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分人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分人员!$A$2:$H$2</definedName>
    <definedName name="_xlnm.Print_Titles" localSheetId="0">分人员!$A:$F,分人员!$1:$2</definedName>
  </definedNames>
  <calcPr calcId="144525"/>
</workbook>
</file>

<file path=xl/sharedStrings.xml><?xml version="1.0" encoding="utf-8"?>
<sst xmlns="http://schemas.openxmlformats.org/spreadsheetml/2006/main" count="28">
  <si>
    <t>10月重点品种和品牌任务明细（10.1-10.31）</t>
  </si>
  <si>
    <t>序号</t>
  </si>
  <si>
    <t>片区</t>
  </si>
  <si>
    <t>人员名</t>
  </si>
  <si>
    <t>人员ID</t>
  </si>
  <si>
    <t>门店id</t>
  </si>
  <si>
    <t>门店名</t>
  </si>
  <si>
    <t>系数</t>
  </si>
  <si>
    <t>定坤丹（盒）（148955）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</si>
  <si>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</si>
  <si>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</si>
  <si>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</si>
  <si>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来益合计（盒）</t>
  </si>
  <si>
    <t>乐陶陶（元）</t>
  </si>
  <si>
    <t>中山中智（听）</t>
  </si>
  <si>
    <t>旗舰片区</t>
  </si>
  <si>
    <t>黄长菊</t>
  </si>
  <si>
    <t>旗舰店</t>
  </si>
  <si>
    <t>马昕</t>
  </si>
  <si>
    <t>唐文琼</t>
  </si>
  <si>
    <t>廖桂英</t>
  </si>
  <si>
    <t>张光琼</t>
  </si>
  <si>
    <t>李金华</t>
  </si>
  <si>
    <t>李静</t>
  </si>
  <si>
    <t>阮丽</t>
  </si>
  <si>
    <t>阳玲</t>
  </si>
  <si>
    <t>中药柜组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</si>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</sst>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7"/>
  <sheetViews>
    <sheetView tabSelected="1" workbookViewId="0">
      <selection activeCell="M15" sqref="M15"/>
    </sheetView>
  </sheetViews>
  <sheetFormatPr defaultColWidth="9" defaultRowHeight="13.5"/>
  <cols>
    <col min="1" max="1" width="6.5" style="2" customWidth="1"/>
    <col min="2" max="2" width="8.75" style="2" customWidth="1"/>
    <col min="3" max="3" width="9.125" style="2" customWidth="1"/>
    <col min="4" max="4" width="9" style="2" customWidth="1"/>
    <col min="5" max="5" width="7" style="2" customWidth="1"/>
    <col min="6" max="6" width="9" style="3" customWidth="1"/>
    <col min="7" max="7" width="7.125" style="2" customWidth="1"/>
    <col min="8" max="8" width="8.75" style="2" customWidth="1"/>
    <col min="9" max="9" width="7.625" style="2" customWidth="1"/>
    <col min="10" max="10" width="9.625" style="2" customWidth="1"/>
    <col min="11" max="11" width="9.25" style="2" customWidth="1"/>
    <col min="12" max="12" width="10.75" style="2" customWidth="1"/>
    <col min="13" max="13" width="10.875" style="2" customWidth="1"/>
    <col min="14" max="14" width="7.625" style="2" customWidth="1"/>
    <col min="15" max="15" width="12.25" style="2" customWidth="1"/>
    <col min="16" max="16" width="12.75" style="2" customWidth="1"/>
    <col min="17" max="16368" width="9" style="2"/>
  </cols>
  <sheetData>
    <row r="1" s="1" customFormat="1" ht="31" customHeight="1" spans="1:14">
      <c r="A1" s="4" t="s">
        <v>0</v>
      </c>
      <c r="B1" s="4"/>
      <c r="C1" s="4"/>
      <c r="D1" s="4"/>
      <c r="E1" s="4"/>
      <c r="F1" s="4"/>
      <c r="G1" s="4"/>
      <c r="H1" s="5"/>
      <c r="I1" s="14"/>
      <c r="J1" s="14"/>
      <c r="K1" s="14"/>
      <c r="L1" s="14"/>
      <c r="M1" s="15"/>
      <c r="N1" s="15"/>
    </row>
    <row r="2" ht="54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6" t="s">
        <v>9</v>
      </c>
      <c r="J2" s="16" t="s">
        <v>10</v>
      </c>
      <c r="K2" s="16" t="s">
        <v>11</v>
      </c>
      <c r="L2" s="17" t="s">
        <v>12</v>
      </c>
      <c r="M2" s="6" t="s">
        <v>3</v>
      </c>
      <c r="N2" s="6" t="s">
        <v>7</v>
      </c>
      <c r="O2" s="2" t="s">
        <v>13</v>
      </c>
      <c r="P2" s="2" t="s">
        <v>14</v>
      </c>
    </row>
    <row r="3" ht="14.25" spans="1:16">
      <c r="A3" s="8">
        <v>1</v>
      </c>
      <c r="B3" s="2" t="s">
        <v>15</v>
      </c>
      <c r="C3" s="9" t="s">
        <v>16</v>
      </c>
      <c r="D3" s="9">
        <v>7107</v>
      </c>
      <c r="E3" s="10">
        <v>307</v>
      </c>
      <c r="F3" s="10" t="s">
        <v>17</v>
      </c>
      <c r="G3" s="9">
        <v>1.3</v>
      </c>
      <c r="H3" s="11">
        <f>31*G3/10.9</f>
        <v>3.69724770642202</v>
      </c>
      <c r="I3" s="11">
        <f>35*G3/10.9</f>
        <v>4.1743119266055</v>
      </c>
      <c r="J3" s="11">
        <v>1</v>
      </c>
      <c r="K3" s="11">
        <f>25*G3/10.9</f>
        <v>2.98165137614679</v>
      </c>
      <c r="L3" s="11">
        <f>I3+J3+K3</f>
        <v>8.15596330275229</v>
      </c>
      <c r="M3" s="9" t="s">
        <v>16</v>
      </c>
      <c r="N3" s="9">
        <v>1.3</v>
      </c>
      <c r="O3" s="2">
        <f>13157*N3/11.8</f>
        <v>1449.5</v>
      </c>
      <c r="P3" s="2">
        <f>270*N3/11.8</f>
        <v>29.7457627118644</v>
      </c>
    </row>
    <row r="4" ht="14.25" spans="1:16">
      <c r="A4" s="8">
        <v>2</v>
      </c>
      <c r="B4" s="2" t="s">
        <v>15</v>
      </c>
      <c r="C4" s="9" t="s">
        <v>18</v>
      </c>
      <c r="D4" s="9">
        <v>9563</v>
      </c>
      <c r="E4" s="10">
        <v>307</v>
      </c>
      <c r="F4" s="10" t="s">
        <v>17</v>
      </c>
      <c r="G4" s="9">
        <v>1.3</v>
      </c>
      <c r="H4" s="11">
        <f t="shared" ref="H4:H13" si="0">31*G4/10.9</f>
        <v>3.69724770642202</v>
      </c>
      <c r="I4" s="11">
        <f t="shared" ref="I4:I13" si="1">35*G4/10.9</f>
        <v>4.1743119266055</v>
      </c>
      <c r="J4" s="11">
        <v>1</v>
      </c>
      <c r="K4" s="11">
        <f t="shared" ref="K4:K13" si="2">25*G4/10.9</f>
        <v>2.98165137614679</v>
      </c>
      <c r="L4" s="11">
        <f t="shared" ref="L4:L13" si="3">I4+J4+K4</f>
        <v>8.15596330275229</v>
      </c>
      <c r="M4" s="9" t="s">
        <v>18</v>
      </c>
      <c r="N4" s="9">
        <v>1.3</v>
      </c>
      <c r="O4" s="2">
        <f t="shared" ref="O4:O13" si="4">13157*N4/11.8</f>
        <v>1449.5</v>
      </c>
      <c r="P4" s="2">
        <f t="shared" ref="P4:P13" si="5">270*N4/11.8</f>
        <v>29.7457627118644</v>
      </c>
    </row>
    <row r="5" ht="14.25" spans="1:16">
      <c r="A5" s="8">
        <v>3</v>
      </c>
      <c r="B5" s="2" t="s">
        <v>15</v>
      </c>
      <c r="C5" s="9" t="s">
        <v>19</v>
      </c>
      <c r="D5" s="9">
        <v>9669</v>
      </c>
      <c r="E5" s="10">
        <v>307</v>
      </c>
      <c r="F5" s="10" t="s">
        <v>17</v>
      </c>
      <c r="G5" s="9">
        <v>1.3</v>
      </c>
      <c r="H5" s="11">
        <f t="shared" si="0"/>
        <v>3.69724770642202</v>
      </c>
      <c r="I5" s="11">
        <f t="shared" si="1"/>
        <v>4.1743119266055</v>
      </c>
      <c r="J5" s="11">
        <v>1</v>
      </c>
      <c r="K5" s="11">
        <f t="shared" si="2"/>
        <v>2.98165137614679</v>
      </c>
      <c r="L5" s="11">
        <f t="shared" si="3"/>
        <v>8.15596330275229</v>
      </c>
      <c r="M5" s="9" t="s">
        <v>19</v>
      </c>
      <c r="N5" s="9">
        <v>1.3</v>
      </c>
      <c r="O5" s="2">
        <f t="shared" si="4"/>
        <v>1449.5</v>
      </c>
      <c r="P5" s="2">
        <f t="shared" si="5"/>
        <v>29.7457627118644</v>
      </c>
    </row>
    <row r="6" ht="14.25" spans="1:16">
      <c r="A6" s="8">
        <v>4</v>
      </c>
      <c r="B6" s="2" t="s">
        <v>15</v>
      </c>
      <c r="C6" s="9" t="s">
        <v>20</v>
      </c>
      <c r="D6" s="9">
        <v>991137</v>
      </c>
      <c r="E6" s="10">
        <v>307</v>
      </c>
      <c r="F6" s="10" t="s">
        <v>17</v>
      </c>
      <c r="G6" s="9">
        <v>1.1</v>
      </c>
      <c r="H6" s="11">
        <f t="shared" si="0"/>
        <v>3.12844036697248</v>
      </c>
      <c r="I6" s="11">
        <f t="shared" si="1"/>
        <v>3.53211009174312</v>
      </c>
      <c r="J6" s="11"/>
      <c r="K6" s="11">
        <f t="shared" si="2"/>
        <v>2.52293577981651</v>
      </c>
      <c r="L6" s="11">
        <f t="shared" si="3"/>
        <v>6.05504587155963</v>
      </c>
      <c r="M6" s="9" t="s">
        <v>20</v>
      </c>
      <c r="N6" s="9">
        <v>1.1</v>
      </c>
      <c r="O6" s="2">
        <f t="shared" si="4"/>
        <v>1226.5</v>
      </c>
      <c r="P6" s="2">
        <f t="shared" si="5"/>
        <v>25.1694915254237</v>
      </c>
    </row>
    <row r="7" ht="14.25" spans="1:16">
      <c r="A7" s="8">
        <v>5</v>
      </c>
      <c r="B7" s="2" t="s">
        <v>15</v>
      </c>
      <c r="C7" s="9" t="s">
        <v>21</v>
      </c>
      <c r="D7" s="9">
        <v>990264</v>
      </c>
      <c r="E7" s="10">
        <v>307</v>
      </c>
      <c r="F7" s="10" t="s">
        <v>17</v>
      </c>
      <c r="G7" s="9">
        <v>1.1</v>
      </c>
      <c r="H7" s="11">
        <f t="shared" si="0"/>
        <v>3.12844036697248</v>
      </c>
      <c r="I7" s="11">
        <f t="shared" si="1"/>
        <v>3.53211009174312</v>
      </c>
      <c r="J7" s="11"/>
      <c r="K7" s="11">
        <f t="shared" si="2"/>
        <v>2.52293577981651</v>
      </c>
      <c r="L7" s="11">
        <f t="shared" si="3"/>
        <v>6.05504587155963</v>
      </c>
      <c r="M7" s="9" t="s">
        <v>21</v>
      </c>
      <c r="N7" s="9">
        <v>1.1</v>
      </c>
      <c r="O7" s="2">
        <f t="shared" si="4"/>
        <v>1226.5</v>
      </c>
      <c r="P7" s="2">
        <f t="shared" si="5"/>
        <v>25.1694915254237</v>
      </c>
    </row>
    <row r="8" ht="14.25" spans="1:16">
      <c r="A8" s="8">
        <v>6</v>
      </c>
      <c r="B8" s="2" t="s">
        <v>15</v>
      </c>
      <c r="C8" s="9" t="s">
        <v>22</v>
      </c>
      <c r="D8" s="9">
        <v>993501</v>
      </c>
      <c r="E8" s="10">
        <v>307</v>
      </c>
      <c r="F8" s="10" t="s">
        <v>17</v>
      </c>
      <c r="G8" s="9">
        <v>1.1</v>
      </c>
      <c r="H8" s="11">
        <f t="shared" si="0"/>
        <v>3.12844036697248</v>
      </c>
      <c r="I8" s="11">
        <f t="shared" si="1"/>
        <v>3.53211009174312</v>
      </c>
      <c r="J8" s="11"/>
      <c r="K8" s="11">
        <f t="shared" si="2"/>
        <v>2.52293577981651</v>
      </c>
      <c r="L8" s="11">
        <f t="shared" si="3"/>
        <v>6.05504587155963</v>
      </c>
      <c r="M8" s="9" t="s">
        <v>22</v>
      </c>
      <c r="N8" s="9">
        <v>1.1</v>
      </c>
      <c r="O8" s="2">
        <f t="shared" si="4"/>
        <v>1226.5</v>
      </c>
      <c r="P8" s="2">
        <f t="shared" si="5"/>
        <v>25.1694915254237</v>
      </c>
    </row>
    <row r="9" ht="14.25" spans="1:16">
      <c r="A9" s="8">
        <v>7</v>
      </c>
      <c r="B9" s="2" t="s">
        <v>15</v>
      </c>
      <c r="C9" s="9" t="s">
        <v>23</v>
      </c>
      <c r="D9" s="9">
        <v>5880</v>
      </c>
      <c r="E9" s="10">
        <v>307</v>
      </c>
      <c r="F9" s="10" t="s">
        <v>17</v>
      </c>
      <c r="G9" s="12">
        <v>1.1</v>
      </c>
      <c r="H9" s="11">
        <f t="shared" si="0"/>
        <v>3.12844036697248</v>
      </c>
      <c r="I9" s="11">
        <f t="shared" si="1"/>
        <v>3.53211009174312</v>
      </c>
      <c r="J9" s="11"/>
      <c r="K9" s="11">
        <f t="shared" si="2"/>
        <v>2.52293577981651</v>
      </c>
      <c r="L9" s="11">
        <f t="shared" si="3"/>
        <v>6.05504587155963</v>
      </c>
      <c r="M9" s="9" t="s">
        <v>23</v>
      </c>
      <c r="N9" s="12">
        <v>1.3</v>
      </c>
      <c r="O9" s="2">
        <f t="shared" si="4"/>
        <v>1449.5</v>
      </c>
      <c r="P9" s="2">
        <f t="shared" si="5"/>
        <v>29.7457627118644</v>
      </c>
    </row>
    <row r="10" ht="14.25" spans="1:16">
      <c r="A10" s="8">
        <v>8</v>
      </c>
      <c r="B10" s="2" t="s">
        <v>15</v>
      </c>
      <c r="C10" s="9" t="s">
        <v>24</v>
      </c>
      <c r="D10" s="9">
        <v>10886</v>
      </c>
      <c r="E10" s="10">
        <v>307</v>
      </c>
      <c r="F10" s="10" t="s">
        <v>17</v>
      </c>
      <c r="G10" s="12">
        <v>1.3</v>
      </c>
      <c r="H10" s="11">
        <f t="shared" si="0"/>
        <v>3.69724770642202</v>
      </c>
      <c r="I10" s="11">
        <f t="shared" si="1"/>
        <v>4.1743119266055</v>
      </c>
      <c r="J10" s="11"/>
      <c r="K10" s="11">
        <f t="shared" si="2"/>
        <v>2.98165137614679</v>
      </c>
      <c r="L10" s="11">
        <f t="shared" si="3"/>
        <v>7.15596330275229</v>
      </c>
      <c r="M10" s="9" t="s">
        <v>24</v>
      </c>
      <c r="N10" s="12">
        <v>1.3</v>
      </c>
      <c r="O10" s="2">
        <f t="shared" si="4"/>
        <v>1449.5</v>
      </c>
      <c r="P10" s="2">
        <f t="shared" si="5"/>
        <v>29.7457627118644</v>
      </c>
    </row>
    <row r="11" ht="14.25" spans="1:16">
      <c r="A11" s="8">
        <v>9</v>
      </c>
      <c r="B11" s="2" t="s">
        <v>15</v>
      </c>
      <c r="C11" s="9" t="s">
        <v>25</v>
      </c>
      <c r="D11" s="9">
        <v>10989</v>
      </c>
      <c r="E11" s="10">
        <v>307</v>
      </c>
      <c r="F11" s="10" t="s">
        <v>17</v>
      </c>
      <c r="G11" s="9">
        <v>1.3</v>
      </c>
      <c r="H11" s="11">
        <f t="shared" si="0"/>
        <v>3.69724770642202</v>
      </c>
      <c r="I11" s="11">
        <f t="shared" si="1"/>
        <v>4.1743119266055</v>
      </c>
      <c r="J11" s="11"/>
      <c r="K11" s="11">
        <f t="shared" si="2"/>
        <v>2.98165137614679</v>
      </c>
      <c r="L11" s="11">
        <f t="shared" si="3"/>
        <v>7.15596330275229</v>
      </c>
      <c r="M11" s="9" t="s">
        <v>25</v>
      </c>
      <c r="N11" s="9">
        <v>1.3</v>
      </c>
      <c r="O11" s="2">
        <f t="shared" si="4"/>
        <v>1449.5</v>
      </c>
      <c r="P11" s="2">
        <f t="shared" si="5"/>
        <v>29.7457627118644</v>
      </c>
    </row>
    <row r="12" ht="14.25" spans="1:16">
      <c r="A12" s="8">
        <v>10</v>
      </c>
      <c r="C12" s="9"/>
      <c r="D12" s="9"/>
      <c r="E12" s="10"/>
      <c r="F12" s="10"/>
      <c r="G12" s="9"/>
      <c r="H12" s="11">
        <f t="shared" si="0"/>
        <v>0</v>
      </c>
      <c r="I12" s="11">
        <f t="shared" si="1"/>
        <v>0</v>
      </c>
      <c r="J12" s="11"/>
      <c r="K12" s="11">
        <f t="shared" si="2"/>
        <v>0</v>
      </c>
      <c r="L12" s="11">
        <f t="shared" si="3"/>
        <v>0</v>
      </c>
      <c r="M12" s="18" t="s">
        <v>26</v>
      </c>
      <c r="N12" s="18">
        <v>0.7</v>
      </c>
      <c r="O12" s="2">
        <f t="shared" si="4"/>
        <v>780.5</v>
      </c>
      <c r="P12" s="2">
        <f t="shared" si="5"/>
        <v>16.0169491525424</v>
      </c>
    </row>
    <row r="13" spans="1:16">
      <c r="A13" s="8" t="s">
        <v>27</v>
      </c>
      <c r="B13" s="8"/>
      <c r="C13" s="8"/>
      <c r="D13" s="8"/>
      <c r="E13" s="8"/>
      <c r="F13" s="13"/>
      <c r="G13" s="8">
        <f>SUM(G3:G11)</f>
        <v>10.9</v>
      </c>
      <c r="H13" s="11">
        <f t="shared" si="0"/>
        <v>31</v>
      </c>
      <c r="I13" s="11">
        <f t="shared" si="1"/>
        <v>35</v>
      </c>
      <c r="J13" s="8">
        <f>SUM(J3:J11)</f>
        <v>3</v>
      </c>
      <c r="K13" s="11">
        <f t="shared" si="2"/>
        <v>25</v>
      </c>
      <c r="L13" s="11">
        <f t="shared" si="3"/>
        <v>63</v>
      </c>
      <c r="N13" s="2">
        <f>SUM(N3:N12)</f>
        <v>11.8</v>
      </c>
      <c r="O13" s="2">
        <f t="shared" si="4"/>
        <v>13157</v>
      </c>
      <c r="P13" s="2">
        <f t="shared" si="5"/>
        <v>270</v>
      </c>
    </row>
    <row r="14" spans="1:12">
      <c r="A14" s="8"/>
      <c r="B14" s="8"/>
      <c r="C14" s="8"/>
      <c r="D14" s="8"/>
      <c r="E14" s="8"/>
      <c r="F14" s="13"/>
      <c r="G14" s="8"/>
      <c r="H14" s="8"/>
      <c r="I14" s="8"/>
      <c r="J14" s="8"/>
      <c r="K14" s="8"/>
      <c r="L14" s="8"/>
    </row>
    <row r="15" spans="1:12">
      <c r="A15" s="8"/>
      <c r="B15" s="8"/>
      <c r="C15" s="8"/>
      <c r="D15" s="8"/>
      <c r="E15" s="8"/>
      <c r="F15" s="13"/>
      <c r="G15" s="8"/>
      <c r="H15" s="8"/>
      <c r="I15" s="8"/>
      <c r="J15" s="8"/>
      <c r="K15" s="8"/>
      <c r="L15" s="8"/>
    </row>
    <row r="16" spans="1:12">
      <c r="A16" s="8"/>
      <c r="B16" s="8"/>
      <c r="C16" s="8"/>
      <c r="D16" s="8"/>
      <c r="E16" s="8"/>
      <c r="F16" s="13"/>
      <c r="G16" s="8"/>
      <c r="H16" s="8"/>
      <c r="I16" s="8"/>
      <c r="J16" s="8"/>
      <c r="K16" s="8"/>
      <c r="L16" s="8"/>
    </row>
    <row r="17" spans="1:12">
      <c r="A17" s="8"/>
      <c r="B17" s="8"/>
      <c r="C17" s="8"/>
      <c r="D17" s="8"/>
      <c r="E17" s="8"/>
      <c r="F17" s="13"/>
      <c r="G17" s="8"/>
      <c r="H17" s="8"/>
      <c r="I17" s="8"/>
      <c r="J17" s="8"/>
      <c r="K17" s="8"/>
      <c r="L17" s="8"/>
    </row>
    <row r="18" spans="1:12">
      <c r="A18" s="8"/>
      <c r="B18" s="8"/>
      <c r="C18" s="8"/>
      <c r="D18" s="8"/>
      <c r="E18" s="8"/>
      <c r="F18" s="13"/>
      <c r="G18" s="8"/>
      <c r="H18" s="8"/>
      <c r="I18" s="8"/>
      <c r="J18" s="8"/>
      <c r="K18" s="8"/>
      <c r="L18" s="8"/>
    </row>
    <row r="19" spans="1:12">
      <c r="A19" s="8"/>
      <c r="B19" s="8"/>
      <c r="C19" s="8"/>
      <c r="D19" s="8"/>
      <c r="E19" s="8"/>
      <c r="F19" s="13"/>
      <c r="G19" s="8"/>
      <c r="H19" s="8"/>
      <c r="I19" s="8"/>
      <c r="J19" s="8"/>
      <c r="K19" s="8"/>
      <c r="L19" s="8"/>
    </row>
    <row r="20" spans="1:12">
      <c r="A20" s="8"/>
      <c r="B20" s="8"/>
      <c r="C20" s="8"/>
      <c r="D20" s="8"/>
      <c r="E20" s="8"/>
      <c r="F20" s="13"/>
      <c r="G20" s="8"/>
      <c r="H20" s="8"/>
      <c r="I20" s="8"/>
      <c r="J20" s="8"/>
      <c r="K20" s="8"/>
      <c r="L20" s="8"/>
    </row>
    <row r="21" spans="1:12">
      <c r="A21" s="8"/>
      <c r="B21" s="8"/>
      <c r="C21" s="8"/>
      <c r="D21" s="8"/>
      <c r="E21" s="8"/>
      <c r="F21" s="13"/>
      <c r="G21" s="8"/>
      <c r="H21" s="8"/>
      <c r="I21" s="8"/>
      <c r="J21" s="8"/>
      <c r="K21" s="8"/>
      <c r="L21" s="8"/>
    </row>
    <row r="22" spans="1:12">
      <c r="A22" s="8"/>
      <c r="B22" s="8"/>
      <c r="C22" s="8"/>
      <c r="D22" s="8"/>
      <c r="E22" s="8"/>
      <c r="F22" s="13"/>
      <c r="G22" s="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8"/>
      <c r="F23" s="13"/>
      <c r="G23" s="8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13"/>
      <c r="G24" s="8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13"/>
      <c r="G25" s="8"/>
      <c r="H25" s="8"/>
      <c r="I25" s="8"/>
      <c r="J25" s="8"/>
      <c r="K25" s="8"/>
      <c r="L25" s="8"/>
    </row>
    <row r="26" spans="1:12">
      <c r="A26" s="8"/>
      <c r="B26" s="8"/>
      <c r="C26" s="8"/>
      <c r="D26" s="8"/>
      <c r="E26" s="8"/>
      <c r="F26" s="13"/>
      <c r="G26" s="8"/>
      <c r="H26" s="8"/>
      <c r="I26" s="8"/>
      <c r="J26" s="8"/>
      <c r="K26" s="8"/>
      <c r="L26" s="8"/>
    </row>
    <row r="27" spans="1:12">
      <c r="A27" s="8"/>
      <c r="B27" s="8"/>
      <c r="C27" s="8"/>
      <c r="D27" s="8"/>
      <c r="E27" s="8"/>
      <c r="F27" s="13"/>
      <c r="G27" s="8"/>
      <c r="H27" s="8"/>
      <c r="I27" s="8"/>
      <c r="J27" s="8"/>
      <c r="K27" s="8"/>
      <c r="L27" s="8"/>
    </row>
    <row r="28" spans="1:12">
      <c r="A28" s="8"/>
      <c r="B28" s="8"/>
      <c r="C28" s="8"/>
      <c r="D28" s="8"/>
      <c r="E28" s="8"/>
      <c r="F28" s="13"/>
      <c r="G28" s="8"/>
      <c r="H28" s="8"/>
      <c r="I28" s="8"/>
      <c r="J28" s="8"/>
      <c r="K28" s="8"/>
      <c r="L28" s="8"/>
    </row>
    <row r="29" spans="1:12">
      <c r="A29" s="8"/>
      <c r="B29" s="8"/>
      <c r="C29" s="8"/>
      <c r="D29" s="8"/>
      <c r="E29" s="8"/>
      <c r="F29" s="13"/>
      <c r="G29" s="8"/>
      <c r="H29" s="8"/>
      <c r="I29" s="8"/>
      <c r="J29" s="8"/>
      <c r="K29" s="8"/>
      <c r="L29" s="8"/>
    </row>
    <row r="30" spans="1:12">
      <c r="A30" s="8"/>
      <c r="B30" s="8"/>
      <c r="C30" s="8"/>
      <c r="D30" s="8"/>
      <c r="E30" s="8"/>
      <c r="F30" s="13"/>
      <c r="G30" s="8"/>
      <c r="H30" s="8"/>
      <c r="I30" s="8"/>
      <c r="J30" s="8"/>
      <c r="K30" s="8"/>
      <c r="L30" s="8"/>
    </row>
    <row r="31" spans="1:12">
      <c r="A31" s="8"/>
      <c r="B31" s="8"/>
      <c r="C31" s="8"/>
      <c r="D31" s="8"/>
      <c r="E31" s="8"/>
      <c r="F31" s="13"/>
      <c r="G31" s="8"/>
      <c r="H31" s="8"/>
      <c r="I31" s="8"/>
      <c r="J31" s="8"/>
      <c r="K31" s="8"/>
      <c r="L31" s="8"/>
    </row>
    <row r="32" spans="1:12">
      <c r="A32" s="8"/>
      <c r="B32" s="8"/>
      <c r="C32" s="8"/>
      <c r="D32" s="8"/>
      <c r="E32" s="8"/>
      <c r="F32" s="13"/>
      <c r="G32" s="8"/>
      <c r="H32" s="8"/>
      <c r="I32" s="8"/>
      <c r="J32" s="8"/>
      <c r="K32" s="8"/>
      <c r="L32" s="8"/>
    </row>
    <row r="33" spans="1:12">
      <c r="A33" s="8"/>
      <c r="B33" s="8"/>
      <c r="C33" s="8"/>
      <c r="D33" s="8"/>
      <c r="E33" s="8"/>
      <c r="F33" s="13"/>
      <c r="G33" s="8"/>
      <c r="H33" s="8"/>
      <c r="I33" s="8"/>
      <c r="J33" s="8"/>
      <c r="K33" s="8"/>
      <c r="L33" s="8"/>
    </row>
    <row r="34" spans="1:12">
      <c r="A34" s="8"/>
      <c r="B34" s="8"/>
      <c r="C34" s="8"/>
      <c r="D34" s="8"/>
      <c r="E34" s="8"/>
      <c r="F34" s="13"/>
      <c r="G34" s="8"/>
      <c r="H34" s="8"/>
      <c r="I34" s="8"/>
      <c r="J34" s="8"/>
      <c r="K34" s="8"/>
      <c r="L34" s="8"/>
    </row>
    <row r="35" spans="1:12">
      <c r="A35" s="8"/>
      <c r="B35" s="8"/>
      <c r="C35" s="8"/>
      <c r="D35" s="8"/>
      <c r="E35" s="8"/>
      <c r="F35" s="13"/>
      <c r="G35" s="8"/>
      <c r="H35" s="8"/>
      <c r="I35" s="8"/>
      <c r="J35" s="8"/>
      <c r="K35" s="8"/>
      <c r="L35" s="8"/>
    </row>
    <row r="36" spans="1:12">
      <c r="A36" s="8"/>
      <c r="B36" s="8"/>
      <c r="C36" s="8"/>
      <c r="D36" s="8"/>
      <c r="E36" s="8"/>
      <c r="F36" s="13"/>
      <c r="G36" s="8"/>
      <c r="H36" s="8"/>
      <c r="I36" s="8"/>
      <c r="J36" s="8"/>
      <c r="K36" s="8"/>
      <c r="L36" s="8"/>
    </row>
    <row r="37" spans="1:12">
      <c r="A37" s="8"/>
      <c r="B37" s="8"/>
      <c r="C37" s="8"/>
      <c r="D37" s="8"/>
      <c r="E37" s="8"/>
      <c r="F37" s="13"/>
      <c r="G37" s="8"/>
      <c r="H37" s="8"/>
      <c r="I37" s="8"/>
      <c r="J37" s="8"/>
      <c r="K37" s="8"/>
      <c r="L37" s="8"/>
    </row>
    <row r="38" spans="1:12">
      <c r="A38" s="8"/>
      <c r="B38" s="8"/>
      <c r="C38" s="8"/>
      <c r="D38" s="8"/>
      <c r="E38" s="8"/>
      <c r="F38" s="13"/>
      <c r="G38" s="8"/>
      <c r="H38" s="8"/>
      <c r="I38" s="8"/>
      <c r="J38" s="8"/>
      <c r="K38" s="8"/>
      <c r="L38" s="8"/>
    </row>
    <row r="39" spans="1:12">
      <c r="A39" s="8"/>
      <c r="B39" s="8"/>
      <c r="C39" s="8"/>
      <c r="D39" s="8"/>
      <c r="E39" s="8"/>
      <c r="F39" s="13"/>
      <c r="G39" s="8"/>
      <c r="H39" s="8"/>
      <c r="I39" s="8"/>
      <c r="J39" s="8"/>
      <c r="K39" s="8"/>
      <c r="L39" s="8"/>
    </row>
    <row r="40" spans="1:12">
      <c r="A40" s="8"/>
      <c r="B40" s="8"/>
      <c r="C40" s="8"/>
      <c r="D40" s="8"/>
      <c r="E40" s="8"/>
      <c r="F40" s="13"/>
      <c r="G40" s="8"/>
      <c r="H40" s="8"/>
      <c r="I40" s="8"/>
      <c r="J40" s="8"/>
      <c r="K40" s="8"/>
      <c r="L40" s="8"/>
    </row>
    <row r="41" spans="1:12">
      <c r="A41" s="8"/>
      <c r="B41" s="8"/>
      <c r="C41" s="8"/>
      <c r="D41" s="8"/>
      <c r="E41" s="8"/>
      <c r="F41" s="13"/>
      <c r="G41" s="8"/>
      <c r="H41" s="8"/>
      <c r="I41" s="8"/>
      <c r="J41" s="8"/>
      <c r="K41" s="8"/>
      <c r="L41" s="8"/>
    </row>
    <row r="42" spans="1:12">
      <c r="A42" s="8"/>
      <c r="B42" s="8"/>
      <c r="C42" s="8"/>
      <c r="D42" s="8"/>
      <c r="E42" s="8"/>
      <c r="F42" s="13"/>
      <c r="G42" s="8"/>
      <c r="H42" s="8"/>
      <c r="I42" s="8"/>
      <c r="J42" s="8"/>
      <c r="K42" s="8"/>
      <c r="L42" s="8"/>
    </row>
    <row r="43" spans="1:12">
      <c r="A43" s="8"/>
      <c r="B43" s="8"/>
      <c r="C43" s="8"/>
      <c r="D43" s="8"/>
      <c r="E43" s="8"/>
      <c r="F43" s="13"/>
      <c r="G43" s="8"/>
      <c r="H43" s="8"/>
      <c r="I43" s="8"/>
      <c r="J43" s="8"/>
      <c r="K43" s="8"/>
      <c r="L43" s="8"/>
    </row>
    <row r="44" spans="1:12">
      <c r="A44" s="8"/>
      <c r="B44" s="8"/>
      <c r="C44" s="8"/>
      <c r="D44" s="8"/>
      <c r="E44" s="8"/>
      <c r="F44" s="13"/>
      <c r="G44" s="8"/>
      <c r="H44" s="8"/>
      <c r="I44" s="8"/>
      <c r="J44" s="8"/>
      <c r="K44" s="8"/>
      <c r="L44" s="8"/>
    </row>
    <row r="45" spans="1:12">
      <c r="A45" s="8"/>
      <c r="B45" s="8"/>
      <c r="C45" s="8"/>
      <c r="D45" s="8"/>
      <c r="E45" s="8"/>
      <c r="F45" s="13"/>
      <c r="G45" s="8"/>
      <c r="H45" s="8"/>
      <c r="I45" s="8"/>
      <c r="J45" s="8"/>
      <c r="K45" s="8"/>
      <c r="L45" s="8"/>
    </row>
    <row r="46" spans="1:12">
      <c r="A46" s="8"/>
      <c r="B46" s="8"/>
      <c r="C46" s="8"/>
      <c r="D46" s="8"/>
      <c r="E46" s="8"/>
      <c r="F46" s="13"/>
      <c r="G46" s="8"/>
      <c r="H46" s="8"/>
      <c r="I46" s="8"/>
      <c r="J46" s="8"/>
      <c r="K46" s="8"/>
      <c r="L46" s="8"/>
    </row>
    <row r="47" spans="1:12">
      <c r="A47" s="8"/>
      <c r="B47" s="8"/>
      <c r="C47" s="8"/>
      <c r="D47" s="8"/>
      <c r="E47" s="8"/>
      <c r="F47" s="13"/>
      <c r="G47" s="8"/>
      <c r="H47" s="8"/>
      <c r="I47" s="8"/>
      <c r="J47" s="8"/>
      <c r="K47" s="8"/>
      <c r="L47" s="8"/>
    </row>
  </sheetData>
  <mergeCells count="2">
    <mergeCell ref="A1:G1"/>
    <mergeCell ref="I1:L1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2018-09-03T09:58:00Z</dcterms:created>
  <dcterms:modified xsi:type="dcterms:W3CDTF">2018-09-29T08:33:05Z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