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门店任务" sheetId="3" r:id="rId1"/>
    <sheet name="Sheet1" sheetId="4" r:id="rId2"/>
  </sheets>
  <definedNames>
    <definedName name="_xlnm._FilterDatabase" localSheetId="1" hidden="1">Sheet1!$A$1:$F$100</definedName>
    <definedName name="_xlnm._FilterDatabase" localSheetId="0" hidden="1">门店任务!$A$1:$C$1</definedName>
  </definedNames>
  <calcPr calcId="144525" concurrentCalc="0"/>
</workbook>
</file>

<file path=xl/sharedStrings.xml><?xml version="1.0" encoding="utf-8"?>
<sst xmlns="http://schemas.openxmlformats.org/spreadsheetml/2006/main" count="133">
  <si>
    <t>序号</t>
  </si>
  <si>
    <t>门店ID</t>
  </si>
  <si>
    <t>门店名称</t>
  </si>
  <si>
    <t>11月任务分配</t>
  </si>
  <si>
    <t>旗舰店</t>
  </si>
  <si>
    <t>青羊区十二桥药店</t>
  </si>
  <si>
    <t>邛崃中心店</t>
  </si>
  <si>
    <t>北东街店</t>
  </si>
  <si>
    <t>光华药店</t>
  </si>
  <si>
    <t>成汉南路店</t>
  </si>
  <si>
    <t>高新区民丰大道西段药店</t>
  </si>
  <si>
    <t>成华区华泰路药店</t>
  </si>
  <si>
    <t>成华区万科路药店</t>
  </si>
  <si>
    <t>光华村街药店</t>
  </si>
  <si>
    <t>新乐中街药店</t>
  </si>
  <si>
    <t>五津西路店</t>
  </si>
  <si>
    <t>成华区二环路北四段药店（汇融名城）</t>
  </si>
  <si>
    <t>成华区羊子山西路药店（兴元华盛）</t>
  </si>
  <si>
    <t>通盈街药店</t>
  </si>
  <si>
    <t>榕声路店</t>
  </si>
  <si>
    <t>武侯区顺和街店</t>
  </si>
  <si>
    <t>新都区马超东路店</t>
  </si>
  <si>
    <t>新都区新繁镇繁江北路药店</t>
  </si>
  <si>
    <t>锦江区观音桥街药店</t>
  </si>
  <si>
    <t>成华区华油路药店</t>
  </si>
  <si>
    <t>锦江区庆云南街药店</t>
  </si>
  <si>
    <t>枣子巷药店</t>
  </si>
  <si>
    <t>高新天久北巷药店</t>
  </si>
  <si>
    <t>金牛区交大路第三药店</t>
  </si>
  <si>
    <t>双林路药店</t>
  </si>
  <si>
    <t>清江东路药店</t>
  </si>
  <si>
    <t>新园大道药店</t>
  </si>
  <si>
    <t>科华店</t>
  </si>
  <si>
    <t>银河北街</t>
  </si>
  <si>
    <t>新津邓双店</t>
  </si>
  <si>
    <t>金丝街药店</t>
  </si>
  <si>
    <t>土龙路药店</t>
  </si>
  <si>
    <t>温江店</t>
  </si>
  <si>
    <t>郫县一环路东南段药店</t>
  </si>
  <si>
    <t>红星店</t>
  </si>
  <si>
    <t>大邑内蒙店</t>
  </si>
  <si>
    <t>成华区崔家店路药店</t>
  </si>
  <si>
    <t>郫县郫筒镇东大街药店</t>
  </si>
  <si>
    <t>崇州尚贤坊街店</t>
  </si>
  <si>
    <t>成华杉板桥南一路店</t>
  </si>
  <si>
    <t>人民中路店</t>
  </si>
  <si>
    <t>锦江区水杉街药店</t>
  </si>
  <si>
    <t>高新区大源北街药店</t>
  </si>
  <si>
    <t>都江堰药店</t>
  </si>
  <si>
    <t>江安路</t>
  </si>
  <si>
    <t>崇州中心店</t>
  </si>
  <si>
    <t>金带街药店</t>
  </si>
  <si>
    <t>都江堰景中路店</t>
  </si>
  <si>
    <t>都江堰奎光路中段药店</t>
  </si>
  <si>
    <t>贝森路店</t>
  </si>
  <si>
    <t>清江东路2店</t>
  </si>
  <si>
    <t>邛崃洪川店</t>
  </si>
  <si>
    <t>金沙店</t>
  </si>
  <si>
    <t>青羊区浣花滨河路药店</t>
  </si>
  <si>
    <t>高新区中和街道柳荫街药店</t>
  </si>
  <si>
    <t>佳灵路</t>
  </si>
  <si>
    <t>大邑东街店</t>
  </si>
  <si>
    <t>童子街店</t>
  </si>
  <si>
    <t>沙河源药店</t>
  </si>
  <si>
    <t>成华区万宇路药店</t>
  </si>
  <si>
    <t>双流县西航港街道锦华路一段药店</t>
  </si>
  <si>
    <t>西部店</t>
  </si>
  <si>
    <t>大邑东壕店</t>
  </si>
  <si>
    <t>金牛区黄苑东街药店</t>
  </si>
  <si>
    <t>劼人路店</t>
  </si>
  <si>
    <t>大邑子龙店</t>
  </si>
  <si>
    <t>邛崃长安店</t>
  </si>
  <si>
    <t>大邑沙渠店</t>
  </si>
  <si>
    <t>聚萃路店</t>
  </si>
  <si>
    <t>双流三强西路店</t>
  </si>
  <si>
    <t>成华区华康路药店</t>
  </si>
  <si>
    <t>都江堰市蒲阳路药店</t>
  </si>
  <si>
    <t>三江店</t>
  </si>
  <si>
    <t>龙泉驿生路店</t>
  </si>
  <si>
    <t>大邑新场店</t>
  </si>
  <si>
    <t>怀远店</t>
  </si>
  <si>
    <t>锦江区柳翠路药店</t>
  </si>
  <si>
    <t>大邑安仁店</t>
  </si>
  <si>
    <t>龙潭西路店</t>
  </si>
  <si>
    <t>金马河店</t>
  </si>
  <si>
    <t>新津兴义店</t>
  </si>
  <si>
    <t>西林一街店</t>
  </si>
  <si>
    <t>武阳西路</t>
  </si>
  <si>
    <t>都江堰市蒲阳镇堰问道西路药店</t>
  </si>
  <si>
    <t>浆洗街药店</t>
  </si>
  <si>
    <t>邛崃羊安店</t>
  </si>
  <si>
    <t>合欢树街</t>
  </si>
  <si>
    <t>大邑通达店</t>
  </si>
  <si>
    <t>静明路店</t>
  </si>
  <si>
    <t>成华区新怡路店</t>
  </si>
  <si>
    <t>都江堰聚源镇药店</t>
  </si>
  <si>
    <t xml:space="preserve">翠荫路 </t>
  </si>
  <si>
    <t>都江堰幸福镇翔凤路药店</t>
  </si>
  <si>
    <t>崇州重阳永康店（新店）</t>
  </si>
  <si>
    <t>鱼凫路店</t>
  </si>
  <si>
    <t>武侯区大华街店（新店）</t>
  </si>
  <si>
    <t>高新区中和店（新店）</t>
  </si>
  <si>
    <t>大邑潘家街药店（新店）</t>
  </si>
  <si>
    <t>销售额
分类</t>
  </si>
  <si>
    <t>动销数</t>
  </si>
  <si>
    <t>B</t>
  </si>
  <si>
    <t>A</t>
  </si>
  <si>
    <t>C</t>
  </si>
  <si>
    <t>鱼凫路</t>
  </si>
  <si>
    <t>邛崃中心药店</t>
  </si>
  <si>
    <t>五津西路药店</t>
  </si>
  <si>
    <t>新津邓双镇岷江店</t>
  </si>
  <si>
    <t>邛崃市临邛镇长安大道药店</t>
  </si>
  <si>
    <t>邛崃市临邛镇洪川小区药店</t>
  </si>
  <si>
    <t>大邑县晋原镇内蒙古桃源店</t>
  </si>
  <si>
    <t>兴义镇万兴路药店</t>
  </si>
  <si>
    <t>大邑县晋原镇子龙路店</t>
  </si>
  <si>
    <t>大邑县晋源镇东壕沟段药店</t>
  </si>
  <si>
    <t>大邑县沙渠镇方圆路药店</t>
  </si>
  <si>
    <t>大邑县晋原镇通达东路五段药店</t>
  </si>
  <si>
    <t>邛崃市羊安镇永康大道药店</t>
  </si>
  <si>
    <t>大邑县安仁镇千禧街药店</t>
  </si>
  <si>
    <t>大邑县新场镇文昌街药店</t>
  </si>
  <si>
    <t>浆洗街药店（装修）</t>
  </si>
  <si>
    <t>青羊区北东街店</t>
  </si>
  <si>
    <t>科华路店</t>
  </si>
  <si>
    <t>郫县一环路东南段店</t>
  </si>
  <si>
    <t>锦江区榕声路店</t>
  </si>
  <si>
    <t>双流县三强西路</t>
  </si>
  <si>
    <t>T</t>
  </si>
  <si>
    <t>新都区新繁镇繁江北路药店（装修）</t>
  </si>
  <si>
    <t>清江2店</t>
  </si>
  <si>
    <t>金沙路店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</si>
</sst>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176" fontId="3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9" fillId="0" borderId="1" xfId="5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0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53" applyFont="1" applyFill="1" applyBorder="1" applyAlignment="1">
      <alignment horizontal="center" vertical="top"/>
    </xf>
    <xf numFmtId="0" fontId="9" fillId="0" borderId="1" xfId="53" applyFont="1" applyFill="1" applyBorder="1" applyAlignment="1">
      <alignment horizontal="left" vertical="top"/>
    </xf>
    <xf numFmtId="0" fontId="10" fillId="0" borderId="1" xfId="54" applyFont="1" applyFill="1" applyBorder="1" applyAlignment="1">
      <alignment horizontal="center" vertical="top"/>
    </xf>
    <xf numFmtId="0" fontId="10" fillId="0" borderId="1" xfId="54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52" applyFont="1" applyFill="1" applyBorder="1" applyAlignment="1">
      <alignment horizontal="center" vertical="top"/>
    </xf>
    <xf numFmtId="0" fontId="10" fillId="0" borderId="1" xfId="52" applyFont="1" applyFill="1" applyBorder="1" applyAlignment="1">
      <alignment horizontal="left" vertical="top"/>
    </xf>
    <xf numFmtId="0" fontId="9" fillId="0" borderId="1" xfId="50" applyFont="1" applyFill="1" applyBorder="1" applyAlignment="1">
      <alignment horizontal="center" vertical="top"/>
    </xf>
    <xf numFmtId="0" fontId="9" fillId="0" borderId="1" xfId="55" applyFont="1" applyFill="1" applyBorder="1" applyAlignment="1">
      <alignment horizontal="center" vertical="top"/>
    </xf>
    <xf numFmtId="0" fontId="9" fillId="0" borderId="1" xfId="55" applyFont="1" applyFill="1" applyBorder="1" applyAlignment="1">
      <alignment horizontal="left" vertical="top"/>
    </xf>
  </cellXfs>
  <cellStyles count="56">
    <cellStyle name="常规" xfId="0" builtinId="0"/>
    <cellStyle name="货币[0]" xfId="1" builtinId="7"/>
    <cellStyle name="常规_6.16计划完成表 (2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2" xfId="52"/>
    <cellStyle name="常规 3" xfId="53"/>
    <cellStyle name="常规 20" xfId="54"/>
    <cellStyle name="常规 17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workbookViewId="0">
      <selection activeCell="I4" sqref="I4"/>
    </sheetView>
  </sheetViews>
  <sheetFormatPr defaultColWidth="9" defaultRowHeight="13.5" outlineLevelCol="3"/>
  <cols>
    <col min="1" max="1" width="4.625" style="13" customWidth="1"/>
    <col min="2" max="2" width="6.875" style="14" customWidth="1"/>
    <col min="3" max="3" width="25.75" style="13" customWidth="1"/>
    <col min="4" max="4" width="17.125" style="15" customWidth="1"/>
    <col min="5" max="16384" width="9" style="15"/>
  </cols>
  <sheetData>
    <row r="1" s="11" customFormat="1" spans="1:4">
      <c r="A1" s="16" t="s">
        <v>0</v>
      </c>
      <c r="B1" s="17" t="s">
        <v>1</v>
      </c>
      <c r="C1" s="16" t="s">
        <v>2</v>
      </c>
      <c r="D1" s="18" t="s">
        <v>3</v>
      </c>
    </row>
    <row r="2" s="12" customFormat="1" spans="1:4">
      <c r="A2" s="19">
        <v>65</v>
      </c>
      <c r="B2" s="20">
        <v>307</v>
      </c>
      <c r="C2" s="21" t="s">
        <v>4</v>
      </c>
      <c r="D2" s="22">
        <v>10000</v>
      </c>
    </row>
    <row r="3" s="12" customFormat="1" spans="1:4">
      <c r="A3" s="19">
        <v>74</v>
      </c>
      <c r="B3" s="20">
        <v>582</v>
      </c>
      <c r="C3" s="21" t="s">
        <v>5</v>
      </c>
      <c r="D3" s="22">
        <v>8000</v>
      </c>
    </row>
    <row r="4" s="12" customFormat="1" spans="1:4">
      <c r="A4" s="19">
        <v>11</v>
      </c>
      <c r="B4" s="23">
        <v>341</v>
      </c>
      <c r="C4" s="24" t="s">
        <v>6</v>
      </c>
      <c r="D4" s="22">
        <v>6000</v>
      </c>
    </row>
    <row r="5" s="12" customFormat="1" spans="1:4">
      <c r="A5" s="19">
        <v>43</v>
      </c>
      <c r="B5" s="20">
        <v>517</v>
      </c>
      <c r="C5" s="21" t="s">
        <v>7</v>
      </c>
      <c r="D5" s="22">
        <v>6000</v>
      </c>
    </row>
    <row r="6" s="12" customFormat="1" spans="1:4">
      <c r="A6" s="19">
        <v>66</v>
      </c>
      <c r="B6" s="20">
        <v>343</v>
      </c>
      <c r="C6" s="21" t="s">
        <v>8</v>
      </c>
      <c r="D6" s="22">
        <v>7000</v>
      </c>
    </row>
    <row r="7" s="12" customFormat="1" spans="1:4">
      <c r="A7" s="19">
        <v>63</v>
      </c>
      <c r="B7" s="20">
        <v>750</v>
      </c>
      <c r="C7" s="21" t="s">
        <v>9</v>
      </c>
      <c r="D7" s="22">
        <v>6000</v>
      </c>
    </row>
    <row r="8" s="12" customFormat="1" spans="1:4">
      <c r="A8" s="19">
        <v>57</v>
      </c>
      <c r="B8" s="20">
        <v>571</v>
      </c>
      <c r="C8" s="21" t="s">
        <v>10</v>
      </c>
      <c r="D8" s="22">
        <v>4800</v>
      </c>
    </row>
    <row r="9" s="12" customFormat="1" spans="1:4">
      <c r="A9" s="19">
        <v>49</v>
      </c>
      <c r="B9" s="20">
        <v>712</v>
      </c>
      <c r="C9" s="21" t="s">
        <v>11</v>
      </c>
      <c r="D9" s="22">
        <v>4000</v>
      </c>
    </row>
    <row r="10" s="12" customFormat="1" spans="1:4">
      <c r="A10" s="19">
        <v>48</v>
      </c>
      <c r="B10" s="20">
        <v>707</v>
      </c>
      <c r="C10" s="21" t="s">
        <v>12</v>
      </c>
      <c r="D10" s="22">
        <v>3300</v>
      </c>
    </row>
    <row r="11" s="12" customFormat="1" spans="1:4">
      <c r="A11" s="19">
        <v>69</v>
      </c>
      <c r="B11" s="20">
        <v>365</v>
      </c>
      <c r="C11" s="21" t="s">
        <v>13</v>
      </c>
      <c r="D11" s="22">
        <v>3200</v>
      </c>
    </row>
    <row r="12" s="12" customFormat="1" spans="1:4">
      <c r="A12" s="19">
        <v>54</v>
      </c>
      <c r="B12" s="20">
        <v>387</v>
      </c>
      <c r="C12" s="21" t="s">
        <v>14</v>
      </c>
      <c r="D12" s="22">
        <v>3000</v>
      </c>
    </row>
    <row r="13" s="12" customFormat="1" spans="1:4">
      <c r="A13" s="19">
        <v>12</v>
      </c>
      <c r="B13" s="25">
        <v>385</v>
      </c>
      <c r="C13" s="26" t="s">
        <v>15</v>
      </c>
      <c r="D13" s="22">
        <v>3000</v>
      </c>
    </row>
    <row r="14" s="12" customFormat="1" spans="1:4">
      <c r="A14" s="19">
        <v>78</v>
      </c>
      <c r="B14" s="20">
        <v>581</v>
      </c>
      <c r="C14" s="21" t="s">
        <v>16</v>
      </c>
      <c r="D14" s="22">
        <v>3000</v>
      </c>
    </row>
    <row r="15" s="12" customFormat="1" spans="1:4">
      <c r="A15" s="19">
        <v>79</v>
      </c>
      <c r="B15" s="20">
        <v>585</v>
      </c>
      <c r="C15" s="21" t="s">
        <v>17</v>
      </c>
      <c r="D15" s="22">
        <v>3000</v>
      </c>
    </row>
    <row r="16" s="12" customFormat="1" spans="1:4">
      <c r="A16" s="19">
        <v>31</v>
      </c>
      <c r="B16" s="20">
        <v>373</v>
      </c>
      <c r="C16" s="21" t="s">
        <v>18</v>
      </c>
      <c r="D16" s="22">
        <v>2500</v>
      </c>
    </row>
    <row r="17" s="12" customFormat="1" spans="1:4">
      <c r="A17" s="19">
        <v>61</v>
      </c>
      <c r="B17" s="20">
        <v>546</v>
      </c>
      <c r="C17" s="21" t="s">
        <v>19</v>
      </c>
      <c r="D17" s="22">
        <v>2500</v>
      </c>
    </row>
    <row r="18" s="12" customFormat="1" spans="1:4">
      <c r="A18" s="19">
        <v>71</v>
      </c>
      <c r="B18" s="20">
        <v>513</v>
      </c>
      <c r="C18" s="21" t="s">
        <v>20</v>
      </c>
      <c r="D18" s="22">
        <v>2500</v>
      </c>
    </row>
    <row r="19" s="12" customFormat="1" spans="1:4">
      <c r="A19" s="19">
        <v>80</v>
      </c>
      <c r="B19" s="23">
        <v>709</v>
      </c>
      <c r="C19" s="24" t="s">
        <v>21</v>
      </c>
      <c r="D19" s="22">
        <v>2400</v>
      </c>
    </row>
    <row r="20" s="12" customFormat="1" spans="1:4">
      <c r="A20" s="19">
        <v>83</v>
      </c>
      <c r="B20" s="20">
        <v>730</v>
      </c>
      <c r="C20" s="21" t="s">
        <v>22</v>
      </c>
      <c r="D20" s="22">
        <v>2400</v>
      </c>
    </row>
    <row r="21" s="12" customFormat="1" spans="1:4">
      <c r="A21" s="19">
        <v>50</v>
      </c>
      <c r="B21" s="20">
        <v>724</v>
      </c>
      <c r="C21" s="21" t="s">
        <v>23</v>
      </c>
      <c r="D21" s="22">
        <v>2400</v>
      </c>
    </row>
    <row r="22" s="12" customFormat="1" spans="1:4">
      <c r="A22" s="19">
        <v>35</v>
      </c>
      <c r="B22" s="20">
        <v>578</v>
      </c>
      <c r="C22" s="21" t="s">
        <v>24</v>
      </c>
      <c r="D22" s="22">
        <v>2400</v>
      </c>
    </row>
    <row r="23" s="12" customFormat="1" spans="1:4">
      <c r="A23" s="19">
        <v>44</v>
      </c>
      <c r="B23" s="20">
        <v>742</v>
      </c>
      <c r="C23" s="21" t="s">
        <v>25</v>
      </c>
      <c r="D23" s="22">
        <v>2300</v>
      </c>
    </row>
    <row r="24" s="12" customFormat="1" spans="1:4">
      <c r="A24" s="19">
        <v>68</v>
      </c>
      <c r="B24" s="20">
        <v>359</v>
      </c>
      <c r="C24" s="21" t="s">
        <v>26</v>
      </c>
      <c r="D24" s="22">
        <v>2300</v>
      </c>
    </row>
    <row r="25" s="12" customFormat="1" spans="1:4">
      <c r="A25" s="19">
        <v>55</v>
      </c>
      <c r="B25" s="27">
        <v>399</v>
      </c>
      <c r="C25" s="28" t="s">
        <v>27</v>
      </c>
      <c r="D25" s="22">
        <v>2300</v>
      </c>
    </row>
    <row r="26" s="12" customFormat="1" spans="1:4">
      <c r="A26" s="19">
        <v>81</v>
      </c>
      <c r="B26" s="20">
        <v>726</v>
      </c>
      <c r="C26" s="21" t="s">
        <v>28</v>
      </c>
      <c r="D26" s="22">
        <v>2300</v>
      </c>
    </row>
    <row r="27" s="12" customFormat="1" spans="1:4">
      <c r="A27" s="19">
        <v>30</v>
      </c>
      <c r="B27" s="20">
        <v>355</v>
      </c>
      <c r="C27" s="21" t="s">
        <v>29</v>
      </c>
      <c r="D27" s="22">
        <v>2200</v>
      </c>
    </row>
    <row r="28" s="12" customFormat="1" spans="1:4">
      <c r="A28" s="19">
        <v>67</v>
      </c>
      <c r="B28" s="20">
        <v>357</v>
      </c>
      <c r="C28" s="21" t="s">
        <v>30</v>
      </c>
      <c r="D28" s="22">
        <v>2200</v>
      </c>
    </row>
    <row r="29" s="12" customFormat="1" spans="1:4">
      <c r="A29" s="19">
        <v>53</v>
      </c>
      <c r="B29" s="20">
        <v>377</v>
      </c>
      <c r="C29" s="21" t="s">
        <v>31</v>
      </c>
      <c r="D29" s="22">
        <v>2200</v>
      </c>
    </row>
    <row r="30" s="12" customFormat="1" spans="1:4">
      <c r="A30" s="19">
        <v>45</v>
      </c>
      <c r="B30" s="20">
        <v>744</v>
      </c>
      <c r="C30" s="21" t="s">
        <v>32</v>
      </c>
      <c r="D30" s="22">
        <v>2200</v>
      </c>
    </row>
    <row r="31" s="12" customFormat="1" spans="1:4">
      <c r="A31" s="19">
        <v>87</v>
      </c>
      <c r="B31" s="7">
        <v>102934</v>
      </c>
      <c r="C31" s="5" t="s">
        <v>33</v>
      </c>
      <c r="D31" s="22">
        <v>2200</v>
      </c>
    </row>
    <row r="32" s="12" customFormat="1" spans="1:4">
      <c r="A32" s="19">
        <v>13</v>
      </c>
      <c r="B32" s="23">
        <v>514</v>
      </c>
      <c r="C32" s="24" t="s">
        <v>34</v>
      </c>
      <c r="D32" s="22">
        <v>2200</v>
      </c>
    </row>
    <row r="33" s="12" customFormat="1" spans="1:4">
      <c r="A33" s="19">
        <v>42</v>
      </c>
      <c r="B33" s="20">
        <v>391</v>
      </c>
      <c r="C33" s="21" t="s">
        <v>35</v>
      </c>
      <c r="D33" s="22">
        <v>2100</v>
      </c>
    </row>
    <row r="34" s="12" customFormat="1" spans="1:4">
      <c r="A34" s="19">
        <v>70</v>
      </c>
      <c r="B34" s="20">
        <v>379</v>
      </c>
      <c r="C34" s="21" t="s">
        <v>36</v>
      </c>
      <c r="D34" s="22">
        <v>2100</v>
      </c>
    </row>
    <row r="35" s="12" customFormat="1" spans="1:4">
      <c r="A35" s="19">
        <v>27</v>
      </c>
      <c r="B35" s="20">
        <v>329</v>
      </c>
      <c r="C35" s="21" t="s">
        <v>37</v>
      </c>
      <c r="D35" s="22">
        <v>2000</v>
      </c>
    </row>
    <row r="36" s="12" customFormat="1" spans="1:4">
      <c r="A36" s="19">
        <v>38</v>
      </c>
      <c r="B36" s="20">
        <v>747</v>
      </c>
      <c r="C36" s="21" t="s">
        <v>38</v>
      </c>
      <c r="D36" s="22">
        <v>2000</v>
      </c>
    </row>
    <row r="37" s="12" customFormat="1" spans="1:4">
      <c r="A37" s="19">
        <v>40</v>
      </c>
      <c r="B37" s="20">
        <v>308</v>
      </c>
      <c r="C37" s="21" t="s">
        <v>39</v>
      </c>
      <c r="D37" s="22">
        <v>2000</v>
      </c>
    </row>
    <row r="38" s="12" customFormat="1" spans="1:4">
      <c r="A38" s="19">
        <v>3</v>
      </c>
      <c r="B38" s="23">
        <v>746</v>
      </c>
      <c r="C38" s="24" t="s">
        <v>40</v>
      </c>
      <c r="D38" s="22">
        <v>1900</v>
      </c>
    </row>
    <row r="39" s="12" customFormat="1" spans="1:4">
      <c r="A39" s="19">
        <v>33</v>
      </c>
      <c r="B39" s="20">
        <v>515</v>
      </c>
      <c r="C39" s="21" t="s">
        <v>41</v>
      </c>
      <c r="D39" s="22">
        <v>1900</v>
      </c>
    </row>
    <row r="40" s="12" customFormat="1" spans="1:4">
      <c r="A40" s="19">
        <v>34</v>
      </c>
      <c r="B40" s="20">
        <v>572</v>
      </c>
      <c r="C40" s="21" t="s">
        <v>42</v>
      </c>
      <c r="D40" s="22">
        <v>1900</v>
      </c>
    </row>
    <row r="41" s="12" customFormat="1" spans="1:4">
      <c r="A41" s="19">
        <v>28</v>
      </c>
      <c r="B41" s="29">
        <v>754</v>
      </c>
      <c r="C41" s="30" t="s">
        <v>43</v>
      </c>
      <c r="D41" s="22">
        <v>1800</v>
      </c>
    </row>
    <row r="42" s="12" customFormat="1" spans="1:4">
      <c r="A42" s="19">
        <v>32</v>
      </c>
      <c r="B42" s="20">
        <v>511</v>
      </c>
      <c r="C42" s="21" t="s">
        <v>44</v>
      </c>
      <c r="D42" s="22">
        <v>1800</v>
      </c>
    </row>
    <row r="43" s="12" customFormat="1" spans="1:4">
      <c r="A43" s="19">
        <v>41</v>
      </c>
      <c r="B43" s="20">
        <v>349</v>
      </c>
      <c r="C43" s="21" t="s">
        <v>45</v>
      </c>
      <c r="D43" s="22">
        <v>1800</v>
      </c>
    </row>
    <row r="44" s="12" customFormat="1" spans="1:4">
      <c r="A44" s="19">
        <v>47</v>
      </c>
      <c r="B44" s="20">
        <v>598</v>
      </c>
      <c r="C44" s="21" t="s">
        <v>46</v>
      </c>
      <c r="D44" s="22">
        <v>1600</v>
      </c>
    </row>
    <row r="45" s="12" customFormat="1" spans="1:4">
      <c r="A45" s="19">
        <v>60</v>
      </c>
      <c r="B45" s="20">
        <v>737</v>
      </c>
      <c r="C45" s="21" t="s">
        <v>47</v>
      </c>
      <c r="D45" s="22">
        <v>1600</v>
      </c>
    </row>
    <row r="46" s="12" customFormat="1" spans="1:4">
      <c r="A46" s="19">
        <v>19</v>
      </c>
      <c r="B46" s="20">
        <v>351</v>
      </c>
      <c r="C46" s="21" t="s">
        <v>48</v>
      </c>
      <c r="D46" s="22">
        <v>1600</v>
      </c>
    </row>
    <row r="47" s="12" customFormat="1" spans="1:4">
      <c r="A47" s="19">
        <v>86</v>
      </c>
      <c r="B47" s="7">
        <v>101453</v>
      </c>
      <c r="C47" s="5" t="s">
        <v>49</v>
      </c>
      <c r="D47" s="22">
        <v>1600</v>
      </c>
    </row>
    <row r="48" s="12" customFormat="1" spans="1:4">
      <c r="A48" s="19">
        <v>16</v>
      </c>
      <c r="B48" s="20">
        <v>52</v>
      </c>
      <c r="C48" s="21" t="s">
        <v>50</v>
      </c>
      <c r="D48" s="22">
        <v>1600</v>
      </c>
    </row>
    <row r="49" s="12" customFormat="1" spans="1:4">
      <c r="A49" s="19">
        <v>20</v>
      </c>
      <c r="B49" s="20">
        <v>367</v>
      </c>
      <c r="C49" s="21" t="s">
        <v>51</v>
      </c>
      <c r="D49" s="22">
        <v>1500</v>
      </c>
    </row>
    <row r="50" s="12" customFormat="1" spans="1:4">
      <c r="A50" s="19">
        <v>21</v>
      </c>
      <c r="B50" s="20">
        <v>587</v>
      </c>
      <c r="C50" s="21" t="s">
        <v>52</v>
      </c>
      <c r="D50" s="22">
        <v>1500</v>
      </c>
    </row>
    <row r="51" s="12" customFormat="1" spans="1:4">
      <c r="A51" s="19">
        <v>22</v>
      </c>
      <c r="B51" s="20">
        <v>704</v>
      </c>
      <c r="C51" s="21" t="s">
        <v>53</v>
      </c>
      <c r="D51" s="22">
        <v>1500</v>
      </c>
    </row>
    <row r="52" s="12" customFormat="1" spans="1:4">
      <c r="A52" s="19">
        <v>94</v>
      </c>
      <c r="B52" s="7">
        <v>103198</v>
      </c>
      <c r="C52" s="5" t="s">
        <v>54</v>
      </c>
      <c r="D52" s="22">
        <v>1500</v>
      </c>
    </row>
    <row r="53" s="12" customFormat="1" spans="1:4">
      <c r="A53" s="19">
        <v>75</v>
      </c>
      <c r="B53" s="20">
        <v>347</v>
      </c>
      <c r="C53" s="21" t="s">
        <v>55</v>
      </c>
      <c r="D53" s="22">
        <v>1500</v>
      </c>
    </row>
    <row r="54" s="12" customFormat="1" spans="1:4">
      <c r="A54" s="19">
        <v>8</v>
      </c>
      <c r="B54" s="23">
        <v>721</v>
      </c>
      <c r="C54" s="24" t="s">
        <v>56</v>
      </c>
      <c r="D54" s="22">
        <v>1500</v>
      </c>
    </row>
    <row r="55" s="12" customFormat="1" spans="1:4">
      <c r="A55" s="19">
        <v>73</v>
      </c>
      <c r="B55" s="20">
        <v>745</v>
      </c>
      <c r="C55" s="21" t="s">
        <v>57</v>
      </c>
      <c r="D55" s="22">
        <v>1500</v>
      </c>
    </row>
    <row r="56" s="12" customFormat="1" spans="1:4">
      <c r="A56" s="19">
        <v>72</v>
      </c>
      <c r="B56" s="20">
        <v>570</v>
      </c>
      <c r="C56" s="21" t="s">
        <v>58</v>
      </c>
      <c r="D56" s="22">
        <v>1400</v>
      </c>
    </row>
    <row r="57" s="12" customFormat="1" spans="1:4">
      <c r="A57" s="19">
        <v>59</v>
      </c>
      <c r="B57" s="20">
        <v>584</v>
      </c>
      <c r="C57" s="21" t="s">
        <v>59</v>
      </c>
      <c r="D57" s="22">
        <v>1400</v>
      </c>
    </row>
    <row r="58" s="12" customFormat="1" spans="1:4">
      <c r="A58" s="19">
        <v>90</v>
      </c>
      <c r="B58" s="7">
        <v>102565</v>
      </c>
      <c r="C58" s="5" t="s">
        <v>60</v>
      </c>
      <c r="D58" s="22">
        <v>1400</v>
      </c>
    </row>
    <row r="59" s="12" customFormat="1" spans="1:4">
      <c r="A59" s="19">
        <v>15</v>
      </c>
      <c r="B59" s="23">
        <v>748</v>
      </c>
      <c r="C59" s="24" t="s">
        <v>61</v>
      </c>
      <c r="D59" s="22">
        <v>1400</v>
      </c>
    </row>
    <row r="60" s="12" customFormat="1" spans="1:4">
      <c r="A60" s="19">
        <v>93</v>
      </c>
      <c r="B60" s="7">
        <v>102935</v>
      </c>
      <c r="C60" s="5" t="s">
        <v>62</v>
      </c>
      <c r="D60" s="22">
        <v>1300</v>
      </c>
    </row>
    <row r="61" s="12" customFormat="1" spans="1:4">
      <c r="A61" s="19">
        <v>77</v>
      </c>
      <c r="B61" s="20">
        <v>339</v>
      </c>
      <c r="C61" s="21" t="s">
        <v>63</v>
      </c>
      <c r="D61" s="22">
        <v>1300</v>
      </c>
    </row>
    <row r="62" s="12" customFormat="1" spans="1:4">
      <c r="A62" s="19">
        <v>52</v>
      </c>
      <c r="B62" s="31">
        <v>743</v>
      </c>
      <c r="C62" s="32" t="s">
        <v>64</v>
      </c>
      <c r="D62" s="22">
        <v>1300</v>
      </c>
    </row>
    <row r="63" s="12" customFormat="1" spans="1:4">
      <c r="A63" s="19">
        <v>58</v>
      </c>
      <c r="B63" s="20">
        <v>573</v>
      </c>
      <c r="C63" s="21" t="s">
        <v>65</v>
      </c>
      <c r="D63" s="22">
        <v>1300</v>
      </c>
    </row>
    <row r="64" s="12" customFormat="1" spans="1:4">
      <c r="A64" s="19">
        <v>76</v>
      </c>
      <c r="B64" s="20">
        <v>311</v>
      </c>
      <c r="C64" s="21" t="s">
        <v>66</v>
      </c>
      <c r="D64" s="22">
        <v>1300</v>
      </c>
    </row>
    <row r="65" s="12" customFormat="1" spans="1:4">
      <c r="A65" s="19">
        <v>2</v>
      </c>
      <c r="B65" s="23">
        <v>549</v>
      </c>
      <c r="C65" s="24" t="s">
        <v>67</v>
      </c>
      <c r="D65" s="22">
        <v>1300</v>
      </c>
    </row>
    <row r="66" s="12" customFormat="1" spans="1:4">
      <c r="A66" s="19">
        <v>82</v>
      </c>
      <c r="B66" s="20">
        <v>727</v>
      </c>
      <c r="C66" s="21" t="s">
        <v>68</v>
      </c>
      <c r="D66" s="22">
        <v>1300</v>
      </c>
    </row>
    <row r="67" s="12" customFormat="1" spans="1:4">
      <c r="A67" s="19">
        <v>89</v>
      </c>
      <c r="B67" s="10">
        <v>102479</v>
      </c>
      <c r="C67" s="8" t="s">
        <v>69</v>
      </c>
      <c r="D67" s="22">
        <v>1200</v>
      </c>
    </row>
    <row r="68" s="12" customFormat="1" spans="1:4">
      <c r="A68" s="19">
        <v>7</v>
      </c>
      <c r="B68" s="23">
        <v>539</v>
      </c>
      <c r="C68" s="24" t="s">
        <v>70</v>
      </c>
      <c r="D68" s="22">
        <v>1200</v>
      </c>
    </row>
    <row r="69" s="12" customFormat="1" spans="1:4">
      <c r="A69" s="19">
        <v>10</v>
      </c>
      <c r="B69" s="23">
        <v>591</v>
      </c>
      <c r="C69" s="24" t="s">
        <v>71</v>
      </c>
      <c r="D69" s="22">
        <v>1200</v>
      </c>
    </row>
    <row r="70" s="12" customFormat="1" spans="1:4">
      <c r="A70" s="19">
        <v>4</v>
      </c>
      <c r="B70" s="23">
        <v>716</v>
      </c>
      <c r="C70" s="24" t="s">
        <v>72</v>
      </c>
      <c r="D70" s="22">
        <v>1200</v>
      </c>
    </row>
    <row r="71" s="12" customFormat="1" spans="1:4">
      <c r="A71" s="19">
        <v>85</v>
      </c>
      <c r="B71" s="29">
        <v>752</v>
      </c>
      <c r="C71" s="30" t="s">
        <v>73</v>
      </c>
      <c r="D71" s="22">
        <v>1200</v>
      </c>
    </row>
    <row r="72" s="12" customFormat="1" spans="1:4">
      <c r="A72" s="19">
        <v>62</v>
      </c>
      <c r="B72" s="20">
        <v>733</v>
      </c>
      <c r="C72" s="21" t="s">
        <v>74</v>
      </c>
      <c r="D72" s="22">
        <v>1000</v>
      </c>
    </row>
    <row r="73" s="12" customFormat="1" spans="1:4">
      <c r="A73" s="19">
        <v>51</v>
      </c>
      <c r="B73" s="20">
        <v>740</v>
      </c>
      <c r="C73" s="21" t="s">
        <v>75</v>
      </c>
      <c r="D73" s="22">
        <v>1000</v>
      </c>
    </row>
    <row r="74" s="12" customFormat="1" spans="1:4">
      <c r="A74" s="19">
        <v>26</v>
      </c>
      <c r="B74" s="20">
        <v>738</v>
      </c>
      <c r="C74" s="21" t="s">
        <v>76</v>
      </c>
      <c r="D74" s="22">
        <v>1000</v>
      </c>
    </row>
    <row r="75" s="12" customFormat="1" spans="1:4">
      <c r="A75" s="19">
        <v>18</v>
      </c>
      <c r="B75" s="20">
        <v>56</v>
      </c>
      <c r="C75" s="21" t="s">
        <v>77</v>
      </c>
      <c r="D75" s="22">
        <v>1000</v>
      </c>
    </row>
    <row r="76" s="12" customFormat="1" spans="1:4">
      <c r="A76" s="19">
        <v>37</v>
      </c>
      <c r="B76" s="20">
        <v>718</v>
      </c>
      <c r="C76" s="21" t="s">
        <v>78</v>
      </c>
      <c r="D76" s="22">
        <v>1000</v>
      </c>
    </row>
    <row r="77" s="12" customFormat="1" spans="1:4">
      <c r="A77" s="19">
        <v>6</v>
      </c>
      <c r="B77" s="23">
        <v>720</v>
      </c>
      <c r="C77" s="24" t="s">
        <v>79</v>
      </c>
      <c r="D77" s="22">
        <v>1000</v>
      </c>
    </row>
    <row r="78" s="12" customFormat="1" spans="1:4">
      <c r="A78" s="19">
        <v>17</v>
      </c>
      <c r="B78" s="20">
        <v>54</v>
      </c>
      <c r="C78" s="21" t="s">
        <v>80</v>
      </c>
      <c r="D78" s="22">
        <v>1000</v>
      </c>
    </row>
    <row r="79" s="12" customFormat="1" spans="1:4">
      <c r="A79" s="19">
        <v>36</v>
      </c>
      <c r="B79" s="20">
        <v>723</v>
      </c>
      <c r="C79" s="21" t="s">
        <v>81</v>
      </c>
      <c r="D79" s="22">
        <v>1000</v>
      </c>
    </row>
    <row r="80" s="12" customFormat="1" spans="1:4">
      <c r="A80" s="19">
        <v>1</v>
      </c>
      <c r="B80" s="33">
        <v>594</v>
      </c>
      <c r="C80" s="19" t="s">
        <v>82</v>
      </c>
      <c r="D80" s="22">
        <v>1000</v>
      </c>
    </row>
    <row r="81" s="12" customFormat="1" spans="1:4">
      <c r="A81" s="19">
        <v>46</v>
      </c>
      <c r="B81" s="20">
        <v>545</v>
      </c>
      <c r="C81" s="21" t="s">
        <v>83</v>
      </c>
      <c r="D81" s="22">
        <v>1000</v>
      </c>
    </row>
    <row r="82" s="12" customFormat="1" spans="1:4">
      <c r="A82" s="19">
        <v>96</v>
      </c>
      <c r="B82" s="7">
        <v>103639</v>
      </c>
      <c r="C82" s="5" t="s">
        <v>84</v>
      </c>
      <c r="D82" s="22">
        <v>900</v>
      </c>
    </row>
    <row r="83" s="12" customFormat="1" spans="1:4">
      <c r="A83" s="19">
        <v>14</v>
      </c>
      <c r="B83" s="34">
        <v>371</v>
      </c>
      <c r="C83" s="35" t="s">
        <v>85</v>
      </c>
      <c r="D83" s="22">
        <v>900</v>
      </c>
    </row>
    <row r="84" s="12" customFormat="1" spans="1:4">
      <c r="A84" s="19">
        <v>95</v>
      </c>
      <c r="B84" s="7">
        <v>103199</v>
      </c>
      <c r="C84" s="5" t="s">
        <v>86</v>
      </c>
      <c r="D84" s="22">
        <v>900</v>
      </c>
    </row>
    <row r="85" s="12" customFormat="1" spans="1:4">
      <c r="A85" s="19">
        <v>92</v>
      </c>
      <c r="B85" s="7">
        <v>102567</v>
      </c>
      <c r="C85" s="5" t="s">
        <v>87</v>
      </c>
      <c r="D85" s="22">
        <v>900</v>
      </c>
    </row>
    <row r="86" s="12" customFormat="1" spans="1:4">
      <c r="A86" s="19">
        <v>24</v>
      </c>
      <c r="B86" s="20">
        <v>710</v>
      </c>
      <c r="C86" s="21" t="s">
        <v>88</v>
      </c>
      <c r="D86" s="22">
        <v>900</v>
      </c>
    </row>
    <row r="87" spans="1:4">
      <c r="A87" s="19">
        <v>39</v>
      </c>
      <c r="B87" s="20">
        <v>337</v>
      </c>
      <c r="C87" s="21" t="s">
        <v>89</v>
      </c>
      <c r="D87" s="22">
        <v>7000</v>
      </c>
    </row>
    <row r="88" spans="1:4">
      <c r="A88" s="19">
        <v>9</v>
      </c>
      <c r="B88" s="33">
        <v>732</v>
      </c>
      <c r="C88" s="19" t="s">
        <v>90</v>
      </c>
      <c r="D88" s="22">
        <v>800</v>
      </c>
    </row>
    <row r="89" spans="1:4">
      <c r="A89" s="19">
        <v>64</v>
      </c>
      <c r="B89" s="29">
        <v>753</v>
      </c>
      <c r="C89" s="30" t="s">
        <v>91</v>
      </c>
      <c r="D89" s="22">
        <v>800</v>
      </c>
    </row>
    <row r="90" spans="1:4">
      <c r="A90" s="19">
        <v>5</v>
      </c>
      <c r="B90" s="33">
        <v>717</v>
      </c>
      <c r="C90" s="19" t="s">
        <v>92</v>
      </c>
      <c r="D90" s="22">
        <v>800</v>
      </c>
    </row>
    <row r="91" spans="1:4">
      <c r="A91" s="19">
        <v>88</v>
      </c>
      <c r="B91" s="10">
        <v>102478</v>
      </c>
      <c r="C91" s="8" t="s">
        <v>93</v>
      </c>
      <c r="D91" s="22">
        <v>700</v>
      </c>
    </row>
    <row r="92" spans="1:4">
      <c r="A92" s="19">
        <v>84</v>
      </c>
      <c r="B92" s="20">
        <v>741</v>
      </c>
      <c r="C92" s="21" t="s">
        <v>94</v>
      </c>
      <c r="D92" s="22">
        <v>700</v>
      </c>
    </row>
    <row r="93" spans="1:4">
      <c r="A93" s="19">
        <v>25</v>
      </c>
      <c r="B93" s="20">
        <v>713</v>
      </c>
      <c r="C93" s="21" t="s">
        <v>95</v>
      </c>
      <c r="D93" s="22">
        <v>700</v>
      </c>
    </row>
    <row r="94" spans="1:4">
      <c r="A94" s="19">
        <v>91</v>
      </c>
      <c r="B94" s="7">
        <v>102564</v>
      </c>
      <c r="C94" s="5" t="s">
        <v>96</v>
      </c>
      <c r="D94" s="22">
        <v>700</v>
      </c>
    </row>
    <row r="95" spans="1:4">
      <c r="A95" s="19">
        <v>23</v>
      </c>
      <c r="B95" s="20">
        <v>706</v>
      </c>
      <c r="C95" s="21" t="s">
        <v>97</v>
      </c>
      <c r="D95" s="22">
        <v>500</v>
      </c>
    </row>
    <row r="96" spans="1:4">
      <c r="A96" s="19">
        <v>97</v>
      </c>
      <c r="B96" s="7">
        <v>104428</v>
      </c>
      <c r="C96" s="5" t="s">
        <v>98</v>
      </c>
      <c r="D96" s="22">
        <v>500</v>
      </c>
    </row>
    <row r="97" spans="1:4">
      <c r="A97" s="19">
        <v>29</v>
      </c>
      <c r="B97" s="29">
        <v>755</v>
      </c>
      <c r="C97" s="30" t="s">
        <v>99</v>
      </c>
      <c r="D97" s="22">
        <v>500</v>
      </c>
    </row>
    <row r="98" spans="1:4">
      <c r="A98" s="19">
        <v>99</v>
      </c>
      <c r="B98" s="7">
        <v>104429</v>
      </c>
      <c r="C98" s="5" t="s">
        <v>100</v>
      </c>
      <c r="D98" s="22">
        <v>500</v>
      </c>
    </row>
    <row r="99" spans="1:4">
      <c r="A99" s="19">
        <v>98</v>
      </c>
      <c r="B99" s="7">
        <v>104430</v>
      </c>
      <c r="C99" s="5" t="s">
        <v>101</v>
      </c>
      <c r="D99" s="22">
        <v>500</v>
      </c>
    </row>
    <row r="100" spans="1:4">
      <c r="A100" s="19">
        <v>100</v>
      </c>
      <c r="B100" s="7">
        <v>104533</v>
      </c>
      <c r="C100" s="5" t="s">
        <v>102</v>
      </c>
      <c r="D100" s="22">
        <v>500</v>
      </c>
    </row>
    <row r="101" spans="4:4">
      <c r="D101" s="15">
        <f>SUM(D2:D100)</f>
        <v>200000</v>
      </c>
    </row>
  </sheetData>
  <sortState ref="A1:K100">
    <sortCondition ref="D70" descending="1"/>
  </sortState>
  <pageMargins left="0.668055555555556" right="0.75" top="0.471527777777778" bottom="0.393055555555556" header="0.118055555555556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E12" sqref="E12"/>
    </sheetView>
  </sheetViews>
  <sheetFormatPr defaultColWidth="9" defaultRowHeight="19" customHeight="1" outlineLevelCol="5"/>
  <cols>
    <col min="1" max="1" width="6" style="2" customWidth="1"/>
    <col min="2" max="2" width="9" style="2"/>
    <col min="3" max="3" width="26.5" style="2" customWidth="1"/>
    <col min="4" max="4" width="7.5" style="2" customWidth="1"/>
    <col min="5" max="16384" width="9" style="2"/>
  </cols>
  <sheetData>
    <row r="1" s="1" customFormat="1" ht="36" customHeight="1" spans="1:5">
      <c r="A1" s="3" t="s">
        <v>0</v>
      </c>
      <c r="B1" s="3" t="s">
        <v>1</v>
      </c>
      <c r="C1" s="3" t="s">
        <v>2</v>
      </c>
      <c r="D1" s="3" t="s">
        <v>103</v>
      </c>
      <c r="E1" s="4" t="s">
        <v>104</v>
      </c>
    </row>
    <row r="2" s="2" customFormat="1" ht="15" customHeight="1" spans="1:6">
      <c r="A2" s="5">
        <v>1</v>
      </c>
      <c r="B2" s="5">
        <v>52</v>
      </c>
      <c r="C2" s="5" t="s">
        <v>50</v>
      </c>
      <c r="D2" s="6" t="s">
        <v>105</v>
      </c>
      <c r="E2" s="7">
        <v>2</v>
      </c>
      <c r="F2" s="2">
        <f>VLOOKUP(B:B,门店任务!B:B,1,0)</f>
        <v>52</v>
      </c>
    </row>
    <row r="3" s="2" customFormat="1" ht="15" customHeight="1" spans="1:6">
      <c r="A3" s="5">
        <v>2</v>
      </c>
      <c r="B3" s="5">
        <v>54</v>
      </c>
      <c r="C3" s="5" t="s">
        <v>80</v>
      </c>
      <c r="D3" s="6" t="s">
        <v>105</v>
      </c>
      <c r="E3" s="7">
        <v>3</v>
      </c>
      <c r="F3" s="2">
        <f>VLOOKUP(B:B,门店任务!B:B,1,0)</f>
        <v>54</v>
      </c>
    </row>
    <row r="4" s="2" customFormat="1" ht="15" customHeight="1" spans="1:6">
      <c r="A4" s="5">
        <v>3</v>
      </c>
      <c r="B4" s="5">
        <v>329</v>
      </c>
      <c r="C4" s="5" t="s">
        <v>37</v>
      </c>
      <c r="D4" s="6" t="s">
        <v>106</v>
      </c>
      <c r="E4" s="7">
        <v>3</v>
      </c>
      <c r="F4" s="2">
        <f>VLOOKUP(B:B,门店任务!B:B,1,0)</f>
        <v>329</v>
      </c>
    </row>
    <row r="5" s="2" customFormat="1" ht="15" customHeight="1" spans="1:6">
      <c r="A5" s="5">
        <v>4</v>
      </c>
      <c r="B5" s="5">
        <v>351</v>
      </c>
      <c r="C5" s="5" t="s">
        <v>48</v>
      </c>
      <c r="D5" s="6" t="s">
        <v>105</v>
      </c>
      <c r="E5" s="7">
        <v>2</v>
      </c>
      <c r="F5" s="2">
        <f>VLOOKUP(B:B,门店任务!B:B,1,0)</f>
        <v>351</v>
      </c>
    </row>
    <row r="6" s="2" customFormat="1" ht="15" customHeight="1" spans="1:6">
      <c r="A6" s="5">
        <v>5</v>
      </c>
      <c r="B6" s="5">
        <v>367</v>
      </c>
      <c r="C6" s="5" t="s">
        <v>51</v>
      </c>
      <c r="D6" s="6" t="s">
        <v>105</v>
      </c>
      <c r="E6" s="7">
        <v>2</v>
      </c>
      <c r="F6" s="2">
        <f>VLOOKUP(B:B,门店任务!B:B,1,0)</f>
        <v>367</v>
      </c>
    </row>
    <row r="7" s="2" customFormat="1" ht="15" customHeight="1" spans="1:6">
      <c r="A7" s="5">
        <v>6</v>
      </c>
      <c r="B7" s="5">
        <v>587</v>
      </c>
      <c r="C7" s="5" t="s">
        <v>52</v>
      </c>
      <c r="D7" s="6" t="s">
        <v>105</v>
      </c>
      <c r="E7" s="7">
        <v>2</v>
      </c>
      <c r="F7" s="2">
        <f>VLOOKUP(B:B,门店任务!B:B,1,0)</f>
        <v>587</v>
      </c>
    </row>
    <row r="8" s="2" customFormat="1" ht="15" customHeight="1" spans="1:6">
      <c r="A8" s="5">
        <v>7</v>
      </c>
      <c r="B8" s="5">
        <v>704</v>
      </c>
      <c r="C8" s="5" t="s">
        <v>53</v>
      </c>
      <c r="D8" s="6" t="s">
        <v>105</v>
      </c>
      <c r="E8" s="7">
        <v>2</v>
      </c>
      <c r="F8" s="2">
        <f>VLOOKUP(B:B,门店任务!B:B,1,0)</f>
        <v>704</v>
      </c>
    </row>
    <row r="9" s="2" customFormat="1" ht="15" customHeight="1" spans="1:6">
      <c r="A9" s="5">
        <v>8</v>
      </c>
      <c r="B9" s="5">
        <v>56</v>
      </c>
      <c r="C9" s="5" t="s">
        <v>77</v>
      </c>
      <c r="D9" s="6" t="s">
        <v>107</v>
      </c>
      <c r="E9" s="7">
        <v>1</v>
      </c>
      <c r="F9" s="2">
        <f>VLOOKUP(B:B,门店任务!B:B,1,0)</f>
        <v>56</v>
      </c>
    </row>
    <row r="10" s="2" customFormat="1" ht="15" customHeight="1" spans="1:6">
      <c r="A10" s="5">
        <v>9</v>
      </c>
      <c r="B10" s="5">
        <v>738</v>
      </c>
      <c r="C10" s="5" t="s">
        <v>76</v>
      </c>
      <c r="D10" s="6" t="s">
        <v>107</v>
      </c>
      <c r="E10" s="7">
        <v>1</v>
      </c>
      <c r="F10" s="2">
        <f>VLOOKUP(B:B,门店任务!B:B,1,0)</f>
        <v>738</v>
      </c>
    </row>
    <row r="11" s="2" customFormat="1" ht="15" customHeight="1" spans="1:6">
      <c r="A11" s="5">
        <v>10</v>
      </c>
      <c r="B11" s="5">
        <v>706</v>
      </c>
      <c r="C11" s="5" t="s">
        <v>97</v>
      </c>
      <c r="D11" s="6" t="s">
        <v>107</v>
      </c>
      <c r="E11" s="7">
        <v>1</v>
      </c>
      <c r="F11" s="2">
        <f>VLOOKUP(B:B,门店任务!B:B,1,0)</f>
        <v>706</v>
      </c>
    </row>
    <row r="12" s="2" customFormat="1" ht="15" customHeight="1" spans="1:6">
      <c r="A12" s="5">
        <v>11</v>
      </c>
      <c r="B12" s="5">
        <v>710</v>
      </c>
      <c r="C12" s="5" t="s">
        <v>88</v>
      </c>
      <c r="D12" s="6" t="s">
        <v>107</v>
      </c>
      <c r="E12" s="7">
        <v>1</v>
      </c>
      <c r="F12" s="2">
        <f>VLOOKUP(B:B,门店任务!B:B,1,0)</f>
        <v>710</v>
      </c>
    </row>
    <row r="13" s="2" customFormat="1" ht="15" customHeight="1" spans="1:6">
      <c r="A13" s="5">
        <v>12</v>
      </c>
      <c r="B13" s="5">
        <v>713</v>
      </c>
      <c r="C13" s="5" t="s">
        <v>95</v>
      </c>
      <c r="D13" s="6" t="s">
        <v>107</v>
      </c>
      <c r="E13" s="7">
        <v>1</v>
      </c>
      <c r="F13" s="2">
        <f>VLOOKUP(B:B,门店任务!B:B,1,0)</f>
        <v>713</v>
      </c>
    </row>
    <row r="14" s="2" customFormat="1" ht="15" customHeight="1" spans="1:6">
      <c r="A14" s="5">
        <v>13</v>
      </c>
      <c r="B14" s="5">
        <v>754</v>
      </c>
      <c r="C14" s="5" t="s">
        <v>43</v>
      </c>
      <c r="D14" s="6" t="s">
        <v>107</v>
      </c>
      <c r="E14" s="7">
        <v>3</v>
      </c>
      <c r="F14" s="2">
        <f>VLOOKUP(B:B,门店任务!B:B,1,0)</f>
        <v>754</v>
      </c>
    </row>
    <row r="15" s="2" customFormat="1" ht="15" customHeight="1" spans="1:6">
      <c r="A15" s="5">
        <v>14</v>
      </c>
      <c r="B15" s="5">
        <v>755</v>
      </c>
      <c r="C15" s="5" t="s">
        <v>108</v>
      </c>
      <c r="D15" s="6" t="s">
        <v>107</v>
      </c>
      <c r="E15" s="7">
        <v>1</v>
      </c>
      <c r="F15" s="2">
        <f>VLOOKUP(B:B,门店任务!B:B,1,0)</f>
        <v>755</v>
      </c>
    </row>
    <row r="16" s="2" customFormat="1" ht="15" customHeight="1" spans="1:6">
      <c r="A16" s="5">
        <v>15</v>
      </c>
      <c r="B16" s="5">
        <v>341</v>
      </c>
      <c r="C16" s="5" t="s">
        <v>109</v>
      </c>
      <c r="D16" s="6" t="s">
        <v>106</v>
      </c>
      <c r="E16" s="7">
        <v>3</v>
      </c>
      <c r="F16" s="2">
        <f>VLOOKUP(B:B,门店任务!B:B,1,0)</f>
        <v>341</v>
      </c>
    </row>
    <row r="17" s="2" customFormat="1" ht="15" customHeight="1" spans="1:6">
      <c r="A17" s="5">
        <v>16</v>
      </c>
      <c r="B17" s="5">
        <v>385</v>
      </c>
      <c r="C17" s="5" t="s">
        <v>110</v>
      </c>
      <c r="D17" s="6" t="s">
        <v>106</v>
      </c>
      <c r="E17" s="7">
        <v>3</v>
      </c>
      <c r="F17" s="2">
        <f>VLOOKUP(B:B,门店任务!B:B,1,0)</f>
        <v>385</v>
      </c>
    </row>
    <row r="18" s="2" customFormat="1" ht="15" customHeight="1" spans="1:6">
      <c r="A18" s="5">
        <v>17</v>
      </c>
      <c r="B18" s="5">
        <v>514</v>
      </c>
      <c r="C18" s="5" t="s">
        <v>111</v>
      </c>
      <c r="D18" s="6" t="s">
        <v>106</v>
      </c>
      <c r="E18" s="7">
        <v>3</v>
      </c>
      <c r="F18" s="2">
        <f>VLOOKUP(B:B,门店任务!B:B,1,0)</f>
        <v>514</v>
      </c>
    </row>
    <row r="19" s="2" customFormat="1" ht="15" customHeight="1" spans="1:6">
      <c r="A19" s="5">
        <v>18</v>
      </c>
      <c r="B19" s="5">
        <v>591</v>
      </c>
      <c r="C19" s="5" t="s">
        <v>112</v>
      </c>
      <c r="D19" s="6" t="s">
        <v>105</v>
      </c>
      <c r="E19" s="7">
        <v>2</v>
      </c>
      <c r="F19" s="2">
        <f>VLOOKUP(B:B,门店任务!B:B,1,0)</f>
        <v>591</v>
      </c>
    </row>
    <row r="20" s="2" customFormat="1" ht="15" customHeight="1" spans="1:6">
      <c r="A20" s="5">
        <v>19</v>
      </c>
      <c r="B20" s="5">
        <v>721</v>
      </c>
      <c r="C20" s="5" t="s">
        <v>113</v>
      </c>
      <c r="D20" s="6" t="s">
        <v>105</v>
      </c>
      <c r="E20" s="7">
        <v>2</v>
      </c>
      <c r="F20" s="2">
        <f>VLOOKUP(B:B,门店任务!B:B,1,0)</f>
        <v>721</v>
      </c>
    </row>
    <row r="21" s="2" customFormat="1" ht="15" customHeight="1" spans="1:6">
      <c r="A21" s="5">
        <v>20</v>
      </c>
      <c r="B21" s="5">
        <v>746</v>
      </c>
      <c r="C21" s="5" t="s">
        <v>114</v>
      </c>
      <c r="D21" s="6" t="s">
        <v>105</v>
      </c>
      <c r="E21" s="7">
        <v>2</v>
      </c>
      <c r="F21" s="2">
        <f>VLOOKUP(B:B,门店任务!B:B,1,0)</f>
        <v>746</v>
      </c>
    </row>
    <row r="22" s="2" customFormat="1" ht="15" customHeight="1" spans="1:6">
      <c r="A22" s="5">
        <v>21</v>
      </c>
      <c r="B22" s="5">
        <v>371</v>
      </c>
      <c r="C22" s="5" t="s">
        <v>115</v>
      </c>
      <c r="D22" s="6" t="s">
        <v>107</v>
      </c>
      <c r="E22" s="7">
        <v>1</v>
      </c>
      <c r="F22" s="2">
        <f>VLOOKUP(B:B,门店任务!B:B,1,0)</f>
        <v>371</v>
      </c>
    </row>
    <row r="23" s="2" customFormat="1" ht="15" customHeight="1" spans="1:6">
      <c r="A23" s="5">
        <v>22</v>
      </c>
      <c r="B23" s="5">
        <v>539</v>
      </c>
      <c r="C23" s="5" t="s">
        <v>116</v>
      </c>
      <c r="D23" s="6" t="s">
        <v>107</v>
      </c>
      <c r="E23" s="7">
        <v>1</v>
      </c>
      <c r="F23" s="2">
        <f>VLOOKUP(B:B,门店任务!B:B,1,0)</f>
        <v>539</v>
      </c>
    </row>
    <row r="24" s="2" customFormat="1" ht="15" customHeight="1" spans="1:6">
      <c r="A24" s="5">
        <v>23</v>
      </c>
      <c r="B24" s="5">
        <v>549</v>
      </c>
      <c r="C24" s="5" t="s">
        <v>117</v>
      </c>
      <c r="D24" s="6" t="s">
        <v>107</v>
      </c>
      <c r="E24" s="7">
        <v>1</v>
      </c>
      <c r="F24" s="2">
        <f>VLOOKUP(B:B,门店任务!B:B,1,0)</f>
        <v>549</v>
      </c>
    </row>
    <row r="25" s="2" customFormat="1" ht="15" customHeight="1" spans="1:6">
      <c r="A25" s="5">
        <v>24</v>
      </c>
      <c r="B25" s="5">
        <v>716</v>
      </c>
      <c r="C25" s="5" t="s">
        <v>118</v>
      </c>
      <c r="D25" s="6" t="s">
        <v>107</v>
      </c>
      <c r="E25" s="7">
        <v>1</v>
      </c>
      <c r="F25" s="2">
        <f>VLOOKUP(B:B,门店任务!B:B,1,0)</f>
        <v>716</v>
      </c>
    </row>
    <row r="26" s="2" customFormat="1" ht="15" customHeight="1" spans="1:6">
      <c r="A26" s="5">
        <v>25</v>
      </c>
      <c r="B26" s="5">
        <v>717</v>
      </c>
      <c r="C26" s="5" t="s">
        <v>119</v>
      </c>
      <c r="D26" s="6" t="s">
        <v>105</v>
      </c>
      <c r="E26" s="7">
        <v>2</v>
      </c>
      <c r="F26" s="2">
        <f>VLOOKUP(B:B,门店任务!B:B,1,0)</f>
        <v>717</v>
      </c>
    </row>
    <row r="27" s="2" customFormat="1" ht="15" customHeight="1" spans="1:6">
      <c r="A27" s="5">
        <v>26</v>
      </c>
      <c r="B27" s="5">
        <v>732</v>
      </c>
      <c r="C27" s="5" t="s">
        <v>120</v>
      </c>
      <c r="D27" s="6" t="s">
        <v>107</v>
      </c>
      <c r="E27" s="7">
        <v>1</v>
      </c>
      <c r="F27" s="2">
        <f>VLOOKUP(B:B,门店任务!B:B,1,0)</f>
        <v>732</v>
      </c>
    </row>
    <row r="28" s="2" customFormat="1" ht="15" customHeight="1" spans="1:6">
      <c r="A28" s="5">
        <v>27</v>
      </c>
      <c r="B28" s="5">
        <v>594</v>
      </c>
      <c r="C28" s="5" t="s">
        <v>121</v>
      </c>
      <c r="D28" s="6" t="s">
        <v>107</v>
      </c>
      <c r="E28" s="7">
        <v>1</v>
      </c>
      <c r="F28" s="2">
        <f>VLOOKUP(B:B,门店任务!B:B,1,0)</f>
        <v>594</v>
      </c>
    </row>
    <row r="29" s="2" customFormat="1" ht="15" customHeight="1" spans="1:6">
      <c r="A29" s="5">
        <v>28</v>
      </c>
      <c r="B29" s="5">
        <v>720</v>
      </c>
      <c r="C29" s="5" t="s">
        <v>122</v>
      </c>
      <c r="D29" s="6" t="s">
        <v>107</v>
      </c>
      <c r="E29" s="7">
        <v>1</v>
      </c>
      <c r="F29" s="2">
        <f>VLOOKUP(B:B,门店任务!B:B,1,0)</f>
        <v>720</v>
      </c>
    </row>
    <row r="30" s="2" customFormat="1" ht="15" customHeight="1" spans="1:6">
      <c r="A30" s="5">
        <v>29</v>
      </c>
      <c r="B30" s="5">
        <v>748</v>
      </c>
      <c r="C30" s="5" t="s">
        <v>61</v>
      </c>
      <c r="D30" s="6" t="s">
        <v>107</v>
      </c>
      <c r="E30" s="7">
        <v>1</v>
      </c>
      <c r="F30" s="2">
        <f>VLOOKUP(B:B,门店任务!B:B,1,0)</f>
        <v>748</v>
      </c>
    </row>
    <row r="31" s="2" customFormat="1" ht="15" customHeight="1" spans="1:6">
      <c r="A31" s="5">
        <v>30</v>
      </c>
      <c r="B31" s="5">
        <v>337</v>
      </c>
      <c r="C31" s="5" t="s">
        <v>123</v>
      </c>
      <c r="D31" s="6" t="s">
        <v>106</v>
      </c>
      <c r="E31" s="7">
        <v>3</v>
      </c>
      <c r="F31" s="2">
        <f>VLOOKUP(B:B,门店任务!B:B,1,0)</f>
        <v>337</v>
      </c>
    </row>
    <row r="32" s="2" customFormat="1" ht="15" customHeight="1" spans="1:6">
      <c r="A32" s="5">
        <v>31</v>
      </c>
      <c r="B32" s="5">
        <v>517</v>
      </c>
      <c r="C32" s="5" t="s">
        <v>124</v>
      </c>
      <c r="D32" s="6" t="s">
        <v>106</v>
      </c>
      <c r="E32" s="7">
        <v>3</v>
      </c>
      <c r="F32" s="2">
        <f>VLOOKUP(B:B,门店任务!B:B,1,0)</f>
        <v>517</v>
      </c>
    </row>
    <row r="33" s="2" customFormat="1" ht="15" customHeight="1" spans="1:6">
      <c r="A33" s="5">
        <v>32</v>
      </c>
      <c r="B33" s="5">
        <v>308</v>
      </c>
      <c r="C33" s="5" t="s">
        <v>39</v>
      </c>
      <c r="D33" s="6" t="s">
        <v>106</v>
      </c>
      <c r="E33" s="7">
        <v>3</v>
      </c>
      <c r="F33" s="2">
        <f>VLOOKUP(B:B,门店任务!B:B,1,0)</f>
        <v>308</v>
      </c>
    </row>
    <row r="34" s="2" customFormat="1" ht="15" customHeight="1" spans="1:6">
      <c r="A34" s="5">
        <v>33</v>
      </c>
      <c r="B34" s="5">
        <v>742</v>
      </c>
      <c r="C34" s="5" t="s">
        <v>25</v>
      </c>
      <c r="D34" s="6" t="s">
        <v>106</v>
      </c>
      <c r="E34" s="7">
        <v>3</v>
      </c>
      <c r="F34" s="2">
        <f>VLOOKUP(B:B,门店任务!B:B,1,0)</f>
        <v>742</v>
      </c>
    </row>
    <row r="35" s="2" customFormat="1" ht="15" customHeight="1" spans="1:6">
      <c r="A35" s="5">
        <v>34</v>
      </c>
      <c r="B35" s="5">
        <v>349</v>
      </c>
      <c r="C35" s="5" t="s">
        <v>45</v>
      </c>
      <c r="D35" s="6" t="s">
        <v>105</v>
      </c>
      <c r="E35" s="7">
        <v>3</v>
      </c>
      <c r="F35" s="2">
        <f>VLOOKUP(B:B,门店任务!B:B,1,0)</f>
        <v>349</v>
      </c>
    </row>
    <row r="36" s="2" customFormat="1" ht="15" customHeight="1" spans="1:6">
      <c r="A36" s="5">
        <v>35</v>
      </c>
      <c r="B36" s="5">
        <v>355</v>
      </c>
      <c r="C36" s="5" t="s">
        <v>29</v>
      </c>
      <c r="D36" s="6" t="s">
        <v>106</v>
      </c>
      <c r="E36" s="7">
        <v>3</v>
      </c>
      <c r="F36" s="2">
        <f>VLOOKUP(B:B,门店任务!B:B,1,0)</f>
        <v>355</v>
      </c>
    </row>
    <row r="37" s="2" customFormat="1" ht="15" customHeight="1" spans="1:6">
      <c r="A37" s="5">
        <v>36</v>
      </c>
      <c r="B37" s="5">
        <v>373</v>
      </c>
      <c r="C37" s="5" t="s">
        <v>18</v>
      </c>
      <c r="D37" s="6" t="s">
        <v>105</v>
      </c>
      <c r="E37" s="7">
        <v>2</v>
      </c>
      <c r="F37" s="2">
        <f>VLOOKUP(B:B,门店任务!B:B,1,0)</f>
        <v>373</v>
      </c>
    </row>
    <row r="38" s="2" customFormat="1" ht="15" customHeight="1" spans="1:6">
      <c r="A38" s="5">
        <v>37</v>
      </c>
      <c r="B38" s="5">
        <v>391</v>
      </c>
      <c r="C38" s="5" t="s">
        <v>35</v>
      </c>
      <c r="D38" s="6" t="s">
        <v>105</v>
      </c>
      <c r="E38" s="7">
        <v>2</v>
      </c>
      <c r="F38" s="2">
        <f>VLOOKUP(B:B,门店任务!B:B,1,0)</f>
        <v>391</v>
      </c>
    </row>
    <row r="39" s="2" customFormat="1" ht="15" customHeight="1" spans="1:6">
      <c r="A39" s="5">
        <v>38</v>
      </c>
      <c r="B39" s="5">
        <v>515</v>
      </c>
      <c r="C39" s="5" t="s">
        <v>41</v>
      </c>
      <c r="D39" s="6" t="s">
        <v>105</v>
      </c>
      <c r="E39" s="7">
        <v>2</v>
      </c>
      <c r="F39" s="2">
        <f>VLOOKUP(B:B,门店任务!B:B,1,0)</f>
        <v>515</v>
      </c>
    </row>
    <row r="40" s="2" customFormat="1" ht="15" customHeight="1" spans="1:6">
      <c r="A40" s="5">
        <v>39</v>
      </c>
      <c r="B40" s="5">
        <v>578</v>
      </c>
      <c r="C40" s="5" t="s">
        <v>24</v>
      </c>
      <c r="D40" s="6" t="s">
        <v>106</v>
      </c>
      <c r="E40" s="7">
        <v>3</v>
      </c>
      <c r="F40" s="2">
        <f>VLOOKUP(B:B,门店任务!B:B,1,0)</f>
        <v>578</v>
      </c>
    </row>
    <row r="41" s="2" customFormat="1" ht="15" customHeight="1" spans="1:6">
      <c r="A41" s="5">
        <v>40</v>
      </c>
      <c r="B41" s="5">
        <v>744</v>
      </c>
      <c r="C41" s="5" t="s">
        <v>125</v>
      </c>
      <c r="D41" s="6" t="s">
        <v>106</v>
      </c>
      <c r="E41" s="7">
        <v>3</v>
      </c>
      <c r="F41" s="2">
        <f>VLOOKUP(B:B,门店任务!B:B,1,0)</f>
        <v>744</v>
      </c>
    </row>
    <row r="42" s="2" customFormat="1" ht="15" customHeight="1" spans="1:6">
      <c r="A42" s="5">
        <v>41</v>
      </c>
      <c r="B42" s="5">
        <v>511</v>
      </c>
      <c r="C42" s="5" t="s">
        <v>44</v>
      </c>
      <c r="D42" s="6" t="s">
        <v>105</v>
      </c>
      <c r="E42" s="7">
        <v>2</v>
      </c>
      <c r="F42" s="2">
        <f>VLOOKUP(B:B,门店任务!B:B,1,0)</f>
        <v>511</v>
      </c>
    </row>
    <row r="43" s="2" customFormat="1" ht="15" customHeight="1" spans="1:6">
      <c r="A43" s="5">
        <v>42</v>
      </c>
      <c r="B43" s="5">
        <v>572</v>
      </c>
      <c r="C43" s="5" t="s">
        <v>42</v>
      </c>
      <c r="D43" s="6" t="s">
        <v>105</v>
      </c>
      <c r="E43" s="7">
        <v>2</v>
      </c>
      <c r="F43" s="2">
        <f>VLOOKUP(B:B,门店任务!B:B,1,0)</f>
        <v>572</v>
      </c>
    </row>
    <row r="44" s="2" customFormat="1" ht="15" customHeight="1" spans="1:6">
      <c r="A44" s="5">
        <v>43</v>
      </c>
      <c r="B44" s="5">
        <v>747</v>
      </c>
      <c r="C44" s="5" t="s">
        <v>126</v>
      </c>
      <c r="D44" s="6" t="s">
        <v>107</v>
      </c>
      <c r="E44" s="7">
        <v>1</v>
      </c>
      <c r="F44" s="2">
        <f>VLOOKUP(B:B,门店任务!B:B,1,0)</f>
        <v>747</v>
      </c>
    </row>
    <row r="45" s="2" customFormat="1" ht="15" customHeight="1" spans="1:6">
      <c r="A45" s="5">
        <v>44</v>
      </c>
      <c r="B45" s="5">
        <v>718</v>
      </c>
      <c r="C45" s="5" t="s">
        <v>78</v>
      </c>
      <c r="D45" s="6" t="s">
        <v>107</v>
      </c>
      <c r="E45" s="7">
        <v>1</v>
      </c>
      <c r="F45" s="2">
        <f>VLOOKUP(B:B,门店任务!B:B,1,0)</f>
        <v>718</v>
      </c>
    </row>
    <row r="46" s="2" customFormat="1" ht="15" customHeight="1" spans="1:6">
      <c r="A46" s="5">
        <v>45</v>
      </c>
      <c r="B46" s="5">
        <v>723</v>
      </c>
      <c r="C46" s="5" t="s">
        <v>81</v>
      </c>
      <c r="D46" s="6" t="s">
        <v>107</v>
      </c>
      <c r="E46" s="7">
        <v>1</v>
      </c>
      <c r="F46" s="2">
        <f>VLOOKUP(B:B,门店任务!B:B,1,0)</f>
        <v>723</v>
      </c>
    </row>
    <row r="47" s="2" customFormat="1" ht="15" customHeight="1" spans="1:6">
      <c r="A47" s="5">
        <v>46</v>
      </c>
      <c r="B47" s="5">
        <v>571</v>
      </c>
      <c r="C47" s="5" t="s">
        <v>10</v>
      </c>
      <c r="D47" s="6" t="s">
        <v>106</v>
      </c>
      <c r="E47" s="7">
        <v>3</v>
      </c>
      <c r="F47" s="2">
        <f>VLOOKUP(B:B,门店任务!B:B,1,0)</f>
        <v>571</v>
      </c>
    </row>
    <row r="48" s="2" customFormat="1" ht="15" customHeight="1" spans="1:6">
      <c r="A48" s="5">
        <v>47</v>
      </c>
      <c r="B48" s="5">
        <v>712</v>
      </c>
      <c r="C48" s="5" t="s">
        <v>11</v>
      </c>
      <c r="D48" s="6" t="s">
        <v>106</v>
      </c>
      <c r="E48" s="7">
        <v>3</v>
      </c>
      <c r="F48" s="2">
        <f>VLOOKUP(B:B,门店任务!B:B,1,0)</f>
        <v>712</v>
      </c>
    </row>
    <row r="49" s="2" customFormat="1" ht="15" customHeight="1" spans="1:6">
      <c r="A49" s="5">
        <v>48</v>
      </c>
      <c r="B49" s="5">
        <v>750</v>
      </c>
      <c r="C49" s="5" t="s">
        <v>9</v>
      </c>
      <c r="D49" s="6" t="s">
        <v>106</v>
      </c>
      <c r="E49" s="7">
        <v>3</v>
      </c>
      <c r="F49" s="2">
        <f>VLOOKUP(B:B,门店任务!B:B,1,0)</f>
        <v>750</v>
      </c>
    </row>
    <row r="50" s="2" customFormat="1" ht="15" customHeight="1" spans="1:6">
      <c r="A50" s="5">
        <v>49</v>
      </c>
      <c r="B50" s="5">
        <v>387</v>
      </c>
      <c r="C50" s="5" t="s">
        <v>14</v>
      </c>
      <c r="D50" s="6" t="s">
        <v>106</v>
      </c>
      <c r="E50" s="7">
        <v>3</v>
      </c>
      <c r="F50" s="2">
        <f>VLOOKUP(B:B,门店任务!B:B,1,0)</f>
        <v>387</v>
      </c>
    </row>
    <row r="51" s="2" customFormat="1" ht="15" customHeight="1" spans="1:6">
      <c r="A51" s="5">
        <v>50</v>
      </c>
      <c r="B51" s="5">
        <v>546</v>
      </c>
      <c r="C51" s="5" t="s">
        <v>127</v>
      </c>
      <c r="D51" s="6" t="s">
        <v>106</v>
      </c>
      <c r="E51" s="7">
        <v>3</v>
      </c>
      <c r="F51" s="2">
        <f>VLOOKUP(B:B,门店任务!B:B,1,0)</f>
        <v>546</v>
      </c>
    </row>
    <row r="52" s="2" customFormat="1" ht="15" customHeight="1" spans="1:6">
      <c r="A52" s="5">
        <v>51</v>
      </c>
      <c r="B52" s="5">
        <v>707</v>
      </c>
      <c r="C52" s="5" t="s">
        <v>12</v>
      </c>
      <c r="D52" s="6" t="s">
        <v>106</v>
      </c>
      <c r="E52" s="7">
        <v>3</v>
      </c>
      <c r="F52" s="2">
        <f>VLOOKUP(B:B,门店任务!B:B,1,0)</f>
        <v>707</v>
      </c>
    </row>
    <row r="53" s="2" customFormat="1" ht="15" customHeight="1" spans="1:6">
      <c r="A53" s="5">
        <v>52</v>
      </c>
      <c r="B53" s="5">
        <v>377</v>
      </c>
      <c r="C53" s="5" t="s">
        <v>31</v>
      </c>
      <c r="D53" s="6" t="s">
        <v>105</v>
      </c>
      <c r="E53" s="7">
        <v>2</v>
      </c>
      <c r="F53" s="2">
        <f>VLOOKUP(B:B,门店任务!B:B,1,0)</f>
        <v>377</v>
      </c>
    </row>
    <row r="54" s="2" customFormat="1" ht="15" customHeight="1" spans="1:6">
      <c r="A54" s="5">
        <v>53</v>
      </c>
      <c r="B54" s="5">
        <v>399</v>
      </c>
      <c r="C54" s="5" t="s">
        <v>27</v>
      </c>
      <c r="D54" s="6" t="s">
        <v>105</v>
      </c>
      <c r="E54" s="7">
        <v>2</v>
      </c>
      <c r="F54" s="2">
        <f>VLOOKUP(B:B,门店任务!B:B,1,0)</f>
        <v>399</v>
      </c>
    </row>
    <row r="55" s="2" customFormat="1" ht="15" customHeight="1" spans="1:6">
      <c r="A55" s="5">
        <v>54</v>
      </c>
      <c r="B55" s="5">
        <v>598</v>
      </c>
      <c r="C55" s="5" t="s">
        <v>46</v>
      </c>
      <c r="D55" s="6" t="s">
        <v>105</v>
      </c>
      <c r="E55" s="7">
        <v>2</v>
      </c>
      <c r="F55" s="2">
        <f>VLOOKUP(B:B,门店任务!B:B,1,0)</f>
        <v>598</v>
      </c>
    </row>
    <row r="56" s="2" customFormat="1" ht="15" customHeight="1" spans="1:6">
      <c r="A56" s="5">
        <v>55</v>
      </c>
      <c r="B56" s="5">
        <v>724</v>
      </c>
      <c r="C56" s="5" t="s">
        <v>23</v>
      </c>
      <c r="D56" s="6" t="s">
        <v>106</v>
      </c>
      <c r="E56" s="7">
        <v>3</v>
      </c>
      <c r="F56" s="2">
        <f>VLOOKUP(B:B,门店任务!B:B,1,0)</f>
        <v>724</v>
      </c>
    </row>
    <row r="57" s="2" customFormat="1" ht="15" customHeight="1" spans="1:6">
      <c r="A57" s="5">
        <v>56</v>
      </c>
      <c r="B57" s="5">
        <v>737</v>
      </c>
      <c r="C57" s="5" t="s">
        <v>47</v>
      </c>
      <c r="D57" s="6" t="s">
        <v>105</v>
      </c>
      <c r="E57" s="7">
        <v>2</v>
      </c>
      <c r="F57" s="2">
        <f>VLOOKUP(B:B,门店任务!B:B,1,0)</f>
        <v>737</v>
      </c>
    </row>
    <row r="58" s="2" customFormat="1" ht="15" customHeight="1" spans="1:6">
      <c r="A58" s="5">
        <v>57</v>
      </c>
      <c r="B58" s="5">
        <v>545</v>
      </c>
      <c r="C58" s="5" t="s">
        <v>83</v>
      </c>
      <c r="D58" s="6" t="s">
        <v>107</v>
      </c>
      <c r="E58" s="7">
        <v>1</v>
      </c>
      <c r="F58" s="2">
        <f>VLOOKUP(B:B,门店任务!B:B,1,0)</f>
        <v>545</v>
      </c>
    </row>
    <row r="59" s="2" customFormat="1" ht="15" customHeight="1" spans="1:6">
      <c r="A59" s="5">
        <v>58</v>
      </c>
      <c r="B59" s="5">
        <v>573</v>
      </c>
      <c r="C59" s="5" t="s">
        <v>65</v>
      </c>
      <c r="D59" s="6" t="s">
        <v>105</v>
      </c>
      <c r="E59" s="7">
        <v>2</v>
      </c>
      <c r="F59" s="2">
        <f>VLOOKUP(B:B,门店任务!B:B,1,0)</f>
        <v>573</v>
      </c>
    </row>
    <row r="60" s="2" customFormat="1" ht="15" customHeight="1" spans="1:6">
      <c r="A60" s="5">
        <v>59</v>
      </c>
      <c r="B60" s="5">
        <v>584</v>
      </c>
      <c r="C60" s="5" t="s">
        <v>59</v>
      </c>
      <c r="D60" s="6" t="s">
        <v>107</v>
      </c>
      <c r="E60" s="7">
        <v>1</v>
      </c>
      <c r="F60" s="2">
        <f>VLOOKUP(B:B,门店任务!B:B,1,0)</f>
        <v>584</v>
      </c>
    </row>
    <row r="61" s="2" customFormat="1" ht="15" customHeight="1" spans="1:6">
      <c r="A61" s="5">
        <v>60</v>
      </c>
      <c r="B61" s="5">
        <v>733</v>
      </c>
      <c r="C61" s="5" t="s">
        <v>128</v>
      </c>
      <c r="D61" s="6" t="s">
        <v>107</v>
      </c>
      <c r="E61" s="7">
        <v>1</v>
      </c>
      <c r="F61" s="2">
        <f>VLOOKUP(B:B,门店任务!B:B,1,0)</f>
        <v>733</v>
      </c>
    </row>
    <row r="62" s="2" customFormat="1" ht="15" customHeight="1" spans="1:6">
      <c r="A62" s="5">
        <v>61</v>
      </c>
      <c r="B62" s="5">
        <v>743</v>
      </c>
      <c r="C62" s="5" t="s">
        <v>64</v>
      </c>
      <c r="D62" s="6" t="s">
        <v>107</v>
      </c>
      <c r="E62" s="7">
        <v>1</v>
      </c>
      <c r="F62" s="2">
        <f>VLOOKUP(B:B,门店任务!B:B,1,0)</f>
        <v>743</v>
      </c>
    </row>
    <row r="63" s="2" customFormat="1" ht="15" customHeight="1" spans="1:6">
      <c r="A63" s="5">
        <v>62</v>
      </c>
      <c r="B63" s="5">
        <v>740</v>
      </c>
      <c r="C63" s="5" t="s">
        <v>75</v>
      </c>
      <c r="D63" s="6" t="s">
        <v>107</v>
      </c>
      <c r="E63" s="7">
        <v>1</v>
      </c>
      <c r="F63" s="2">
        <f>VLOOKUP(B:B,门店任务!B:B,1,0)</f>
        <v>740</v>
      </c>
    </row>
    <row r="64" s="2" customFormat="1" ht="15" customHeight="1" spans="1:6">
      <c r="A64" s="5">
        <v>63</v>
      </c>
      <c r="B64" s="5">
        <v>753</v>
      </c>
      <c r="C64" s="5" t="s">
        <v>91</v>
      </c>
      <c r="D64" s="6" t="s">
        <v>107</v>
      </c>
      <c r="E64" s="7">
        <v>1</v>
      </c>
      <c r="F64" s="2">
        <f>VLOOKUP(B:B,门店任务!B:B,1,0)</f>
        <v>753</v>
      </c>
    </row>
    <row r="65" s="2" customFormat="1" ht="15" customHeight="1" spans="1:6">
      <c r="A65" s="5">
        <v>64</v>
      </c>
      <c r="B65" s="5">
        <v>307</v>
      </c>
      <c r="C65" s="5" t="s">
        <v>4</v>
      </c>
      <c r="D65" s="6" t="s">
        <v>129</v>
      </c>
      <c r="E65" s="7">
        <v>10</v>
      </c>
      <c r="F65" s="2">
        <f>VLOOKUP(B:B,门店任务!B:B,1,0)</f>
        <v>307</v>
      </c>
    </row>
    <row r="66" s="2" customFormat="1" ht="15" customHeight="1" spans="1:6">
      <c r="A66" s="5">
        <v>65</v>
      </c>
      <c r="B66" s="5">
        <v>343</v>
      </c>
      <c r="C66" s="5" t="s">
        <v>8</v>
      </c>
      <c r="D66" s="6" t="s">
        <v>106</v>
      </c>
      <c r="E66" s="7">
        <v>3</v>
      </c>
      <c r="F66" s="2">
        <f>VLOOKUP(B:B,门店任务!B:B,1,0)</f>
        <v>343</v>
      </c>
    </row>
    <row r="67" s="2" customFormat="1" ht="15" customHeight="1" spans="1:6">
      <c r="A67" s="5">
        <v>66</v>
      </c>
      <c r="B67" s="5">
        <v>582</v>
      </c>
      <c r="C67" s="5" t="s">
        <v>5</v>
      </c>
      <c r="D67" s="6" t="s">
        <v>106</v>
      </c>
      <c r="E67" s="7">
        <v>3</v>
      </c>
      <c r="F67" s="2">
        <f>VLOOKUP(B:B,门店任务!B:B,1,0)</f>
        <v>582</v>
      </c>
    </row>
    <row r="68" s="2" customFormat="1" ht="15" customHeight="1" spans="1:6">
      <c r="A68" s="5">
        <v>67</v>
      </c>
      <c r="B68" s="5">
        <v>311</v>
      </c>
      <c r="C68" s="5" t="s">
        <v>66</v>
      </c>
      <c r="D68" s="6" t="s">
        <v>105</v>
      </c>
      <c r="E68" s="7">
        <v>3</v>
      </c>
      <c r="F68" s="2">
        <f>VLOOKUP(B:B,门店任务!B:B,1,0)</f>
        <v>311</v>
      </c>
    </row>
    <row r="69" s="2" customFormat="1" ht="15" customHeight="1" spans="1:6">
      <c r="A69" s="5">
        <v>68</v>
      </c>
      <c r="B69" s="5">
        <v>365</v>
      </c>
      <c r="C69" s="5" t="s">
        <v>13</v>
      </c>
      <c r="D69" s="6" t="s">
        <v>106</v>
      </c>
      <c r="E69" s="7">
        <v>3</v>
      </c>
      <c r="F69" s="2">
        <f>VLOOKUP(B:B,门店任务!B:B,1,0)</f>
        <v>365</v>
      </c>
    </row>
    <row r="70" s="2" customFormat="1" ht="15" customHeight="1" spans="1:6">
      <c r="A70" s="5">
        <v>69</v>
      </c>
      <c r="B70" s="5">
        <v>581</v>
      </c>
      <c r="C70" s="5" t="s">
        <v>16</v>
      </c>
      <c r="D70" s="6" t="s">
        <v>106</v>
      </c>
      <c r="E70" s="7">
        <v>3</v>
      </c>
      <c r="F70" s="2">
        <f>VLOOKUP(B:B,门店任务!B:B,1,0)</f>
        <v>581</v>
      </c>
    </row>
    <row r="71" s="2" customFormat="1" ht="15" customHeight="1" spans="1:6">
      <c r="A71" s="5">
        <v>70</v>
      </c>
      <c r="B71" s="5">
        <v>585</v>
      </c>
      <c r="C71" s="5" t="s">
        <v>17</v>
      </c>
      <c r="D71" s="6" t="s">
        <v>106</v>
      </c>
      <c r="E71" s="7">
        <v>3</v>
      </c>
      <c r="F71" s="2">
        <f>VLOOKUP(B:B,门店任务!B:B,1,0)</f>
        <v>585</v>
      </c>
    </row>
    <row r="72" s="2" customFormat="1" ht="15" customHeight="1" spans="1:6">
      <c r="A72" s="5">
        <v>71</v>
      </c>
      <c r="B72" s="5">
        <v>726</v>
      </c>
      <c r="C72" s="5" t="s">
        <v>28</v>
      </c>
      <c r="D72" s="6" t="s">
        <v>106</v>
      </c>
      <c r="E72" s="7">
        <v>3</v>
      </c>
      <c r="F72" s="2">
        <f>VLOOKUP(B:B,门店任务!B:B,1,0)</f>
        <v>726</v>
      </c>
    </row>
    <row r="73" s="2" customFormat="1" ht="15" customHeight="1" spans="1:6">
      <c r="A73" s="8">
        <v>72</v>
      </c>
      <c r="B73" s="8">
        <v>730</v>
      </c>
      <c r="C73" s="8" t="s">
        <v>130</v>
      </c>
      <c r="D73" s="9" t="s">
        <v>106</v>
      </c>
      <c r="E73" s="7">
        <v>3</v>
      </c>
      <c r="F73" s="2">
        <f>VLOOKUP(B:B,门店任务!B:B,1,0)</f>
        <v>730</v>
      </c>
    </row>
    <row r="74" s="2" customFormat="1" ht="15" customHeight="1" spans="1:6">
      <c r="A74" s="5">
        <v>73</v>
      </c>
      <c r="B74" s="5">
        <v>359</v>
      </c>
      <c r="C74" s="5" t="s">
        <v>26</v>
      </c>
      <c r="D74" s="6" t="s">
        <v>106</v>
      </c>
      <c r="E74" s="7">
        <v>3</v>
      </c>
      <c r="F74" s="2">
        <f>VLOOKUP(B:B,门店任务!B:B,1,0)</f>
        <v>359</v>
      </c>
    </row>
    <row r="75" s="2" customFormat="1" ht="15" customHeight="1" spans="1:6">
      <c r="A75" s="5">
        <v>74</v>
      </c>
      <c r="B75" s="5">
        <v>513</v>
      </c>
      <c r="C75" s="5" t="s">
        <v>20</v>
      </c>
      <c r="D75" s="6" t="s">
        <v>106</v>
      </c>
      <c r="E75" s="7">
        <v>3</v>
      </c>
      <c r="F75" s="2">
        <f>VLOOKUP(B:B,门店任务!B:B,1,0)</f>
        <v>513</v>
      </c>
    </row>
    <row r="76" s="2" customFormat="1" ht="15" customHeight="1" spans="1:6">
      <c r="A76" s="5">
        <v>75</v>
      </c>
      <c r="B76" s="5">
        <v>339</v>
      </c>
      <c r="C76" s="5" t="s">
        <v>63</v>
      </c>
      <c r="D76" s="6" t="s">
        <v>105</v>
      </c>
      <c r="E76" s="7">
        <v>2</v>
      </c>
      <c r="F76" s="2">
        <f>VLOOKUP(B:B,门店任务!B:B,1,0)</f>
        <v>339</v>
      </c>
    </row>
    <row r="77" s="2" customFormat="1" ht="15" customHeight="1" spans="1:6">
      <c r="A77" s="5">
        <v>76</v>
      </c>
      <c r="B77" s="5">
        <v>347</v>
      </c>
      <c r="C77" s="5" t="s">
        <v>131</v>
      </c>
      <c r="D77" s="6" t="s">
        <v>105</v>
      </c>
      <c r="E77" s="7">
        <v>2</v>
      </c>
      <c r="F77" s="2">
        <f>VLOOKUP(B:B,门店任务!B:B,1,0)</f>
        <v>347</v>
      </c>
    </row>
    <row r="78" s="2" customFormat="1" ht="15" customHeight="1" spans="1:6">
      <c r="A78" s="5">
        <v>77</v>
      </c>
      <c r="B78" s="5">
        <v>357</v>
      </c>
      <c r="C78" s="5" t="s">
        <v>30</v>
      </c>
      <c r="D78" s="6" t="s">
        <v>105</v>
      </c>
      <c r="E78" s="7">
        <v>2</v>
      </c>
      <c r="F78" s="2">
        <f>VLOOKUP(B:B,门店任务!B:B,1,0)</f>
        <v>357</v>
      </c>
    </row>
    <row r="79" s="2" customFormat="1" ht="15" customHeight="1" spans="1:6">
      <c r="A79" s="5">
        <v>78</v>
      </c>
      <c r="B79" s="5">
        <v>379</v>
      </c>
      <c r="C79" s="5" t="s">
        <v>36</v>
      </c>
      <c r="D79" s="6" t="s">
        <v>105</v>
      </c>
      <c r="E79" s="7">
        <v>2</v>
      </c>
      <c r="F79" s="2">
        <f>VLOOKUP(B:B,门店任务!B:B,1,0)</f>
        <v>379</v>
      </c>
    </row>
    <row r="80" s="2" customFormat="1" ht="15" customHeight="1" spans="1:6">
      <c r="A80" s="5">
        <v>79</v>
      </c>
      <c r="B80" s="5">
        <v>709</v>
      </c>
      <c r="C80" s="5" t="s">
        <v>21</v>
      </c>
      <c r="D80" s="6" t="s">
        <v>105</v>
      </c>
      <c r="E80" s="7">
        <v>2</v>
      </c>
      <c r="F80" s="2">
        <f>VLOOKUP(B:B,门店任务!B:B,1,0)</f>
        <v>709</v>
      </c>
    </row>
    <row r="81" s="2" customFormat="1" ht="15" customHeight="1" spans="1:6">
      <c r="A81" s="5">
        <v>80</v>
      </c>
      <c r="B81" s="5">
        <v>745</v>
      </c>
      <c r="C81" s="5" t="s">
        <v>132</v>
      </c>
      <c r="D81" s="6" t="s">
        <v>105</v>
      </c>
      <c r="E81" s="7">
        <v>2</v>
      </c>
      <c r="F81" s="2">
        <f>VLOOKUP(B:B,门店任务!B:B,1,0)</f>
        <v>745</v>
      </c>
    </row>
    <row r="82" s="2" customFormat="1" ht="15" customHeight="1" spans="1:6">
      <c r="A82" s="5">
        <v>81</v>
      </c>
      <c r="B82" s="5">
        <v>570</v>
      </c>
      <c r="C82" s="5" t="s">
        <v>58</v>
      </c>
      <c r="D82" s="6" t="s">
        <v>105</v>
      </c>
      <c r="E82" s="7">
        <v>2</v>
      </c>
      <c r="F82" s="2">
        <f>VLOOKUP(B:B,门店任务!B:B,1,0)</f>
        <v>570</v>
      </c>
    </row>
    <row r="83" s="2" customFormat="1" ht="15" customHeight="1" spans="1:6">
      <c r="A83" s="5">
        <v>82</v>
      </c>
      <c r="B83" s="5">
        <v>727</v>
      </c>
      <c r="C83" s="5" t="s">
        <v>68</v>
      </c>
      <c r="D83" s="6" t="s">
        <v>105</v>
      </c>
      <c r="E83" s="7">
        <v>2</v>
      </c>
      <c r="F83" s="2">
        <f>VLOOKUP(B:B,门店任务!B:B,1,0)</f>
        <v>727</v>
      </c>
    </row>
    <row r="84" s="2" customFormat="1" ht="15" customHeight="1" spans="1:6">
      <c r="A84" s="5">
        <v>83</v>
      </c>
      <c r="B84" s="5">
        <v>741</v>
      </c>
      <c r="C84" s="5" t="s">
        <v>94</v>
      </c>
      <c r="D84" s="6" t="s">
        <v>107</v>
      </c>
      <c r="E84" s="7">
        <v>1</v>
      </c>
      <c r="F84" s="2">
        <f>VLOOKUP(B:B,门店任务!B:B,1,0)</f>
        <v>741</v>
      </c>
    </row>
    <row r="85" s="2" customFormat="1" ht="15" customHeight="1" spans="1:6">
      <c r="A85" s="5">
        <v>84</v>
      </c>
      <c r="B85" s="5">
        <v>752</v>
      </c>
      <c r="C85" s="5" t="s">
        <v>73</v>
      </c>
      <c r="D85" s="6" t="s">
        <v>107</v>
      </c>
      <c r="E85" s="7">
        <v>1</v>
      </c>
      <c r="F85" s="2">
        <f>VLOOKUP(B:B,门店任务!B:B,1,0)</f>
        <v>752</v>
      </c>
    </row>
    <row r="86" s="2" customFormat="1" ht="15" customHeight="1" spans="1:6">
      <c r="A86" s="5">
        <v>85</v>
      </c>
      <c r="B86" s="7">
        <v>101453</v>
      </c>
      <c r="C86" s="5" t="s">
        <v>49</v>
      </c>
      <c r="D86" s="6" t="s">
        <v>105</v>
      </c>
      <c r="E86" s="7">
        <v>1</v>
      </c>
      <c r="F86" s="2">
        <f>VLOOKUP(B:B,门店任务!B:B,1,0)</f>
        <v>101453</v>
      </c>
    </row>
    <row r="87" s="2" customFormat="1" ht="15" customHeight="1" spans="1:6">
      <c r="A87" s="5">
        <v>86</v>
      </c>
      <c r="B87" s="7">
        <v>102934</v>
      </c>
      <c r="C87" s="5" t="s">
        <v>33</v>
      </c>
      <c r="D87" s="7" t="s">
        <v>106</v>
      </c>
      <c r="E87" s="7">
        <v>2</v>
      </c>
      <c r="F87" s="2">
        <f>VLOOKUP(B:B,门店任务!B:B,1,0)</f>
        <v>102934</v>
      </c>
    </row>
    <row r="88" s="2" customFormat="1" ht="15" customHeight="1" spans="1:6">
      <c r="A88" s="8">
        <v>87</v>
      </c>
      <c r="B88" s="10">
        <v>102478</v>
      </c>
      <c r="C88" s="8" t="s">
        <v>93</v>
      </c>
      <c r="D88" s="9" t="s">
        <v>107</v>
      </c>
      <c r="E88" s="7">
        <v>1</v>
      </c>
      <c r="F88" s="2">
        <f>VLOOKUP(B:B,门店任务!B:B,1,0)</f>
        <v>102478</v>
      </c>
    </row>
    <row r="89" s="2" customFormat="1" ht="15" customHeight="1" spans="1:6">
      <c r="A89" s="8">
        <v>88</v>
      </c>
      <c r="B89" s="10">
        <v>102479</v>
      </c>
      <c r="C89" s="8" t="s">
        <v>69</v>
      </c>
      <c r="D89" s="9" t="s">
        <v>105</v>
      </c>
      <c r="E89" s="7">
        <v>1</v>
      </c>
      <c r="F89" s="2">
        <f>VLOOKUP(B:B,门店任务!B:B,1,0)</f>
        <v>102479</v>
      </c>
    </row>
    <row r="90" s="2" customFormat="1" ht="15" customHeight="1" spans="1:6">
      <c r="A90" s="5">
        <v>89</v>
      </c>
      <c r="B90" s="7">
        <v>102565</v>
      </c>
      <c r="C90" s="5" t="s">
        <v>60</v>
      </c>
      <c r="D90" s="6" t="s">
        <v>105</v>
      </c>
      <c r="E90" s="7">
        <v>2</v>
      </c>
      <c r="F90" s="2">
        <f>VLOOKUP(B:B,门店任务!B:B,1,0)</f>
        <v>102565</v>
      </c>
    </row>
    <row r="91" s="2" customFormat="1" ht="15" customHeight="1" spans="1:6">
      <c r="A91" s="5">
        <v>90</v>
      </c>
      <c r="B91" s="7">
        <v>102564</v>
      </c>
      <c r="C91" s="5" t="s">
        <v>96</v>
      </c>
      <c r="D91" s="6" t="s">
        <v>105</v>
      </c>
      <c r="E91" s="7">
        <v>2</v>
      </c>
      <c r="F91" s="2">
        <f>VLOOKUP(B:B,门店任务!B:B,1,0)</f>
        <v>102564</v>
      </c>
    </row>
    <row r="92" s="2" customFormat="1" ht="15" customHeight="1" spans="1:6">
      <c r="A92" s="5">
        <v>91</v>
      </c>
      <c r="B92" s="7">
        <v>102567</v>
      </c>
      <c r="C92" s="5" t="s">
        <v>87</v>
      </c>
      <c r="D92" s="6" t="s">
        <v>105</v>
      </c>
      <c r="E92" s="7">
        <v>2</v>
      </c>
      <c r="F92" s="2">
        <f>VLOOKUP(B:B,门店任务!B:B,1,0)</f>
        <v>102567</v>
      </c>
    </row>
    <row r="93" s="2" customFormat="1" ht="15" customHeight="1" spans="1:6">
      <c r="A93" s="5">
        <v>92</v>
      </c>
      <c r="B93" s="7">
        <v>102935</v>
      </c>
      <c r="C93" s="5" t="s">
        <v>62</v>
      </c>
      <c r="D93" s="6" t="s">
        <v>105</v>
      </c>
      <c r="E93" s="7">
        <v>2</v>
      </c>
      <c r="F93" s="2">
        <f>VLOOKUP(B:B,门店任务!B:B,1,0)</f>
        <v>102935</v>
      </c>
    </row>
    <row r="94" s="2" customFormat="1" ht="15" customHeight="1" spans="1:6">
      <c r="A94" s="5">
        <v>93</v>
      </c>
      <c r="B94" s="7">
        <v>103198</v>
      </c>
      <c r="C94" s="5" t="s">
        <v>54</v>
      </c>
      <c r="D94" s="6" t="s">
        <v>105</v>
      </c>
      <c r="E94" s="7">
        <v>2</v>
      </c>
      <c r="F94" s="2">
        <f>VLOOKUP(B:B,门店任务!B:B,1,0)</f>
        <v>103198</v>
      </c>
    </row>
    <row r="95" s="2" customFormat="1" ht="15" customHeight="1" spans="1:6">
      <c r="A95" s="5">
        <v>94</v>
      </c>
      <c r="B95" s="7">
        <v>103199</v>
      </c>
      <c r="C95" s="5" t="s">
        <v>86</v>
      </c>
      <c r="D95" s="7" t="s">
        <v>105</v>
      </c>
      <c r="E95" s="7">
        <v>2</v>
      </c>
      <c r="F95" s="2">
        <f>VLOOKUP(B:B,门店任务!B:B,1,0)</f>
        <v>103199</v>
      </c>
    </row>
    <row r="96" s="2" customFormat="1" ht="15" customHeight="1" spans="1:6">
      <c r="A96" s="5">
        <v>95</v>
      </c>
      <c r="B96" s="7">
        <v>103639</v>
      </c>
      <c r="C96" s="5" t="s">
        <v>84</v>
      </c>
      <c r="D96" s="7" t="s">
        <v>105</v>
      </c>
      <c r="E96" s="7">
        <v>2</v>
      </c>
      <c r="F96" s="2">
        <f>VLOOKUP(B:B,门店任务!B:B,1,0)</f>
        <v>103639</v>
      </c>
    </row>
    <row r="97" s="2" customFormat="1" ht="15" customHeight="1" spans="1:6">
      <c r="A97" s="5">
        <v>96</v>
      </c>
      <c r="B97" s="7">
        <v>104428</v>
      </c>
      <c r="C97" s="5" t="s">
        <v>98</v>
      </c>
      <c r="D97" s="7" t="s">
        <v>107</v>
      </c>
      <c r="E97" s="7">
        <v>2</v>
      </c>
      <c r="F97" s="2">
        <f>VLOOKUP(B:B,门店任务!B:B,1,0)</f>
        <v>104428</v>
      </c>
    </row>
    <row r="98" s="2" customFormat="1" ht="15" customHeight="1" spans="1:6">
      <c r="A98" s="5">
        <v>97</v>
      </c>
      <c r="B98" s="7">
        <v>104430</v>
      </c>
      <c r="C98" s="5" t="s">
        <v>101</v>
      </c>
      <c r="D98" s="7" t="s">
        <v>107</v>
      </c>
      <c r="E98" s="7">
        <v>2</v>
      </c>
      <c r="F98" s="2">
        <f>VLOOKUP(B:B,门店任务!B:B,1,0)</f>
        <v>104430</v>
      </c>
    </row>
    <row r="99" s="2" customFormat="1" ht="15" customHeight="1" spans="1:6">
      <c r="A99" s="5">
        <v>98</v>
      </c>
      <c r="B99" s="7">
        <v>104429</v>
      </c>
      <c r="C99" s="5" t="s">
        <v>100</v>
      </c>
      <c r="D99" s="7" t="s">
        <v>107</v>
      </c>
      <c r="E99" s="7">
        <v>2</v>
      </c>
      <c r="F99" s="2">
        <f>VLOOKUP(B:B,门店任务!B:B,1,0)</f>
        <v>104429</v>
      </c>
    </row>
    <row r="100" s="2" customFormat="1" ht="15" customHeight="1" spans="1:6">
      <c r="A100" s="5">
        <v>99</v>
      </c>
      <c r="B100" s="7">
        <v>104533</v>
      </c>
      <c r="C100" s="5" t="s">
        <v>102</v>
      </c>
      <c r="D100" s="7" t="s">
        <v>107</v>
      </c>
      <c r="E100" s="7">
        <v>2</v>
      </c>
      <c r="F100" s="2">
        <f>VLOOKUP(B:B,门店任务!B:B,1,0)</f>
        <v>104533</v>
      </c>
    </row>
  </sheetData>
  <autoFilter ref="A1:F100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2018-03-27T21:54:00Z</dcterms:created>
  <dcterms:modified xsi:type="dcterms:W3CDTF">2018-11-01T04:02:16Z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