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30"/>
  </bookViews>
  <sheets>
    <sheet name="分配表" sheetId="3" r:id="rId1"/>
    <sheet name="奖励表" sheetId="1" r:id="rId2"/>
    <sheet name="排名奖" sheetId="2" r:id="rId3"/>
  </sheets>
  <definedNames>
    <definedName name="_xlnm.Print_Titles" localSheetId="1">奖励表!$1:$1</definedName>
    <definedName name="_xlnm._FilterDatabase" localSheetId="1" hidden="1">奖励表!$A$1:$K$13</definedName>
  </definedNames>
  <calcPr calcId="144525"/>
</workbook>
</file>

<file path=xl/sharedStrings.xml><?xml version="1.0" encoding="utf-8"?>
<sst xmlns="http://schemas.openxmlformats.org/spreadsheetml/2006/main" count="94">
  <si>
    <t>序号</t>
  </si>
  <si>
    <t>门店ID</t>
  </si>
  <si>
    <t>门店名称</t>
  </si>
  <si>
    <t>营业员ID</t>
  </si>
  <si>
    <t>营业员姓名</t>
  </si>
  <si>
    <t>提成分配金额</t>
  </si>
  <si>
    <t>备注</t>
  </si>
  <si>
    <t>大邑新场店</t>
  </si>
  <si>
    <t>孟小明</t>
  </si>
  <si>
    <t>胡永丽</t>
  </si>
  <si>
    <t>王   茹</t>
  </si>
  <si>
    <t>邛崃翠荫店</t>
  </si>
  <si>
    <t>任姗姗</t>
  </si>
  <si>
    <t>陈礼凤</t>
  </si>
  <si>
    <t>陈昱邑</t>
  </si>
  <si>
    <t>大邑东街店</t>
  </si>
  <si>
    <t>杨  丽</t>
  </si>
  <si>
    <t>孙  莉</t>
  </si>
  <si>
    <t>许  静</t>
  </si>
  <si>
    <t>彭亚丹</t>
  </si>
  <si>
    <t>大邑子龙店</t>
  </si>
  <si>
    <t>李秀辉</t>
  </si>
  <si>
    <t>熊小玲</t>
  </si>
  <si>
    <t>邛崃洪川店</t>
  </si>
  <si>
    <t>杨  平</t>
  </si>
  <si>
    <t>戚  彩</t>
  </si>
  <si>
    <t>杨若澜</t>
  </si>
  <si>
    <t>马婷婷</t>
  </si>
  <si>
    <t>邛崃中心店</t>
  </si>
  <si>
    <t>任会茹</t>
  </si>
  <si>
    <t>周有惠</t>
  </si>
  <si>
    <t>古素琼</t>
  </si>
  <si>
    <t>刘  旭</t>
  </si>
  <si>
    <t>汪梦雨</t>
  </si>
  <si>
    <t>王李秋</t>
  </si>
  <si>
    <t>杨晓毅</t>
  </si>
  <si>
    <t>周  静</t>
  </si>
  <si>
    <t>古显琼</t>
  </si>
  <si>
    <t>大邑桃源店</t>
  </si>
  <si>
    <t>田  兰</t>
  </si>
  <si>
    <t>方晓敏</t>
  </si>
  <si>
    <t>高  亚</t>
  </si>
  <si>
    <t>大邑潘家街</t>
  </si>
  <si>
    <t>黄  梅</t>
  </si>
  <si>
    <t>武阳西路店</t>
  </si>
  <si>
    <t>李红梅</t>
  </si>
  <si>
    <t>朱春梅</t>
  </si>
  <si>
    <t>陈星月</t>
  </si>
  <si>
    <t>新津邓双店</t>
  </si>
  <si>
    <t>郑红艳</t>
  </si>
  <si>
    <t>张  琴</t>
  </si>
  <si>
    <t>薛  燕</t>
  </si>
  <si>
    <t>谌美静</t>
  </si>
  <si>
    <t>五津西路店</t>
  </si>
  <si>
    <t>祁  荣</t>
  </si>
  <si>
    <t>王燕丽</t>
  </si>
  <si>
    <t>刘  芬</t>
  </si>
  <si>
    <t>李迎新</t>
  </si>
  <si>
    <t>大邑东壕沟</t>
  </si>
  <si>
    <t>高  艳</t>
  </si>
  <si>
    <t>彭  蓉</t>
  </si>
  <si>
    <t>胡  平</t>
  </si>
  <si>
    <t>大邑沙渠店</t>
  </si>
  <si>
    <t>叶  娟</t>
  </si>
  <si>
    <t>邓杨梅</t>
  </si>
  <si>
    <t>胡怡梅</t>
  </si>
  <si>
    <t>片名称</t>
  </si>
  <si>
    <t>门店类型</t>
  </si>
  <si>
    <t>场地店外或店内</t>
  </si>
  <si>
    <t>1档销售</t>
  </si>
  <si>
    <t>基础奖励</t>
  </si>
  <si>
    <t>超毛奖励</t>
  </si>
  <si>
    <t>排名奖励</t>
  </si>
  <si>
    <t>合计奖励</t>
  </si>
  <si>
    <t>排名奖</t>
  </si>
  <si>
    <t>合计</t>
  </si>
  <si>
    <t>邛崃中心药店</t>
  </si>
  <si>
    <t>城郊一片</t>
  </si>
  <si>
    <t>A</t>
  </si>
  <si>
    <t>店外</t>
  </si>
  <si>
    <t>五津西路药店</t>
  </si>
  <si>
    <t>新津邓双镇岷江店</t>
  </si>
  <si>
    <t>大邑县晋原镇子龙路店</t>
  </si>
  <si>
    <t>C</t>
  </si>
  <si>
    <t>大邑县晋源镇东壕沟段药店</t>
  </si>
  <si>
    <t>大邑县沙渠镇方圆路药店</t>
  </si>
  <si>
    <t>大邑县新场镇文昌街药店</t>
  </si>
  <si>
    <t>邛崃市临邛镇洪川小区药店</t>
  </si>
  <si>
    <t>B</t>
  </si>
  <si>
    <t>大邑县晋原镇内蒙古大道桃源药店</t>
  </si>
  <si>
    <t>大邑县晋原镇东街药店</t>
  </si>
  <si>
    <t>邛崃市临邛镇翠荫街药店</t>
  </si>
  <si>
    <t>新津县五津镇武阳西路药店</t>
  </si>
  <si>
    <t>合计奖励金额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</si>
</sst>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Arial"/>
      <charset val="0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D9D"/>
      <color rgb="00FC9AF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topLeftCell="A13" workbookViewId="0">
      <selection activeCell="G20" sqref="G20"/>
    </sheetView>
  </sheetViews>
  <sheetFormatPr defaultColWidth="8.72727272727273" defaultRowHeight="13" outlineLevelCol="6"/>
  <cols>
    <col min="1" max="1" width="7.09090909090909" style="33" customWidth="1"/>
    <col min="2" max="2" width="8.27272727272727" style="33" customWidth="1"/>
    <col min="3" max="4" width="10.4545454545455" style="33" customWidth="1"/>
    <col min="5" max="5" width="11.9090909090909" style="33" customWidth="1"/>
    <col min="6" max="6" width="14.3636363636364" style="33" customWidth="1"/>
    <col min="7" max="7" width="8.72727272727273" style="34"/>
    <col min="8" max="16384" width="8.72727272727273" style="33"/>
  </cols>
  <sheetData>
    <row r="1" spans="1:7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6" t="s">
        <v>6</v>
      </c>
    </row>
    <row r="2" spans="1:7">
      <c r="A2" s="35">
        <v>1</v>
      </c>
      <c r="B2" s="35">
        <v>720</v>
      </c>
      <c r="C2" s="35" t="s">
        <v>7</v>
      </c>
      <c r="D2" s="35">
        <v>6823</v>
      </c>
      <c r="E2" s="35" t="s">
        <v>8</v>
      </c>
      <c r="F2" s="35">
        <v>702.5</v>
      </c>
      <c r="G2" s="36"/>
    </row>
    <row r="3" spans="1:7">
      <c r="A3" s="35">
        <v>2</v>
      </c>
      <c r="B3" s="35">
        <v>720</v>
      </c>
      <c r="C3" s="35" t="s">
        <v>7</v>
      </c>
      <c r="D3" s="35">
        <v>5875</v>
      </c>
      <c r="E3" s="35" t="s">
        <v>9</v>
      </c>
      <c r="F3" s="35">
        <v>702.5</v>
      </c>
      <c r="G3" s="36"/>
    </row>
    <row r="4" spans="1:7">
      <c r="A4" s="35">
        <v>3</v>
      </c>
      <c r="B4" s="35">
        <v>720</v>
      </c>
      <c r="C4" s="35" t="s">
        <v>7</v>
      </c>
      <c r="D4" s="35">
        <v>11142</v>
      </c>
      <c r="E4" s="35" t="s">
        <v>10</v>
      </c>
      <c r="F4" s="35">
        <v>702.75</v>
      </c>
      <c r="G4" s="36"/>
    </row>
    <row r="5" spans="1:7">
      <c r="A5" s="35">
        <v>4</v>
      </c>
      <c r="B5" s="36">
        <v>102564</v>
      </c>
      <c r="C5" s="36" t="s">
        <v>11</v>
      </c>
      <c r="D5" s="36">
        <v>8113</v>
      </c>
      <c r="E5" s="36" t="s">
        <v>12</v>
      </c>
      <c r="F5" s="36">
        <v>198.8</v>
      </c>
      <c r="G5" s="36"/>
    </row>
    <row r="6" spans="1:7">
      <c r="A6" s="35">
        <v>5</v>
      </c>
      <c r="B6" s="36">
        <v>102564</v>
      </c>
      <c r="C6" s="36" t="s">
        <v>11</v>
      </c>
      <c r="D6" s="36">
        <v>11363</v>
      </c>
      <c r="E6" s="36" t="s">
        <v>13</v>
      </c>
      <c r="F6" s="36">
        <v>198.7</v>
      </c>
      <c r="G6" s="36"/>
    </row>
    <row r="7" spans="1:7">
      <c r="A7" s="35">
        <v>6</v>
      </c>
      <c r="B7" s="36">
        <v>102564</v>
      </c>
      <c r="C7" s="36" t="s">
        <v>11</v>
      </c>
      <c r="D7" s="36">
        <v>11482</v>
      </c>
      <c r="E7" s="36" t="s">
        <v>14</v>
      </c>
      <c r="F7" s="36">
        <v>198.83</v>
      </c>
      <c r="G7" s="36"/>
    </row>
    <row r="8" spans="1:7">
      <c r="A8" s="35">
        <v>7</v>
      </c>
      <c r="B8" s="35">
        <v>748</v>
      </c>
      <c r="C8" s="35" t="s">
        <v>15</v>
      </c>
      <c r="D8" s="35">
        <v>6537</v>
      </c>
      <c r="E8" s="35" t="s">
        <v>16</v>
      </c>
      <c r="F8" s="35">
        <v>518.3</v>
      </c>
      <c r="G8" s="36"/>
    </row>
    <row r="9" spans="1:7">
      <c r="A9" s="35">
        <v>8</v>
      </c>
      <c r="B9" s="35">
        <v>748</v>
      </c>
      <c r="C9" s="35" t="s">
        <v>15</v>
      </c>
      <c r="D9" s="35">
        <v>11012</v>
      </c>
      <c r="E9" s="35" t="s">
        <v>17</v>
      </c>
      <c r="F9" s="35">
        <v>518.3</v>
      </c>
      <c r="G9" s="36"/>
    </row>
    <row r="10" spans="1:7">
      <c r="A10" s="35">
        <v>9</v>
      </c>
      <c r="B10" s="35">
        <v>748</v>
      </c>
      <c r="C10" s="35" t="s">
        <v>15</v>
      </c>
      <c r="D10" s="35">
        <v>6731</v>
      </c>
      <c r="E10" s="35" t="s">
        <v>18</v>
      </c>
      <c r="F10" s="35">
        <v>319.7</v>
      </c>
      <c r="G10" s="36"/>
    </row>
    <row r="11" spans="1:7">
      <c r="A11" s="35">
        <v>10</v>
      </c>
      <c r="B11" s="35">
        <v>748</v>
      </c>
      <c r="C11" s="35" t="s">
        <v>15</v>
      </c>
      <c r="D11" s="35">
        <v>11903</v>
      </c>
      <c r="E11" s="35" t="s">
        <v>19</v>
      </c>
      <c r="F11" s="35">
        <v>319.95</v>
      </c>
      <c r="G11" s="36"/>
    </row>
    <row r="12" spans="1:7">
      <c r="A12" s="35">
        <v>11</v>
      </c>
      <c r="B12" s="35">
        <v>539</v>
      </c>
      <c r="C12" s="35" t="s">
        <v>20</v>
      </c>
      <c r="D12" s="35">
        <v>6733</v>
      </c>
      <c r="E12" s="35" t="s">
        <v>21</v>
      </c>
      <c r="F12" s="35">
        <v>200</v>
      </c>
      <c r="G12" s="36"/>
    </row>
    <row r="13" spans="1:7">
      <c r="A13" s="35">
        <v>12</v>
      </c>
      <c r="B13" s="35">
        <v>539</v>
      </c>
      <c r="C13" s="35" t="s">
        <v>20</v>
      </c>
      <c r="D13" s="35">
        <v>9320</v>
      </c>
      <c r="E13" s="35" t="s">
        <v>22</v>
      </c>
      <c r="F13" s="35">
        <v>200</v>
      </c>
      <c r="G13" s="36"/>
    </row>
    <row r="14" spans="1:7">
      <c r="A14" s="35">
        <v>13</v>
      </c>
      <c r="B14" s="35">
        <v>721</v>
      </c>
      <c r="C14" s="35" t="s">
        <v>23</v>
      </c>
      <c r="D14" s="35">
        <v>7011</v>
      </c>
      <c r="E14" s="35" t="s">
        <v>24</v>
      </c>
      <c r="F14" s="35">
        <v>524.4</v>
      </c>
      <c r="G14" s="36"/>
    </row>
    <row r="15" spans="1:7">
      <c r="A15" s="35">
        <v>14</v>
      </c>
      <c r="B15" s="35">
        <v>721</v>
      </c>
      <c r="C15" s="35" t="s">
        <v>23</v>
      </c>
      <c r="D15" s="35">
        <v>4310</v>
      </c>
      <c r="E15" s="35" t="s">
        <v>25</v>
      </c>
      <c r="F15" s="35">
        <v>524.4</v>
      </c>
      <c r="G15" s="36"/>
    </row>
    <row r="16" spans="1:7">
      <c r="A16" s="35">
        <v>15</v>
      </c>
      <c r="B16" s="35">
        <v>721</v>
      </c>
      <c r="C16" s="35" t="s">
        <v>23</v>
      </c>
      <c r="D16" s="35">
        <v>11441</v>
      </c>
      <c r="E16" s="35" t="s">
        <v>26</v>
      </c>
      <c r="F16" s="35">
        <v>524.4</v>
      </c>
      <c r="G16" s="36"/>
    </row>
    <row r="17" spans="1:7">
      <c r="A17" s="35">
        <v>16</v>
      </c>
      <c r="B17" s="35">
        <v>721</v>
      </c>
      <c r="C17" s="35" t="s">
        <v>23</v>
      </c>
      <c r="D17" s="35">
        <v>11619</v>
      </c>
      <c r="E17" s="35" t="s">
        <v>27</v>
      </c>
      <c r="F17" s="35">
        <v>524.44</v>
      </c>
      <c r="G17" s="36"/>
    </row>
    <row r="18" spans="1:7">
      <c r="A18" s="35">
        <v>17</v>
      </c>
      <c r="B18" s="36">
        <v>341</v>
      </c>
      <c r="C18" s="36" t="s">
        <v>28</v>
      </c>
      <c r="D18" s="36">
        <v>4187</v>
      </c>
      <c r="E18" s="35" t="s">
        <v>29</v>
      </c>
      <c r="F18" s="36">
        <v>1354.8</v>
      </c>
      <c r="G18" s="36"/>
    </row>
    <row r="19" spans="1:7">
      <c r="A19" s="35">
        <v>18</v>
      </c>
      <c r="B19" s="36">
        <v>341</v>
      </c>
      <c r="C19" s="36" t="s">
        <v>28</v>
      </c>
      <c r="D19" s="36">
        <v>5698</v>
      </c>
      <c r="E19" s="35" t="s">
        <v>30</v>
      </c>
      <c r="F19" s="36">
        <v>458.3</v>
      </c>
      <c r="G19" s="36"/>
    </row>
    <row r="20" spans="1:7">
      <c r="A20" s="35">
        <v>19</v>
      </c>
      <c r="B20" s="36">
        <v>341</v>
      </c>
      <c r="C20" s="36" t="s">
        <v>28</v>
      </c>
      <c r="D20" s="36">
        <v>11363</v>
      </c>
      <c r="E20" s="35" t="s">
        <v>31</v>
      </c>
      <c r="F20" s="36">
        <v>611.8</v>
      </c>
      <c r="G20" s="36"/>
    </row>
    <row r="21" spans="1:7">
      <c r="A21" s="35">
        <v>20</v>
      </c>
      <c r="B21" s="36">
        <v>341</v>
      </c>
      <c r="C21" s="36" t="s">
        <v>28</v>
      </c>
      <c r="D21" s="35">
        <v>11427</v>
      </c>
      <c r="E21" s="35" t="s">
        <v>32</v>
      </c>
      <c r="F21" s="36">
        <v>270.81</v>
      </c>
      <c r="G21" s="36"/>
    </row>
    <row r="22" spans="1:7">
      <c r="A22" s="35">
        <v>21</v>
      </c>
      <c r="B22" s="36">
        <v>342</v>
      </c>
      <c r="C22" s="36" t="s">
        <v>28</v>
      </c>
      <c r="D22" s="35">
        <v>11481</v>
      </c>
      <c r="E22" s="35" t="s">
        <v>33</v>
      </c>
      <c r="F22" s="36">
        <v>271.8</v>
      </c>
      <c r="G22" s="36"/>
    </row>
    <row r="23" spans="1:7">
      <c r="A23" s="35">
        <v>22</v>
      </c>
      <c r="B23" s="36">
        <v>343</v>
      </c>
      <c r="C23" s="36" t="s">
        <v>28</v>
      </c>
      <c r="D23" s="35">
        <v>11483</v>
      </c>
      <c r="E23" s="35" t="s">
        <v>34</v>
      </c>
      <c r="F23" s="36">
        <v>250.8</v>
      </c>
      <c r="G23" s="36"/>
    </row>
    <row r="24" spans="1:7">
      <c r="A24" s="35">
        <v>23</v>
      </c>
      <c r="B24" s="36">
        <v>344</v>
      </c>
      <c r="C24" s="36" t="s">
        <v>28</v>
      </c>
      <c r="D24" s="35">
        <v>11490</v>
      </c>
      <c r="E24" s="35" t="s">
        <v>35</v>
      </c>
      <c r="F24" s="36">
        <v>242.8</v>
      </c>
      <c r="G24" s="36"/>
    </row>
    <row r="25" spans="1:7">
      <c r="A25" s="35">
        <v>24</v>
      </c>
      <c r="B25" s="36">
        <v>345</v>
      </c>
      <c r="C25" s="36" t="s">
        <v>28</v>
      </c>
      <c r="D25" s="37">
        <v>991097</v>
      </c>
      <c r="E25" s="35" t="s">
        <v>36</v>
      </c>
      <c r="F25" s="36">
        <v>466.3</v>
      </c>
      <c r="G25" s="36"/>
    </row>
    <row r="26" spans="1:7">
      <c r="A26" s="35">
        <v>25</v>
      </c>
      <c r="B26" s="36">
        <v>346</v>
      </c>
      <c r="C26" s="36" t="s">
        <v>28</v>
      </c>
      <c r="D26" s="37">
        <v>992157</v>
      </c>
      <c r="E26" s="35" t="s">
        <v>37</v>
      </c>
      <c r="F26" s="36">
        <v>497.6</v>
      </c>
      <c r="G26" s="36"/>
    </row>
    <row r="27" spans="1:7">
      <c r="A27" s="35">
        <v>26</v>
      </c>
      <c r="B27" s="35">
        <v>746</v>
      </c>
      <c r="C27" s="35" t="s">
        <v>38</v>
      </c>
      <c r="D27" s="35">
        <v>4028</v>
      </c>
      <c r="E27" s="35" t="s">
        <v>39</v>
      </c>
      <c r="F27" s="38">
        <v>476.3</v>
      </c>
      <c r="G27" s="36"/>
    </row>
    <row r="28" spans="1:7">
      <c r="A28" s="35">
        <v>27</v>
      </c>
      <c r="B28" s="35">
        <v>746</v>
      </c>
      <c r="C28" s="35" t="s">
        <v>38</v>
      </c>
      <c r="D28" s="35">
        <v>8068</v>
      </c>
      <c r="E28" s="35" t="s">
        <v>40</v>
      </c>
      <c r="F28" s="38">
        <v>567.2</v>
      </c>
      <c r="G28" s="36"/>
    </row>
    <row r="29" spans="1:7">
      <c r="A29" s="35">
        <v>28</v>
      </c>
      <c r="B29" s="35">
        <v>746</v>
      </c>
      <c r="C29" s="35" t="s">
        <v>38</v>
      </c>
      <c r="D29" s="35">
        <v>11103</v>
      </c>
      <c r="E29" s="35" t="s">
        <v>41</v>
      </c>
      <c r="F29" s="38">
        <v>476.31</v>
      </c>
      <c r="G29" s="36"/>
    </row>
    <row r="30" spans="1:7">
      <c r="A30" s="35">
        <v>29</v>
      </c>
      <c r="B30" s="35">
        <v>104533</v>
      </c>
      <c r="C30" s="35" t="s">
        <v>42</v>
      </c>
      <c r="D30" s="35">
        <v>4081</v>
      </c>
      <c r="E30" s="35" t="s">
        <v>43</v>
      </c>
      <c r="F30" s="38">
        <v>476.3</v>
      </c>
      <c r="G30" s="36"/>
    </row>
    <row r="31" spans="1:7">
      <c r="A31" s="35">
        <v>30</v>
      </c>
      <c r="B31" s="35">
        <v>102567</v>
      </c>
      <c r="C31" s="35" t="s">
        <v>44</v>
      </c>
      <c r="D31" s="35">
        <v>4196</v>
      </c>
      <c r="E31" s="35" t="s">
        <v>45</v>
      </c>
      <c r="F31" s="35">
        <v>562.9</v>
      </c>
      <c r="G31" s="36"/>
    </row>
    <row r="32" spans="1:7">
      <c r="A32" s="35">
        <v>31</v>
      </c>
      <c r="B32" s="35">
        <v>102567</v>
      </c>
      <c r="C32" s="35" t="s">
        <v>44</v>
      </c>
      <c r="D32" s="35">
        <v>8489</v>
      </c>
      <c r="E32" s="35" t="s">
        <v>46</v>
      </c>
      <c r="F32" s="35">
        <v>562.9</v>
      </c>
      <c r="G32" s="36"/>
    </row>
    <row r="33" spans="1:7">
      <c r="A33" s="35">
        <v>32</v>
      </c>
      <c r="B33" s="35">
        <v>102567</v>
      </c>
      <c r="C33" s="35" t="s">
        <v>44</v>
      </c>
      <c r="D33" s="35">
        <v>11466</v>
      </c>
      <c r="E33" s="35" t="s">
        <v>47</v>
      </c>
      <c r="F33" s="35">
        <v>562.88</v>
      </c>
      <c r="G33" s="36"/>
    </row>
    <row r="34" spans="1:7">
      <c r="A34" s="35">
        <v>33</v>
      </c>
      <c r="B34" s="35">
        <v>514</v>
      </c>
      <c r="C34" s="35" t="s">
        <v>48</v>
      </c>
      <c r="D34" s="35">
        <v>4330</v>
      </c>
      <c r="E34" s="35" t="s">
        <v>49</v>
      </c>
      <c r="F34" s="35">
        <v>549.87</v>
      </c>
      <c r="G34" s="36"/>
    </row>
    <row r="35" spans="1:7">
      <c r="A35" s="35">
        <v>34</v>
      </c>
      <c r="B35" s="35">
        <v>514</v>
      </c>
      <c r="C35" s="35" t="s">
        <v>48</v>
      </c>
      <c r="D35" s="35">
        <v>5406</v>
      </c>
      <c r="E35" s="35" t="s">
        <v>50</v>
      </c>
      <c r="F35" s="35">
        <v>550</v>
      </c>
      <c r="G35" s="36"/>
    </row>
    <row r="36" spans="1:7">
      <c r="A36" s="35">
        <v>35</v>
      </c>
      <c r="B36" s="35">
        <v>514</v>
      </c>
      <c r="C36" s="35" t="s">
        <v>48</v>
      </c>
      <c r="D36" s="35">
        <v>6251</v>
      </c>
      <c r="E36" s="35" t="s">
        <v>51</v>
      </c>
      <c r="F36" s="35">
        <v>550</v>
      </c>
      <c r="G36" s="36"/>
    </row>
    <row r="37" spans="1:7">
      <c r="A37" s="35">
        <v>36</v>
      </c>
      <c r="B37" s="35">
        <v>514</v>
      </c>
      <c r="C37" s="35" t="s">
        <v>48</v>
      </c>
      <c r="D37" s="35">
        <v>11503</v>
      </c>
      <c r="E37" s="35" t="s">
        <v>52</v>
      </c>
      <c r="F37" s="35">
        <v>550</v>
      </c>
      <c r="G37" s="36"/>
    </row>
    <row r="38" spans="1:7">
      <c r="A38" s="35">
        <v>37</v>
      </c>
      <c r="B38" s="35">
        <v>385</v>
      </c>
      <c r="C38" s="35" t="s">
        <v>53</v>
      </c>
      <c r="D38" s="35">
        <v>5954</v>
      </c>
      <c r="E38" s="35" t="s">
        <v>54</v>
      </c>
      <c r="F38" s="35">
        <v>100</v>
      </c>
      <c r="G38" s="36"/>
    </row>
    <row r="39" spans="1:7">
      <c r="A39" s="35">
        <v>38</v>
      </c>
      <c r="B39" s="35">
        <v>385</v>
      </c>
      <c r="C39" s="35" t="s">
        <v>53</v>
      </c>
      <c r="D39" s="35">
        <v>7317</v>
      </c>
      <c r="E39" s="35" t="s">
        <v>55</v>
      </c>
      <c r="F39" s="35">
        <v>100</v>
      </c>
      <c r="G39" s="36"/>
    </row>
    <row r="40" spans="1:7">
      <c r="A40" s="35">
        <v>39</v>
      </c>
      <c r="B40" s="35">
        <v>385</v>
      </c>
      <c r="C40" s="35" t="s">
        <v>53</v>
      </c>
      <c r="D40" s="35">
        <v>7749</v>
      </c>
      <c r="E40" s="35" t="s">
        <v>56</v>
      </c>
      <c r="F40" s="35">
        <v>100</v>
      </c>
      <c r="G40" s="36"/>
    </row>
    <row r="41" spans="1:7">
      <c r="A41" s="35">
        <v>40</v>
      </c>
      <c r="B41" s="35">
        <v>385</v>
      </c>
      <c r="C41" s="35" t="s">
        <v>53</v>
      </c>
      <c r="D41" s="35">
        <v>11458</v>
      </c>
      <c r="E41" s="35" t="s">
        <v>57</v>
      </c>
      <c r="F41" s="35">
        <v>100</v>
      </c>
      <c r="G41" s="36"/>
    </row>
    <row r="42" spans="1:7">
      <c r="A42" s="35">
        <v>41</v>
      </c>
      <c r="B42" s="35">
        <v>549</v>
      </c>
      <c r="C42" s="35" t="s">
        <v>58</v>
      </c>
      <c r="D42" s="35">
        <v>7947</v>
      </c>
      <c r="E42" s="35" t="s">
        <v>59</v>
      </c>
      <c r="F42" s="38">
        <v>482.7</v>
      </c>
      <c r="G42" s="36"/>
    </row>
    <row r="43" spans="1:7">
      <c r="A43" s="35">
        <v>42</v>
      </c>
      <c r="B43" s="35">
        <v>549</v>
      </c>
      <c r="C43" s="35" t="s">
        <v>58</v>
      </c>
      <c r="D43" s="35">
        <v>7687</v>
      </c>
      <c r="E43" s="35" t="s">
        <v>60</v>
      </c>
      <c r="F43" s="38">
        <v>482.7</v>
      </c>
      <c r="G43" s="36"/>
    </row>
    <row r="44" spans="1:7">
      <c r="A44" s="35">
        <v>43</v>
      </c>
      <c r="B44" s="35">
        <v>549</v>
      </c>
      <c r="C44" s="35" t="s">
        <v>58</v>
      </c>
      <c r="D44" s="35">
        <v>111901</v>
      </c>
      <c r="E44" s="35" t="s">
        <v>61</v>
      </c>
      <c r="F44" s="38">
        <v>114.24</v>
      </c>
      <c r="G44" s="36"/>
    </row>
    <row r="45" spans="1:7">
      <c r="A45" s="35">
        <v>44</v>
      </c>
      <c r="B45" s="39">
        <v>720</v>
      </c>
      <c r="C45" s="39" t="s">
        <v>62</v>
      </c>
      <c r="D45" s="39">
        <v>7661</v>
      </c>
      <c r="E45" s="39" t="s">
        <v>63</v>
      </c>
      <c r="F45" s="39">
        <v>200</v>
      </c>
      <c r="G45" s="36"/>
    </row>
    <row r="46" spans="1:7">
      <c r="A46" s="35">
        <v>45</v>
      </c>
      <c r="B46" s="39">
        <v>720</v>
      </c>
      <c r="C46" s="39" t="s">
        <v>62</v>
      </c>
      <c r="D46" s="39">
        <v>8354</v>
      </c>
      <c r="E46" s="39" t="s">
        <v>64</v>
      </c>
      <c r="F46" s="39">
        <v>200</v>
      </c>
      <c r="G46" s="36"/>
    </row>
    <row r="47" spans="1:7">
      <c r="A47" s="35">
        <v>46</v>
      </c>
      <c r="B47" s="39">
        <v>720</v>
      </c>
      <c r="C47" s="39" t="s">
        <v>62</v>
      </c>
      <c r="D47" s="39">
        <v>11131</v>
      </c>
      <c r="E47" s="39" t="s">
        <v>65</v>
      </c>
      <c r="F47" s="39">
        <v>200</v>
      </c>
      <c r="G47" s="36"/>
    </row>
    <row r="48" spans="1:7">
      <c r="A48" s="36"/>
      <c r="B48" s="36"/>
      <c r="C48" s="36"/>
      <c r="D48" s="36"/>
      <c r="E48" s="36"/>
      <c r="F48" s="36"/>
      <c r="G48" s="36"/>
    </row>
    <row r="49" spans="1:7">
      <c r="A49" s="36"/>
      <c r="B49" s="36"/>
      <c r="C49" s="36"/>
      <c r="D49" s="36"/>
      <c r="E49" s="36"/>
      <c r="F49" s="36"/>
      <c r="G49" s="36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L1" sqref="L$1:L$1048576"/>
    </sheetView>
  </sheetViews>
  <sheetFormatPr defaultColWidth="9" defaultRowHeight="15" customHeight="1"/>
  <cols>
    <col min="1" max="1" width="6.25454545454545" style="11" customWidth="1"/>
    <col min="2" max="2" width="19.8181818181818" style="12" customWidth="1"/>
    <col min="3" max="3" width="7.37272727272727" style="12" customWidth="1"/>
    <col min="4" max="4" width="4.25454545454545" style="11" hidden="1" customWidth="1"/>
    <col min="5" max="5" width="5.87272727272727" style="13" hidden="1" customWidth="1"/>
    <col min="6" max="6" width="8.87272727272727" style="14" hidden="1" customWidth="1"/>
    <col min="7" max="7" width="5.12727272727273" style="15" hidden="1" customWidth="1"/>
    <col min="8" max="8" width="7.37272727272727" style="16" hidden="1" customWidth="1"/>
    <col min="9" max="9" width="5" style="15" hidden="1" customWidth="1"/>
    <col min="10" max="10" width="9.18181818181818" style="17" customWidth="1"/>
    <col min="11" max="11" width="10.5" style="18" customWidth="1"/>
    <col min="12" max="12" width="10.5454545454545" style="19"/>
    <col min="13" max="16384" width="9" style="18"/>
  </cols>
  <sheetData>
    <row r="1" ht="26" customHeight="1" spans="1:12">
      <c r="A1" s="20" t="s">
        <v>1</v>
      </c>
      <c r="B1" s="21" t="s">
        <v>2</v>
      </c>
      <c r="C1" s="21" t="s">
        <v>66</v>
      </c>
      <c r="D1" s="20" t="s">
        <v>67</v>
      </c>
      <c r="E1" s="20" t="s">
        <v>68</v>
      </c>
      <c r="F1" s="22" t="s">
        <v>69</v>
      </c>
      <c r="G1" s="23" t="s">
        <v>70</v>
      </c>
      <c r="H1" s="24" t="s">
        <v>71</v>
      </c>
      <c r="I1" s="23" t="s">
        <v>72</v>
      </c>
      <c r="J1" s="30" t="s">
        <v>73</v>
      </c>
      <c r="K1" s="31" t="s">
        <v>74</v>
      </c>
      <c r="L1" s="31" t="s">
        <v>75</v>
      </c>
    </row>
    <row r="2" customHeight="1" spans="1:12">
      <c r="A2" s="25">
        <v>341</v>
      </c>
      <c r="B2" s="26" t="s">
        <v>76</v>
      </c>
      <c r="C2" s="26" t="s">
        <v>77</v>
      </c>
      <c r="D2" s="25" t="s">
        <v>78</v>
      </c>
      <c r="E2" s="27" t="s">
        <v>79</v>
      </c>
      <c r="F2" s="28">
        <v>22885.7336923077</v>
      </c>
      <c r="G2" s="23">
        <v>600</v>
      </c>
      <c r="H2" s="24" t="e">
        <f>(#REF!-#REF!)*0.3</f>
        <v>#REF!</v>
      </c>
      <c r="I2" s="32">
        <v>88</v>
      </c>
      <c r="J2" s="24">
        <v>4337.01354635384</v>
      </c>
      <c r="K2" s="31">
        <v>88</v>
      </c>
      <c r="L2" s="31">
        <v>4425.01354635384</v>
      </c>
    </row>
    <row r="3" customHeight="1" spans="1:12">
      <c r="A3" s="25">
        <v>385</v>
      </c>
      <c r="B3" s="26" t="s">
        <v>80</v>
      </c>
      <c r="C3" s="26" t="s">
        <v>77</v>
      </c>
      <c r="D3" s="25" t="s">
        <v>78</v>
      </c>
      <c r="E3" s="27"/>
      <c r="F3" s="28">
        <v>16039.4571923077</v>
      </c>
      <c r="G3" s="23">
        <v>400</v>
      </c>
      <c r="H3" s="24"/>
      <c r="I3" s="32"/>
      <c r="J3" s="24">
        <v>400</v>
      </c>
      <c r="K3" s="31">
        <v>0</v>
      </c>
      <c r="L3" s="31">
        <v>400</v>
      </c>
    </row>
    <row r="4" customHeight="1" spans="1:12">
      <c r="A4" s="25">
        <v>514</v>
      </c>
      <c r="B4" s="26" t="s">
        <v>81</v>
      </c>
      <c r="C4" s="26" t="s">
        <v>77</v>
      </c>
      <c r="D4" s="25" t="s">
        <v>78</v>
      </c>
      <c r="E4" s="27" t="s">
        <v>79</v>
      </c>
      <c r="F4" s="28">
        <v>10248.9649230769</v>
      </c>
      <c r="G4" s="23">
        <v>600</v>
      </c>
      <c r="H4" s="24" t="e">
        <f>(#REF!-#REF!)*0.3</f>
        <v>#REF!</v>
      </c>
      <c r="I4" s="32">
        <v>88</v>
      </c>
      <c r="J4" s="24">
        <v>2111.86507286153</v>
      </c>
      <c r="K4" s="31">
        <v>88</v>
      </c>
      <c r="L4" s="31">
        <v>2199.86507286153</v>
      </c>
    </row>
    <row r="5" customHeight="1" spans="1:12">
      <c r="A5" s="25">
        <v>539</v>
      </c>
      <c r="B5" s="26" t="s">
        <v>82</v>
      </c>
      <c r="C5" s="26" t="s">
        <v>77</v>
      </c>
      <c r="D5" s="25" t="s">
        <v>83</v>
      </c>
      <c r="E5" s="27"/>
      <c r="F5" s="28">
        <v>5407.64307692308</v>
      </c>
      <c r="G5" s="23">
        <v>400</v>
      </c>
      <c r="H5" s="24"/>
      <c r="I5" s="32"/>
      <c r="J5" s="24">
        <v>400</v>
      </c>
      <c r="K5" s="31">
        <v>0</v>
      </c>
      <c r="L5" s="31">
        <v>400</v>
      </c>
    </row>
    <row r="6" customHeight="1" spans="1:12">
      <c r="A6" s="25">
        <v>549</v>
      </c>
      <c r="B6" s="26" t="s">
        <v>84</v>
      </c>
      <c r="C6" s="26" t="s">
        <v>77</v>
      </c>
      <c r="D6" s="25" t="s">
        <v>83</v>
      </c>
      <c r="E6" s="27"/>
      <c r="F6" s="28">
        <v>5141.76369230769</v>
      </c>
      <c r="G6" s="23">
        <v>400</v>
      </c>
      <c r="H6" s="24" t="e">
        <f>(#REF!-#REF!)*0.3</f>
        <v>#REF!</v>
      </c>
      <c r="I6" s="32">
        <v>188</v>
      </c>
      <c r="J6" s="24">
        <v>891.636194215386</v>
      </c>
      <c r="K6" s="31">
        <v>188</v>
      </c>
      <c r="L6" s="31">
        <v>1079.63619421539</v>
      </c>
    </row>
    <row r="7" customHeight="1" spans="1:12">
      <c r="A7" s="25">
        <v>716</v>
      </c>
      <c r="B7" s="26" t="s">
        <v>85</v>
      </c>
      <c r="C7" s="26" t="s">
        <v>77</v>
      </c>
      <c r="D7" s="25" t="s">
        <v>83</v>
      </c>
      <c r="E7" s="27" t="s">
        <v>79</v>
      </c>
      <c r="F7" s="28">
        <v>5627.00388461538</v>
      </c>
      <c r="G7" s="23">
        <v>600</v>
      </c>
      <c r="H7" s="24"/>
      <c r="I7" s="32"/>
      <c r="J7" s="24">
        <v>600</v>
      </c>
      <c r="K7" s="31">
        <v>0</v>
      </c>
      <c r="L7" s="31">
        <v>600</v>
      </c>
    </row>
    <row r="8" customHeight="1" spans="1:12">
      <c r="A8" s="25">
        <v>720</v>
      </c>
      <c r="B8" s="26" t="s">
        <v>86</v>
      </c>
      <c r="C8" s="26" t="s">
        <v>77</v>
      </c>
      <c r="D8" s="25" t="s">
        <v>83</v>
      </c>
      <c r="E8" s="27" t="s">
        <v>79</v>
      </c>
      <c r="F8" s="28">
        <v>4504.09257692308</v>
      </c>
      <c r="G8" s="23">
        <v>600</v>
      </c>
      <c r="H8" s="24" t="e">
        <f>(#REF!-#REF!)*0.3</f>
        <v>#REF!</v>
      </c>
      <c r="I8" s="32">
        <v>188</v>
      </c>
      <c r="J8" s="24">
        <v>1919.74754311539</v>
      </c>
      <c r="K8" s="31">
        <v>188</v>
      </c>
      <c r="L8" s="31">
        <v>2107.74754311539</v>
      </c>
    </row>
    <row r="9" customHeight="1" spans="1:12">
      <c r="A9" s="25">
        <v>721</v>
      </c>
      <c r="B9" s="26" t="s">
        <v>87</v>
      </c>
      <c r="C9" s="26" t="s">
        <v>77</v>
      </c>
      <c r="D9" s="25" t="s">
        <v>88</v>
      </c>
      <c r="E9" s="27" t="s">
        <v>79</v>
      </c>
      <c r="F9" s="28">
        <v>7087.24373076923</v>
      </c>
      <c r="G9" s="23">
        <v>600</v>
      </c>
      <c r="H9" s="24" t="e">
        <f>(#REF!-#REF!)*0.3</f>
        <v>#REF!</v>
      </c>
      <c r="I9" s="32">
        <v>88</v>
      </c>
      <c r="J9" s="24">
        <v>2009.63609615385</v>
      </c>
      <c r="K9" s="31">
        <v>88</v>
      </c>
      <c r="L9" s="31">
        <v>2097.63609615385</v>
      </c>
    </row>
    <row r="10" customHeight="1" spans="1:12">
      <c r="A10" s="25">
        <v>746</v>
      </c>
      <c r="B10" s="26" t="s">
        <v>89</v>
      </c>
      <c r="C10" s="26" t="s">
        <v>77</v>
      </c>
      <c r="D10" s="25" t="s">
        <v>88</v>
      </c>
      <c r="E10" s="27" t="s">
        <v>79</v>
      </c>
      <c r="F10" s="28">
        <v>8042.56834615385</v>
      </c>
      <c r="G10" s="23">
        <v>600</v>
      </c>
      <c r="H10" s="24" t="e">
        <f>(#REF!-#REF!)*0.3</f>
        <v>#REF!</v>
      </c>
      <c r="I10" s="32">
        <v>88</v>
      </c>
      <c r="J10" s="24">
        <v>1908.10779411539</v>
      </c>
      <c r="K10" s="31">
        <v>88</v>
      </c>
      <c r="L10" s="31">
        <v>1996.10779411539</v>
      </c>
    </row>
    <row r="11" customHeight="1" spans="1:12">
      <c r="A11" s="25">
        <v>748</v>
      </c>
      <c r="B11" s="26" t="s">
        <v>90</v>
      </c>
      <c r="C11" s="26" t="s">
        <v>77</v>
      </c>
      <c r="D11" s="25" t="s">
        <v>83</v>
      </c>
      <c r="E11" s="27" t="s">
        <v>79</v>
      </c>
      <c r="F11" s="28">
        <v>5539.71</v>
      </c>
      <c r="G11" s="23">
        <v>600</v>
      </c>
      <c r="H11" s="24" t="e">
        <f>(#REF!-#REF!)*0.3</f>
        <v>#REF!</v>
      </c>
      <c r="I11" s="32">
        <v>88</v>
      </c>
      <c r="J11" s="24">
        <v>1588.24634693847</v>
      </c>
      <c r="K11" s="31">
        <v>88</v>
      </c>
      <c r="L11" s="31">
        <v>1676.24634693847</v>
      </c>
    </row>
    <row r="12" customHeight="1" spans="1:12">
      <c r="A12" s="25">
        <v>102564</v>
      </c>
      <c r="B12" s="26" t="s">
        <v>91</v>
      </c>
      <c r="C12" s="26" t="s">
        <v>77</v>
      </c>
      <c r="D12" s="25" t="s">
        <v>83</v>
      </c>
      <c r="E12" s="27"/>
      <c r="F12" s="28">
        <v>2265.40061538462</v>
      </c>
      <c r="G12" s="23">
        <v>400</v>
      </c>
      <c r="H12" s="24" t="e">
        <f>(#REF!-#REF!)*0.3</f>
        <v>#REF!</v>
      </c>
      <c r="I12" s="32"/>
      <c r="J12" s="24">
        <v>596.329456738462</v>
      </c>
      <c r="K12" s="31">
        <v>0</v>
      </c>
      <c r="L12" s="31">
        <v>596.329456738462</v>
      </c>
    </row>
    <row r="13" customHeight="1" spans="1:12">
      <c r="A13" s="25">
        <v>102567</v>
      </c>
      <c r="B13" s="26" t="s">
        <v>92</v>
      </c>
      <c r="C13" s="26" t="s">
        <v>77</v>
      </c>
      <c r="D13" s="25"/>
      <c r="E13" s="27"/>
      <c r="F13" s="28">
        <v>3222.69784615385</v>
      </c>
      <c r="G13" s="23">
        <v>600</v>
      </c>
      <c r="H13" s="24" t="e">
        <f>(#REF!-#REF!)*0.3</f>
        <v>#REF!</v>
      </c>
      <c r="I13" s="32">
        <v>276</v>
      </c>
      <c r="J13" s="24">
        <v>1412.6784096</v>
      </c>
      <c r="K13" s="31">
        <v>276</v>
      </c>
      <c r="L13" s="31">
        <v>1688.6784096</v>
      </c>
    </row>
    <row r="14" customHeight="1" spans="2:3">
      <c r="B14" s="29"/>
      <c r="C14" s="29"/>
    </row>
    <row r="15" customHeight="1" spans="2:3">
      <c r="B15" s="29"/>
      <c r="C15" s="29"/>
    </row>
    <row r="16" customHeight="1" spans="2:3">
      <c r="B16" s="29"/>
      <c r="C16" s="29"/>
    </row>
    <row r="17" customHeight="1" spans="2:3">
      <c r="B17" s="29"/>
      <c r="C17" s="29"/>
    </row>
  </sheetData>
  <sortState ref="A2:L17">
    <sortCondition ref="A2"/>
  </sortState>
  <pageMargins left="0.118055555555556" right="0.0388888888888889" top="0.196527777777778" bottom="0.15625" header="0.118055555555556" footer="0.19652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10" sqref="B10"/>
    </sheetView>
  </sheetViews>
  <sheetFormatPr defaultColWidth="8.72727272727273" defaultRowHeight="14" outlineLevelCol="6"/>
  <cols>
    <col min="1" max="1" width="7.87272727272727" style="1" customWidth="1"/>
    <col min="2" max="2" width="26.5" style="1" customWidth="1"/>
    <col min="3" max="3" width="9" style="1"/>
    <col min="4" max="6" width="9" style="2"/>
    <col min="7" max="7" width="12.5" style="3" customWidth="1"/>
  </cols>
  <sheetData>
    <row r="1" spans="1:7">
      <c r="A1" s="4" t="s">
        <v>1</v>
      </c>
      <c r="B1" s="5" t="s">
        <v>2</v>
      </c>
      <c r="C1" s="5" t="s">
        <v>66</v>
      </c>
      <c r="D1" s="6">
        <v>9.15</v>
      </c>
      <c r="E1" s="6">
        <v>9.16</v>
      </c>
      <c r="F1" s="6">
        <v>9.17</v>
      </c>
      <c r="G1" s="6" t="s">
        <v>93</v>
      </c>
    </row>
    <row r="2" spans="1:7">
      <c r="A2" s="7">
        <v>341</v>
      </c>
      <c r="B2" s="8" t="s">
        <v>76</v>
      </c>
      <c r="C2" s="8" t="s">
        <v>77</v>
      </c>
      <c r="D2" s="9"/>
      <c r="E2" s="10">
        <v>88</v>
      </c>
      <c r="F2" s="9"/>
      <c r="G2" s="10">
        <f t="shared" ref="G2:G9" si="0">D2+E2+F2</f>
        <v>88</v>
      </c>
    </row>
    <row r="3" spans="1:7">
      <c r="A3" s="7">
        <v>514</v>
      </c>
      <c r="B3" s="8" t="s">
        <v>81</v>
      </c>
      <c r="C3" s="8" t="s">
        <v>77</v>
      </c>
      <c r="D3" s="10">
        <v>88</v>
      </c>
      <c r="E3" s="9"/>
      <c r="F3" s="9"/>
      <c r="G3" s="10">
        <f t="shared" si="0"/>
        <v>88</v>
      </c>
    </row>
    <row r="4" spans="1:7">
      <c r="A4" s="7">
        <v>549</v>
      </c>
      <c r="B4" s="8" t="s">
        <v>84</v>
      </c>
      <c r="C4" s="8" t="s">
        <v>77</v>
      </c>
      <c r="D4" s="10">
        <v>188</v>
      </c>
      <c r="E4" s="9"/>
      <c r="F4" s="9"/>
      <c r="G4" s="10">
        <f t="shared" si="0"/>
        <v>188</v>
      </c>
    </row>
    <row r="5" spans="1:7">
      <c r="A5" s="7">
        <v>720</v>
      </c>
      <c r="B5" s="8" t="s">
        <v>86</v>
      </c>
      <c r="C5" s="8" t="s">
        <v>77</v>
      </c>
      <c r="D5" s="9"/>
      <c r="E5" s="9"/>
      <c r="F5" s="10">
        <v>188</v>
      </c>
      <c r="G5" s="10">
        <f t="shared" si="0"/>
        <v>188</v>
      </c>
    </row>
    <row r="6" spans="1:7">
      <c r="A6" s="7">
        <v>721</v>
      </c>
      <c r="B6" s="8" t="s">
        <v>87</v>
      </c>
      <c r="C6" s="8" t="s">
        <v>77</v>
      </c>
      <c r="D6" s="9"/>
      <c r="E6" s="9"/>
      <c r="F6" s="10">
        <v>88</v>
      </c>
      <c r="G6" s="10">
        <f t="shared" si="0"/>
        <v>88</v>
      </c>
    </row>
    <row r="7" spans="1:7">
      <c r="A7" s="7">
        <v>746</v>
      </c>
      <c r="B7" s="8" t="s">
        <v>89</v>
      </c>
      <c r="C7" s="8" t="s">
        <v>77</v>
      </c>
      <c r="D7" s="10">
        <v>88</v>
      </c>
      <c r="E7" s="9"/>
      <c r="F7" s="9"/>
      <c r="G7" s="10">
        <f t="shared" si="0"/>
        <v>88</v>
      </c>
    </row>
    <row r="8" spans="1:7">
      <c r="A8" s="7">
        <v>748</v>
      </c>
      <c r="B8" s="8" t="s">
        <v>90</v>
      </c>
      <c r="C8" s="8" t="s">
        <v>77</v>
      </c>
      <c r="D8" s="9"/>
      <c r="E8" s="10">
        <v>88</v>
      </c>
      <c r="F8" s="9"/>
      <c r="G8" s="10">
        <f t="shared" si="0"/>
        <v>88</v>
      </c>
    </row>
    <row r="9" spans="1:7">
      <c r="A9" s="7">
        <v>102567</v>
      </c>
      <c r="B9" s="8" t="s">
        <v>92</v>
      </c>
      <c r="C9" s="8" t="s">
        <v>77</v>
      </c>
      <c r="D9" s="9"/>
      <c r="E9" s="10">
        <v>188</v>
      </c>
      <c r="F9" s="10">
        <v>88</v>
      </c>
      <c r="G9" s="10">
        <f t="shared" si="0"/>
        <v>276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分配表</vt:lpstr>
      <vt:lpstr>奖励表</vt:lpstr>
      <vt:lpstr>排名奖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2018-09-14T04:24:00Z</dcterms:created>
  <dcterms:modified xsi:type="dcterms:W3CDTF">2018-10-24T02:06:04Z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