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869" activeTab="1"/>
  </bookViews>
  <sheets>
    <sheet name="8月个人排名奖励" sheetId="12" r:id="rId1"/>
    <sheet name="8月个人加减汇总" sheetId="4" r:id="rId2"/>
    <sheet name="基础销售达标门店" sheetId="10" r:id="rId3"/>
    <sheet name="7.26-8.25每日排名" sheetId="9" r:id="rId4"/>
    <sheet name="加分汇总" sheetId="6" r:id="rId5"/>
    <sheet name="减分汇总" sheetId="8" r:id="rId6"/>
    <sheet name="7.26-8.25完成情况" sheetId="11" r:id="rId7"/>
  </sheets>
  <definedNames>
    <definedName name="_xlnm._FilterDatabase" localSheetId="1" hidden="1">'8月个人加减汇总'!#REF!</definedName>
    <definedName name="_xlnm._FilterDatabase" localSheetId="5" hidden="1">减分汇总!#REF!</definedName>
    <definedName name="_xlnm._FilterDatabase" localSheetId="3" hidden="1">'7.26-8.25每日排名'!$A$2:$P$219</definedName>
    <definedName name="_xlnm._FilterDatabase" localSheetId="2" hidden="1">基础销售达标门店!$A$1:$A$141</definedName>
    <definedName name="_xlnm.Extract" localSheetId="2">基础销售达标门店!#REF!</definedName>
  </definedNames>
  <calcPr calcId="144525"/>
</workbook>
</file>

<file path=xl/sharedStrings.xml><?xml version="1.0" encoding="utf-8"?>
<sst xmlns="http://schemas.openxmlformats.org/spreadsheetml/2006/main" count="945">
  <si>
    <t>2018年8月 个人完成率排名奖励</t>
  </si>
  <si>
    <t>序号</t>
  </si>
  <si>
    <t>门店</t>
  </si>
  <si>
    <t>门店销售    基础档完成率</t>
  </si>
  <si>
    <t>门店    毛利率</t>
  </si>
  <si>
    <r>
      <rPr>
        <b/>
        <sz val="10"/>
        <color rgb="FF000000"/>
        <rFont val="宋体"/>
        <charset val="134"/>
      </rPr>
      <t>人员</t>
    </r>
    <r>
      <rPr>
        <b/>
        <sz val="10"/>
        <color rgb="FF000000"/>
        <rFont val="Arial"/>
        <charset val="134"/>
      </rPr>
      <t>ID</t>
    </r>
  </si>
  <si>
    <t>姓名</t>
  </si>
  <si>
    <t>个人销售    完成率</t>
  </si>
  <si>
    <t>个人    毛利率</t>
  </si>
  <si>
    <t>备注</t>
  </si>
  <si>
    <t>奖励金额</t>
  </si>
  <si>
    <t>签字领取</t>
  </si>
  <si>
    <t>空缺</t>
  </si>
  <si>
    <t>实习生组</t>
  </si>
  <si>
    <t>银河北街药店</t>
  </si>
  <si>
    <t xml:space="preserve">代志斌 </t>
  </si>
  <si>
    <t>清江东路药店</t>
  </si>
  <si>
    <t>胡艳弘</t>
  </si>
  <si>
    <t>佳灵路药店</t>
  </si>
  <si>
    <t>王婷</t>
  </si>
  <si>
    <t>浆洗街药店</t>
  </si>
  <si>
    <t>王盛英</t>
  </si>
  <si>
    <t>华泰路药店</t>
  </si>
  <si>
    <t>廖苹</t>
  </si>
  <si>
    <t>合计奖励金额</t>
  </si>
  <si>
    <t>2018.7.26--8.25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</si>
  <si>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</si>
  <si>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</si>
  <si>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</si>
  <si>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</si>
  <si>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</si>
  <si>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</si>
  <si>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朱玉梅</t>
  </si>
  <si>
    <t>四川太极崇州市崇阳镇尚贤坊街药店</t>
  </si>
  <si>
    <t>加10分</t>
  </si>
  <si>
    <t xml:space="preserve">莫晓菊 </t>
  </si>
  <si>
    <t>四川太极浆洗街药店</t>
  </si>
  <si>
    <t>四川太极大药房连锁有限公司金牛区银河北街药店</t>
  </si>
  <si>
    <t>四川太极清江东路药店</t>
  </si>
  <si>
    <t>周燕</t>
  </si>
  <si>
    <t>四川太极成华区华油路药店</t>
  </si>
  <si>
    <t>罗妍</t>
  </si>
  <si>
    <t>四川太极成华杉板桥南一路店</t>
  </si>
  <si>
    <t>杨素芬</t>
  </si>
  <si>
    <t>四川太极沙河源药店</t>
  </si>
  <si>
    <t>马雪</t>
  </si>
  <si>
    <t>四川太极锦江区静明路药店</t>
  </si>
  <si>
    <t xml:space="preserve">马雪 </t>
  </si>
  <si>
    <t>四川太极锦江区劼人路药店</t>
  </si>
  <si>
    <t>王旭</t>
  </si>
  <si>
    <t>四川太极武侯区佳灵路药店</t>
  </si>
  <si>
    <t>魏津</t>
  </si>
  <si>
    <t>四川太极光华药店</t>
  </si>
  <si>
    <t>刘芬</t>
  </si>
  <si>
    <t>四川太极五津西路药店</t>
  </si>
  <si>
    <t xml:space="preserve">杨素芬 </t>
  </si>
  <si>
    <t>四川太极西部店</t>
  </si>
  <si>
    <t>王燕丽</t>
  </si>
  <si>
    <t>蔡旌晶</t>
  </si>
  <si>
    <t xml:space="preserve">王艳 </t>
  </si>
  <si>
    <t>张平英</t>
  </si>
  <si>
    <t>四川太极高新区大源北街药店</t>
  </si>
  <si>
    <t>唐丽</t>
  </si>
  <si>
    <t>黄天平</t>
  </si>
  <si>
    <t>四川太极锦江区合欢树街药店</t>
  </si>
  <si>
    <t>李梦菊</t>
  </si>
  <si>
    <t>张蓝方</t>
  </si>
  <si>
    <t>钱亚辉</t>
  </si>
  <si>
    <t>四川太极都江堰奎光路中段药店</t>
  </si>
  <si>
    <t>何亚</t>
  </si>
  <si>
    <t>四川太极人民中路店</t>
  </si>
  <si>
    <t xml:space="preserve">任会茹 </t>
  </si>
  <si>
    <t>四川太极邛崃中心药店</t>
  </si>
  <si>
    <t>闵腾西</t>
  </si>
  <si>
    <t>四川太极武侯区科华街药店</t>
  </si>
  <si>
    <t>陈思敏</t>
  </si>
  <si>
    <t>周宇琳</t>
  </si>
  <si>
    <t>四川太极成华区崔家店路药店</t>
  </si>
  <si>
    <t>李蕊如</t>
  </si>
  <si>
    <t>赵英</t>
  </si>
  <si>
    <t>单菊</t>
  </si>
  <si>
    <t>四川太极龙泉驿区龙泉街道驿生路药店</t>
  </si>
  <si>
    <t>王馨</t>
  </si>
  <si>
    <t>四川太极温江区公平街道江安路药店</t>
  </si>
  <si>
    <t>黄姣</t>
  </si>
  <si>
    <t>四川太极成华区万科路药店</t>
  </si>
  <si>
    <t>卫荟垟</t>
  </si>
  <si>
    <t>四川太极青羊区北东街店</t>
  </si>
  <si>
    <t>尹海兵</t>
  </si>
  <si>
    <t>四川太极大药房连锁有限公司青羊区童子街药店</t>
  </si>
  <si>
    <t xml:space="preserve">黄娟 </t>
  </si>
  <si>
    <t>四川太极金丝街药店</t>
  </si>
  <si>
    <t xml:space="preserve">周娟 </t>
  </si>
  <si>
    <t>高红华</t>
  </si>
  <si>
    <t>四川太极成华区羊子山西路药店（兴元华盛）</t>
  </si>
  <si>
    <t>李小平</t>
  </si>
  <si>
    <t>陈蓉</t>
  </si>
  <si>
    <t>李青燕</t>
  </si>
  <si>
    <t>高亚</t>
  </si>
  <si>
    <t>四川太极大邑县晋原镇内蒙古大道桃源药店</t>
  </si>
  <si>
    <t>张丹</t>
  </si>
  <si>
    <t>四川太极兴义镇万兴路药店</t>
  </si>
  <si>
    <t>陈昱邑</t>
  </si>
  <si>
    <t>四川太极邛崃市临邛镇翠荫街药店</t>
  </si>
  <si>
    <t xml:space="preserve">高文棋 </t>
  </si>
  <si>
    <t>四川太极大药房连锁有限公司青羊区贝森北路药店</t>
  </si>
  <si>
    <t>周莉</t>
  </si>
  <si>
    <t>万义丽</t>
  </si>
  <si>
    <t>四川太极邛崃市临邛镇长安大道药店</t>
  </si>
  <si>
    <t>李静</t>
  </si>
  <si>
    <t>四川太极旗舰店</t>
  </si>
  <si>
    <t>孟小明</t>
  </si>
  <si>
    <t>四川太极大邑县新场镇文昌街药店</t>
  </si>
  <si>
    <t>黄鑫</t>
  </si>
  <si>
    <t>四川太极高新区中和街道柳荫街药店</t>
  </si>
  <si>
    <t>陈凤珍</t>
  </si>
  <si>
    <t>四川太极金带街药店</t>
  </si>
  <si>
    <t>李海燕</t>
  </si>
  <si>
    <t>四川太极大药房连锁有限公司武侯区聚萃街药店</t>
  </si>
  <si>
    <t>余志彬</t>
  </si>
  <si>
    <t>易金莉</t>
  </si>
  <si>
    <t>何媛</t>
  </si>
  <si>
    <t>四川太极郫县郫筒镇一环路东南段药店</t>
  </si>
  <si>
    <t>于新蕾</t>
  </si>
  <si>
    <t>张丽</t>
  </si>
  <si>
    <t>四川太极锦江区榕声路店</t>
  </si>
  <si>
    <t>张光群</t>
  </si>
  <si>
    <t>易永红</t>
  </si>
  <si>
    <t>四川太极红星店</t>
  </si>
  <si>
    <t>刘新</t>
  </si>
  <si>
    <t>四川太极土龙路药店</t>
  </si>
  <si>
    <t>朱春梅</t>
  </si>
  <si>
    <t>四川太极新津县五津镇武阳西路药店</t>
  </si>
  <si>
    <t>陈丽梅</t>
  </si>
  <si>
    <t>四川太极成华区华康路药店</t>
  </si>
  <si>
    <t>梅茜</t>
  </si>
  <si>
    <t>四川太极双林路药店</t>
  </si>
  <si>
    <t>李银萍</t>
  </si>
  <si>
    <t>四川太极双流区东升街道三强西路药店</t>
  </si>
  <si>
    <t>李俊俐</t>
  </si>
  <si>
    <t>毛露瑶</t>
  </si>
  <si>
    <t>陈小风</t>
  </si>
  <si>
    <t>四川太极金牛区黄苑东街药店</t>
  </si>
  <si>
    <t>蒋奇成</t>
  </si>
  <si>
    <t xml:space="preserve">李红梅 </t>
  </si>
  <si>
    <t>于春莲</t>
  </si>
  <si>
    <t>四川太极高新区民丰大道西段药店</t>
  </si>
  <si>
    <t>周红蓉</t>
  </si>
  <si>
    <t>四川太极高新区府城大道西段店</t>
  </si>
  <si>
    <t>高艳</t>
  </si>
  <si>
    <t>四川太极大邑县晋源镇东壕沟段药店</t>
  </si>
  <si>
    <t>曹春燕</t>
  </si>
  <si>
    <t>四川太极郫县郫筒镇东大街药店</t>
  </si>
  <si>
    <t>邓洋</t>
  </si>
  <si>
    <t>夏彩红</t>
  </si>
  <si>
    <t>四川太极温江店</t>
  </si>
  <si>
    <t>刘敏</t>
  </si>
  <si>
    <t>袁咏梅</t>
  </si>
  <si>
    <t>四川太极锦江区观音桥街药店</t>
  </si>
  <si>
    <t>张洁</t>
  </si>
  <si>
    <t>四川太极成华区华泰路药店</t>
  </si>
  <si>
    <t>李茜</t>
  </si>
  <si>
    <t>四川太极崇州中心店</t>
  </si>
  <si>
    <t>李新莲</t>
  </si>
  <si>
    <t>张鑫怡</t>
  </si>
  <si>
    <t>四川太极成华区二环路北四段药店（汇融名城）</t>
  </si>
  <si>
    <t xml:space="preserve">黄梅 </t>
  </si>
  <si>
    <t>马昕</t>
  </si>
  <si>
    <t>王娜</t>
  </si>
  <si>
    <t>郑娇</t>
  </si>
  <si>
    <t>古素琼</t>
  </si>
  <si>
    <t>刘莉</t>
  </si>
  <si>
    <t>四川太极青羊区十二桥药店</t>
  </si>
  <si>
    <t xml:space="preserve">田兰 </t>
  </si>
  <si>
    <t xml:space="preserve">戚彩 </t>
  </si>
  <si>
    <t>四川太极邛崃市临邛镇洪川小区药店</t>
  </si>
  <si>
    <t>邹惠</t>
  </si>
  <si>
    <t>四川太极双流县西航港街道锦华路一段药店</t>
  </si>
  <si>
    <t>黄玲</t>
  </si>
  <si>
    <t>罗璇</t>
  </si>
  <si>
    <t>郭祥</t>
  </si>
  <si>
    <t>四川太极枣子巷药店</t>
  </si>
  <si>
    <t>任远芳</t>
  </si>
  <si>
    <t>四川太极新乐中街药店</t>
  </si>
  <si>
    <t>王芳</t>
  </si>
  <si>
    <t>林云</t>
  </si>
  <si>
    <t>陈志勇</t>
  </si>
  <si>
    <t>何英</t>
  </si>
  <si>
    <t>窦潘</t>
  </si>
  <si>
    <t>四川太极怀远店</t>
  </si>
  <si>
    <t>王波</t>
  </si>
  <si>
    <t>李雪梅</t>
  </si>
  <si>
    <t>四川太极邛崃市羊安镇永康大道药店</t>
  </si>
  <si>
    <t>叶娟</t>
  </si>
  <si>
    <t>四川太极大邑县沙渠镇方圆路药店</t>
  </si>
  <si>
    <t>彭蓉</t>
  </si>
  <si>
    <t>杨伟钰</t>
  </si>
  <si>
    <t>钟友群</t>
  </si>
  <si>
    <t>四川太极通盈街药店</t>
  </si>
  <si>
    <t>彭宇</t>
  </si>
  <si>
    <t>曾佳丽</t>
  </si>
  <si>
    <t>唐文琼</t>
  </si>
  <si>
    <t>陈春花</t>
  </si>
  <si>
    <t>四川太极光华村街药店</t>
  </si>
  <si>
    <t>冯晓雨</t>
  </si>
  <si>
    <t>杨琼</t>
  </si>
  <si>
    <t>四川太极金牛区金沙路药店</t>
  </si>
  <si>
    <t>兰新喻</t>
  </si>
  <si>
    <t>乐良清</t>
  </si>
  <si>
    <t>四川太极都江堰幸福镇翔凤路药店</t>
  </si>
  <si>
    <t>费诗尧</t>
  </si>
  <si>
    <t>陈会</t>
  </si>
  <si>
    <t>付能梅</t>
  </si>
  <si>
    <t>汤雪芹</t>
  </si>
  <si>
    <t>苟姗</t>
  </si>
  <si>
    <t>四川太极成华区新怡路店</t>
  </si>
  <si>
    <t>王俊</t>
  </si>
  <si>
    <t>黄梅</t>
  </si>
  <si>
    <t>赖千禧</t>
  </si>
  <si>
    <t>四川太极锦江区庆云南街药店</t>
  </si>
  <si>
    <t>吴伟利</t>
  </si>
  <si>
    <t>成都成汉太极大药房有限公司</t>
  </si>
  <si>
    <t>王锐锋</t>
  </si>
  <si>
    <t>杨丽蓉</t>
  </si>
  <si>
    <t>张甦</t>
  </si>
  <si>
    <t>曾胜男</t>
  </si>
  <si>
    <t>四川太极金牛区交大路第三药店</t>
  </si>
  <si>
    <t>程欢欢</t>
  </si>
  <si>
    <t>马婷婷</t>
  </si>
  <si>
    <t>甘俊莉</t>
  </si>
  <si>
    <t>刘洁</t>
  </si>
  <si>
    <t>王娇</t>
  </si>
  <si>
    <t>四川太极清江东路2药店</t>
  </si>
  <si>
    <t>袁韬</t>
  </si>
  <si>
    <t>叶素英</t>
  </si>
  <si>
    <t>杨梅</t>
  </si>
  <si>
    <t>林霞</t>
  </si>
  <si>
    <t>祁荣</t>
  </si>
  <si>
    <t>何丽萍</t>
  </si>
  <si>
    <t>四川太极都江堰聚源镇药店</t>
  </si>
  <si>
    <t>钱芳</t>
  </si>
  <si>
    <t>宋留艺</t>
  </si>
  <si>
    <t>四川太极锦江区柳翠路药店</t>
  </si>
  <si>
    <t>林思敏</t>
  </si>
  <si>
    <t>闵雪</t>
  </si>
  <si>
    <t>胡人元</t>
  </si>
  <si>
    <t>廖丹</t>
  </si>
  <si>
    <t>四川太极锦江区水杉街药店</t>
  </si>
  <si>
    <t>吴丹</t>
  </si>
  <si>
    <t>芶奂香</t>
  </si>
  <si>
    <t>四川太极大邑县晋原镇子龙路店</t>
  </si>
  <si>
    <t>董华</t>
  </si>
  <si>
    <t>周金梅</t>
  </si>
  <si>
    <t xml:space="preserve">毛春英 </t>
  </si>
  <si>
    <t xml:space="preserve">贾兰 </t>
  </si>
  <si>
    <t>薛燕</t>
  </si>
  <si>
    <t>四川太极新津邓双镇岷江店</t>
  </si>
  <si>
    <t>胡建梅</t>
  </si>
  <si>
    <t>四川太极三江店</t>
  </si>
  <si>
    <t>纪莉萍</t>
  </si>
  <si>
    <t>张杰</t>
  </si>
  <si>
    <t>四川太极龙潭西路店</t>
  </si>
  <si>
    <t>伍映利</t>
  </si>
  <si>
    <t>赵君兰</t>
  </si>
  <si>
    <t>何倩倩</t>
  </si>
  <si>
    <t>吕彩霞</t>
  </si>
  <si>
    <t>曾佳敏</t>
  </si>
  <si>
    <t>贾益娟</t>
  </si>
  <si>
    <t>任嘉欣</t>
  </si>
  <si>
    <t>张登玉</t>
  </si>
  <si>
    <t>彭燕</t>
  </si>
  <si>
    <t>四川太极武侯区顺和街店</t>
  </si>
  <si>
    <t>门店id</t>
  </si>
  <si>
    <t>销售员ID</t>
  </si>
  <si>
    <t>销售员</t>
  </si>
  <si>
    <t>门店名</t>
  </si>
  <si>
    <t>销售数量</t>
  </si>
  <si>
    <t>销售金额</t>
  </si>
  <si>
    <t>毛利</t>
  </si>
  <si>
    <t>交易笔数</t>
  </si>
  <si>
    <t>员工任务</t>
  </si>
  <si>
    <t>毛利率</t>
  </si>
  <si>
    <t>门店完成率</t>
  </si>
  <si>
    <t>王冬梅</t>
  </si>
  <si>
    <t>四川太极成华区金马河路药店</t>
  </si>
  <si>
    <t>4772.5989427975969809</t>
  </si>
  <si>
    <t>实习生</t>
  </si>
  <si>
    <t>杨艳</t>
  </si>
  <si>
    <t>7703.281457959996419</t>
  </si>
  <si>
    <t>唐思瑶</t>
  </si>
  <si>
    <t>14211.33980560000845</t>
  </si>
  <si>
    <t>刘银花</t>
  </si>
  <si>
    <t>13954.3672471571355274</t>
  </si>
  <si>
    <t>21261.37255999358338</t>
  </si>
  <si>
    <t>店长</t>
  </si>
  <si>
    <t>营业员</t>
  </si>
  <si>
    <t>36476.0659808210759584</t>
  </si>
  <si>
    <t>29146.9128828995582534</t>
  </si>
  <si>
    <t>彭志萍</t>
  </si>
  <si>
    <t>6969.2093830396016096</t>
  </si>
  <si>
    <t>试用期</t>
  </si>
  <si>
    <t>21655.3951005995548544</t>
  </si>
  <si>
    <t/>
  </si>
  <si>
    <t>29321.3543353596443416</t>
  </si>
  <si>
    <t>12475.07159427970469</t>
  </si>
  <si>
    <t>21171.5106548566750908</t>
  </si>
  <si>
    <t>32964.5551701684424218</t>
  </si>
  <si>
    <t>35022.9712104126024524</t>
  </si>
  <si>
    <t>王皓</t>
  </si>
  <si>
    <t>6313.4850925999478367</t>
  </si>
  <si>
    <t>张亚红</t>
  </si>
  <si>
    <t>25298.7423823650452672</t>
  </si>
  <si>
    <t>22511.531772001572308</t>
  </si>
  <si>
    <t>刘思蝶</t>
  </si>
  <si>
    <t>10096.58230898049724</t>
  </si>
  <si>
    <t>邓玉英</t>
  </si>
  <si>
    <t>四川太极成华区万宇路药店</t>
  </si>
  <si>
    <t>13931.94127123070692</t>
  </si>
  <si>
    <t>31084.5494569999183188</t>
  </si>
  <si>
    <t>马玉梅</t>
  </si>
  <si>
    <t>7798.156264199597984</t>
  </si>
  <si>
    <t>试用</t>
  </si>
  <si>
    <t>21382.72035161031236</t>
  </si>
  <si>
    <t>梅雅霜</t>
  </si>
  <si>
    <t>杨敏</t>
  </si>
  <si>
    <t>4649.9429187599799044</t>
  </si>
  <si>
    <t>实习生，2018年7月14日进公司</t>
  </si>
  <si>
    <t>33177.262658587883444</t>
  </si>
  <si>
    <t>28367.6821277493071</t>
  </si>
  <si>
    <t>正式员工</t>
  </si>
  <si>
    <t>14935.5389175594788476</t>
  </si>
  <si>
    <t>周有惠</t>
  </si>
  <si>
    <t>27693.823331067125154</t>
  </si>
  <si>
    <t>8764.7384139996920744</t>
  </si>
  <si>
    <t>12865.8463007995003296</t>
  </si>
  <si>
    <t>李思琦</t>
  </si>
  <si>
    <t>6356.4486995995270694</t>
  </si>
  <si>
    <t>李秀辉</t>
  </si>
  <si>
    <t>15440.7734305907681569</t>
  </si>
  <si>
    <t>28201.8231963741206739</t>
  </si>
  <si>
    <t>5878.8693548658699581</t>
  </si>
  <si>
    <t>实习</t>
  </si>
  <si>
    <t>29914.130638002804764</t>
  </si>
  <si>
    <t>22271.6672869285953088</t>
  </si>
  <si>
    <t>17189.1763423996617244</t>
  </si>
  <si>
    <t>胡新</t>
  </si>
  <si>
    <t>19399.9505099996215</t>
  </si>
  <si>
    <t>试用期员工</t>
  </si>
  <si>
    <t>13045.2740555999026656</t>
  </si>
  <si>
    <t>24763.91880453417754</t>
  </si>
  <si>
    <t>25000.8229590802456772</t>
  </si>
  <si>
    <t>门店店长兼执业药师</t>
  </si>
  <si>
    <t>赵芮莹</t>
  </si>
  <si>
    <t>8825.7318128003934416</t>
  </si>
  <si>
    <t>20849.3042040936383478</t>
  </si>
  <si>
    <t>23356.8686754001</t>
  </si>
  <si>
    <t>文清芳</t>
  </si>
  <si>
    <t>13058.5154073998831434</t>
  </si>
  <si>
    <t>17637.6081206544021001</t>
  </si>
  <si>
    <t>19711.37556669972411</t>
  </si>
  <si>
    <t>31373.4720894808028838</t>
  </si>
  <si>
    <t>14314.625705852687413</t>
  </si>
  <si>
    <t>舒海燕</t>
  </si>
  <si>
    <t>31857.7721466986195194</t>
  </si>
  <si>
    <t xml:space="preserve">刘樽 </t>
  </si>
  <si>
    <t>31986.583999999140198</t>
  </si>
  <si>
    <t xml:space="preserve">向海英 </t>
  </si>
  <si>
    <t>37862.81340381189729</t>
  </si>
  <si>
    <t>16896.22602000000624</t>
  </si>
  <si>
    <t>助理药师</t>
  </si>
  <si>
    <t>姜萍</t>
  </si>
  <si>
    <t>四川太极大药房连锁有限公司成华区西林一街药店</t>
  </si>
  <si>
    <t>9570.564892049200358</t>
  </si>
  <si>
    <t>刘秀琼</t>
  </si>
  <si>
    <t>7715.056322000687824</t>
  </si>
  <si>
    <t>8440.637156007102944</t>
  </si>
  <si>
    <t>16511.5874580848943031</t>
  </si>
  <si>
    <t>20262.375779000416432</t>
  </si>
  <si>
    <t>何晓蝶</t>
  </si>
  <si>
    <t>15644.2617842408063086</t>
  </si>
  <si>
    <t xml:space="preserve">罗纬 </t>
  </si>
  <si>
    <t>33590.7695059721368876</t>
  </si>
  <si>
    <t>30063.0941529400980964</t>
  </si>
  <si>
    <t>16631.6679739997824</t>
  </si>
  <si>
    <t>24513.177136000172236</t>
  </si>
  <si>
    <t xml:space="preserve">冯莉 </t>
  </si>
  <si>
    <t>36883.1424774229640944</t>
  </si>
  <si>
    <t>李桂芳</t>
  </si>
  <si>
    <t>29560.2977791222572914</t>
  </si>
  <si>
    <t xml:space="preserve">周思 </t>
  </si>
  <si>
    <t>33367.8976749771816144</t>
  </si>
  <si>
    <t>尹萍</t>
  </si>
  <si>
    <t>13694.380569999303</t>
  </si>
  <si>
    <t>22567.682076440796822</t>
  </si>
  <si>
    <t>毛静静</t>
  </si>
  <si>
    <t>25263.8451882384261528</t>
  </si>
  <si>
    <t>30611.823179740153599</t>
  </si>
  <si>
    <t>10549.109200000214</t>
  </si>
  <si>
    <t>杨丽</t>
  </si>
  <si>
    <t>四川太极大邑县晋原镇东街药店</t>
  </si>
  <si>
    <t>18498.3007520200925108</t>
  </si>
  <si>
    <t>门店店长</t>
  </si>
  <si>
    <t>14369.0555999999</t>
  </si>
  <si>
    <t>店员</t>
  </si>
  <si>
    <t>曾抗历</t>
  </si>
  <si>
    <t>5201.4878582000007392</t>
  </si>
  <si>
    <t>郑佳</t>
  </si>
  <si>
    <t>35559.8767088829755253</t>
  </si>
  <si>
    <t>鲁雪</t>
  </si>
  <si>
    <t>30868.4945078203115</t>
  </si>
  <si>
    <t>熊小玲</t>
  </si>
  <si>
    <t>14777.311740999676514</t>
  </si>
  <si>
    <t>执业药师</t>
  </si>
  <si>
    <t>杨苗</t>
  </si>
  <si>
    <t>18402.5997303331905384</t>
  </si>
  <si>
    <t>黄艳</t>
  </si>
  <si>
    <t>15057.4015238094429808</t>
  </si>
  <si>
    <t>23231.6281575808065578</t>
  </si>
  <si>
    <t>20242.452779678168071</t>
  </si>
  <si>
    <t>16315.0556379180823088</t>
  </si>
  <si>
    <t>曾艳</t>
  </si>
  <si>
    <t>27437.9166751009214121</t>
  </si>
  <si>
    <t>刘旭</t>
  </si>
  <si>
    <t>14713.87541679500414</t>
  </si>
  <si>
    <t>陈礼凤</t>
  </si>
  <si>
    <t>李可</t>
  </si>
  <si>
    <t>29353.9472464403930614</t>
  </si>
  <si>
    <t>冯静</t>
  </si>
  <si>
    <t>3947.6904633599091447</t>
  </si>
  <si>
    <t>11050.631313440496866</t>
  </si>
  <si>
    <t>胡永丽</t>
  </si>
  <si>
    <t>12386.0278472002100496</t>
  </si>
  <si>
    <t>27445.4120828794991164</t>
  </si>
  <si>
    <t>促销</t>
  </si>
  <si>
    <t>羊玉梅</t>
  </si>
  <si>
    <t>33688.899447820738562</t>
  </si>
  <si>
    <t>销售代表</t>
  </si>
  <si>
    <t>杨晓毅</t>
  </si>
  <si>
    <t>15468.324605784903914</t>
  </si>
  <si>
    <t>谢玉涛</t>
  </si>
  <si>
    <t>30588.3421668007730878</t>
  </si>
  <si>
    <t>黄雨</t>
  </si>
  <si>
    <t>14341.6563478703439478</t>
  </si>
  <si>
    <t>13910.9580788597728278</t>
  </si>
  <si>
    <t>伍梦丽</t>
  </si>
  <si>
    <t>4267.82041199938</t>
  </si>
  <si>
    <t>朱晓芹</t>
  </si>
  <si>
    <t>15258.482042000791651</t>
  </si>
  <si>
    <t>古显琼</t>
  </si>
  <si>
    <t>24116.9476199991474</t>
  </si>
  <si>
    <t>黄敏</t>
  </si>
  <si>
    <t>8132.6150865500420687</t>
  </si>
  <si>
    <t>32320.1096162020647162</t>
  </si>
  <si>
    <t>周静</t>
  </si>
  <si>
    <t>26975.87601000014</t>
  </si>
  <si>
    <t>李迎新</t>
  </si>
  <si>
    <t>11189.485045600047074</t>
  </si>
  <si>
    <t>汪梦雨</t>
  </si>
  <si>
    <t>13952.52136599714165</t>
  </si>
  <si>
    <t>22879.1211544967953934</t>
  </si>
  <si>
    <t>王李秋</t>
  </si>
  <si>
    <t>14157.162962993045764</t>
  </si>
  <si>
    <t>伍佳慧</t>
  </si>
  <si>
    <t>5915.485205999633148</t>
  </si>
  <si>
    <t>王茹</t>
  </si>
  <si>
    <t>7483.793548000789249</t>
  </si>
  <si>
    <t>17601.3712785994483176</t>
  </si>
  <si>
    <t>贾静</t>
  </si>
  <si>
    <t>12814.40631700049958</t>
  </si>
  <si>
    <t>孙莉</t>
  </si>
  <si>
    <t>16562.639891930506639</t>
  </si>
  <si>
    <t xml:space="preserve">江元梅 </t>
  </si>
  <si>
    <t>24217.3513103975642656</t>
  </si>
  <si>
    <t>黄霞</t>
  </si>
  <si>
    <t>2038.7405608000049744</t>
  </si>
  <si>
    <t>任姗姗</t>
  </si>
  <si>
    <t>3841.29185999999856</t>
  </si>
  <si>
    <t>20443.9719940002432178</t>
  </si>
  <si>
    <t>12026.05189755978458</t>
  </si>
  <si>
    <t>21176.780848626883852</t>
  </si>
  <si>
    <t>21015.722457920197934</t>
  </si>
  <si>
    <t>杨静思</t>
  </si>
  <si>
    <t>3571.0912654002871705</t>
  </si>
  <si>
    <t>3635.610745073308918</t>
  </si>
  <si>
    <t>唐冬芳</t>
  </si>
  <si>
    <t>5068.3491000001025</t>
  </si>
  <si>
    <t>10125.63018799970542</t>
  </si>
  <si>
    <t>2593.929591290502</t>
  </si>
  <si>
    <t>7866.144327992612114</t>
  </si>
  <si>
    <t xml:space="preserve">王晗 </t>
  </si>
  <si>
    <t>5169.8958854504441878</t>
  </si>
  <si>
    <t>1191.03999999978</t>
  </si>
  <si>
    <t>2180.581849999688</t>
  </si>
  <si>
    <t>李元君</t>
  </si>
  <si>
    <t>蔡小丽</t>
  </si>
  <si>
    <t>王芳茹</t>
  </si>
  <si>
    <t>曹师</t>
  </si>
  <si>
    <t>4316.204149999516704</t>
  </si>
  <si>
    <t>冯洁</t>
  </si>
  <si>
    <t>3983.6553705600105556</t>
  </si>
  <si>
    <t>李漫</t>
  </si>
  <si>
    <t>1072.5861334000014</t>
  </si>
  <si>
    <t>胡欣</t>
  </si>
  <si>
    <t>2891.07483999980064</t>
  </si>
  <si>
    <t>罗倩</t>
  </si>
  <si>
    <t>许静</t>
  </si>
  <si>
    <t>4129.80042576010064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</si>
  <si>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</si>
  <si>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</si>
  <si>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</si>
  <si>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</si>
  <si>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</si>
  <si>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</t>
  </si>
  <si>
    <t xml:space="preserve">实习生  </t>
  </si>
  <si>
    <t>7.29</t>
  </si>
  <si>
    <t>7.30</t>
  </si>
  <si>
    <t>7.31</t>
  </si>
  <si>
    <t xml:space="preserve">实习生   </t>
  </si>
  <si>
    <t>8.1</t>
  </si>
  <si>
    <t>实习生   连续4天</t>
  </si>
  <si>
    <t>8.2</t>
  </si>
  <si>
    <t xml:space="preserve">实习生    </t>
  </si>
  <si>
    <t>8.3</t>
  </si>
  <si>
    <t>8.4</t>
  </si>
  <si>
    <t xml:space="preserve"> </t>
  </si>
  <si>
    <t>8.5</t>
  </si>
  <si>
    <t>8.6</t>
  </si>
  <si>
    <t>8.7</t>
  </si>
  <si>
    <t>8.8</t>
  </si>
  <si>
    <t>8.9</t>
  </si>
  <si>
    <t>实习生   连续4日</t>
  </si>
  <si>
    <t>8.10</t>
  </si>
  <si>
    <t>实习生   连续2日</t>
  </si>
  <si>
    <t>实习生   连续5日</t>
  </si>
  <si>
    <t>8.11</t>
  </si>
  <si>
    <t>8.12</t>
  </si>
  <si>
    <t>实习生   连续7日</t>
  </si>
  <si>
    <t>8.13</t>
  </si>
  <si>
    <t>8.14</t>
  </si>
  <si>
    <t>8.15</t>
  </si>
  <si>
    <t>8.18</t>
  </si>
  <si>
    <t>8.19</t>
  </si>
  <si>
    <t>8.20</t>
  </si>
  <si>
    <t>8.21</t>
  </si>
  <si>
    <t>8.22</t>
  </si>
  <si>
    <t>8.24</t>
  </si>
  <si>
    <t>合计</t>
  </si>
  <si>
    <t>总计</t>
  </si>
  <si>
    <t>程帆</t>
  </si>
  <si>
    <t>张玲</t>
  </si>
  <si>
    <t>2835.9118704002994844</t>
  </si>
  <si>
    <t>38141.0131115433831207</t>
  </si>
  <si>
    <t>刘科屹</t>
  </si>
  <si>
    <t>8267.1068572008959968</t>
  </si>
  <si>
    <t>吴婷</t>
  </si>
  <si>
    <t>10812.50954055876278</t>
  </si>
  <si>
    <t>欧双雪</t>
  </si>
  <si>
    <t>15812.70750418019516</t>
  </si>
  <si>
    <t>4870.4317245923521989</t>
  </si>
  <si>
    <t>申彩文</t>
  </si>
  <si>
    <t>胡忠欢</t>
  </si>
  <si>
    <t>8501.7381930502758443</t>
  </si>
  <si>
    <t>陈海昕</t>
  </si>
  <si>
    <t>9119.308478061066932</t>
  </si>
  <si>
    <t>19412.74838900020147</t>
  </si>
  <si>
    <t>14519.8602654800403908</t>
  </si>
  <si>
    <t>李玉先</t>
  </si>
  <si>
    <t>8743.616997399716</t>
  </si>
  <si>
    <t>文秋悦</t>
  </si>
  <si>
    <t>9099.4601792403460278</t>
  </si>
  <si>
    <t>30238.270853471187841</t>
  </si>
  <si>
    <t>黎婷婷</t>
  </si>
  <si>
    <t>18249.345230839695944</t>
  </si>
  <si>
    <t>杨久会</t>
  </si>
  <si>
    <t>四川太极都江堰市蒲阳镇堰问道西路药店</t>
  </si>
  <si>
    <t>14007.8070034198195113</t>
  </si>
  <si>
    <t>林月强</t>
  </si>
  <si>
    <t>5752.04063356078671</t>
  </si>
  <si>
    <t>黄长菊</t>
  </si>
  <si>
    <t>53108.1556640627813751</t>
  </si>
  <si>
    <t>10598.6513013479143958</t>
  </si>
  <si>
    <t>15745.2936234699249412</t>
  </si>
  <si>
    <t>付静</t>
  </si>
  <si>
    <t>15338.691923998892492</t>
  </si>
  <si>
    <t xml:space="preserve">朱晓桃 </t>
  </si>
  <si>
    <t>38898.768556070985008</t>
  </si>
  <si>
    <t>5335.54989291970598</t>
  </si>
  <si>
    <t>12141.16662559990838</t>
  </si>
  <si>
    <t>6882.4463436013467334</t>
  </si>
  <si>
    <t>何蕴雯</t>
  </si>
  <si>
    <t>9109.2024200000021056</t>
  </si>
  <si>
    <t>49374.6578496008165096</t>
  </si>
  <si>
    <t>35521.2955563991925144</t>
  </si>
  <si>
    <t>33501.445418848898384</t>
  </si>
  <si>
    <t>李秋龙</t>
  </si>
  <si>
    <t>7308.9908085269559133</t>
  </si>
  <si>
    <t>黄萍</t>
  </si>
  <si>
    <t>1208.7347671989514148</t>
  </si>
  <si>
    <t>柳力靖</t>
  </si>
  <si>
    <t>8884.4616699999248336</t>
  </si>
  <si>
    <t>谌美静</t>
  </si>
  <si>
    <t>17037.9905883304880594</t>
  </si>
  <si>
    <t>王娟</t>
  </si>
  <si>
    <t>17686.0990899606233396</t>
  </si>
  <si>
    <t>30392.1946854422111402</t>
  </si>
  <si>
    <t>王媚</t>
  </si>
  <si>
    <t>13371.7568318109364889</t>
  </si>
  <si>
    <t>谭庆娟</t>
  </si>
  <si>
    <t>付曦</t>
  </si>
  <si>
    <t>四川太极大邑县晋原镇通达东路五段药店</t>
  </si>
  <si>
    <t>14900.4337821208802262</t>
  </si>
  <si>
    <t>陈琪</t>
  </si>
  <si>
    <t>16183.0404810004168</t>
  </si>
  <si>
    <t>17476.1097581822958204</t>
  </si>
  <si>
    <t>15213.270301600002654</t>
  </si>
  <si>
    <t>李媛2</t>
  </si>
  <si>
    <t>34717.2166459116916539</t>
  </si>
  <si>
    <t>杨平</t>
  </si>
  <si>
    <t>14573.025651599663304</t>
  </si>
  <si>
    <t xml:space="preserve">朱朝霞 </t>
  </si>
  <si>
    <t>四川太极新都区新繁镇繁江北路药店</t>
  </si>
  <si>
    <t>13345.7362953802827334</t>
  </si>
  <si>
    <t>12335.9366780004062274</t>
  </si>
  <si>
    <t>10385.80243999973144</t>
  </si>
  <si>
    <t>晏玲</t>
  </si>
  <si>
    <t>四川太极高新天久北巷药店</t>
  </si>
  <si>
    <t>30831.3984494008948116</t>
  </si>
  <si>
    <t>门店营业员</t>
  </si>
  <si>
    <t>12841.3649504013333348</t>
  </si>
  <si>
    <t>实习生（2018.1.25）</t>
  </si>
  <si>
    <t>胡光宾</t>
  </si>
  <si>
    <t>21066.203770661001144</t>
  </si>
  <si>
    <t xml:space="preserve">张阳 </t>
  </si>
  <si>
    <t>20459.5766465797025546</t>
  </si>
  <si>
    <t>10863.04451999975889</t>
  </si>
  <si>
    <t>30701.1692348263980224</t>
  </si>
  <si>
    <t>黄丹</t>
  </si>
  <si>
    <t>18822.0575242450018</t>
  </si>
  <si>
    <t>王依纯</t>
  </si>
  <si>
    <t>8088.1561000000433</t>
  </si>
  <si>
    <t>罗周佳</t>
  </si>
  <si>
    <t>四川太极新园大道药店</t>
  </si>
  <si>
    <t>8591.0207111999812534</t>
  </si>
  <si>
    <t>李甜甜</t>
  </si>
  <si>
    <t>12969.4252643192058</t>
  </si>
  <si>
    <t>25374.9932538123525289</t>
  </si>
  <si>
    <t>张芙蓉</t>
  </si>
  <si>
    <t>26801.3164959565129721</t>
  </si>
  <si>
    <t>11564.710845999601536</t>
  </si>
  <si>
    <t>胡荣琼</t>
  </si>
  <si>
    <t>23902.7980328000452513</t>
  </si>
  <si>
    <t>邓红梅</t>
  </si>
  <si>
    <t>15157.5449947193118</t>
  </si>
  <si>
    <t>9992.4078892498011084</t>
  </si>
  <si>
    <t>5.16日刚上班</t>
  </si>
  <si>
    <t>余济秀</t>
  </si>
  <si>
    <t>四川太极青羊区浣花滨河路药店</t>
  </si>
  <si>
    <t>16566.102427463106068</t>
  </si>
  <si>
    <t>苟俊驰</t>
  </si>
  <si>
    <t>四川太极新都区马超东路店</t>
  </si>
  <si>
    <t>16928.309520588312168</t>
  </si>
  <si>
    <t>王娅</t>
  </si>
  <si>
    <t>10814.73223035959311</t>
  </si>
  <si>
    <t>17276.9285340004</t>
  </si>
  <si>
    <t>20022.8433433113651686</t>
  </si>
  <si>
    <t>42419.6274173048222291</t>
  </si>
  <si>
    <t>28604.8987117114395672</t>
  </si>
  <si>
    <t>18157.6344640004</t>
  </si>
  <si>
    <t>实习营业员</t>
  </si>
  <si>
    <t>38720.5081532893882353</t>
  </si>
  <si>
    <t>14113.4437220005155098</t>
  </si>
  <si>
    <t>18651.024054000402</t>
  </si>
  <si>
    <t>27465.2637151637961702</t>
  </si>
  <si>
    <t>25898.7030124641896302</t>
  </si>
  <si>
    <t>罗婷</t>
  </si>
  <si>
    <t>31717.8224787894317938</t>
  </si>
  <si>
    <t>14932.10254167979825</t>
  </si>
  <si>
    <t>12626.11246504071008</t>
  </si>
  <si>
    <t>41711.8576639515620004</t>
  </si>
  <si>
    <t>12393.1459551308924216</t>
  </si>
  <si>
    <t>11470.5773872000883892</t>
  </si>
  <si>
    <t>2622.83108000000128</t>
  </si>
  <si>
    <t>杨秀娟</t>
  </si>
  <si>
    <t>42595.89109600176792</t>
  </si>
  <si>
    <t>23353.0440551983443606</t>
  </si>
  <si>
    <t>邓杨梅</t>
  </si>
  <si>
    <t>11315.5908111309959423</t>
  </si>
  <si>
    <t>22529.41101336049892</t>
  </si>
  <si>
    <t>朱文艺</t>
  </si>
  <si>
    <t>27311.366631999817044</t>
  </si>
  <si>
    <t>廖桂英</t>
  </si>
  <si>
    <t>37734.6741150856553182</t>
  </si>
  <si>
    <t>肖然</t>
  </si>
  <si>
    <t>17328.9499340005</t>
  </si>
  <si>
    <t>19836.0274336599991</t>
  </si>
  <si>
    <t>26798.3377100796965424</t>
  </si>
  <si>
    <t>16244.430130699736388</t>
  </si>
  <si>
    <t xml:space="preserve">刘丹 </t>
  </si>
  <si>
    <t>13883.8417620007449</t>
  </si>
  <si>
    <t>江月红</t>
  </si>
  <si>
    <t>28387.1090280021898726</t>
  </si>
  <si>
    <t>副店长</t>
  </si>
  <si>
    <t>18040.757934898562905</t>
  </si>
  <si>
    <t>陈丽媛</t>
  </si>
  <si>
    <t>17335.3550992806282782</t>
  </si>
  <si>
    <t>13048.6118840017039456</t>
  </si>
  <si>
    <t>12229.4680592005038355</t>
  </si>
  <si>
    <t>刘娟</t>
  </si>
  <si>
    <t>四川太极都江堰药店</t>
  </si>
  <si>
    <t>11382.5133406036568584</t>
  </si>
  <si>
    <t>吴莉玲</t>
  </si>
  <si>
    <t>四川太极都江堰景中路店</t>
  </si>
  <si>
    <t>9506.0809184000958432</t>
  </si>
  <si>
    <t>14858.5539524005354744</t>
  </si>
  <si>
    <t>13810.1129797597483602</t>
  </si>
  <si>
    <t>陈文芳</t>
  </si>
  <si>
    <t>22024.0384092025818874</t>
  </si>
  <si>
    <t>曾梦薇</t>
  </si>
  <si>
    <t>1049.86381855999808</t>
  </si>
  <si>
    <t>15168.4531991068008423</t>
  </si>
  <si>
    <t>员工</t>
  </si>
  <si>
    <t xml:space="preserve">蒋雪琴 </t>
  </si>
  <si>
    <t>46240.9331928897869376</t>
  </si>
  <si>
    <t>刘春花</t>
  </si>
  <si>
    <t>15131.161675847748581</t>
  </si>
  <si>
    <t>37001.9071537990328504</t>
  </si>
  <si>
    <t>谭凤旭</t>
  </si>
  <si>
    <t>19820.58123660010144</t>
  </si>
  <si>
    <t>张琴</t>
  </si>
  <si>
    <t>21114.663824656092548</t>
  </si>
  <si>
    <t>阳玲</t>
  </si>
  <si>
    <t>39060.4109161810559235</t>
  </si>
  <si>
    <t>13135.3856487187975</t>
  </si>
  <si>
    <t>12052.1191839999995875</t>
  </si>
  <si>
    <t>18395.1207354005206304</t>
  </si>
  <si>
    <t>胡怡梅</t>
  </si>
  <si>
    <t>9908.8792417139943204</t>
  </si>
  <si>
    <t>杨文英</t>
  </si>
  <si>
    <t>四川太极都江堰市蒲阳路药店</t>
  </si>
  <si>
    <t>17400.86016399963548</t>
  </si>
  <si>
    <t>郑万利</t>
  </si>
  <si>
    <t>17451.7626609846733421</t>
  </si>
  <si>
    <t>王美</t>
  </si>
  <si>
    <t>18909.1022030810989372</t>
  </si>
  <si>
    <t>肖瑶</t>
  </si>
  <si>
    <t>16098.633552699697232</t>
  </si>
  <si>
    <t>18235.273906001710492</t>
  </si>
  <si>
    <t>李燕</t>
  </si>
  <si>
    <t>8903.5405628000361288</t>
  </si>
  <si>
    <t>袁媛</t>
  </si>
  <si>
    <t>14994.3576910877363672</t>
  </si>
  <si>
    <t>16776.138029370945358</t>
  </si>
  <si>
    <t>11165.6709870002083</t>
  </si>
  <si>
    <t>刘晓燕</t>
  </si>
  <si>
    <t>24535.4613400494811074</t>
  </si>
  <si>
    <t>王丽超</t>
  </si>
  <si>
    <t>19434.739886246569738</t>
  </si>
  <si>
    <t>聂丽</t>
  </si>
  <si>
    <t>10495.02671469044704</t>
  </si>
  <si>
    <t>胡欢</t>
  </si>
  <si>
    <t>15199.3765597003</t>
  </si>
  <si>
    <t>李秀芳</t>
  </si>
  <si>
    <t>13091.4990130806903894</t>
  </si>
  <si>
    <t>张建</t>
  </si>
  <si>
    <t>22456.9844907216317148</t>
  </si>
  <si>
    <t>罗丹</t>
  </si>
  <si>
    <t>22575.2815254388527402</t>
  </si>
  <si>
    <t>黄伦倩</t>
  </si>
  <si>
    <t>26633.5724594007464856</t>
  </si>
  <si>
    <t>姜孝杨</t>
  </si>
  <si>
    <t>19993.4848526001366914</t>
  </si>
  <si>
    <t>梁海燕</t>
  </si>
  <si>
    <t>10963.319439993678</t>
  </si>
  <si>
    <t>钟学兰</t>
  </si>
  <si>
    <t>11735.954960999886977</t>
  </si>
  <si>
    <t>13187.286738088791728</t>
  </si>
  <si>
    <t>14250.155787337292052</t>
  </si>
  <si>
    <t>杨小琴</t>
  </si>
  <si>
    <t>16764.5219482642832815</t>
  </si>
  <si>
    <t>魏小琴</t>
  </si>
  <si>
    <t>23087.5946522898654292</t>
  </si>
  <si>
    <t>18409.9755064992511554</t>
  </si>
  <si>
    <t>杨若澜</t>
  </si>
  <si>
    <t>10237.788225999914648</t>
  </si>
  <si>
    <t>李佳月</t>
  </si>
  <si>
    <t>5253.6060244001576746</t>
  </si>
  <si>
    <t>杨科</t>
  </si>
  <si>
    <t>15075.691500000113</t>
  </si>
  <si>
    <t>罗丽</t>
  </si>
  <si>
    <t>12569.999408000193156</t>
  </si>
  <si>
    <t>梁娟</t>
  </si>
  <si>
    <t>14128.4812576998271948</t>
  </si>
  <si>
    <t>罗传浩</t>
  </si>
  <si>
    <t>8707.4382295060263714</t>
  </si>
  <si>
    <t>15420.56977269983291</t>
  </si>
  <si>
    <t>21280.3850308008776985</t>
  </si>
  <si>
    <t>13392.322173503751734</t>
  </si>
  <si>
    <t>杨菊</t>
  </si>
  <si>
    <t>10255.8678018803649092</t>
  </si>
  <si>
    <t>袁晓捷</t>
  </si>
  <si>
    <t>7086.3036513981256544</t>
  </si>
  <si>
    <t>李沙</t>
  </si>
  <si>
    <t>四川太极大邑县安仁镇千禧街药店</t>
  </si>
  <si>
    <t>11957.0641002012950952</t>
  </si>
  <si>
    <t>店长兼执业药师</t>
  </si>
  <si>
    <t>李金华</t>
  </si>
  <si>
    <t>32066.9838377177355051</t>
  </si>
  <si>
    <t>范旭</t>
  </si>
  <si>
    <t>11081.0888368006135416</t>
  </si>
  <si>
    <t>15229.0908498703009328</t>
  </si>
  <si>
    <t>实习生（2018.1.26进公司）</t>
  </si>
  <si>
    <t>13311.0051213199959784</t>
  </si>
  <si>
    <t>韩艳梅</t>
  </si>
  <si>
    <t>14693.7860660001070572</t>
  </si>
  <si>
    <t>18181.3301782008</t>
  </si>
  <si>
    <t>10745.9160603998956224</t>
  </si>
  <si>
    <t>12961.485055079189747</t>
  </si>
  <si>
    <t>刘雨婷</t>
  </si>
  <si>
    <t>17058.86836808315124</t>
  </si>
  <si>
    <t>邓黎</t>
  </si>
  <si>
    <t>16538.4352428276533891</t>
  </si>
  <si>
    <t>彭勤</t>
  </si>
  <si>
    <t>12050.3032856037270606</t>
  </si>
  <si>
    <t>张群</t>
  </si>
  <si>
    <t>15637.8883910406971154</t>
  </si>
  <si>
    <t>13749.41642000319864</t>
  </si>
  <si>
    <t>10117.8258134002916145</t>
  </si>
  <si>
    <t>13379.4307375997783488</t>
  </si>
  <si>
    <t>阮丽</t>
  </si>
  <si>
    <t>34724.718661627860796</t>
  </si>
  <si>
    <t>刘莎</t>
  </si>
  <si>
    <t>13553.60081280040648</t>
  </si>
  <si>
    <t>11625.8798701694</t>
  </si>
  <si>
    <t>熊琴</t>
  </si>
  <si>
    <t>22826.0657984012889264</t>
  </si>
  <si>
    <t>曹琼</t>
  </si>
  <si>
    <t>14745.9899213140489714</t>
  </si>
  <si>
    <t>16844.2769612046021158</t>
  </si>
  <si>
    <t>23839.7617198701946176</t>
  </si>
  <si>
    <t>19143.9664580006480534</t>
  </si>
  <si>
    <t>张茹君</t>
  </si>
  <si>
    <t>11916.38340885945876</t>
  </si>
  <si>
    <t>14182.229911999484878</t>
  </si>
  <si>
    <t>方晓敏</t>
  </si>
  <si>
    <t>14569.8959397997900092</t>
  </si>
  <si>
    <t>韩启敏</t>
  </si>
  <si>
    <t>15091.344958000053142</t>
  </si>
  <si>
    <t>14847.3898848000078084</t>
  </si>
  <si>
    <t>林玲</t>
  </si>
  <si>
    <t>33240.616942000730732</t>
  </si>
  <si>
    <t xml:space="preserve">郑红艳 </t>
  </si>
  <si>
    <t>19449.7327879971606588</t>
  </si>
  <si>
    <t>孙佳丽</t>
  </si>
  <si>
    <t>16189.389621200314227</t>
  </si>
  <si>
    <t>李思琪</t>
  </si>
  <si>
    <t>10707.39434183999208</t>
  </si>
  <si>
    <t>15038.0673467476436997</t>
  </si>
  <si>
    <t>12619.8968924802579724</t>
  </si>
  <si>
    <t>11905.8071910003059906</t>
  </si>
  <si>
    <t>6513.06030599894283</t>
  </si>
  <si>
    <t>38558.9033340904849597</t>
  </si>
  <si>
    <t>唐礼萍</t>
  </si>
  <si>
    <t>7193.077748000801536</t>
  </si>
  <si>
    <t>12151.2146839801065482</t>
  </si>
  <si>
    <t>试用期营业员</t>
  </si>
  <si>
    <t>14295.8678308847176884</t>
  </si>
  <si>
    <t xml:space="preserve">段文秀 </t>
  </si>
  <si>
    <t>13047.3349174483818316</t>
  </si>
  <si>
    <t>17094.6651242607468325</t>
  </si>
  <si>
    <t>晏祥春</t>
  </si>
  <si>
    <t>12846.2165931999648091</t>
  </si>
  <si>
    <t>11753.96771499992754</t>
  </si>
  <si>
    <t>3910.2606143909978084</t>
  </si>
  <si>
    <t>15923.288177600354522</t>
  </si>
  <si>
    <t>促销代表</t>
  </si>
  <si>
    <t>18544.61630999879434</t>
  </si>
  <si>
    <t>谯红俐</t>
  </si>
  <si>
    <t>14275.2422420401531054</t>
  </si>
  <si>
    <t>张玉</t>
  </si>
  <si>
    <t>12945.4817426517326514</t>
  </si>
  <si>
    <t>22957.7204770342069068</t>
  </si>
  <si>
    <t>陈思吟</t>
  </si>
  <si>
    <t>4389.3953515028446558</t>
  </si>
  <si>
    <t>14888.2607632604598054</t>
  </si>
  <si>
    <t>13397.2678457739745604</t>
  </si>
  <si>
    <t>29877.518758240531579</t>
  </si>
  <si>
    <t>15060.672022000721952</t>
  </si>
  <si>
    <t>袁文秀</t>
  </si>
  <si>
    <t>15201.52193332120021</t>
  </si>
  <si>
    <t>10680.384078479998068</t>
  </si>
  <si>
    <t>殷岱菊</t>
  </si>
  <si>
    <t>14466.9133017525312868</t>
  </si>
  <si>
    <t>李小凤</t>
  </si>
  <si>
    <t>四川太极温江区柳城街道鱼凫路药店</t>
  </si>
  <si>
    <t>17380.1885848061036836</t>
  </si>
  <si>
    <t>13775.1047244938810664</t>
  </si>
  <si>
    <t>13636.00581199301828</t>
  </si>
  <si>
    <t>王慧</t>
  </si>
  <si>
    <t>6647.389298220486</t>
  </si>
  <si>
    <t>蒲旭荣</t>
  </si>
  <si>
    <t>5714.81716670046014</t>
  </si>
  <si>
    <t>19633.019833648926247</t>
  </si>
  <si>
    <t>3449.271331620226041</t>
  </si>
  <si>
    <t>王伽璐</t>
  </si>
  <si>
    <t>9585.8021140000031436</t>
  </si>
  <si>
    <t>李宋琴</t>
  </si>
  <si>
    <t>7543.9955600003008</t>
  </si>
  <si>
    <t>庄静</t>
  </si>
  <si>
    <t>10175.30083899998671</t>
  </si>
  <si>
    <t>8299.219074847498384</t>
  </si>
  <si>
    <t>陈星月</t>
  </si>
  <si>
    <t>2984.682568999394444</t>
  </si>
  <si>
    <t>新员工</t>
  </si>
  <si>
    <t>6716.4182456000263891</t>
  </si>
  <si>
    <t>余洁</t>
  </si>
  <si>
    <t>3387.696513685995282</t>
  </si>
  <si>
    <t>陈旭</t>
  </si>
  <si>
    <t>3139.865995999803666</t>
  </si>
  <si>
    <t>22945.9974100033050066</t>
  </si>
  <si>
    <t>8739.09196599999864</t>
  </si>
  <si>
    <t>周楚</t>
  </si>
  <si>
    <t>陈燕</t>
  </si>
  <si>
    <t>2745.7434117277924904</t>
  </si>
  <si>
    <t>毛茜</t>
  </si>
  <si>
    <t>408.704899999998583</t>
  </si>
  <si>
    <t>何圆晴</t>
  </si>
  <si>
    <t>8179.3688181603235456</t>
  </si>
  <si>
    <t>周玉</t>
  </si>
  <si>
    <t>3730.8195536005996</t>
  </si>
  <si>
    <t>代珍慧</t>
  </si>
  <si>
    <t>382.2351339998016</t>
  </si>
  <si>
    <t>1190.04006400000021</t>
  </si>
  <si>
    <t>641.38370400000021</t>
  </si>
  <si>
    <t>杨洁</t>
  </si>
  <si>
    <t>3015.1546879999917</t>
  </si>
  <si>
    <t>马萍</t>
  </si>
  <si>
    <t>2276.2845104000040774</t>
  </si>
  <si>
    <t>吴霞</t>
  </si>
  <si>
    <t>姚沙</t>
  </si>
  <si>
    <t>1540.247100000008</t>
  </si>
  <si>
    <t>孙杰</t>
  </si>
  <si>
    <t>1500.0950360638698062</t>
  </si>
  <si>
    <t>李霞</t>
  </si>
  <si>
    <t>廖莹</t>
  </si>
  <si>
    <t>4485.919336999820548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</si>
</sst>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55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sz val="10"/>
      <name val="宋体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color rgb="FFFF0000"/>
      <name val="宋体"/>
      <charset val="134"/>
    </font>
    <font>
      <b/>
      <sz val="10"/>
      <color rgb="FF000000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1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/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46" fillId="0" borderId="0"/>
    <xf numFmtId="0" fontId="54" fillId="16" borderId="12" applyNumberFormat="0" applyAlignment="0" applyProtection="0">
      <alignment vertical="center"/>
    </xf>
    <xf numFmtId="0" fontId="36" fillId="8" borderId="6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14" fillId="0" borderId="0"/>
    <xf numFmtId="0" fontId="46" fillId="0" borderId="0">
      <alignment vertical="center"/>
    </xf>
  </cellStyleXfs>
  <cellXfs count="127">
    <xf numFmtId="0" fontId="0" fillId="0" borderId="0" xfId="0"/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1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0" fontId="7" fillId="0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vertical="center"/>
    </xf>
    <xf numFmtId="0" fontId="9" fillId="0" borderId="0" xfId="0" applyFont="1" applyFill="1"/>
    <xf numFmtId="0" fontId="0" fillId="0" borderId="0" xfId="0" applyFill="1"/>
    <xf numFmtId="0" fontId="11" fillId="0" borderId="0" xfId="0" applyFont="1" applyFill="1"/>
    <xf numFmtId="0" fontId="0" fillId="0" borderId="0" xfId="0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3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176" fontId="4" fillId="3" borderId="0" xfId="0" applyNumberFormat="1" applyFont="1" applyFill="1" applyBorder="1" applyAlignment="1">
      <alignment horizontal="left"/>
    </xf>
    <xf numFmtId="10" fontId="20" fillId="0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0" fontId="1" fillId="3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0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10" fontId="27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 vertical="center"/>
    </xf>
    <xf numFmtId="0" fontId="23" fillId="0" borderId="0" xfId="0" applyFont="1"/>
    <xf numFmtId="0" fontId="25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0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M7" sqref="M7"/>
    </sheetView>
  </sheetViews>
  <sheetFormatPr defaultColWidth="9" defaultRowHeight="31" customHeight="1"/>
  <cols>
    <col min="1" max="1" width="6.875" customWidth="1"/>
    <col min="2" max="2" width="12.625" customWidth="1"/>
    <col min="3" max="3" width="12" customWidth="1"/>
    <col min="10" max="10" width="11.25" customWidth="1"/>
    <col min="11" max="11" width="13.825" customWidth="1"/>
  </cols>
  <sheetData>
    <row r="1" customHeight="1" spans="1:11">
      <c r="A1" s="92" t="s">
        <v>0</v>
      </c>
      <c r="B1" s="109"/>
      <c r="C1" s="92"/>
      <c r="D1" s="92"/>
      <c r="E1" s="92"/>
      <c r="F1" s="92"/>
      <c r="G1" s="92"/>
      <c r="H1" s="92"/>
      <c r="I1" s="92"/>
      <c r="J1" s="92"/>
      <c r="K1" s="92"/>
    </row>
    <row r="2" customHeight="1" spans="1:11">
      <c r="A2" s="110" t="s">
        <v>1</v>
      </c>
      <c r="B2" s="111" t="s">
        <v>2</v>
      </c>
      <c r="C2" s="110" t="s">
        <v>3</v>
      </c>
      <c r="D2" s="110" t="s">
        <v>4</v>
      </c>
      <c r="E2" s="110" t="s">
        <v>5</v>
      </c>
      <c r="F2" s="110" t="s">
        <v>6</v>
      </c>
      <c r="G2" s="112" t="s">
        <v>7</v>
      </c>
      <c r="H2" s="112" t="s">
        <v>8</v>
      </c>
      <c r="I2" s="110" t="s">
        <v>9</v>
      </c>
      <c r="J2" s="112" t="s">
        <v>10</v>
      </c>
      <c r="K2" s="112" t="s">
        <v>11</v>
      </c>
    </row>
    <row r="3" customHeight="1" spans="1:11">
      <c r="A3" s="113">
        <v>1</v>
      </c>
      <c r="B3" s="114" t="s">
        <v>12</v>
      </c>
      <c r="C3" s="115"/>
      <c r="D3" s="115"/>
      <c r="E3" s="116"/>
      <c r="F3" s="114"/>
      <c r="G3" s="117"/>
      <c r="H3" s="117"/>
      <c r="I3" s="122" t="s">
        <v>13</v>
      </c>
      <c r="J3" s="123">
        <v>0</v>
      </c>
      <c r="K3" s="124"/>
    </row>
    <row r="4" customHeight="1" spans="1:11">
      <c r="A4" s="113">
        <v>2</v>
      </c>
      <c r="B4" s="114" t="s">
        <v>12</v>
      </c>
      <c r="C4" s="115"/>
      <c r="D4" s="115"/>
      <c r="E4" s="116"/>
      <c r="F4" s="114"/>
      <c r="G4" s="118"/>
      <c r="H4" s="118"/>
      <c r="I4" s="122" t="s">
        <v>13</v>
      </c>
      <c r="J4" s="123">
        <v>0</v>
      </c>
      <c r="K4" s="124"/>
    </row>
    <row r="5" s="108" customFormat="1" customHeight="1" spans="1:11">
      <c r="A5" s="113">
        <v>1</v>
      </c>
      <c r="B5" s="114" t="s">
        <v>14</v>
      </c>
      <c r="C5" s="119">
        <v>1.53775441795231</v>
      </c>
      <c r="D5" s="119">
        <v>0.278766810750891</v>
      </c>
      <c r="E5" s="116">
        <v>4117</v>
      </c>
      <c r="F5" s="116" t="s">
        <v>15</v>
      </c>
      <c r="G5" s="117">
        <v>1.72158104653145</v>
      </c>
      <c r="H5" s="117">
        <v>0.285865198709974</v>
      </c>
      <c r="I5" s="125"/>
      <c r="J5" s="123">
        <v>500</v>
      </c>
      <c r="K5" s="124"/>
    </row>
    <row r="6" s="108" customFormat="1" customHeight="1" spans="1:11">
      <c r="A6" s="113">
        <v>2</v>
      </c>
      <c r="B6" s="114" t="s">
        <v>16</v>
      </c>
      <c r="C6" s="119">
        <v>1.09900982404692</v>
      </c>
      <c r="D6" s="119">
        <v>0.266991334641807</v>
      </c>
      <c r="E6" s="116">
        <v>6814</v>
      </c>
      <c r="F6" s="116" t="s">
        <v>17</v>
      </c>
      <c r="G6" s="117">
        <v>1.48761601679092</v>
      </c>
      <c r="H6" s="117">
        <v>0.2686314796024</v>
      </c>
      <c r="I6" s="125"/>
      <c r="J6" s="123">
        <v>400</v>
      </c>
      <c r="K6" s="124"/>
    </row>
    <row r="7" s="108" customFormat="1" customHeight="1" spans="1:11">
      <c r="A7" s="113">
        <v>3</v>
      </c>
      <c r="B7" s="114" t="s">
        <v>18</v>
      </c>
      <c r="C7" s="119">
        <v>1.1894999078341</v>
      </c>
      <c r="D7" s="119">
        <v>0.364749806951363</v>
      </c>
      <c r="E7" s="116">
        <v>11686</v>
      </c>
      <c r="F7" s="116" t="s">
        <v>19</v>
      </c>
      <c r="G7" s="117">
        <v>1.4777267194157</v>
      </c>
      <c r="H7" s="117">
        <v>0.367014583539533</v>
      </c>
      <c r="I7" s="125"/>
      <c r="J7" s="123">
        <v>300</v>
      </c>
      <c r="K7" s="124"/>
    </row>
    <row r="8" s="108" customFormat="1" customHeight="1" spans="1:11">
      <c r="A8" s="113">
        <v>4</v>
      </c>
      <c r="B8" s="114" t="s">
        <v>20</v>
      </c>
      <c r="C8" s="119">
        <v>1.03688904516129</v>
      </c>
      <c r="D8" s="119">
        <v>0.21708343174081</v>
      </c>
      <c r="E8" s="116">
        <v>11335</v>
      </c>
      <c r="F8" s="116" t="s">
        <v>21</v>
      </c>
      <c r="G8" s="117">
        <v>1.41184697966281</v>
      </c>
      <c r="H8" s="117">
        <v>0.222296532651021</v>
      </c>
      <c r="I8" s="125"/>
      <c r="J8" s="123">
        <v>200</v>
      </c>
      <c r="K8" s="124"/>
    </row>
    <row r="9" s="108" customFormat="1" customHeight="1" spans="1:11">
      <c r="A9" s="113">
        <v>5</v>
      </c>
      <c r="B9" s="114" t="s">
        <v>22</v>
      </c>
      <c r="C9" s="119">
        <v>1.0115998655914</v>
      </c>
      <c r="D9" s="119">
        <v>0.341777045117636</v>
      </c>
      <c r="E9" s="116">
        <v>11383</v>
      </c>
      <c r="F9" s="116" t="s">
        <v>23</v>
      </c>
      <c r="G9" s="117">
        <v>1.37194439143264</v>
      </c>
      <c r="H9" s="117">
        <v>0.352730039695568</v>
      </c>
      <c r="I9" s="125"/>
      <c r="J9" s="123">
        <v>100</v>
      </c>
      <c r="K9" s="124"/>
    </row>
    <row r="10" customHeight="1" spans="1:11">
      <c r="A10" s="110" t="s">
        <v>24</v>
      </c>
      <c r="B10" s="120"/>
      <c r="C10" s="121"/>
      <c r="D10" s="121"/>
      <c r="E10" s="121"/>
      <c r="F10" s="121"/>
      <c r="G10" s="121"/>
      <c r="H10" s="121"/>
      <c r="I10" s="121"/>
      <c r="J10" s="126">
        <f>SUM(J3:J9)</f>
        <v>1500</v>
      </c>
      <c r="K10" s="126"/>
    </row>
  </sheetData>
  <mergeCells count="2">
    <mergeCell ref="A1:K1"/>
    <mergeCell ref="A10:I10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"/>
  <sheetViews>
    <sheetView tabSelected="1" topLeftCell="A151" workbookViewId="0">
      <selection activeCell="I168" sqref="I168"/>
    </sheetView>
  </sheetViews>
  <sheetFormatPr defaultColWidth="9" defaultRowHeight="18" customHeight="1"/>
  <cols>
    <col min="1" max="1" width="5.375" style="84" customWidth="1"/>
    <col min="2" max="2" width="8.25" style="84" customWidth="1"/>
    <col min="3" max="3" width="8.625" style="84" customWidth="1"/>
    <col min="4" max="4" width="36.375" style="84" customWidth="1"/>
    <col min="5" max="6" width="8.5" style="84" customWidth="1"/>
    <col min="7" max="7" width="9.5" style="84" customWidth="1"/>
    <col min="8" max="8" width="11.125" style="85" customWidth="1"/>
    <col min="9" max="9" width="9.375" style="84" customWidth="1"/>
    <col min="10" max="16384" width="9" style="86"/>
  </cols>
  <sheetData>
    <row r="1" customHeight="1" spans="1:9">
      <c r="A1" s="87" t="s">
        <v>25</v>
      </c>
      <c r="B1" s="88"/>
      <c r="C1" s="88"/>
      <c r="D1" s="88"/>
      <c r="E1" s="88"/>
      <c r="F1" s="88"/>
      <c r="G1" s="88"/>
      <c r="H1" s="88"/>
      <c r="I1" s="103"/>
    </row>
    <row r="2" customHeight="1" spans="1:9">
      <c r="A2" s="87" t="s">
        <v>1</v>
      </c>
      <c r="B2" s="89" t="s">
        <v>26</v>
      </c>
      <c r="C2" s="89" t="s">
        <v>6</v>
      </c>
      <c r="D2" s="90" t="s">
        <v>2</v>
      </c>
      <c r="E2" s="91" t="s">
        <v>27</v>
      </c>
      <c r="F2" s="92" t="s">
        <v>28</v>
      </c>
      <c r="G2" s="93" t="s">
        <v>29</v>
      </c>
      <c r="H2" s="94" t="s">
        <v>30</v>
      </c>
      <c r="I2" s="104" t="s">
        <v>31</v>
      </c>
    </row>
    <row r="3" customHeight="1" spans="1:9">
      <c r="A3" s="95">
        <v>1</v>
      </c>
      <c r="B3" s="96">
        <v>4540</v>
      </c>
      <c r="C3" s="96" t="s">
        <v>32</v>
      </c>
      <c r="D3" s="97" t="s">
        <v>33</v>
      </c>
      <c r="E3" s="96">
        <v>25</v>
      </c>
      <c r="F3" s="96"/>
      <c r="G3" s="98">
        <f t="shared" ref="G3:G66" si="0">E3+F3</f>
        <v>25</v>
      </c>
      <c r="H3" s="99">
        <v>1.79765434587814</v>
      </c>
      <c r="I3" s="105" t="s">
        <v>34</v>
      </c>
    </row>
    <row r="4" customHeight="1" spans="1:9">
      <c r="A4" s="95">
        <v>2</v>
      </c>
      <c r="B4" s="96">
        <v>4264</v>
      </c>
      <c r="C4" s="96" t="s">
        <v>35</v>
      </c>
      <c r="D4" s="97" t="s">
        <v>36</v>
      </c>
      <c r="E4" s="96">
        <v>23</v>
      </c>
      <c r="F4" s="96"/>
      <c r="G4" s="98">
        <f t="shared" si="0"/>
        <v>23</v>
      </c>
      <c r="H4" s="99">
        <v>1.57205776258912</v>
      </c>
      <c r="I4" s="105" t="s">
        <v>34</v>
      </c>
    </row>
    <row r="5" customHeight="1" spans="1:9">
      <c r="A5" s="95">
        <v>3</v>
      </c>
      <c r="B5" s="96">
        <v>4117</v>
      </c>
      <c r="C5" s="96" t="s">
        <v>15</v>
      </c>
      <c r="D5" s="97" t="s">
        <v>37</v>
      </c>
      <c r="E5" s="96">
        <v>18</v>
      </c>
      <c r="F5" s="96"/>
      <c r="G5" s="98">
        <f t="shared" si="0"/>
        <v>18</v>
      </c>
      <c r="H5" s="99">
        <v>1.72158104653145</v>
      </c>
      <c r="I5" s="105" t="s">
        <v>34</v>
      </c>
    </row>
    <row r="6" customHeight="1" spans="1:9">
      <c r="A6" s="95">
        <v>4</v>
      </c>
      <c r="B6" s="96">
        <v>6814</v>
      </c>
      <c r="C6" s="96" t="s">
        <v>17</v>
      </c>
      <c r="D6" s="97" t="s">
        <v>38</v>
      </c>
      <c r="E6" s="96">
        <v>18</v>
      </c>
      <c r="F6" s="96"/>
      <c r="G6" s="98">
        <f t="shared" si="0"/>
        <v>18</v>
      </c>
      <c r="H6" s="99">
        <v>1.48761601679092</v>
      </c>
      <c r="I6" s="105" t="s">
        <v>34</v>
      </c>
    </row>
    <row r="7" customHeight="1" spans="1:9">
      <c r="A7" s="95">
        <v>5</v>
      </c>
      <c r="B7" s="96">
        <v>9331</v>
      </c>
      <c r="C7" s="96" t="s">
        <v>39</v>
      </c>
      <c r="D7" s="97" t="s">
        <v>40</v>
      </c>
      <c r="E7" s="96">
        <v>13</v>
      </c>
      <c r="F7" s="96"/>
      <c r="G7" s="98">
        <f t="shared" si="0"/>
        <v>13</v>
      </c>
      <c r="H7" s="99">
        <v>1.47336295300677</v>
      </c>
      <c r="I7" s="105" t="s">
        <v>34</v>
      </c>
    </row>
    <row r="8" customHeight="1" spans="1:9">
      <c r="A8" s="95">
        <v>6</v>
      </c>
      <c r="B8" s="96">
        <v>11333</v>
      </c>
      <c r="C8" s="96" t="s">
        <v>41</v>
      </c>
      <c r="D8" s="97" t="s">
        <v>42</v>
      </c>
      <c r="E8" s="96">
        <v>21</v>
      </c>
      <c r="F8" s="100">
        <v>-8</v>
      </c>
      <c r="G8" s="101">
        <f t="shared" si="0"/>
        <v>13</v>
      </c>
      <c r="H8" s="102">
        <v>0.92897357509312</v>
      </c>
      <c r="I8" s="95"/>
    </row>
    <row r="9" customHeight="1" spans="1:9">
      <c r="A9" s="95">
        <v>7</v>
      </c>
      <c r="B9" s="96">
        <v>997727</v>
      </c>
      <c r="C9" s="96" t="s">
        <v>43</v>
      </c>
      <c r="D9" s="97" t="s">
        <v>44</v>
      </c>
      <c r="E9" s="96">
        <v>13</v>
      </c>
      <c r="F9" s="96"/>
      <c r="G9" s="101">
        <f t="shared" si="0"/>
        <v>13</v>
      </c>
      <c r="H9" s="102">
        <v>1.17662590098074</v>
      </c>
      <c r="I9" s="105"/>
    </row>
    <row r="10" customHeight="1" spans="1:9">
      <c r="A10" s="95">
        <v>8</v>
      </c>
      <c r="B10" s="96">
        <v>998087</v>
      </c>
      <c r="C10" s="96" t="s">
        <v>45</v>
      </c>
      <c r="D10" s="97" t="s">
        <v>46</v>
      </c>
      <c r="E10" s="96">
        <v>13</v>
      </c>
      <c r="F10" s="96"/>
      <c r="G10" s="101">
        <f t="shared" si="0"/>
        <v>13</v>
      </c>
      <c r="H10" s="102">
        <v>0.911171637248935</v>
      </c>
      <c r="I10" s="106"/>
    </row>
    <row r="11" customHeight="1" spans="1:9">
      <c r="A11" s="95">
        <v>9</v>
      </c>
      <c r="B11" s="96">
        <v>4311</v>
      </c>
      <c r="C11" s="96" t="s">
        <v>47</v>
      </c>
      <c r="D11" s="97" t="s">
        <v>48</v>
      </c>
      <c r="E11" s="96">
        <v>12</v>
      </c>
      <c r="F11" s="96"/>
      <c r="G11" s="101">
        <f t="shared" si="0"/>
        <v>12</v>
      </c>
      <c r="H11" s="102">
        <v>1.14177252106286</v>
      </c>
      <c r="I11" s="95"/>
    </row>
    <row r="12" customHeight="1" spans="1:9">
      <c r="A12" s="95">
        <v>10</v>
      </c>
      <c r="B12" s="96">
        <v>4569</v>
      </c>
      <c r="C12" s="96" t="s">
        <v>49</v>
      </c>
      <c r="D12" s="97" t="s">
        <v>50</v>
      </c>
      <c r="E12" s="96">
        <v>12</v>
      </c>
      <c r="F12" s="96"/>
      <c r="G12" s="101">
        <f t="shared" si="0"/>
        <v>12</v>
      </c>
      <c r="H12" s="102">
        <v>1.30988935744718</v>
      </c>
      <c r="I12" s="95"/>
    </row>
    <row r="13" customHeight="1" spans="1:9">
      <c r="A13" s="95">
        <v>11</v>
      </c>
      <c r="B13" s="96">
        <v>7583</v>
      </c>
      <c r="C13" s="96" t="s">
        <v>51</v>
      </c>
      <c r="D13" s="97" t="s">
        <v>52</v>
      </c>
      <c r="E13" s="96">
        <v>12</v>
      </c>
      <c r="F13" s="96"/>
      <c r="G13" s="101">
        <f t="shared" si="0"/>
        <v>12</v>
      </c>
      <c r="H13" s="102">
        <v>1.59913349158288</v>
      </c>
      <c r="I13" s="95"/>
    </row>
    <row r="14" customHeight="1" spans="1:9">
      <c r="A14" s="95">
        <v>12</v>
      </c>
      <c r="B14" s="96">
        <v>7749</v>
      </c>
      <c r="C14" s="96" t="s">
        <v>53</v>
      </c>
      <c r="D14" s="97" t="s">
        <v>54</v>
      </c>
      <c r="E14" s="96">
        <v>12</v>
      </c>
      <c r="F14" s="96"/>
      <c r="G14" s="101">
        <f t="shared" si="0"/>
        <v>12</v>
      </c>
      <c r="H14" s="102">
        <v>1.31360251972079</v>
      </c>
      <c r="I14" s="95"/>
    </row>
    <row r="15" customHeight="1" spans="1:9">
      <c r="A15" s="95">
        <v>13</v>
      </c>
      <c r="B15" s="96">
        <v>4093</v>
      </c>
      <c r="C15" s="96" t="s">
        <v>55</v>
      </c>
      <c r="D15" s="97" t="s">
        <v>56</v>
      </c>
      <c r="E15" s="96">
        <v>12</v>
      </c>
      <c r="F15" s="100">
        <v>-2</v>
      </c>
      <c r="G15" s="101">
        <f t="shared" si="0"/>
        <v>10</v>
      </c>
      <c r="H15" s="102">
        <v>1.14662523513584</v>
      </c>
      <c r="I15" s="95"/>
    </row>
    <row r="16" customHeight="1" spans="1:9">
      <c r="A16" s="95">
        <v>14</v>
      </c>
      <c r="B16" s="96">
        <v>7317</v>
      </c>
      <c r="C16" s="96" t="s">
        <v>57</v>
      </c>
      <c r="D16" s="97" t="s">
        <v>54</v>
      </c>
      <c r="E16" s="96">
        <v>10</v>
      </c>
      <c r="F16" s="96"/>
      <c r="G16" s="101">
        <f t="shared" si="0"/>
        <v>10</v>
      </c>
      <c r="H16" s="102">
        <v>1.17260779751433</v>
      </c>
      <c r="I16" s="95"/>
    </row>
    <row r="17" customHeight="1" spans="1:9">
      <c r="A17" s="95">
        <v>15</v>
      </c>
      <c r="B17" s="96">
        <v>9822</v>
      </c>
      <c r="C17" s="96" t="s">
        <v>58</v>
      </c>
      <c r="D17" s="97" t="s">
        <v>46</v>
      </c>
      <c r="E17" s="96">
        <v>10</v>
      </c>
      <c r="F17" s="96"/>
      <c r="G17" s="101">
        <f t="shared" si="0"/>
        <v>10</v>
      </c>
      <c r="H17" s="102">
        <v>1.11155013694461</v>
      </c>
      <c r="I17" s="95"/>
    </row>
    <row r="18" customHeight="1" spans="1:9">
      <c r="A18" s="95">
        <v>16</v>
      </c>
      <c r="B18" s="96">
        <v>4143</v>
      </c>
      <c r="C18" s="96" t="s">
        <v>59</v>
      </c>
      <c r="D18" s="97" t="s">
        <v>37</v>
      </c>
      <c r="E18" s="96">
        <v>8</v>
      </c>
      <c r="F18" s="96"/>
      <c r="G18" s="101">
        <f t="shared" si="0"/>
        <v>8</v>
      </c>
      <c r="H18" s="102">
        <v>1.25281449917618</v>
      </c>
      <c r="I18" s="95"/>
    </row>
    <row r="19" customHeight="1" spans="1:9">
      <c r="A19" s="95">
        <v>17</v>
      </c>
      <c r="B19" s="96">
        <v>6220</v>
      </c>
      <c r="C19" s="96" t="s">
        <v>60</v>
      </c>
      <c r="D19" s="97" t="s">
        <v>61</v>
      </c>
      <c r="E19" s="96">
        <v>8</v>
      </c>
      <c r="F19" s="96"/>
      <c r="G19" s="101">
        <f t="shared" si="0"/>
        <v>8</v>
      </c>
      <c r="H19" s="102">
        <v>1.20313650065317</v>
      </c>
      <c r="I19" s="95"/>
    </row>
    <row r="20" customHeight="1" spans="1:9">
      <c r="A20" s="95">
        <v>18</v>
      </c>
      <c r="B20" s="96">
        <v>6965</v>
      </c>
      <c r="C20" s="96" t="s">
        <v>62</v>
      </c>
      <c r="D20" s="97" t="s">
        <v>36</v>
      </c>
      <c r="E20" s="96">
        <v>8</v>
      </c>
      <c r="F20" s="96"/>
      <c r="G20" s="101">
        <f t="shared" si="0"/>
        <v>8</v>
      </c>
      <c r="H20" s="102">
        <v>1.21681603421163</v>
      </c>
      <c r="I20" s="95"/>
    </row>
    <row r="21" customHeight="1" spans="1:9">
      <c r="A21" s="95">
        <v>19</v>
      </c>
      <c r="B21" s="96">
        <v>11120</v>
      </c>
      <c r="C21" s="96" t="s">
        <v>63</v>
      </c>
      <c r="D21" s="97" t="s">
        <v>64</v>
      </c>
      <c r="E21" s="96">
        <v>10</v>
      </c>
      <c r="F21" s="100">
        <v>-2</v>
      </c>
      <c r="G21" s="101">
        <f t="shared" si="0"/>
        <v>8</v>
      </c>
      <c r="H21" s="102">
        <v>1.22477469213021</v>
      </c>
      <c r="I21" s="95"/>
    </row>
    <row r="22" customHeight="1" spans="1:9">
      <c r="A22" s="95">
        <v>20</v>
      </c>
      <c r="B22" s="96">
        <v>11453</v>
      </c>
      <c r="C22" s="96" t="s">
        <v>65</v>
      </c>
      <c r="D22" s="97" t="s">
        <v>38</v>
      </c>
      <c r="E22" s="96">
        <v>10</v>
      </c>
      <c r="F22" s="100">
        <v>-2</v>
      </c>
      <c r="G22" s="101">
        <f t="shared" si="0"/>
        <v>8</v>
      </c>
      <c r="H22" s="102">
        <v>1.13138179526057</v>
      </c>
      <c r="I22" s="95"/>
    </row>
    <row r="23" customHeight="1" spans="1:9">
      <c r="A23" s="95">
        <v>21</v>
      </c>
      <c r="B23" s="96">
        <v>11480</v>
      </c>
      <c r="C23" s="96" t="s">
        <v>66</v>
      </c>
      <c r="D23" s="97" t="s">
        <v>50</v>
      </c>
      <c r="E23" s="96">
        <v>8</v>
      </c>
      <c r="F23" s="96"/>
      <c r="G23" s="101">
        <f t="shared" si="0"/>
        <v>8</v>
      </c>
      <c r="H23" s="102">
        <v>0.680791887661942</v>
      </c>
      <c r="I23" s="95"/>
    </row>
    <row r="24" customHeight="1" spans="1:9">
      <c r="A24" s="95">
        <v>22</v>
      </c>
      <c r="B24" s="96">
        <v>9731</v>
      </c>
      <c r="C24" s="96" t="s">
        <v>67</v>
      </c>
      <c r="D24" s="97" t="s">
        <v>68</v>
      </c>
      <c r="E24" s="96">
        <v>7</v>
      </c>
      <c r="F24" s="96"/>
      <c r="G24" s="101">
        <f t="shared" si="0"/>
        <v>7</v>
      </c>
      <c r="H24" s="102">
        <v>1.19668921465179</v>
      </c>
      <c r="I24" s="95"/>
    </row>
    <row r="25" customHeight="1" spans="1:9">
      <c r="A25" s="95">
        <v>23</v>
      </c>
      <c r="B25" s="96">
        <v>11484</v>
      </c>
      <c r="C25" s="96" t="s">
        <v>69</v>
      </c>
      <c r="D25" s="97" t="s">
        <v>70</v>
      </c>
      <c r="E25" s="96">
        <v>7</v>
      </c>
      <c r="F25" s="96"/>
      <c r="G25" s="101">
        <f t="shared" si="0"/>
        <v>7</v>
      </c>
      <c r="H25" s="102">
        <v>1.32831212145468</v>
      </c>
      <c r="I25" s="105"/>
    </row>
    <row r="26" customHeight="1" spans="1:9">
      <c r="A26" s="95">
        <v>24</v>
      </c>
      <c r="B26" s="96">
        <v>4187</v>
      </c>
      <c r="C26" s="96" t="s">
        <v>71</v>
      </c>
      <c r="D26" s="97" t="s">
        <v>72</v>
      </c>
      <c r="E26" s="96">
        <v>6</v>
      </c>
      <c r="F26" s="96"/>
      <c r="G26" s="101">
        <f t="shared" si="0"/>
        <v>6</v>
      </c>
      <c r="H26" s="102">
        <v>1.18904220051967</v>
      </c>
      <c r="I26" s="95"/>
    </row>
    <row r="27" customHeight="1" spans="1:9">
      <c r="A27" s="95">
        <v>25</v>
      </c>
      <c r="B27" s="96">
        <v>8957</v>
      </c>
      <c r="C27" s="96" t="s">
        <v>73</v>
      </c>
      <c r="D27" s="97" t="s">
        <v>74</v>
      </c>
      <c r="E27" s="96">
        <v>6</v>
      </c>
      <c r="F27" s="96"/>
      <c r="G27" s="101">
        <f t="shared" si="0"/>
        <v>6</v>
      </c>
      <c r="H27" s="102">
        <v>1.02344736268527</v>
      </c>
      <c r="I27" s="95"/>
    </row>
    <row r="28" customHeight="1" spans="1:9">
      <c r="A28" s="95">
        <v>26</v>
      </c>
      <c r="B28" s="96">
        <v>10816</v>
      </c>
      <c r="C28" s="96" t="s">
        <v>75</v>
      </c>
      <c r="D28" s="97" t="s">
        <v>36</v>
      </c>
      <c r="E28" s="96">
        <v>8</v>
      </c>
      <c r="F28" s="100">
        <v>-2</v>
      </c>
      <c r="G28" s="101">
        <f t="shared" si="0"/>
        <v>6</v>
      </c>
      <c r="H28" s="102">
        <v>0.921114101624483</v>
      </c>
      <c r="I28" s="95"/>
    </row>
    <row r="29" customHeight="1" spans="1:9">
      <c r="A29" s="95">
        <v>27</v>
      </c>
      <c r="B29" s="96">
        <v>11102</v>
      </c>
      <c r="C29" s="96" t="s">
        <v>76</v>
      </c>
      <c r="D29" s="97" t="s">
        <v>77</v>
      </c>
      <c r="E29" s="96">
        <v>6</v>
      </c>
      <c r="F29" s="96"/>
      <c r="G29" s="101">
        <f t="shared" si="0"/>
        <v>6</v>
      </c>
      <c r="H29" s="102">
        <v>0.915067713976165</v>
      </c>
      <c r="I29" s="95"/>
    </row>
    <row r="30" customHeight="1" spans="1:9">
      <c r="A30" s="95">
        <v>28</v>
      </c>
      <c r="B30" s="96">
        <v>11109</v>
      </c>
      <c r="C30" s="96" t="s">
        <v>78</v>
      </c>
      <c r="D30" s="97" t="s">
        <v>61</v>
      </c>
      <c r="E30" s="96">
        <v>6</v>
      </c>
      <c r="F30" s="96"/>
      <c r="G30" s="101">
        <f t="shared" si="0"/>
        <v>6</v>
      </c>
      <c r="H30" s="102">
        <v>1.15324506400063</v>
      </c>
      <c r="I30" s="95"/>
    </row>
    <row r="31" customHeight="1" spans="1:9">
      <c r="A31" s="95">
        <v>29</v>
      </c>
      <c r="B31" s="96">
        <v>990451</v>
      </c>
      <c r="C31" s="96" t="s">
        <v>79</v>
      </c>
      <c r="D31" s="97" t="s">
        <v>36</v>
      </c>
      <c r="E31" s="96">
        <v>8</v>
      </c>
      <c r="F31" s="100">
        <v>-2</v>
      </c>
      <c r="G31" s="101">
        <f t="shared" si="0"/>
        <v>6</v>
      </c>
      <c r="H31" s="102">
        <v>0.902495191434639</v>
      </c>
      <c r="I31" s="105"/>
    </row>
    <row r="32" customHeight="1" spans="1:9">
      <c r="A32" s="95">
        <v>30</v>
      </c>
      <c r="B32" s="96">
        <v>9130</v>
      </c>
      <c r="C32" s="96" t="s">
        <v>80</v>
      </c>
      <c r="D32" s="97" t="s">
        <v>81</v>
      </c>
      <c r="E32" s="96">
        <v>5</v>
      </c>
      <c r="F32" s="96"/>
      <c r="G32" s="101">
        <f t="shared" si="0"/>
        <v>5</v>
      </c>
      <c r="H32" s="102">
        <v>0.889776019476567</v>
      </c>
      <c r="I32" s="95"/>
    </row>
    <row r="33" customHeight="1" spans="1:9">
      <c r="A33" s="95">
        <v>31</v>
      </c>
      <c r="B33" s="96">
        <v>10927</v>
      </c>
      <c r="C33" s="96" t="s">
        <v>82</v>
      </c>
      <c r="D33" s="97" t="s">
        <v>83</v>
      </c>
      <c r="E33" s="96">
        <v>5</v>
      </c>
      <c r="F33" s="96"/>
      <c r="G33" s="101">
        <f t="shared" si="0"/>
        <v>5</v>
      </c>
      <c r="H33" s="102">
        <v>0.97338405356056</v>
      </c>
      <c r="I33" s="95"/>
    </row>
    <row r="34" customHeight="1" spans="1:9">
      <c r="A34" s="95">
        <v>32</v>
      </c>
      <c r="B34" s="96">
        <v>10951</v>
      </c>
      <c r="C34" s="96" t="s">
        <v>84</v>
      </c>
      <c r="D34" s="97" t="s">
        <v>85</v>
      </c>
      <c r="E34" s="96">
        <v>5</v>
      </c>
      <c r="F34" s="96"/>
      <c r="G34" s="101">
        <f t="shared" si="0"/>
        <v>5</v>
      </c>
      <c r="H34" s="102">
        <v>1.75515995611954</v>
      </c>
      <c r="I34" s="95"/>
    </row>
    <row r="35" customHeight="1" spans="1:9">
      <c r="A35" s="95">
        <v>33</v>
      </c>
      <c r="B35" s="96">
        <v>11319</v>
      </c>
      <c r="C35" s="96" t="s">
        <v>86</v>
      </c>
      <c r="D35" s="97" t="s">
        <v>87</v>
      </c>
      <c r="E35" s="96">
        <v>9</v>
      </c>
      <c r="F35" s="100">
        <v>-4</v>
      </c>
      <c r="G35" s="101">
        <f t="shared" si="0"/>
        <v>5</v>
      </c>
      <c r="H35" s="102">
        <v>0.97453192588765</v>
      </c>
      <c r="I35" s="95"/>
    </row>
    <row r="36" customHeight="1" spans="1:9">
      <c r="A36" s="95">
        <v>34</v>
      </c>
      <c r="B36" s="96">
        <v>11479</v>
      </c>
      <c r="C36" s="96" t="s">
        <v>88</v>
      </c>
      <c r="D36" s="97" t="s">
        <v>89</v>
      </c>
      <c r="E36" s="96">
        <v>5</v>
      </c>
      <c r="F36" s="96"/>
      <c r="G36" s="101">
        <f t="shared" si="0"/>
        <v>5</v>
      </c>
      <c r="H36" s="102">
        <v>0.610845191674685</v>
      </c>
      <c r="I36" s="95"/>
    </row>
    <row r="37" customHeight="1" spans="1:9">
      <c r="A37" s="95">
        <v>35</v>
      </c>
      <c r="B37" s="96">
        <v>4188</v>
      </c>
      <c r="C37" s="96" t="s">
        <v>90</v>
      </c>
      <c r="D37" s="97" t="s">
        <v>91</v>
      </c>
      <c r="E37" s="96">
        <v>4</v>
      </c>
      <c r="F37" s="96"/>
      <c r="G37" s="101">
        <f t="shared" si="0"/>
        <v>4</v>
      </c>
      <c r="H37" s="102">
        <v>1.12168252479228</v>
      </c>
      <c r="I37" s="95"/>
    </row>
    <row r="38" customHeight="1" spans="1:9">
      <c r="A38" s="95">
        <v>36</v>
      </c>
      <c r="B38" s="96">
        <v>4302</v>
      </c>
      <c r="C38" s="96" t="s">
        <v>92</v>
      </c>
      <c r="D38" s="97" t="s">
        <v>56</v>
      </c>
      <c r="E38" s="96">
        <v>4</v>
      </c>
      <c r="F38" s="96"/>
      <c r="G38" s="101">
        <f t="shared" si="0"/>
        <v>4</v>
      </c>
      <c r="H38" s="102">
        <v>0.988650858281722</v>
      </c>
      <c r="I38" s="95"/>
    </row>
    <row r="39" customHeight="1" spans="1:9">
      <c r="A39" s="95">
        <v>37</v>
      </c>
      <c r="B39" s="96">
        <v>6303</v>
      </c>
      <c r="C39" s="96" t="s">
        <v>93</v>
      </c>
      <c r="D39" s="97" t="s">
        <v>94</v>
      </c>
      <c r="E39" s="96">
        <v>4</v>
      </c>
      <c r="F39" s="96"/>
      <c r="G39" s="101">
        <f t="shared" si="0"/>
        <v>4</v>
      </c>
      <c r="H39" s="102">
        <v>1.02868144586895</v>
      </c>
      <c r="I39" s="95"/>
    </row>
    <row r="40" customHeight="1" spans="1:9">
      <c r="A40" s="95">
        <v>38</v>
      </c>
      <c r="B40" s="96">
        <v>6494</v>
      </c>
      <c r="C40" s="96" t="s">
        <v>95</v>
      </c>
      <c r="D40" s="97" t="s">
        <v>85</v>
      </c>
      <c r="E40" s="96">
        <v>4</v>
      </c>
      <c r="F40" s="96"/>
      <c r="G40" s="101">
        <f t="shared" si="0"/>
        <v>4</v>
      </c>
      <c r="H40" s="102">
        <v>1.25329251047253</v>
      </c>
      <c r="I40" s="95"/>
    </row>
    <row r="41" customHeight="1" spans="1:9">
      <c r="A41" s="95">
        <v>39</v>
      </c>
      <c r="B41" s="96">
        <v>6505</v>
      </c>
      <c r="C41" s="96" t="s">
        <v>96</v>
      </c>
      <c r="D41" s="97" t="s">
        <v>68</v>
      </c>
      <c r="E41" s="96">
        <v>4</v>
      </c>
      <c r="F41" s="96"/>
      <c r="G41" s="101">
        <f t="shared" si="0"/>
        <v>4</v>
      </c>
      <c r="H41" s="102">
        <v>1.12603140916808</v>
      </c>
      <c r="I41" s="95"/>
    </row>
    <row r="42" customHeight="1" spans="1:9">
      <c r="A42" s="95">
        <v>40</v>
      </c>
      <c r="B42" s="96">
        <v>9829</v>
      </c>
      <c r="C42" s="96" t="s">
        <v>97</v>
      </c>
      <c r="D42" s="97" t="s">
        <v>64</v>
      </c>
      <c r="E42" s="96">
        <v>8</v>
      </c>
      <c r="F42" s="100">
        <v>-4</v>
      </c>
      <c r="G42" s="101">
        <f t="shared" si="0"/>
        <v>4</v>
      </c>
      <c r="H42" s="102">
        <v>0.906193382589142</v>
      </c>
      <c r="I42" s="95"/>
    </row>
    <row r="43" customHeight="1" spans="1:9">
      <c r="A43" s="95">
        <v>41</v>
      </c>
      <c r="B43" s="96">
        <v>11103</v>
      </c>
      <c r="C43" s="96" t="s">
        <v>98</v>
      </c>
      <c r="D43" s="97" t="s">
        <v>99</v>
      </c>
      <c r="E43" s="96">
        <v>4</v>
      </c>
      <c r="F43" s="96"/>
      <c r="G43" s="101">
        <f t="shared" si="0"/>
        <v>4</v>
      </c>
      <c r="H43" s="102">
        <v>1.32306007168459</v>
      </c>
      <c r="I43" s="95"/>
    </row>
    <row r="44" customHeight="1" spans="1:9">
      <c r="A44" s="95">
        <v>42</v>
      </c>
      <c r="B44" s="96">
        <v>11388</v>
      </c>
      <c r="C44" s="96" t="s">
        <v>100</v>
      </c>
      <c r="D44" s="97" t="s">
        <v>101</v>
      </c>
      <c r="E44" s="96">
        <v>4</v>
      </c>
      <c r="F44" s="96"/>
      <c r="G44" s="101">
        <f t="shared" si="0"/>
        <v>4</v>
      </c>
      <c r="H44" s="102">
        <v>0.96069682311794</v>
      </c>
      <c r="I44" s="95"/>
    </row>
    <row r="45" customHeight="1" spans="1:9">
      <c r="A45" s="95">
        <v>43</v>
      </c>
      <c r="B45" s="96">
        <v>11482</v>
      </c>
      <c r="C45" s="96" t="s">
        <v>102</v>
      </c>
      <c r="D45" s="97" t="s">
        <v>103</v>
      </c>
      <c r="E45" s="96">
        <v>6</v>
      </c>
      <c r="F45" s="100">
        <v>-2</v>
      </c>
      <c r="G45" s="101">
        <f t="shared" si="0"/>
        <v>4</v>
      </c>
      <c r="H45" s="102">
        <v>1.76542352838884</v>
      </c>
      <c r="I45" s="95"/>
    </row>
    <row r="46" customHeight="1" spans="1:9">
      <c r="A46" s="95">
        <v>44</v>
      </c>
      <c r="B46" s="96">
        <v>4086</v>
      </c>
      <c r="C46" s="96" t="s">
        <v>104</v>
      </c>
      <c r="D46" s="97" t="s">
        <v>105</v>
      </c>
      <c r="E46" s="96">
        <v>3</v>
      </c>
      <c r="F46" s="96"/>
      <c r="G46" s="101">
        <f t="shared" si="0"/>
        <v>3</v>
      </c>
      <c r="H46" s="102">
        <v>1.11709096866162</v>
      </c>
      <c r="I46" s="95"/>
    </row>
    <row r="47" customHeight="1" spans="1:9">
      <c r="A47" s="95">
        <v>45</v>
      </c>
      <c r="B47" s="96">
        <v>4549</v>
      </c>
      <c r="C47" s="96" t="s">
        <v>106</v>
      </c>
      <c r="D47" s="97" t="s">
        <v>89</v>
      </c>
      <c r="E47" s="96">
        <v>3</v>
      </c>
      <c r="F47" s="96"/>
      <c r="G47" s="101">
        <f t="shared" si="0"/>
        <v>3</v>
      </c>
      <c r="H47" s="102">
        <v>1.04842766552444</v>
      </c>
      <c r="I47" s="95"/>
    </row>
    <row r="48" customHeight="1" spans="1:9">
      <c r="A48" s="95">
        <v>46</v>
      </c>
      <c r="B48" s="96">
        <v>5764</v>
      </c>
      <c r="C48" s="96" t="s">
        <v>107</v>
      </c>
      <c r="D48" s="97" t="s">
        <v>108</v>
      </c>
      <c r="E48" s="96">
        <v>3</v>
      </c>
      <c r="F48" s="96"/>
      <c r="G48" s="101">
        <f t="shared" si="0"/>
        <v>3</v>
      </c>
      <c r="H48" s="102">
        <v>0.912568219589342</v>
      </c>
      <c r="I48" s="95"/>
    </row>
    <row r="49" customHeight="1" spans="1:9">
      <c r="A49" s="95">
        <v>47</v>
      </c>
      <c r="B49" s="96">
        <v>5880</v>
      </c>
      <c r="C49" s="96" t="s">
        <v>109</v>
      </c>
      <c r="D49" s="97" t="s">
        <v>110</v>
      </c>
      <c r="E49" s="96">
        <v>3</v>
      </c>
      <c r="F49" s="96"/>
      <c r="G49" s="101">
        <f t="shared" si="0"/>
        <v>3</v>
      </c>
      <c r="H49" s="102">
        <v>0.872946386302667</v>
      </c>
      <c r="I49" s="95"/>
    </row>
    <row r="50" customHeight="1" spans="1:9">
      <c r="A50" s="95">
        <v>48</v>
      </c>
      <c r="B50" s="96">
        <v>6823</v>
      </c>
      <c r="C50" s="96" t="s">
        <v>111</v>
      </c>
      <c r="D50" s="97" t="s">
        <v>112</v>
      </c>
      <c r="E50" s="96">
        <v>3</v>
      </c>
      <c r="F50" s="96"/>
      <c r="G50" s="101">
        <f t="shared" si="0"/>
        <v>3</v>
      </c>
      <c r="H50" s="102">
        <v>1.11762613730356</v>
      </c>
      <c r="I50" s="95"/>
    </row>
    <row r="51" customHeight="1" spans="1:9">
      <c r="A51" s="95">
        <v>49</v>
      </c>
      <c r="B51" s="96">
        <v>9689</v>
      </c>
      <c r="C51" s="96" t="s">
        <v>113</v>
      </c>
      <c r="D51" s="97" t="s">
        <v>114</v>
      </c>
      <c r="E51" s="96">
        <v>3</v>
      </c>
      <c r="F51" s="96"/>
      <c r="G51" s="101">
        <f t="shared" si="0"/>
        <v>3</v>
      </c>
      <c r="H51" s="102">
        <v>0.995869280157353</v>
      </c>
      <c r="I51" s="95"/>
    </row>
    <row r="52" customHeight="1" spans="1:9">
      <c r="A52" s="95">
        <v>50</v>
      </c>
      <c r="B52" s="96">
        <v>10043</v>
      </c>
      <c r="C52" s="96" t="s">
        <v>115</v>
      </c>
      <c r="D52" s="97" t="s">
        <v>116</v>
      </c>
      <c r="E52" s="96">
        <v>3</v>
      </c>
      <c r="F52" s="96"/>
      <c r="G52" s="101">
        <f t="shared" si="0"/>
        <v>3</v>
      </c>
      <c r="H52" s="102">
        <v>0.891506443744422</v>
      </c>
      <c r="I52" s="95"/>
    </row>
    <row r="53" customHeight="1" spans="1:9">
      <c r="A53" s="95">
        <v>51</v>
      </c>
      <c r="B53" s="96">
        <v>10468</v>
      </c>
      <c r="C53" s="96" t="s">
        <v>117</v>
      </c>
      <c r="D53" s="97" t="s">
        <v>118</v>
      </c>
      <c r="E53" s="96">
        <v>3</v>
      </c>
      <c r="F53" s="96"/>
      <c r="G53" s="101">
        <f t="shared" si="0"/>
        <v>3</v>
      </c>
      <c r="H53" s="102">
        <v>0.870774117468046</v>
      </c>
      <c r="I53" s="95"/>
    </row>
    <row r="54" customHeight="1" spans="1:9">
      <c r="A54" s="95">
        <v>52</v>
      </c>
      <c r="B54" s="96">
        <v>10613</v>
      </c>
      <c r="C54" s="96" t="s">
        <v>119</v>
      </c>
      <c r="D54" s="97" t="s">
        <v>110</v>
      </c>
      <c r="E54" s="96">
        <v>5</v>
      </c>
      <c r="F54" s="100">
        <v>-2</v>
      </c>
      <c r="G54" s="101">
        <f t="shared" si="0"/>
        <v>3</v>
      </c>
      <c r="H54" s="102">
        <v>1.09815863184472</v>
      </c>
      <c r="I54" s="95"/>
    </row>
    <row r="55" customHeight="1" spans="1:9">
      <c r="A55" s="95">
        <v>53</v>
      </c>
      <c r="B55" s="96">
        <v>10809</v>
      </c>
      <c r="C55" s="96" t="s">
        <v>120</v>
      </c>
      <c r="D55" s="97" t="s">
        <v>70</v>
      </c>
      <c r="E55" s="96">
        <v>3</v>
      </c>
      <c r="F55" s="96"/>
      <c r="G55" s="101">
        <f t="shared" si="0"/>
        <v>3</v>
      </c>
      <c r="H55" s="102">
        <v>0.901697128169553</v>
      </c>
      <c r="I55" s="95"/>
    </row>
    <row r="56" customHeight="1" spans="1:9">
      <c r="A56" s="95">
        <v>54</v>
      </c>
      <c r="B56" s="96">
        <v>10898</v>
      </c>
      <c r="C56" s="96" t="s">
        <v>121</v>
      </c>
      <c r="D56" s="97" t="s">
        <v>122</v>
      </c>
      <c r="E56" s="96">
        <v>3</v>
      </c>
      <c r="F56" s="96"/>
      <c r="G56" s="101">
        <f t="shared" si="0"/>
        <v>3</v>
      </c>
      <c r="H56" s="102">
        <v>0.920464803328641</v>
      </c>
      <c r="I56" s="95"/>
    </row>
    <row r="57" customHeight="1" spans="1:9">
      <c r="A57" s="95">
        <v>55</v>
      </c>
      <c r="B57" s="96">
        <v>11292</v>
      </c>
      <c r="C57" s="96" t="s">
        <v>123</v>
      </c>
      <c r="D57" s="97" t="s">
        <v>61</v>
      </c>
      <c r="E57" s="96">
        <v>3</v>
      </c>
      <c r="F57" s="96"/>
      <c r="G57" s="101">
        <f t="shared" si="0"/>
        <v>3</v>
      </c>
      <c r="H57" s="102">
        <v>1.04557066234534</v>
      </c>
      <c r="I57" s="95"/>
    </row>
    <row r="58" customHeight="1" spans="1:9">
      <c r="A58" s="95">
        <v>56</v>
      </c>
      <c r="B58" s="96">
        <v>11335</v>
      </c>
      <c r="C58" s="96" t="s">
        <v>21</v>
      </c>
      <c r="D58" s="97" t="s">
        <v>36</v>
      </c>
      <c r="E58" s="96">
        <v>11</v>
      </c>
      <c r="F58" s="100">
        <v>-8</v>
      </c>
      <c r="G58" s="101">
        <f t="shared" si="0"/>
        <v>3</v>
      </c>
      <c r="H58" s="102">
        <v>1.41184697966281</v>
      </c>
      <c r="I58" s="95"/>
    </row>
    <row r="59" customHeight="1" spans="1:9">
      <c r="A59" s="95">
        <v>57</v>
      </c>
      <c r="B59" s="96">
        <v>11377</v>
      </c>
      <c r="C59" s="96" t="s">
        <v>124</v>
      </c>
      <c r="D59" s="97" t="s">
        <v>125</v>
      </c>
      <c r="E59" s="96">
        <v>7</v>
      </c>
      <c r="F59" s="100">
        <v>-4</v>
      </c>
      <c r="G59" s="101">
        <f t="shared" si="0"/>
        <v>3</v>
      </c>
      <c r="H59" s="102">
        <v>1.24737924438068</v>
      </c>
      <c r="I59" s="95"/>
    </row>
    <row r="60" customHeight="1" spans="1:9">
      <c r="A60" s="95">
        <v>58</v>
      </c>
      <c r="B60" s="96">
        <v>990264</v>
      </c>
      <c r="C60" s="96" t="s">
        <v>126</v>
      </c>
      <c r="D60" s="97" t="s">
        <v>110</v>
      </c>
      <c r="E60" s="96">
        <v>7</v>
      </c>
      <c r="F60" s="100">
        <v>-4</v>
      </c>
      <c r="G60" s="101">
        <f t="shared" si="0"/>
        <v>3</v>
      </c>
      <c r="H60" s="102">
        <v>0.92870384251223</v>
      </c>
      <c r="I60" s="105"/>
    </row>
    <row r="61" customHeight="1" spans="1:9">
      <c r="A61" s="95">
        <v>59</v>
      </c>
      <c r="B61" s="96">
        <v>5347</v>
      </c>
      <c r="C61" s="96" t="s">
        <v>127</v>
      </c>
      <c r="D61" s="97" t="s">
        <v>128</v>
      </c>
      <c r="E61" s="96">
        <v>2</v>
      </c>
      <c r="F61" s="96"/>
      <c r="G61" s="101">
        <f t="shared" si="0"/>
        <v>2</v>
      </c>
      <c r="H61" s="102">
        <v>0.93582033424338</v>
      </c>
      <c r="I61" s="95"/>
    </row>
    <row r="62" customHeight="1" spans="1:9">
      <c r="A62" s="95">
        <v>60</v>
      </c>
      <c r="B62" s="96">
        <v>6830</v>
      </c>
      <c r="C62" s="96" t="s">
        <v>129</v>
      </c>
      <c r="D62" s="97" t="s">
        <v>130</v>
      </c>
      <c r="E62" s="96">
        <v>2</v>
      </c>
      <c r="F62" s="96"/>
      <c r="G62" s="101">
        <f t="shared" si="0"/>
        <v>2</v>
      </c>
      <c r="H62" s="102">
        <v>1.32679992670698</v>
      </c>
      <c r="I62" s="95"/>
    </row>
    <row r="63" customHeight="1" spans="1:9">
      <c r="A63" s="95">
        <v>61</v>
      </c>
      <c r="B63" s="96">
        <v>8489</v>
      </c>
      <c r="C63" s="96" t="s">
        <v>131</v>
      </c>
      <c r="D63" s="97" t="s">
        <v>132</v>
      </c>
      <c r="E63" s="96">
        <v>2</v>
      </c>
      <c r="F63" s="96"/>
      <c r="G63" s="101">
        <f t="shared" si="0"/>
        <v>2</v>
      </c>
      <c r="H63" s="102">
        <v>0.952093348315838</v>
      </c>
      <c r="I63" s="95"/>
    </row>
    <row r="64" customHeight="1" spans="1:9">
      <c r="A64" s="95">
        <v>62</v>
      </c>
      <c r="B64" s="96">
        <v>9749</v>
      </c>
      <c r="C64" s="96" t="s">
        <v>133</v>
      </c>
      <c r="D64" s="97" t="s">
        <v>134</v>
      </c>
      <c r="E64" s="96">
        <v>2</v>
      </c>
      <c r="F64" s="96"/>
      <c r="G64" s="101">
        <f t="shared" si="0"/>
        <v>2</v>
      </c>
      <c r="H64" s="102">
        <v>1.03761464301445</v>
      </c>
      <c r="I64" s="95"/>
    </row>
    <row r="65" customHeight="1" spans="1:9">
      <c r="A65" s="95">
        <v>63</v>
      </c>
      <c r="B65" s="96">
        <v>9895</v>
      </c>
      <c r="C65" s="96" t="s">
        <v>135</v>
      </c>
      <c r="D65" s="97" t="s">
        <v>136</v>
      </c>
      <c r="E65" s="96">
        <v>2</v>
      </c>
      <c r="F65" s="96"/>
      <c r="G65" s="101">
        <f t="shared" si="0"/>
        <v>2</v>
      </c>
      <c r="H65" s="102">
        <v>1.00587152338812</v>
      </c>
      <c r="I65" s="95"/>
    </row>
    <row r="66" customHeight="1" spans="1:9">
      <c r="A66" s="95">
        <v>64</v>
      </c>
      <c r="B66" s="96">
        <v>11004</v>
      </c>
      <c r="C66" s="96" t="s">
        <v>137</v>
      </c>
      <c r="D66" s="97" t="s">
        <v>138</v>
      </c>
      <c r="E66" s="96">
        <v>4</v>
      </c>
      <c r="F66" s="100">
        <v>-2</v>
      </c>
      <c r="G66" s="101">
        <f t="shared" si="0"/>
        <v>2</v>
      </c>
      <c r="H66" s="102">
        <v>0.880168987862948</v>
      </c>
      <c r="I66" s="95"/>
    </row>
    <row r="67" customHeight="1" spans="1:9">
      <c r="A67" s="95">
        <v>65</v>
      </c>
      <c r="B67" s="96">
        <v>11318</v>
      </c>
      <c r="C67" s="96" t="s">
        <v>139</v>
      </c>
      <c r="D67" s="97" t="s">
        <v>118</v>
      </c>
      <c r="E67" s="96">
        <v>14</v>
      </c>
      <c r="F67" s="100">
        <v>-12</v>
      </c>
      <c r="G67" s="101">
        <f t="shared" ref="G67:G130" si="1">E67+F67</f>
        <v>2</v>
      </c>
      <c r="H67" s="102">
        <v>0.967423349056604</v>
      </c>
      <c r="I67" s="95"/>
    </row>
    <row r="68" customHeight="1" spans="1:9">
      <c r="A68" s="95">
        <v>66</v>
      </c>
      <c r="B68" s="96">
        <v>11389</v>
      </c>
      <c r="C68" s="96" t="s">
        <v>140</v>
      </c>
      <c r="D68" s="97" t="s">
        <v>83</v>
      </c>
      <c r="E68" s="96">
        <v>2</v>
      </c>
      <c r="F68" s="96"/>
      <c r="G68" s="101">
        <f t="shared" si="1"/>
        <v>2</v>
      </c>
      <c r="H68" s="102">
        <v>1.24502617596194</v>
      </c>
      <c r="I68" s="95"/>
    </row>
    <row r="69" customHeight="1" spans="1:9">
      <c r="A69" s="95">
        <v>67</v>
      </c>
      <c r="B69" s="96">
        <v>11597</v>
      </c>
      <c r="C69" s="96" t="s">
        <v>141</v>
      </c>
      <c r="D69" s="97" t="s">
        <v>142</v>
      </c>
      <c r="E69" s="96">
        <v>2</v>
      </c>
      <c r="F69" s="96"/>
      <c r="G69" s="101">
        <f t="shared" si="1"/>
        <v>2</v>
      </c>
      <c r="H69" s="102">
        <v>0.944362593052109</v>
      </c>
      <c r="I69" s="105"/>
    </row>
    <row r="70" customHeight="1" spans="1:9">
      <c r="A70" s="95">
        <v>68</v>
      </c>
      <c r="B70" s="96">
        <v>11771</v>
      </c>
      <c r="C70" s="96" t="s">
        <v>143</v>
      </c>
      <c r="D70" s="97" t="s">
        <v>105</v>
      </c>
      <c r="E70" s="96">
        <v>2</v>
      </c>
      <c r="F70" s="96"/>
      <c r="G70" s="101">
        <f t="shared" si="1"/>
        <v>2</v>
      </c>
      <c r="H70" s="102">
        <v>1.46951431871864</v>
      </c>
      <c r="I70" s="105"/>
    </row>
    <row r="71" customHeight="1" spans="1:9">
      <c r="A71" s="95">
        <v>69</v>
      </c>
      <c r="B71" s="96">
        <v>4196</v>
      </c>
      <c r="C71" s="96" t="s">
        <v>144</v>
      </c>
      <c r="D71" s="97" t="s">
        <v>132</v>
      </c>
      <c r="E71" s="96">
        <v>3</v>
      </c>
      <c r="F71" s="100">
        <v>-2</v>
      </c>
      <c r="G71" s="101">
        <f t="shared" si="1"/>
        <v>1</v>
      </c>
      <c r="H71" s="102">
        <v>0.706829659903664</v>
      </c>
      <c r="I71" s="95"/>
    </row>
    <row r="72" customHeight="1" spans="1:9">
      <c r="A72" s="95">
        <v>70</v>
      </c>
      <c r="B72" s="96">
        <v>5471</v>
      </c>
      <c r="C72" s="96" t="s">
        <v>145</v>
      </c>
      <c r="D72" s="97" t="s">
        <v>146</v>
      </c>
      <c r="E72" s="96">
        <v>1</v>
      </c>
      <c r="F72" s="96"/>
      <c r="G72" s="101">
        <f t="shared" si="1"/>
        <v>1</v>
      </c>
      <c r="H72" s="102">
        <v>1.08509061437075</v>
      </c>
      <c r="I72" s="95"/>
    </row>
    <row r="73" customHeight="1" spans="1:9">
      <c r="A73" s="95">
        <v>71</v>
      </c>
      <c r="B73" s="96">
        <v>5665</v>
      </c>
      <c r="C73" s="96" t="s">
        <v>147</v>
      </c>
      <c r="D73" s="97" t="s">
        <v>148</v>
      </c>
      <c r="E73" s="96">
        <v>1</v>
      </c>
      <c r="F73" s="96"/>
      <c r="G73" s="101">
        <f t="shared" si="1"/>
        <v>1</v>
      </c>
      <c r="H73" s="102">
        <v>0.901000384615385</v>
      </c>
      <c r="I73" s="95"/>
    </row>
    <row r="74" customHeight="1" spans="1:9">
      <c r="A74" s="95">
        <v>72</v>
      </c>
      <c r="B74" s="96">
        <v>7947</v>
      </c>
      <c r="C74" s="96" t="s">
        <v>149</v>
      </c>
      <c r="D74" s="97" t="s">
        <v>150</v>
      </c>
      <c r="E74" s="96">
        <v>1</v>
      </c>
      <c r="F74" s="96"/>
      <c r="G74" s="101">
        <f t="shared" si="1"/>
        <v>1</v>
      </c>
      <c r="H74" s="102">
        <v>1.17348290476245</v>
      </c>
      <c r="I74" s="95"/>
    </row>
    <row r="75" customHeight="1" spans="1:9">
      <c r="A75" s="95">
        <v>73</v>
      </c>
      <c r="B75" s="96">
        <v>8731</v>
      </c>
      <c r="C75" s="96" t="s">
        <v>151</v>
      </c>
      <c r="D75" s="97" t="s">
        <v>152</v>
      </c>
      <c r="E75" s="96">
        <v>1</v>
      </c>
      <c r="F75" s="96"/>
      <c r="G75" s="101">
        <f t="shared" si="1"/>
        <v>1</v>
      </c>
      <c r="H75" s="102">
        <v>0.915564253392737</v>
      </c>
      <c r="I75" s="95"/>
    </row>
    <row r="76" customHeight="1" spans="1:9">
      <c r="A76" s="95">
        <v>74</v>
      </c>
      <c r="B76" s="96">
        <v>9841</v>
      </c>
      <c r="C76" s="96" t="s">
        <v>153</v>
      </c>
      <c r="D76" s="97" t="s">
        <v>33</v>
      </c>
      <c r="E76" s="96">
        <v>1</v>
      </c>
      <c r="F76" s="96"/>
      <c r="G76" s="101">
        <f t="shared" si="1"/>
        <v>1</v>
      </c>
      <c r="H76" s="102">
        <v>1.02795262096774</v>
      </c>
      <c r="I76" s="95"/>
    </row>
    <row r="77" customHeight="1" spans="1:9">
      <c r="A77" s="95">
        <v>75</v>
      </c>
      <c r="B77" s="96">
        <v>9988</v>
      </c>
      <c r="C77" s="96" t="s">
        <v>154</v>
      </c>
      <c r="D77" s="97" t="s">
        <v>155</v>
      </c>
      <c r="E77" s="96">
        <v>1</v>
      </c>
      <c r="F77" s="96"/>
      <c r="G77" s="101">
        <f t="shared" si="1"/>
        <v>1</v>
      </c>
      <c r="H77" s="102">
        <v>0.953613523573201</v>
      </c>
      <c r="I77" s="95"/>
    </row>
    <row r="78" customHeight="1" spans="1:9">
      <c r="A78" s="95">
        <v>76</v>
      </c>
      <c r="B78" s="96">
        <v>10900</v>
      </c>
      <c r="C78" s="96" t="s">
        <v>156</v>
      </c>
      <c r="D78" s="97" t="s">
        <v>33</v>
      </c>
      <c r="E78" s="96">
        <v>1</v>
      </c>
      <c r="F78" s="96"/>
      <c r="G78" s="101">
        <f t="shared" si="1"/>
        <v>1</v>
      </c>
      <c r="H78" s="102">
        <v>0.969205241935484</v>
      </c>
      <c r="I78" s="95"/>
    </row>
    <row r="79" customHeight="1" spans="1:9">
      <c r="A79" s="95">
        <v>77</v>
      </c>
      <c r="B79" s="96">
        <v>10930</v>
      </c>
      <c r="C79" s="96" t="s">
        <v>157</v>
      </c>
      <c r="D79" s="97" t="s">
        <v>158</v>
      </c>
      <c r="E79" s="96">
        <v>1</v>
      </c>
      <c r="F79" s="96"/>
      <c r="G79" s="101">
        <f t="shared" si="1"/>
        <v>1</v>
      </c>
      <c r="H79" s="102">
        <v>0.86320633573594</v>
      </c>
      <c r="I79" s="95"/>
    </row>
    <row r="80" customHeight="1" spans="1:9">
      <c r="A80" s="95">
        <v>78</v>
      </c>
      <c r="B80" s="96">
        <v>10952</v>
      </c>
      <c r="C80" s="96" t="s">
        <v>159</v>
      </c>
      <c r="D80" s="97" t="s">
        <v>85</v>
      </c>
      <c r="E80" s="96">
        <v>3</v>
      </c>
      <c r="F80" s="100">
        <v>-2</v>
      </c>
      <c r="G80" s="101">
        <f t="shared" si="1"/>
        <v>1</v>
      </c>
      <c r="H80" s="102">
        <v>0.917060620614211</v>
      </c>
      <c r="I80" s="95"/>
    </row>
    <row r="81" customHeight="1" spans="1:9">
      <c r="A81" s="95">
        <v>79</v>
      </c>
      <c r="B81" s="96">
        <v>11383</v>
      </c>
      <c r="C81" s="96" t="s">
        <v>23</v>
      </c>
      <c r="D81" s="97" t="s">
        <v>160</v>
      </c>
      <c r="E81" s="96">
        <v>1</v>
      </c>
      <c r="F81" s="96"/>
      <c r="G81" s="101">
        <f t="shared" si="1"/>
        <v>1</v>
      </c>
      <c r="H81" s="102">
        <v>1.37194439143264</v>
      </c>
      <c r="I81" s="95"/>
    </row>
    <row r="82" customHeight="1" spans="1:9">
      <c r="A82" s="95">
        <v>80</v>
      </c>
      <c r="B82" s="96">
        <v>11418</v>
      </c>
      <c r="C82" s="96" t="s">
        <v>161</v>
      </c>
      <c r="D82" s="97" t="s">
        <v>162</v>
      </c>
      <c r="E82" s="96">
        <v>1</v>
      </c>
      <c r="F82" s="96"/>
      <c r="G82" s="101">
        <f t="shared" si="1"/>
        <v>1</v>
      </c>
      <c r="H82" s="102">
        <v>0.884053644626626</v>
      </c>
      <c r="I82" s="95"/>
    </row>
    <row r="83" customHeight="1" spans="1:9">
      <c r="A83" s="95">
        <v>81</v>
      </c>
      <c r="B83" s="96">
        <v>11478</v>
      </c>
      <c r="C83" s="96" t="s">
        <v>163</v>
      </c>
      <c r="D83" s="97" t="s">
        <v>46</v>
      </c>
      <c r="E83" s="96">
        <v>1</v>
      </c>
      <c r="F83" s="96"/>
      <c r="G83" s="101">
        <f t="shared" si="1"/>
        <v>1</v>
      </c>
      <c r="H83" s="102">
        <v>0.571798539257456</v>
      </c>
      <c r="I83" s="95"/>
    </row>
    <row r="84" customHeight="1" spans="1:9">
      <c r="A84" s="95">
        <v>82</v>
      </c>
      <c r="B84" s="96">
        <v>11765</v>
      </c>
      <c r="C84" s="96" t="s">
        <v>164</v>
      </c>
      <c r="D84" s="97" t="s">
        <v>165</v>
      </c>
      <c r="E84" s="96">
        <v>1</v>
      </c>
      <c r="F84" s="96"/>
      <c r="G84" s="101">
        <f t="shared" si="1"/>
        <v>1</v>
      </c>
      <c r="H84" s="102">
        <v>1.215294762962</v>
      </c>
      <c r="I84" s="105"/>
    </row>
    <row r="85" customHeight="1" spans="1:9">
      <c r="A85" s="95">
        <v>83</v>
      </c>
      <c r="B85" s="96">
        <v>4081</v>
      </c>
      <c r="C85" s="96" t="s">
        <v>166</v>
      </c>
      <c r="D85" s="97" t="s">
        <v>99</v>
      </c>
      <c r="E85" s="96">
        <v>2</v>
      </c>
      <c r="F85" s="100">
        <v>-2</v>
      </c>
      <c r="G85" s="101">
        <f t="shared" si="1"/>
        <v>0</v>
      </c>
      <c r="H85" s="102">
        <v>0.84995534559749</v>
      </c>
      <c r="I85" s="95"/>
    </row>
    <row r="86" customHeight="1" spans="1:9">
      <c r="A86" s="95">
        <v>84</v>
      </c>
      <c r="B86" s="96">
        <v>9563</v>
      </c>
      <c r="C86" s="96" t="s">
        <v>167</v>
      </c>
      <c r="D86" s="97" t="s">
        <v>110</v>
      </c>
      <c r="E86" s="96">
        <v>1</v>
      </c>
      <c r="F86" s="100">
        <v>-2</v>
      </c>
      <c r="G86" s="101">
        <f t="shared" si="1"/>
        <v>-1</v>
      </c>
      <c r="H86" s="102">
        <v>0.935347627689233</v>
      </c>
      <c r="I86" s="95"/>
    </row>
    <row r="87" customHeight="1" spans="1:9">
      <c r="A87" s="95">
        <v>85</v>
      </c>
      <c r="B87" s="96">
        <v>10847</v>
      </c>
      <c r="C87" s="96" t="s">
        <v>168</v>
      </c>
      <c r="D87" s="97" t="s">
        <v>122</v>
      </c>
      <c r="E87" s="96">
        <v>1</v>
      </c>
      <c r="F87" s="100">
        <v>-2</v>
      </c>
      <c r="G87" s="101">
        <f t="shared" si="1"/>
        <v>-1</v>
      </c>
      <c r="H87" s="102">
        <v>0.936743718420239</v>
      </c>
      <c r="I87" s="95"/>
    </row>
    <row r="88" customHeight="1" spans="1:9">
      <c r="A88" s="95">
        <v>86</v>
      </c>
      <c r="B88" s="96">
        <v>11241</v>
      </c>
      <c r="C88" s="96" t="s">
        <v>169</v>
      </c>
      <c r="D88" s="97" t="s">
        <v>33</v>
      </c>
      <c r="E88" s="96">
        <v>1</v>
      </c>
      <c r="F88" s="100">
        <v>-2</v>
      </c>
      <c r="G88" s="101">
        <f t="shared" si="1"/>
        <v>-1</v>
      </c>
      <c r="H88" s="102">
        <v>1.06506068548387</v>
      </c>
      <c r="I88" s="95"/>
    </row>
    <row r="89" customHeight="1" spans="1:9">
      <c r="A89" s="95">
        <v>87</v>
      </c>
      <c r="B89" s="96">
        <v>11372</v>
      </c>
      <c r="C89" s="96" t="s">
        <v>170</v>
      </c>
      <c r="D89" s="97" t="s">
        <v>72</v>
      </c>
      <c r="E89" s="96">
        <v>1</v>
      </c>
      <c r="F89" s="100">
        <v>-2</v>
      </c>
      <c r="G89" s="101">
        <f t="shared" si="1"/>
        <v>-1</v>
      </c>
      <c r="H89" s="102">
        <v>1.20438596724097</v>
      </c>
      <c r="I89" s="95"/>
    </row>
    <row r="90" customHeight="1" spans="1:9">
      <c r="A90" s="95">
        <v>88</v>
      </c>
      <c r="B90" s="96">
        <v>11656</v>
      </c>
      <c r="C90" s="96" t="s">
        <v>171</v>
      </c>
      <c r="D90" s="97" t="s">
        <v>172</v>
      </c>
      <c r="E90" s="96">
        <v>1</v>
      </c>
      <c r="F90" s="100">
        <v>-2</v>
      </c>
      <c r="G90" s="101">
        <f t="shared" si="1"/>
        <v>-1</v>
      </c>
      <c r="H90" s="102">
        <v>1.26068513323983</v>
      </c>
      <c r="I90" s="100"/>
    </row>
    <row r="91" customHeight="1" spans="1:9">
      <c r="A91" s="95">
        <v>89</v>
      </c>
      <c r="B91" s="100">
        <v>4028</v>
      </c>
      <c r="C91" s="100" t="s">
        <v>173</v>
      </c>
      <c r="D91" s="97" t="s">
        <v>99</v>
      </c>
      <c r="E91" s="96"/>
      <c r="F91" s="100">
        <v>-2</v>
      </c>
      <c r="G91" s="101">
        <f t="shared" si="1"/>
        <v>-2</v>
      </c>
      <c r="H91" s="102">
        <v>0.819473915956734</v>
      </c>
      <c r="I91" s="95"/>
    </row>
    <row r="92" customHeight="1" spans="1:9">
      <c r="A92" s="95">
        <v>90</v>
      </c>
      <c r="B92" s="100">
        <v>4302</v>
      </c>
      <c r="C92" s="100" t="s">
        <v>92</v>
      </c>
      <c r="D92" s="97" t="s">
        <v>56</v>
      </c>
      <c r="E92" s="96"/>
      <c r="F92" s="100">
        <v>-2</v>
      </c>
      <c r="G92" s="101">
        <f t="shared" si="1"/>
        <v>-2</v>
      </c>
      <c r="H92" s="102">
        <v>0.988650858281722</v>
      </c>
      <c r="I92" s="95"/>
    </row>
    <row r="93" customHeight="1" spans="1:9">
      <c r="A93" s="95">
        <v>91</v>
      </c>
      <c r="B93" s="100">
        <v>4310</v>
      </c>
      <c r="C93" s="100" t="s">
        <v>174</v>
      </c>
      <c r="D93" s="97" t="s">
        <v>175</v>
      </c>
      <c r="E93" s="96"/>
      <c r="F93" s="100">
        <v>-2</v>
      </c>
      <c r="G93" s="101">
        <f t="shared" si="1"/>
        <v>-2</v>
      </c>
      <c r="H93" s="102">
        <v>0.885150420676841</v>
      </c>
      <c r="I93" s="95"/>
    </row>
    <row r="94" customHeight="1" spans="1:9">
      <c r="A94" s="95">
        <v>92</v>
      </c>
      <c r="B94" s="100">
        <v>5501</v>
      </c>
      <c r="C94" s="100" t="s">
        <v>176</v>
      </c>
      <c r="D94" s="97" t="s">
        <v>177</v>
      </c>
      <c r="E94" s="96"/>
      <c r="F94" s="100">
        <v>-2</v>
      </c>
      <c r="G94" s="101">
        <f t="shared" si="1"/>
        <v>-2</v>
      </c>
      <c r="H94" s="102">
        <v>0.627596539558262</v>
      </c>
      <c r="I94" s="95"/>
    </row>
    <row r="95" customHeight="1" spans="1:9">
      <c r="A95" s="95">
        <v>93</v>
      </c>
      <c r="B95" s="100">
        <v>5519</v>
      </c>
      <c r="C95" s="100" t="s">
        <v>178</v>
      </c>
      <c r="D95" s="97" t="s">
        <v>74</v>
      </c>
      <c r="E95" s="96"/>
      <c r="F95" s="100">
        <v>-2</v>
      </c>
      <c r="G95" s="101">
        <f t="shared" si="1"/>
        <v>-2</v>
      </c>
      <c r="H95" s="102">
        <v>0.77306037489102</v>
      </c>
      <c r="I95" s="95"/>
    </row>
    <row r="96" customHeight="1" spans="1:9">
      <c r="A96" s="95">
        <v>94</v>
      </c>
      <c r="B96" s="100">
        <v>5589</v>
      </c>
      <c r="C96" s="100" t="s">
        <v>179</v>
      </c>
      <c r="D96" s="97" t="s">
        <v>155</v>
      </c>
      <c r="E96" s="96"/>
      <c r="F96" s="100">
        <v>-2</v>
      </c>
      <c r="G96" s="101">
        <f t="shared" si="1"/>
        <v>-2</v>
      </c>
      <c r="H96" s="102">
        <v>0.739270256728383</v>
      </c>
      <c r="I96" s="95"/>
    </row>
    <row r="97" customHeight="1" spans="1:9">
      <c r="A97" s="95">
        <v>95</v>
      </c>
      <c r="B97" s="100">
        <v>5623</v>
      </c>
      <c r="C97" s="100" t="s">
        <v>180</v>
      </c>
      <c r="D97" s="97" t="s">
        <v>181</v>
      </c>
      <c r="E97" s="96"/>
      <c r="F97" s="100">
        <v>-2</v>
      </c>
      <c r="G97" s="101">
        <f t="shared" si="1"/>
        <v>-2</v>
      </c>
      <c r="H97" s="102">
        <v>0.929518615398931</v>
      </c>
      <c r="I97" s="95"/>
    </row>
    <row r="98" customHeight="1" spans="1:9">
      <c r="A98" s="95">
        <v>96</v>
      </c>
      <c r="B98" s="100">
        <v>5701</v>
      </c>
      <c r="C98" s="100" t="s">
        <v>182</v>
      </c>
      <c r="D98" s="97" t="s">
        <v>183</v>
      </c>
      <c r="E98" s="96"/>
      <c r="F98" s="100">
        <v>-2</v>
      </c>
      <c r="G98" s="101">
        <f t="shared" si="1"/>
        <v>-2</v>
      </c>
      <c r="H98" s="102">
        <v>1.02246158113731</v>
      </c>
      <c r="I98" s="95"/>
    </row>
    <row r="99" customHeight="1" spans="1:9">
      <c r="A99" s="95">
        <v>97</v>
      </c>
      <c r="B99" s="100">
        <v>6123</v>
      </c>
      <c r="C99" s="100" t="s">
        <v>184</v>
      </c>
      <c r="D99" s="97" t="s">
        <v>114</v>
      </c>
      <c r="E99" s="96"/>
      <c r="F99" s="100">
        <v>-2</v>
      </c>
      <c r="G99" s="101">
        <f t="shared" si="1"/>
        <v>-2</v>
      </c>
      <c r="H99" s="102">
        <v>0.869695589985963</v>
      </c>
      <c r="I99" s="95"/>
    </row>
    <row r="100" customHeight="1" spans="1:9">
      <c r="A100" s="95">
        <v>98</v>
      </c>
      <c r="B100" s="100">
        <v>6147</v>
      </c>
      <c r="C100" s="100" t="s">
        <v>185</v>
      </c>
      <c r="D100" s="97" t="s">
        <v>114</v>
      </c>
      <c r="E100" s="96"/>
      <c r="F100" s="100">
        <v>-2</v>
      </c>
      <c r="G100" s="101">
        <f t="shared" si="1"/>
        <v>-2</v>
      </c>
      <c r="H100" s="102">
        <v>0.921541109307662</v>
      </c>
      <c r="I100" s="95"/>
    </row>
    <row r="101" customHeight="1" spans="1:9">
      <c r="A101" s="95">
        <v>99</v>
      </c>
      <c r="B101" s="100">
        <v>6544</v>
      </c>
      <c r="C101" s="100" t="s">
        <v>186</v>
      </c>
      <c r="D101" s="97" t="s">
        <v>136</v>
      </c>
      <c r="E101" s="96"/>
      <c r="F101" s="100">
        <v>-2</v>
      </c>
      <c r="G101" s="101">
        <f t="shared" si="1"/>
        <v>-2</v>
      </c>
      <c r="H101" s="102">
        <v>0.896795441615702</v>
      </c>
      <c r="I101" s="95"/>
    </row>
    <row r="102" customHeight="1" spans="1:9">
      <c r="A102" s="95">
        <v>100</v>
      </c>
      <c r="B102" s="100">
        <v>6831</v>
      </c>
      <c r="C102" s="100" t="s">
        <v>187</v>
      </c>
      <c r="D102" s="97" t="s">
        <v>130</v>
      </c>
      <c r="E102" s="96"/>
      <c r="F102" s="100">
        <v>-2</v>
      </c>
      <c r="G102" s="101">
        <f t="shared" si="1"/>
        <v>-2</v>
      </c>
      <c r="H102" s="102">
        <v>0.91614772838007</v>
      </c>
      <c r="I102" s="95"/>
    </row>
    <row r="103" customHeight="1" spans="1:9">
      <c r="A103" s="95">
        <v>101</v>
      </c>
      <c r="B103" s="100">
        <v>6884</v>
      </c>
      <c r="C103" s="100" t="s">
        <v>188</v>
      </c>
      <c r="D103" s="97" t="s">
        <v>189</v>
      </c>
      <c r="E103" s="96"/>
      <c r="F103" s="100">
        <v>-2</v>
      </c>
      <c r="G103" s="101">
        <f t="shared" si="1"/>
        <v>-2</v>
      </c>
      <c r="H103" s="102">
        <v>0.652026113671275</v>
      </c>
      <c r="I103" s="95"/>
    </row>
    <row r="104" customHeight="1" spans="1:9">
      <c r="A104" s="95">
        <v>102</v>
      </c>
      <c r="B104" s="100">
        <v>7046</v>
      </c>
      <c r="C104" s="100" t="s">
        <v>190</v>
      </c>
      <c r="D104" s="97" t="s">
        <v>94</v>
      </c>
      <c r="E104" s="96"/>
      <c r="F104" s="100">
        <v>-2</v>
      </c>
      <c r="G104" s="101">
        <f t="shared" si="1"/>
        <v>-2</v>
      </c>
      <c r="H104" s="102">
        <v>0.668730769230769</v>
      </c>
      <c r="I104" s="95"/>
    </row>
    <row r="105" customHeight="1" spans="1:9">
      <c r="A105" s="95">
        <v>103</v>
      </c>
      <c r="B105" s="100">
        <v>7403</v>
      </c>
      <c r="C105" s="100" t="s">
        <v>191</v>
      </c>
      <c r="D105" s="97" t="s">
        <v>192</v>
      </c>
      <c r="E105" s="96"/>
      <c r="F105" s="100">
        <v>-2</v>
      </c>
      <c r="G105" s="101">
        <f t="shared" si="1"/>
        <v>-2</v>
      </c>
      <c r="H105" s="102">
        <v>0.757667777172694</v>
      </c>
      <c r="I105" s="95"/>
    </row>
    <row r="106" customHeight="1" spans="1:9">
      <c r="A106" s="95">
        <v>104</v>
      </c>
      <c r="B106" s="100">
        <v>7661</v>
      </c>
      <c r="C106" s="100" t="s">
        <v>193</v>
      </c>
      <c r="D106" s="97" t="s">
        <v>194</v>
      </c>
      <c r="E106" s="96"/>
      <c r="F106" s="100">
        <v>-2</v>
      </c>
      <c r="G106" s="101">
        <f t="shared" si="1"/>
        <v>-2</v>
      </c>
      <c r="H106" s="102">
        <v>0.913166139589615</v>
      </c>
      <c r="I106" s="95"/>
    </row>
    <row r="107" customHeight="1" spans="1:9">
      <c r="A107" s="95">
        <v>105</v>
      </c>
      <c r="B107" s="100">
        <v>7687</v>
      </c>
      <c r="C107" s="100" t="s">
        <v>195</v>
      </c>
      <c r="D107" s="97" t="s">
        <v>150</v>
      </c>
      <c r="E107" s="96"/>
      <c r="F107" s="100">
        <v>-2</v>
      </c>
      <c r="G107" s="101">
        <f t="shared" si="1"/>
        <v>-2</v>
      </c>
      <c r="H107" s="102">
        <v>0.98320043262983</v>
      </c>
      <c r="I107" s="95"/>
    </row>
    <row r="108" customHeight="1" spans="1:9">
      <c r="A108" s="95">
        <v>106</v>
      </c>
      <c r="B108" s="100">
        <v>7917</v>
      </c>
      <c r="C108" s="100" t="s">
        <v>196</v>
      </c>
      <c r="D108" s="97" t="s">
        <v>77</v>
      </c>
      <c r="E108" s="96"/>
      <c r="F108" s="100">
        <v>-2</v>
      </c>
      <c r="G108" s="101">
        <f t="shared" si="1"/>
        <v>-2</v>
      </c>
      <c r="H108" s="102">
        <v>0.90601570964247</v>
      </c>
      <c r="I108" s="95"/>
    </row>
    <row r="109" customHeight="1" spans="1:9">
      <c r="A109" s="95">
        <v>107</v>
      </c>
      <c r="B109" s="100">
        <v>8075</v>
      </c>
      <c r="C109" s="100" t="s">
        <v>197</v>
      </c>
      <c r="D109" s="97" t="s">
        <v>198</v>
      </c>
      <c r="E109" s="96"/>
      <c r="F109" s="100">
        <v>-2</v>
      </c>
      <c r="G109" s="101">
        <f t="shared" si="1"/>
        <v>-2</v>
      </c>
      <c r="H109" s="102">
        <v>1.05665382053478</v>
      </c>
      <c r="I109" s="95"/>
    </row>
    <row r="110" customHeight="1" spans="1:9">
      <c r="A110" s="95">
        <v>108</v>
      </c>
      <c r="B110" s="100">
        <v>9209</v>
      </c>
      <c r="C110" s="100" t="s">
        <v>199</v>
      </c>
      <c r="D110" s="97" t="s">
        <v>42</v>
      </c>
      <c r="E110" s="96"/>
      <c r="F110" s="100">
        <v>-2</v>
      </c>
      <c r="G110" s="101">
        <f t="shared" si="1"/>
        <v>-2</v>
      </c>
      <c r="H110" s="102">
        <v>0.136889328464192</v>
      </c>
      <c r="I110" s="95"/>
    </row>
    <row r="111" customHeight="1" spans="1:9">
      <c r="A111" s="95">
        <v>109</v>
      </c>
      <c r="B111" s="96">
        <v>9220</v>
      </c>
      <c r="C111" s="96" t="s">
        <v>200</v>
      </c>
      <c r="D111" s="97" t="s">
        <v>125</v>
      </c>
      <c r="E111" s="96">
        <v>2</v>
      </c>
      <c r="F111" s="100">
        <v>-4</v>
      </c>
      <c r="G111" s="101">
        <f t="shared" si="1"/>
        <v>-2</v>
      </c>
      <c r="H111" s="102">
        <v>0.69924077704509</v>
      </c>
      <c r="I111" s="95"/>
    </row>
    <row r="112" customHeight="1" spans="1:9">
      <c r="A112" s="95">
        <v>110</v>
      </c>
      <c r="B112" s="96">
        <v>9669</v>
      </c>
      <c r="C112" s="96" t="s">
        <v>201</v>
      </c>
      <c r="D112" s="97" t="s">
        <v>110</v>
      </c>
      <c r="E112" s="96">
        <v>4</v>
      </c>
      <c r="F112" s="100">
        <v>-6</v>
      </c>
      <c r="G112" s="101">
        <f t="shared" si="1"/>
        <v>-2</v>
      </c>
      <c r="H112" s="102">
        <v>0.914632120877387</v>
      </c>
      <c r="I112" s="95"/>
    </row>
    <row r="113" customHeight="1" spans="1:9">
      <c r="A113" s="95">
        <v>111</v>
      </c>
      <c r="B113" s="100">
        <v>9840</v>
      </c>
      <c r="C113" s="100" t="s">
        <v>202</v>
      </c>
      <c r="D113" s="97" t="s">
        <v>203</v>
      </c>
      <c r="E113" s="96"/>
      <c r="F113" s="100">
        <v>-2</v>
      </c>
      <c r="G113" s="101">
        <f t="shared" si="1"/>
        <v>-2</v>
      </c>
      <c r="H113" s="102">
        <v>0.78977464931382</v>
      </c>
      <c r="I113" s="95"/>
    </row>
    <row r="114" customHeight="1" spans="1:9">
      <c r="A114" s="95">
        <v>112</v>
      </c>
      <c r="B114" s="100">
        <v>9967</v>
      </c>
      <c r="C114" s="100" t="s">
        <v>204</v>
      </c>
      <c r="D114" s="97" t="s">
        <v>128</v>
      </c>
      <c r="E114" s="96"/>
      <c r="F114" s="100">
        <v>-2</v>
      </c>
      <c r="G114" s="101">
        <f t="shared" si="1"/>
        <v>-2</v>
      </c>
      <c r="H114" s="102">
        <v>0.614190930898296</v>
      </c>
      <c r="I114" s="95"/>
    </row>
    <row r="115" customHeight="1" spans="1:9">
      <c r="A115" s="95">
        <v>113</v>
      </c>
      <c r="B115" s="100">
        <v>10205</v>
      </c>
      <c r="C115" s="100" t="s">
        <v>205</v>
      </c>
      <c r="D115" s="97" t="s">
        <v>206</v>
      </c>
      <c r="E115" s="96"/>
      <c r="F115" s="100">
        <v>-2</v>
      </c>
      <c r="G115" s="101">
        <f t="shared" si="1"/>
        <v>-2</v>
      </c>
      <c r="H115" s="102">
        <v>0.768346953405018</v>
      </c>
      <c r="I115" s="95"/>
    </row>
    <row r="116" customHeight="1" spans="1:9">
      <c r="A116" s="95">
        <v>114</v>
      </c>
      <c r="B116" s="100">
        <v>10218</v>
      </c>
      <c r="C116" s="100" t="s">
        <v>49</v>
      </c>
      <c r="D116" s="97" t="s">
        <v>116</v>
      </c>
      <c r="E116" s="96"/>
      <c r="F116" s="100">
        <v>-2</v>
      </c>
      <c r="G116" s="101">
        <f t="shared" si="1"/>
        <v>-2</v>
      </c>
      <c r="H116" s="102">
        <v>0.692660398881431</v>
      </c>
      <c r="I116" s="95"/>
    </row>
    <row r="117" customHeight="1" spans="1:9">
      <c r="A117" s="95">
        <v>115</v>
      </c>
      <c r="B117" s="100">
        <v>10650</v>
      </c>
      <c r="C117" s="100" t="s">
        <v>207</v>
      </c>
      <c r="D117" s="97" t="s">
        <v>160</v>
      </c>
      <c r="E117" s="96"/>
      <c r="F117" s="100">
        <v>-2</v>
      </c>
      <c r="G117" s="101">
        <f t="shared" si="1"/>
        <v>-2</v>
      </c>
      <c r="H117" s="102">
        <v>0.796974843210486</v>
      </c>
      <c r="I117" s="95"/>
    </row>
    <row r="118" customHeight="1" spans="1:9">
      <c r="A118" s="95">
        <v>116</v>
      </c>
      <c r="B118" s="100">
        <v>10772</v>
      </c>
      <c r="C118" s="100" t="s">
        <v>208</v>
      </c>
      <c r="D118" s="97" t="s">
        <v>209</v>
      </c>
      <c r="E118" s="96"/>
      <c r="F118" s="100">
        <v>-2</v>
      </c>
      <c r="G118" s="101">
        <f t="shared" si="1"/>
        <v>-2</v>
      </c>
      <c r="H118" s="102">
        <v>0.743653290322581</v>
      </c>
      <c r="I118" s="95"/>
    </row>
    <row r="119" customHeight="1" spans="1:9">
      <c r="A119" s="95">
        <v>117</v>
      </c>
      <c r="B119" s="100">
        <v>10808</v>
      </c>
      <c r="C119" s="100" t="s">
        <v>210</v>
      </c>
      <c r="D119" s="97" t="s">
        <v>189</v>
      </c>
      <c r="E119" s="96"/>
      <c r="F119" s="100">
        <v>-2</v>
      </c>
      <c r="G119" s="101">
        <f t="shared" si="1"/>
        <v>-2</v>
      </c>
      <c r="H119" s="102">
        <v>0.736062771961719</v>
      </c>
      <c r="I119" s="95"/>
    </row>
    <row r="120" customHeight="1" spans="1:9">
      <c r="A120" s="95">
        <v>118</v>
      </c>
      <c r="B120" s="100">
        <v>10856</v>
      </c>
      <c r="C120" s="100" t="s">
        <v>211</v>
      </c>
      <c r="D120" s="97" t="s">
        <v>183</v>
      </c>
      <c r="E120" s="96"/>
      <c r="F120" s="100">
        <v>-2</v>
      </c>
      <c r="G120" s="101">
        <f t="shared" si="1"/>
        <v>-2</v>
      </c>
      <c r="H120" s="102">
        <v>0.67501359223301</v>
      </c>
      <c r="I120" s="95"/>
    </row>
    <row r="121" customHeight="1" spans="1:9">
      <c r="A121" s="95">
        <v>119</v>
      </c>
      <c r="B121" s="100">
        <v>10860</v>
      </c>
      <c r="C121" s="100" t="s">
        <v>212</v>
      </c>
      <c r="D121" s="97" t="s">
        <v>181</v>
      </c>
      <c r="E121" s="96"/>
      <c r="F121" s="100">
        <v>-2</v>
      </c>
      <c r="G121" s="101">
        <f t="shared" si="1"/>
        <v>-2</v>
      </c>
      <c r="H121" s="102">
        <v>0.579604433029982</v>
      </c>
      <c r="I121" s="95"/>
    </row>
    <row r="122" customHeight="1" spans="1:9">
      <c r="A122" s="95">
        <v>120</v>
      </c>
      <c r="B122" s="100">
        <v>10932</v>
      </c>
      <c r="C122" s="100" t="s">
        <v>213</v>
      </c>
      <c r="D122" s="97" t="s">
        <v>52</v>
      </c>
      <c r="E122" s="96"/>
      <c r="F122" s="100">
        <v>-2</v>
      </c>
      <c r="G122" s="101">
        <f t="shared" si="1"/>
        <v>-2</v>
      </c>
      <c r="H122" s="102">
        <v>0.957436398271077</v>
      </c>
      <c r="I122" s="95"/>
    </row>
    <row r="123" customHeight="1" spans="1:9">
      <c r="A123" s="95">
        <v>121</v>
      </c>
      <c r="B123" s="100">
        <v>11015</v>
      </c>
      <c r="C123" s="100" t="s">
        <v>214</v>
      </c>
      <c r="D123" s="97" t="s">
        <v>215</v>
      </c>
      <c r="E123" s="96"/>
      <c r="F123" s="100">
        <v>-2</v>
      </c>
      <c r="G123" s="101">
        <f t="shared" si="1"/>
        <v>-2</v>
      </c>
      <c r="H123" s="102">
        <v>0.543844796104687</v>
      </c>
      <c r="I123" s="95"/>
    </row>
    <row r="124" customHeight="1" spans="1:9">
      <c r="A124" s="95">
        <v>122</v>
      </c>
      <c r="B124" s="100">
        <v>11023</v>
      </c>
      <c r="C124" s="100" t="s">
        <v>216</v>
      </c>
      <c r="D124" s="97" t="s">
        <v>122</v>
      </c>
      <c r="E124" s="96"/>
      <c r="F124" s="100">
        <v>-2</v>
      </c>
      <c r="G124" s="101">
        <f t="shared" si="1"/>
        <v>-2</v>
      </c>
      <c r="H124" s="102">
        <v>0.792031523100957</v>
      </c>
      <c r="I124" s="95"/>
    </row>
    <row r="125" customHeight="1" spans="1:9">
      <c r="A125" s="95">
        <v>123</v>
      </c>
      <c r="B125" s="100">
        <v>11051</v>
      </c>
      <c r="C125" s="100" t="s">
        <v>217</v>
      </c>
      <c r="D125" s="97" t="s">
        <v>125</v>
      </c>
      <c r="E125" s="96"/>
      <c r="F125" s="100">
        <v>-2</v>
      </c>
      <c r="G125" s="101">
        <f t="shared" si="1"/>
        <v>-2</v>
      </c>
      <c r="H125" s="102">
        <v>0.918783720413654</v>
      </c>
      <c r="I125" s="95"/>
    </row>
    <row r="126" customHeight="1" spans="1:9">
      <c r="A126" s="95">
        <v>124</v>
      </c>
      <c r="B126" s="100">
        <v>11078</v>
      </c>
      <c r="C126" s="100" t="s">
        <v>218</v>
      </c>
      <c r="D126" s="97" t="s">
        <v>219</v>
      </c>
      <c r="E126" s="96"/>
      <c r="F126" s="100">
        <v>-2</v>
      </c>
      <c r="G126" s="101">
        <f t="shared" si="1"/>
        <v>-2</v>
      </c>
      <c r="H126" s="102">
        <v>0.769113925668422</v>
      </c>
      <c r="I126" s="95"/>
    </row>
    <row r="127" customHeight="1" spans="1:9">
      <c r="A127" s="95">
        <v>125</v>
      </c>
      <c r="B127" s="100">
        <v>11088</v>
      </c>
      <c r="C127" s="100" t="s">
        <v>220</v>
      </c>
      <c r="D127" s="97" t="s">
        <v>221</v>
      </c>
      <c r="E127" s="96"/>
      <c r="F127" s="100">
        <v>-2</v>
      </c>
      <c r="G127" s="101">
        <f t="shared" si="1"/>
        <v>-2</v>
      </c>
      <c r="H127" s="102">
        <v>0.705965746629323</v>
      </c>
      <c r="I127" s="95"/>
    </row>
    <row r="128" customHeight="1" spans="1:9">
      <c r="A128" s="95">
        <v>126</v>
      </c>
      <c r="B128" s="100">
        <v>11099</v>
      </c>
      <c r="C128" s="100" t="s">
        <v>222</v>
      </c>
      <c r="D128" s="97" t="s">
        <v>172</v>
      </c>
      <c r="E128" s="96"/>
      <c r="F128" s="100">
        <v>-2</v>
      </c>
      <c r="G128" s="101">
        <f t="shared" si="1"/>
        <v>-2</v>
      </c>
      <c r="H128" s="102">
        <v>0.826638580589036</v>
      </c>
      <c r="I128" s="95"/>
    </row>
    <row r="129" customHeight="1" spans="1:9">
      <c r="A129" s="95">
        <v>127</v>
      </c>
      <c r="B129" s="100">
        <v>11244</v>
      </c>
      <c r="C129" s="100" t="s">
        <v>223</v>
      </c>
      <c r="D129" s="97" t="s">
        <v>81</v>
      </c>
      <c r="E129" s="96"/>
      <c r="F129" s="100">
        <v>-2</v>
      </c>
      <c r="G129" s="101">
        <f t="shared" si="1"/>
        <v>-2</v>
      </c>
      <c r="H129" s="102">
        <v>0.768486305538649</v>
      </c>
      <c r="I129" s="95"/>
    </row>
    <row r="130" customHeight="1" spans="1:9">
      <c r="A130" s="95">
        <v>128</v>
      </c>
      <c r="B130" s="100">
        <v>11398</v>
      </c>
      <c r="C130" s="100" t="s">
        <v>224</v>
      </c>
      <c r="D130" s="97" t="s">
        <v>70</v>
      </c>
      <c r="E130" s="96"/>
      <c r="F130" s="100">
        <v>-2</v>
      </c>
      <c r="G130" s="101">
        <f t="shared" si="1"/>
        <v>-2</v>
      </c>
      <c r="H130" s="102">
        <v>0.77934866382317</v>
      </c>
      <c r="I130" s="95"/>
    </row>
    <row r="131" customHeight="1" spans="1:9">
      <c r="A131" s="95">
        <v>129</v>
      </c>
      <c r="B131" s="100">
        <v>11429</v>
      </c>
      <c r="C131" s="100" t="s">
        <v>225</v>
      </c>
      <c r="D131" s="97" t="s">
        <v>226</v>
      </c>
      <c r="E131" s="96"/>
      <c r="F131" s="100">
        <v>-2</v>
      </c>
      <c r="G131" s="101">
        <f t="shared" ref="G131:G167" si="2">E131+F131</f>
        <v>-2</v>
      </c>
      <c r="H131" s="102">
        <v>0.809357416016264</v>
      </c>
      <c r="I131" s="95"/>
    </row>
    <row r="132" customHeight="1" spans="1:9">
      <c r="A132" s="95">
        <v>130</v>
      </c>
      <c r="B132" s="100">
        <v>11445</v>
      </c>
      <c r="C132" s="100" t="s">
        <v>227</v>
      </c>
      <c r="D132" s="97" t="s">
        <v>206</v>
      </c>
      <c r="E132" s="96"/>
      <c r="F132" s="100">
        <v>-2</v>
      </c>
      <c r="G132" s="101">
        <f t="shared" si="2"/>
        <v>-2</v>
      </c>
      <c r="H132" s="102">
        <v>0.753520766129032</v>
      </c>
      <c r="I132" s="95"/>
    </row>
    <row r="133" customHeight="1" spans="1:9">
      <c r="A133" s="95">
        <v>131</v>
      </c>
      <c r="B133" s="100">
        <v>11619</v>
      </c>
      <c r="C133" s="100" t="s">
        <v>228</v>
      </c>
      <c r="D133" s="97" t="s">
        <v>175</v>
      </c>
      <c r="E133" s="96"/>
      <c r="F133" s="100">
        <v>-2</v>
      </c>
      <c r="G133" s="101">
        <f t="shared" si="2"/>
        <v>-2</v>
      </c>
      <c r="H133" s="102">
        <v>0.843902400835073</v>
      </c>
      <c r="I133" s="105"/>
    </row>
    <row r="134" customHeight="1" spans="1:9">
      <c r="A134" s="95">
        <v>132</v>
      </c>
      <c r="B134" s="100">
        <v>11622</v>
      </c>
      <c r="C134" s="100" t="s">
        <v>229</v>
      </c>
      <c r="D134" s="97" t="s">
        <v>221</v>
      </c>
      <c r="E134" s="96"/>
      <c r="F134" s="100">
        <v>-2</v>
      </c>
      <c r="G134" s="101">
        <f t="shared" si="2"/>
        <v>-2</v>
      </c>
      <c r="H134" s="102">
        <v>0.66013133589375</v>
      </c>
      <c r="I134" s="105"/>
    </row>
    <row r="135" customHeight="1" spans="1:9">
      <c r="A135" s="95">
        <v>133</v>
      </c>
      <c r="B135" s="100">
        <v>11655</v>
      </c>
      <c r="C135" s="100" t="s">
        <v>230</v>
      </c>
      <c r="D135" s="97" t="s">
        <v>85</v>
      </c>
      <c r="E135" s="96"/>
      <c r="F135" s="100">
        <v>-2</v>
      </c>
      <c r="G135" s="101">
        <f t="shared" si="2"/>
        <v>-2</v>
      </c>
      <c r="H135" s="102">
        <v>0.131436727983649</v>
      </c>
      <c r="I135" s="100"/>
    </row>
    <row r="136" customHeight="1" spans="1:9">
      <c r="A136" s="95">
        <v>134</v>
      </c>
      <c r="B136" s="100">
        <v>11690</v>
      </c>
      <c r="C136" s="100" t="s">
        <v>231</v>
      </c>
      <c r="D136" s="97" t="s">
        <v>232</v>
      </c>
      <c r="E136" s="96"/>
      <c r="F136" s="100">
        <v>-2</v>
      </c>
      <c r="G136" s="101">
        <f t="shared" si="2"/>
        <v>-2</v>
      </c>
      <c r="H136" s="102">
        <v>0.701755169561621</v>
      </c>
      <c r="I136" s="105"/>
    </row>
    <row r="137" customHeight="1" spans="1:9">
      <c r="A137" s="95">
        <v>135</v>
      </c>
      <c r="B137" s="100">
        <v>11757</v>
      </c>
      <c r="C137" s="100" t="s">
        <v>233</v>
      </c>
      <c r="D137" s="97" t="s">
        <v>232</v>
      </c>
      <c r="E137" s="96"/>
      <c r="F137" s="100">
        <v>-2</v>
      </c>
      <c r="G137" s="101">
        <f t="shared" si="2"/>
        <v>-2</v>
      </c>
      <c r="H137" s="102">
        <v>0.574765756823821</v>
      </c>
      <c r="I137" s="105"/>
    </row>
    <row r="138" customHeight="1" spans="1:9">
      <c r="A138" s="95">
        <v>136</v>
      </c>
      <c r="B138" s="100">
        <v>990467</v>
      </c>
      <c r="C138" s="100" t="s">
        <v>234</v>
      </c>
      <c r="D138" s="97" t="s">
        <v>136</v>
      </c>
      <c r="E138" s="96"/>
      <c r="F138" s="100">
        <v>-2</v>
      </c>
      <c r="G138" s="101">
        <f t="shared" si="2"/>
        <v>-2</v>
      </c>
      <c r="H138" s="102">
        <v>0.710277934161012</v>
      </c>
      <c r="I138" s="105"/>
    </row>
    <row r="139" customHeight="1" spans="1:9">
      <c r="A139" s="95">
        <v>137</v>
      </c>
      <c r="B139" s="100">
        <v>991118</v>
      </c>
      <c r="C139" s="100" t="s">
        <v>235</v>
      </c>
      <c r="D139" s="97" t="s">
        <v>203</v>
      </c>
      <c r="E139" s="96"/>
      <c r="F139" s="100">
        <v>-2</v>
      </c>
      <c r="G139" s="101">
        <f t="shared" si="2"/>
        <v>-2</v>
      </c>
      <c r="H139" s="102">
        <v>0.682499493593964</v>
      </c>
      <c r="I139" s="105"/>
    </row>
    <row r="140" customHeight="1" spans="1:9">
      <c r="A140" s="95">
        <v>138</v>
      </c>
      <c r="B140" s="96">
        <v>9983</v>
      </c>
      <c r="C140" s="96" t="s">
        <v>236</v>
      </c>
      <c r="D140" s="97" t="s">
        <v>162</v>
      </c>
      <c r="E140" s="96">
        <v>1</v>
      </c>
      <c r="F140" s="100">
        <v>-4</v>
      </c>
      <c r="G140" s="101">
        <f t="shared" si="2"/>
        <v>-3</v>
      </c>
      <c r="H140" s="102">
        <v>0.821332258064516</v>
      </c>
      <c r="I140" s="95"/>
    </row>
    <row r="141" customHeight="1" spans="1:9">
      <c r="A141" s="95">
        <v>139</v>
      </c>
      <c r="B141" s="100">
        <v>5954</v>
      </c>
      <c r="C141" s="100" t="s">
        <v>237</v>
      </c>
      <c r="D141" s="97" t="s">
        <v>54</v>
      </c>
      <c r="E141" s="96"/>
      <c r="F141" s="100">
        <v>-4</v>
      </c>
      <c r="G141" s="101">
        <f t="shared" si="2"/>
        <v>-4</v>
      </c>
      <c r="H141" s="102">
        <v>0.69679728732762</v>
      </c>
      <c r="I141" s="95"/>
    </row>
    <row r="142" customHeight="1" spans="1:9">
      <c r="A142" s="95">
        <v>140</v>
      </c>
      <c r="B142" s="100">
        <v>6492</v>
      </c>
      <c r="C142" s="100" t="s">
        <v>238</v>
      </c>
      <c r="D142" s="97" t="s">
        <v>239</v>
      </c>
      <c r="E142" s="96"/>
      <c r="F142" s="100">
        <v>-4</v>
      </c>
      <c r="G142" s="101">
        <f t="shared" si="2"/>
        <v>-4</v>
      </c>
      <c r="H142" s="102">
        <v>0.656257799623263</v>
      </c>
      <c r="I142" s="95"/>
    </row>
    <row r="143" customHeight="1" spans="1:9">
      <c r="A143" s="95">
        <v>141</v>
      </c>
      <c r="B143" s="100">
        <v>6989</v>
      </c>
      <c r="C143" s="100" t="s">
        <v>240</v>
      </c>
      <c r="D143" s="97" t="s">
        <v>38</v>
      </c>
      <c r="E143" s="96"/>
      <c r="F143" s="100">
        <v>-4</v>
      </c>
      <c r="G143" s="101">
        <f t="shared" si="2"/>
        <v>-4</v>
      </c>
      <c r="H143" s="102">
        <v>0.430785608286138</v>
      </c>
      <c r="I143" s="95"/>
    </row>
    <row r="144" customHeight="1" spans="1:9">
      <c r="A144" s="95">
        <v>142</v>
      </c>
      <c r="B144" s="100">
        <v>8386</v>
      </c>
      <c r="C144" s="100" t="s">
        <v>241</v>
      </c>
      <c r="D144" s="97" t="s">
        <v>242</v>
      </c>
      <c r="E144" s="96"/>
      <c r="F144" s="100">
        <v>-4</v>
      </c>
      <c r="G144" s="101">
        <f t="shared" si="2"/>
        <v>-4</v>
      </c>
      <c r="H144" s="102">
        <v>0.708190889579396</v>
      </c>
      <c r="I144" s="95"/>
    </row>
    <row r="145" customHeight="1" spans="1:9">
      <c r="A145" s="95">
        <v>143</v>
      </c>
      <c r="B145" s="100">
        <v>8400</v>
      </c>
      <c r="C145" s="100" t="s">
        <v>243</v>
      </c>
      <c r="D145" s="97" t="s">
        <v>232</v>
      </c>
      <c r="E145" s="96"/>
      <c r="F145" s="100">
        <v>-4</v>
      </c>
      <c r="G145" s="101">
        <f t="shared" si="2"/>
        <v>-4</v>
      </c>
      <c r="H145" s="102">
        <v>0.899299255583127</v>
      </c>
      <c r="I145" s="95"/>
    </row>
    <row r="146" customHeight="1" spans="1:9">
      <c r="A146" s="95">
        <v>144</v>
      </c>
      <c r="B146" s="100">
        <v>9138</v>
      </c>
      <c r="C146" s="100" t="s">
        <v>244</v>
      </c>
      <c r="D146" s="97" t="s">
        <v>192</v>
      </c>
      <c r="E146" s="96"/>
      <c r="F146" s="100">
        <v>-4</v>
      </c>
      <c r="G146" s="101">
        <f t="shared" si="2"/>
        <v>-4</v>
      </c>
      <c r="H146" s="102">
        <v>0.738187205689208</v>
      </c>
      <c r="I146" s="95"/>
    </row>
    <row r="147" customHeight="1" spans="1:9">
      <c r="A147" s="95">
        <v>145</v>
      </c>
      <c r="B147" s="100">
        <v>10889</v>
      </c>
      <c r="C147" s="100" t="s">
        <v>245</v>
      </c>
      <c r="D147" s="97" t="s">
        <v>221</v>
      </c>
      <c r="E147" s="96"/>
      <c r="F147" s="100">
        <v>-4</v>
      </c>
      <c r="G147" s="101">
        <f t="shared" si="2"/>
        <v>-4</v>
      </c>
      <c r="H147" s="102">
        <v>0.415703919489223</v>
      </c>
      <c r="I147" s="95"/>
    </row>
    <row r="148" customHeight="1" spans="1:9">
      <c r="A148" s="95">
        <v>146</v>
      </c>
      <c r="B148" s="100">
        <v>11145</v>
      </c>
      <c r="C148" s="100" t="s">
        <v>246</v>
      </c>
      <c r="D148" s="97" t="s">
        <v>247</v>
      </c>
      <c r="E148" s="96"/>
      <c r="F148" s="100">
        <v>-4</v>
      </c>
      <c r="G148" s="101">
        <f t="shared" si="2"/>
        <v>-4</v>
      </c>
      <c r="H148" s="102">
        <v>0.910057268099547</v>
      </c>
      <c r="I148" s="95"/>
    </row>
    <row r="149" s="82" customFormat="1" customHeight="1" spans="1:9">
      <c r="A149" s="95">
        <v>147</v>
      </c>
      <c r="B149" s="100">
        <v>11251</v>
      </c>
      <c r="C149" s="100" t="s">
        <v>248</v>
      </c>
      <c r="D149" s="97" t="s">
        <v>128</v>
      </c>
      <c r="E149" s="96"/>
      <c r="F149" s="100">
        <v>-4</v>
      </c>
      <c r="G149" s="101">
        <f t="shared" si="2"/>
        <v>-4</v>
      </c>
      <c r="H149" s="102">
        <v>0.7876226758872</v>
      </c>
      <c r="I149" s="95"/>
    </row>
    <row r="150" s="82" customFormat="1" customHeight="1" spans="1:9">
      <c r="A150" s="95">
        <v>148</v>
      </c>
      <c r="B150" s="100">
        <v>11443</v>
      </c>
      <c r="C150" s="100" t="s">
        <v>249</v>
      </c>
      <c r="D150" s="97" t="s">
        <v>250</v>
      </c>
      <c r="E150" s="96"/>
      <c r="F150" s="100">
        <v>-4</v>
      </c>
      <c r="G150" s="101">
        <f t="shared" si="2"/>
        <v>-4</v>
      </c>
      <c r="H150" s="102">
        <v>0.575755927693873</v>
      </c>
      <c r="I150" s="95"/>
    </row>
    <row r="151" s="82" customFormat="1" customHeight="1" spans="1:9">
      <c r="A151" s="95">
        <v>149</v>
      </c>
      <c r="B151" s="100">
        <v>11602</v>
      </c>
      <c r="C151" s="100" t="s">
        <v>251</v>
      </c>
      <c r="D151" s="97" t="s">
        <v>42</v>
      </c>
      <c r="E151" s="96"/>
      <c r="F151" s="100">
        <v>-4</v>
      </c>
      <c r="G151" s="101">
        <f t="shared" si="2"/>
        <v>-4</v>
      </c>
      <c r="H151" s="102">
        <v>0.701845351043643</v>
      </c>
      <c r="I151" s="105"/>
    </row>
    <row r="152" s="82" customFormat="1" customHeight="1" spans="1:9">
      <c r="A152" s="95">
        <v>150</v>
      </c>
      <c r="B152" s="100">
        <v>990176</v>
      </c>
      <c r="C152" s="100" t="s">
        <v>252</v>
      </c>
      <c r="D152" s="97" t="s">
        <v>36</v>
      </c>
      <c r="E152" s="96"/>
      <c r="F152" s="100">
        <v>-4</v>
      </c>
      <c r="G152" s="101">
        <f t="shared" si="2"/>
        <v>-4</v>
      </c>
      <c r="H152" s="102">
        <v>0.653948434390415</v>
      </c>
      <c r="I152" s="100"/>
    </row>
    <row r="153" s="82" customFormat="1" customHeight="1" spans="1:9">
      <c r="A153" s="95">
        <v>151</v>
      </c>
      <c r="B153" s="100">
        <v>4133</v>
      </c>
      <c r="C153" s="100" t="s">
        <v>253</v>
      </c>
      <c r="D153" s="97" t="s">
        <v>83</v>
      </c>
      <c r="E153" s="96"/>
      <c r="F153" s="100">
        <v>-6</v>
      </c>
      <c r="G153" s="101">
        <f t="shared" si="2"/>
        <v>-6</v>
      </c>
      <c r="H153" s="102">
        <v>1.1892599784723</v>
      </c>
      <c r="I153" s="95"/>
    </row>
    <row r="154" s="83" customFormat="1" customHeight="1" spans="1:9">
      <c r="A154" s="95">
        <v>152</v>
      </c>
      <c r="B154" s="100">
        <v>4304</v>
      </c>
      <c r="C154" s="100" t="s">
        <v>254</v>
      </c>
      <c r="D154" s="97" t="s">
        <v>148</v>
      </c>
      <c r="E154" s="96"/>
      <c r="F154" s="100">
        <v>-6</v>
      </c>
      <c r="G154" s="101">
        <f t="shared" si="2"/>
        <v>-6</v>
      </c>
      <c r="H154" s="102">
        <v>0.920004914529915</v>
      </c>
      <c r="I154" s="95"/>
    </row>
    <row r="155" s="83" customFormat="1" customHeight="1" spans="1:9">
      <c r="A155" s="95">
        <v>153</v>
      </c>
      <c r="B155" s="100">
        <v>6251</v>
      </c>
      <c r="C155" s="100" t="s">
        <v>255</v>
      </c>
      <c r="D155" s="97" t="s">
        <v>256</v>
      </c>
      <c r="E155" s="96"/>
      <c r="F155" s="100">
        <v>-6</v>
      </c>
      <c r="G155" s="101">
        <f t="shared" si="2"/>
        <v>-6</v>
      </c>
      <c r="H155" s="102">
        <v>0.67941324056606</v>
      </c>
      <c r="I155" s="95"/>
    </row>
    <row r="156" s="82" customFormat="1" customHeight="1" spans="1:9">
      <c r="A156" s="95">
        <v>154</v>
      </c>
      <c r="B156" s="100">
        <v>6472</v>
      </c>
      <c r="C156" s="100" t="s">
        <v>257</v>
      </c>
      <c r="D156" s="97" t="s">
        <v>258</v>
      </c>
      <c r="E156" s="96"/>
      <c r="F156" s="100">
        <v>-6</v>
      </c>
      <c r="G156" s="101">
        <f t="shared" si="2"/>
        <v>-6</v>
      </c>
      <c r="H156" s="102">
        <v>0.852466385827226</v>
      </c>
      <c r="I156" s="95"/>
    </row>
    <row r="157" s="82" customFormat="1" customHeight="1" spans="1:9">
      <c r="A157" s="95">
        <v>155</v>
      </c>
      <c r="B157" s="100">
        <v>9295</v>
      </c>
      <c r="C157" s="100" t="s">
        <v>259</v>
      </c>
      <c r="D157" s="97" t="s">
        <v>148</v>
      </c>
      <c r="E157" s="96"/>
      <c r="F157" s="100">
        <v>-6</v>
      </c>
      <c r="G157" s="101">
        <f t="shared" si="2"/>
        <v>-6</v>
      </c>
      <c r="H157" s="102">
        <v>0.742995769230769</v>
      </c>
      <c r="I157" s="95"/>
    </row>
    <row r="158" s="82" customFormat="1" customHeight="1" spans="1:9">
      <c r="A158" s="95">
        <v>156</v>
      </c>
      <c r="B158" s="100">
        <v>11143</v>
      </c>
      <c r="C158" s="100" t="s">
        <v>260</v>
      </c>
      <c r="D158" s="97" t="s">
        <v>261</v>
      </c>
      <c r="E158" s="96"/>
      <c r="F158" s="100">
        <v>-6</v>
      </c>
      <c r="G158" s="101">
        <f t="shared" si="2"/>
        <v>-6</v>
      </c>
      <c r="H158" s="102">
        <v>0.707809224318658</v>
      </c>
      <c r="I158" s="95"/>
    </row>
    <row r="159" s="82" customFormat="1" customHeight="1" spans="1:9">
      <c r="A159" s="95">
        <v>157</v>
      </c>
      <c r="B159" s="100">
        <v>11387</v>
      </c>
      <c r="C159" s="100" t="s">
        <v>262</v>
      </c>
      <c r="D159" s="97" t="s">
        <v>101</v>
      </c>
      <c r="E159" s="96"/>
      <c r="F159" s="100">
        <v>-6</v>
      </c>
      <c r="G159" s="101">
        <f t="shared" si="2"/>
        <v>-6</v>
      </c>
      <c r="H159" s="102">
        <v>0.982115805199382</v>
      </c>
      <c r="I159" s="95"/>
    </row>
    <row r="160" s="83" customFormat="1" customHeight="1" spans="1:9">
      <c r="A160" s="95">
        <v>158</v>
      </c>
      <c r="B160" s="100">
        <v>8903</v>
      </c>
      <c r="C160" s="100" t="s">
        <v>263</v>
      </c>
      <c r="D160" s="97" t="s">
        <v>198</v>
      </c>
      <c r="E160" s="96"/>
      <c r="F160" s="100">
        <v>-8</v>
      </c>
      <c r="G160" s="98">
        <f t="shared" si="2"/>
        <v>-8</v>
      </c>
      <c r="H160" s="99">
        <v>0.630642305658382</v>
      </c>
      <c r="I160" s="95">
        <f>G160*10</f>
        <v>-80</v>
      </c>
    </row>
    <row r="161" s="82" customFormat="1" customHeight="1" spans="1:9">
      <c r="A161" s="95">
        <v>159</v>
      </c>
      <c r="B161" s="100">
        <v>10983</v>
      </c>
      <c r="C161" s="100" t="s">
        <v>264</v>
      </c>
      <c r="D161" s="97" t="s">
        <v>258</v>
      </c>
      <c r="E161" s="96"/>
      <c r="F161" s="100">
        <v>-8</v>
      </c>
      <c r="G161" s="98">
        <f t="shared" si="2"/>
        <v>-8</v>
      </c>
      <c r="H161" s="99">
        <v>0.663945697962952</v>
      </c>
      <c r="I161" s="95">
        <f t="shared" ref="I161:I167" si="3">G161*10</f>
        <v>-80</v>
      </c>
    </row>
    <row r="162" s="82" customFormat="1" customHeight="1" spans="1:9">
      <c r="A162" s="95">
        <v>160</v>
      </c>
      <c r="B162" s="100">
        <v>7006</v>
      </c>
      <c r="C162" s="100" t="s">
        <v>265</v>
      </c>
      <c r="D162" s="97" t="s">
        <v>77</v>
      </c>
      <c r="E162" s="96"/>
      <c r="F162" s="100">
        <v>-10</v>
      </c>
      <c r="G162" s="98">
        <f t="shared" si="2"/>
        <v>-10</v>
      </c>
      <c r="H162" s="99">
        <v>0.661072438906946</v>
      </c>
      <c r="I162" s="95">
        <f t="shared" si="3"/>
        <v>-100</v>
      </c>
    </row>
    <row r="163" s="82" customFormat="1" customHeight="1" spans="1:9">
      <c r="A163" s="95">
        <v>161</v>
      </c>
      <c r="B163" s="100">
        <v>11397</v>
      </c>
      <c r="C163" s="100" t="s">
        <v>266</v>
      </c>
      <c r="D163" s="97" t="s">
        <v>77</v>
      </c>
      <c r="E163" s="96"/>
      <c r="F163" s="100">
        <v>-10</v>
      </c>
      <c r="G163" s="98">
        <f t="shared" si="2"/>
        <v>-10</v>
      </c>
      <c r="H163" s="99">
        <v>0.755428403755869</v>
      </c>
      <c r="I163" s="95">
        <f t="shared" si="3"/>
        <v>-100</v>
      </c>
    </row>
    <row r="164" s="82" customFormat="1" customHeight="1" spans="1:9">
      <c r="A164" s="95">
        <v>162</v>
      </c>
      <c r="B164" s="100">
        <v>10953</v>
      </c>
      <c r="C164" s="100" t="s">
        <v>267</v>
      </c>
      <c r="D164" s="97" t="s">
        <v>68</v>
      </c>
      <c r="E164" s="96"/>
      <c r="F164" s="100">
        <v>-12</v>
      </c>
      <c r="G164" s="98">
        <f t="shared" si="2"/>
        <v>-12</v>
      </c>
      <c r="H164" s="99">
        <v>0.538024278438031</v>
      </c>
      <c r="I164" s="95">
        <f t="shared" si="3"/>
        <v>-120</v>
      </c>
    </row>
    <row r="165" s="82" customFormat="1" customHeight="1" spans="1:9">
      <c r="A165" s="95">
        <v>163</v>
      </c>
      <c r="B165" s="96">
        <v>11330</v>
      </c>
      <c r="C165" s="96" t="s">
        <v>268</v>
      </c>
      <c r="D165" s="97" t="s">
        <v>91</v>
      </c>
      <c r="E165" s="96">
        <v>3</v>
      </c>
      <c r="F165" s="100">
        <v>-16</v>
      </c>
      <c r="G165" s="98">
        <f t="shared" si="2"/>
        <v>-13</v>
      </c>
      <c r="H165" s="99">
        <v>0.873920174842981</v>
      </c>
      <c r="I165" s="107">
        <v>0</v>
      </c>
    </row>
    <row r="166" s="82" customFormat="1" customHeight="1" spans="1:9">
      <c r="A166" s="95">
        <v>164</v>
      </c>
      <c r="B166" s="100">
        <v>997367</v>
      </c>
      <c r="C166" s="100" t="s">
        <v>269</v>
      </c>
      <c r="D166" s="97" t="s">
        <v>52</v>
      </c>
      <c r="E166" s="96"/>
      <c r="F166" s="100">
        <v>-14</v>
      </c>
      <c r="G166" s="98">
        <f t="shared" si="2"/>
        <v>-14</v>
      </c>
      <c r="H166" s="99">
        <v>0.400111268142992</v>
      </c>
      <c r="I166" s="95">
        <f t="shared" si="3"/>
        <v>-140</v>
      </c>
    </row>
    <row r="167" customHeight="1" spans="1:9">
      <c r="A167" s="95">
        <v>165</v>
      </c>
      <c r="B167" s="96">
        <v>11329</v>
      </c>
      <c r="C167" s="96" t="s">
        <v>270</v>
      </c>
      <c r="D167" s="97" t="s">
        <v>271</v>
      </c>
      <c r="E167" s="96">
        <v>7</v>
      </c>
      <c r="F167" s="100">
        <v>-78</v>
      </c>
      <c r="G167" s="98">
        <f t="shared" si="2"/>
        <v>-71</v>
      </c>
      <c r="H167" s="99">
        <v>0.779809943743348</v>
      </c>
      <c r="I167" s="107">
        <v>0</v>
      </c>
    </row>
  </sheetData>
  <sortState ref="A3:I167">
    <sortCondition ref="G3" descending="1"/>
  </sortState>
  <mergeCells count="1">
    <mergeCell ref="A1:I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1"/>
  <sheetViews>
    <sheetView workbookViewId="0">
      <selection activeCell="D25" sqref="D25"/>
    </sheetView>
  </sheetViews>
  <sheetFormatPr defaultColWidth="8" defaultRowHeight="12.75"/>
  <cols>
    <col min="1" max="1" width="8" style="4"/>
    <col min="2" max="2" width="8.75" style="4" customWidth="1"/>
    <col min="3" max="3" width="8" style="4"/>
    <col min="4" max="4" width="37.75" style="1" customWidth="1"/>
    <col min="5" max="5" width="12.75" style="1" customWidth="1"/>
    <col min="6" max="6" width="10.375" style="1"/>
    <col min="7" max="7" width="14.125" style="1" customWidth="1"/>
    <col min="8" max="8" width="8" style="1"/>
    <col min="9" max="9" width="8.375" style="1"/>
    <col min="10" max="10" width="10.375" style="1" customWidth="1"/>
    <col min="11" max="11" width="10.125" style="1" customWidth="1"/>
    <col min="12" max="12" width="8" style="1"/>
    <col min="13" max="13" width="10.5" style="1" customWidth="1"/>
    <col min="14" max="16384" width="8" style="1"/>
  </cols>
  <sheetData>
    <row r="1" s="1" customFormat="1" ht="13.5" spans="1:14">
      <c r="A1" s="6" t="s">
        <v>272</v>
      </c>
      <c r="B1" s="6" t="s">
        <v>273</v>
      </c>
      <c r="C1" s="6" t="s">
        <v>274</v>
      </c>
      <c r="D1" s="6" t="s">
        <v>275</v>
      </c>
      <c r="E1" s="6" t="s">
        <v>276</v>
      </c>
      <c r="F1" s="6" t="s">
        <v>277</v>
      </c>
      <c r="G1" s="7" t="s">
        <v>278</v>
      </c>
      <c r="H1" s="6" t="s">
        <v>279</v>
      </c>
      <c r="I1" s="12" t="s">
        <v>280</v>
      </c>
      <c r="J1" s="13"/>
      <c r="K1" s="14" t="s">
        <v>30</v>
      </c>
      <c r="L1" s="8" t="s">
        <v>281</v>
      </c>
      <c r="M1" s="77" t="s">
        <v>282</v>
      </c>
      <c r="N1" s="77" t="s">
        <v>281</v>
      </c>
    </row>
    <row r="2" s="73" customFormat="1" ht="13.5" spans="1:14">
      <c r="A2" s="16">
        <v>103639</v>
      </c>
      <c r="B2" s="16">
        <v>11759</v>
      </c>
      <c r="C2" s="16" t="s">
        <v>283</v>
      </c>
      <c r="D2" s="9" t="s">
        <v>284</v>
      </c>
      <c r="E2" s="9">
        <v>725.948334</v>
      </c>
      <c r="F2" s="9">
        <v>13870.21</v>
      </c>
      <c r="G2" s="10" t="s">
        <v>285</v>
      </c>
      <c r="H2" s="16">
        <v>474</v>
      </c>
      <c r="I2" s="4">
        <v>5178</v>
      </c>
      <c r="J2" s="1" t="s">
        <v>286</v>
      </c>
      <c r="K2" s="5">
        <f t="shared" ref="K2:K65" si="0">F2/I2</f>
        <v>2.6786809578988</v>
      </c>
      <c r="L2" s="11">
        <f t="shared" ref="L2:L65" si="1">G2/F2</f>
        <v>0.344089883483926</v>
      </c>
      <c r="M2" s="3">
        <v>1.10393622828784</v>
      </c>
      <c r="N2" s="3">
        <v>0.35496361654652</v>
      </c>
    </row>
    <row r="3" s="73" customFormat="1" ht="13.5" spans="1:14">
      <c r="A3" s="16">
        <v>102934</v>
      </c>
      <c r="B3" s="16">
        <v>11776</v>
      </c>
      <c r="C3" s="16" t="s">
        <v>287</v>
      </c>
      <c r="D3" s="9" t="s">
        <v>37</v>
      </c>
      <c r="E3" s="9">
        <v>1175.63454</v>
      </c>
      <c r="F3" s="9">
        <v>28943.62</v>
      </c>
      <c r="G3" s="10" t="s">
        <v>288</v>
      </c>
      <c r="H3" s="16">
        <v>605</v>
      </c>
      <c r="I3" s="4">
        <v>13200</v>
      </c>
      <c r="J3" s="1" t="s">
        <v>286</v>
      </c>
      <c r="K3" s="5">
        <f t="shared" si="0"/>
        <v>2.19269848484848</v>
      </c>
      <c r="L3" s="11">
        <f t="shared" si="1"/>
        <v>0.266147823180376</v>
      </c>
      <c r="M3" s="3">
        <v>1.53775441795231</v>
      </c>
      <c r="N3" s="3">
        <v>0.278766810750891</v>
      </c>
    </row>
    <row r="4" s="73" customFormat="1" ht="13.5" spans="1:14">
      <c r="A4" s="16">
        <v>517</v>
      </c>
      <c r="B4" s="16">
        <v>11775</v>
      </c>
      <c r="C4" s="16" t="s">
        <v>289</v>
      </c>
      <c r="D4" s="9" t="s">
        <v>87</v>
      </c>
      <c r="E4" s="9">
        <v>2048.2959</v>
      </c>
      <c r="F4" s="9">
        <v>45488.75</v>
      </c>
      <c r="G4" s="10" t="s">
        <v>290</v>
      </c>
      <c r="H4" s="16">
        <v>994</v>
      </c>
      <c r="I4" s="4">
        <v>24800</v>
      </c>
      <c r="J4" s="1" t="s">
        <v>286</v>
      </c>
      <c r="K4" s="5">
        <f t="shared" si="0"/>
        <v>1.83422379032258</v>
      </c>
      <c r="L4" s="11">
        <f t="shared" si="1"/>
        <v>0.312414383899316</v>
      </c>
      <c r="M4" s="3">
        <v>1.15020523297491</v>
      </c>
      <c r="N4" s="3">
        <v>0.253048481981991</v>
      </c>
    </row>
    <row r="5" s="73" customFormat="1" ht="13.5" spans="1:14">
      <c r="A5" s="16">
        <v>517</v>
      </c>
      <c r="B5" s="16">
        <v>11760</v>
      </c>
      <c r="C5" s="16" t="s">
        <v>291</v>
      </c>
      <c r="D5" s="9" t="s">
        <v>87</v>
      </c>
      <c r="E5" s="9">
        <v>1912.306641</v>
      </c>
      <c r="F5" s="9">
        <v>44838.17</v>
      </c>
      <c r="G5" s="10" t="s">
        <v>292</v>
      </c>
      <c r="H5" s="16">
        <v>972</v>
      </c>
      <c r="I5" s="4">
        <v>24800</v>
      </c>
      <c r="J5" s="1" t="s">
        <v>286</v>
      </c>
      <c r="K5" s="5">
        <f t="shared" si="0"/>
        <v>1.80799072580645</v>
      </c>
      <c r="L5" s="11">
        <f t="shared" si="1"/>
        <v>0.311216252740848</v>
      </c>
      <c r="M5" s="3">
        <v>1.15020523297491</v>
      </c>
      <c r="N5" s="3">
        <v>0.253048481981991</v>
      </c>
    </row>
    <row r="6" s="73" customFormat="1" ht="13.5" spans="1:14">
      <c r="A6" s="16">
        <v>754</v>
      </c>
      <c r="B6" s="16">
        <v>4540</v>
      </c>
      <c r="C6" s="16" t="s">
        <v>32</v>
      </c>
      <c r="D6" s="9" t="s">
        <v>33</v>
      </c>
      <c r="E6" s="9">
        <v>3001.0365</v>
      </c>
      <c r="F6" s="9">
        <v>80247.29</v>
      </c>
      <c r="G6" s="10" t="s">
        <v>293</v>
      </c>
      <c r="H6" s="16">
        <v>882</v>
      </c>
      <c r="I6" s="4">
        <v>44640</v>
      </c>
      <c r="J6" s="1" t="s">
        <v>294</v>
      </c>
      <c r="K6" s="5">
        <f t="shared" si="0"/>
        <v>1.79765434587814</v>
      </c>
      <c r="L6" s="11">
        <f t="shared" si="1"/>
        <v>0.264948169090738</v>
      </c>
      <c r="M6" s="3">
        <v>1.2609988172043</v>
      </c>
      <c r="N6" s="3">
        <v>0.298215683096068</v>
      </c>
    </row>
    <row r="7" s="1" customFormat="1" ht="13.5" spans="1:14">
      <c r="A7" s="16">
        <v>102564</v>
      </c>
      <c r="B7" s="16">
        <v>11482</v>
      </c>
      <c r="C7" s="16" t="s">
        <v>102</v>
      </c>
      <c r="D7" s="9" t="s">
        <v>103</v>
      </c>
      <c r="E7" s="9">
        <v>1653.27</v>
      </c>
      <c r="F7" s="9">
        <v>25380.17</v>
      </c>
      <c r="G7" s="10">
        <v>4825.5869999999</v>
      </c>
      <c r="H7" s="16">
        <v>314</v>
      </c>
      <c r="I7" s="4">
        <v>14376.25</v>
      </c>
      <c r="J7" s="1" t="s">
        <v>295</v>
      </c>
      <c r="K7" s="5">
        <f t="shared" si="0"/>
        <v>1.76542352838884</v>
      </c>
      <c r="L7" s="11">
        <f t="shared" si="1"/>
        <v>0.190132177995652</v>
      </c>
      <c r="M7" s="3">
        <v>1.15831053763441</v>
      </c>
      <c r="N7" s="3">
        <v>0.262408505973847</v>
      </c>
    </row>
    <row r="8" s="1" customFormat="1" ht="13.5" spans="1:14">
      <c r="A8" s="16">
        <v>707</v>
      </c>
      <c r="B8" s="16">
        <v>10951</v>
      </c>
      <c r="C8" s="16" t="s">
        <v>84</v>
      </c>
      <c r="D8" s="9" t="s">
        <v>85</v>
      </c>
      <c r="E8" s="9">
        <v>6280.842867</v>
      </c>
      <c r="F8" s="9">
        <v>118396.07</v>
      </c>
      <c r="G8" s="10" t="s">
        <v>296</v>
      </c>
      <c r="H8" s="16">
        <v>1027</v>
      </c>
      <c r="I8" s="4">
        <v>67456</v>
      </c>
      <c r="J8" s="1" t="s">
        <v>294</v>
      </c>
      <c r="K8" s="5">
        <f t="shared" si="0"/>
        <v>1.75515995611954</v>
      </c>
      <c r="L8" s="11">
        <f t="shared" si="1"/>
        <v>0.308085107730527</v>
      </c>
      <c r="M8" s="3">
        <v>1.15592974193548</v>
      </c>
      <c r="N8" s="3">
        <v>0.312059595540772</v>
      </c>
    </row>
    <row r="9" s="1" customFormat="1" ht="13.5" spans="1:14">
      <c r="A9" s="16">
        <v>337</v>
      </c>
      <c r="B9" s="16">
        <v>4264</v>
      </c>
      <c r="C9" s="16" t="s">
        <v>35</v>
      </c>
      <c r="D9" s="9" t="s">
        <v>36</v>
      </c>
      <c r="E9" s="9">
        <v>4285.977767</v>
      </c>
      <c r="F9" s="9">
        <v>159071.18</v>
      </c>
      <c r="G9" s="10" t="s">
        <v>297</v>
      </c>
      <c r="H9" s="16">
        <v>1001</v>
      </c>
      <c r="I9" s="4">
        <v>101186.6</v>
      </c>
      <c r="J9" s="1" t="s">
        <v>294</v>
      </c>
      <c r="K9" s="5">
        <f t="shared" si="0"/>
        <v>1.57205776258912</v>
      </c>
      <c r="L9" s="11">
        <f t="shared" si="1"/>
        <v>0.183231889540893</v>
      </c>
      <c r="M9" s="3">
        <v>1.03688904516129</v>
      </c>
      <c r="N9" s="3">
        <v>0.21708343174081</v>
      </c>
    </row>
    <row r="10" s="1" customFormat="1" ht="13.5" spans="1:14">
      <c r="A10" s="16">
        <v>102935</v>
      </c>
      <c r="B10" s="16">
        <v>11621</v>
      </c>
      <c r="C10" s="16" t="s">
        <v>298</v>
      </c>
      <c r="D10" s="9" t="s">
        <v>89</v>
      </c>
      <c r="E10" s="9">
        <v>1780.333326</v>
      </c>
      <c r="F10" s="9">
        <v>25273.53</v>
      </c>
      <c r="G10" s="10" t="s">
        <v>299</v>
      </c>
      <c r="H10" s="16">
        <v>543</v>
      </c>
      <c r="I10" s="4">
        <v>16926</v>
      </c>
      <c r="J10" s="1" t="s">
        <v>300</v>
      </c>
      <c r="K10" s="5">
        <f t="shared" si="0"/>
        <v>1.49317795108118</v>
      </c>
      <c r="L10" s="11">
        <f t="shared" si="1"/>
        <v>0.275751324925311</v>
      </c>
      <c r="M10" s="3">
        <v>1.24437828784119</v>
      </c>
      <c r="N10" s="3">
        <v>0.297708931951928</v>
      </c>
    </row>
    <row r="11" s="1" customFormat="1" ht="13.5" spans="1:14">
      <c r="A11" s="74">
        <v>102934</v>
      </c>
      <c r="B11" s="74">
        <v>4117</v>
      </c>
      <c r="C11" s="74" t="s">
        <v>15</v>
      </c>
      <c r="D11" s="75" t="s">
        <v>37</v>
      </c>
      <c r="E11" s="75">
        <v>2721.548016</v>
      </c>
      <c r="F11" s="75">
        <v>75753.87</v>
      </c>
      <c r="G11" s="76" t="s">
        <v>301</v>
      </c>
      <c r="H11" s="74">
        <v>899</v>
      </c>
      <c r="I11" s="78">
        <v>44002.5</v>
      </c>
      <c r="J11" s="73" t="s">
        <v>302</v>
      </c>
      <c r="K11" s="79">
        <f t="shared" si="0"/>
        <v>1.72158104653145</v>
      </c>
      <c r="L11" s="80">
        <f t="shared" si="1"/>
        <v>0.285865198709974</v>
      </c>
      <c r="M11" s="81">
        <v>1.53775441795231</v>
      </c>
      <c r="N11" s="81">
        <v>0.278766810750891</v>
      </c>
    </row>
    <row r="12" s="1" customFormat="1" ht="13.5" spans="1:14">
      <c r="A12" s="74">
        <v>357</v>
      </c>
      <c r="B12" s="74">
        <v>6814</v>
      </c>
      <c r="C12" s="74" t="s">
        <v>17</v>
      </c>
      <c r="D12" s="75" t="s">
        <v>38</v>
      </c>
      <c r="E12" s="75">
        <v>6055.964228</v>
      </c>
      <c r="F12" s="75">
        <v>109150.85</v>
      </c>
      <c r="G12" s="76" t="s">
        <v>303</v>
      </c>
      <c r="H12" s="74">
        <v>925</v>
      </c>
      <c r="I12" s="78">
        <v>73373</v>
      </c>
      <c r="J12" s="73" t="s">
        <v>295</v>
      </c>
      <c r="K12" s="79">
        <f t="shared" si="0"/>
        <v>1.48761601679092</v>
      </c>
      <c r="L12" s="80">
        <f t="shared" si="1"/>
        <v>0.2686314796024</v>
      </c>
      <c r="M12" s="81">
        <v>1.09900982404692</v>
      </c>
      <c r="N12" s="81">
        <v>0.266991334641807</v>
      </c>
    </row>
    <row r="13" s="73" customFormat="1" ht="13.5" spans="1:14">
      <c r="A13" s="74">
        <v>102565</v>
      </c>
      <c r="B13" s="74">
        <v>11686</v>
      </c>
      <c r="C13" s="74" t="s">
        <v>19</v>
      </c>
      <c r="D13" s="75" t="s">
        <v>50</v>
      </c>
      <c r="E13" s="75">
        <v>1544.53786</v>
      </c>
      <c r="F13" s="75">
        <v>33990.67</v>
      </c>
      <c r="G13" s="76" t="s">
        <v>304</v>
      </c>
      <c r="H13" s="74">
        <v>927</v>
      </c>
      <c r="I13" s="78">
        <v>23002</v>
      </c>
      <c r="J13" s="73" t="s">
        <v>300</v>
      </c>
      <c r="K13" s="79">
        <f t="shared" si="0"/>
        <v>1.4777267194157</v>
      </c>
      <c r="L13" s="80">
        <f t="shared" si="1"/>
        <v>0.367014583539533</v>
      </c>
      <c r="M13" s="81">
        <v>1.1894999078341</v>
      </c>
      <c r="N13" s="81">
        <v>0.364749806951363</v>
      </c>
    </row>
    <row r="14" s="1" customFormat="1" ht="13.5" spans="1:14">
      <c r="A14" s="74">
        <v>337</v>
      </c>
      <c r="B14" s="74">
        <v>11335</v>
      </c>
      <c r="C14" s="74" t="s">
        <v>21</v>
      </c>
      <c r="D14" s="75" t="s">
        <v>36</v>
      </c>
      <c r="E14" s="75">
        <v>3204.752016</v>
      </c>
      <c r="F14" s="75">
        <v>95239.95</v>
      </c>
      <c r="G14" s="76" t="s">
        <v>305</v>
      </c>
      <c r="H14" s="74">
        <v>781</v>
      </c>
      <c r="I14" s="78">
        <v>67457.7</v>
      </c>
      <c r="J14" s="73"/>
      <c r="K14" s="79">
        <f t="shared" si="0"/>
        <v>1.41184697966281</v>
      </c>
      <c r="L14" s="80">
        <f t="shared" si="1"/>
        <v>0.222296532651021</v>
      </c>
      <c r="M14" s="81">
        <v>1.03688904516129</v>
      </c>
      <c r="N14" s="81">
        <v>0.21708343174081</v>
      </c>
    </row>
    <row r="15" s="1" customFormat="1" ht="13.5" spans="1:14">
      <c r="A15" s="74">
        <v>712</v>
      </c>
      <c r="B15" s="74">
        <v>11383</v>
      </c>
      <c r="C15" s="74" t="s">
        <v>23</v>
      </c>
      <c r="D15" s="75" t="s">
        <v>160</v>
      </c>
      <c r="E15" s="75">
        <v>2900.4716</v>
      </c>
      <c r="F15" s="75">
        <v>93455.48</v>
      </c>
      <c r="G15" s="76" t="s">
        <v>306</v>
      </c>
      <c r="H15" s="74">
        <v>1173</v>
      </c>
      <c r="I15" s="78">
        <v>68119</v>
      </c>
      <c r="J15" s="73" t="s">
        <v>295</v>
      </c>
      <c r="K15" s="79">
        <f t="shared" si="0"/>
        <v>1.37194439143264</v>
      </c>
      <c r="L15" s="80">
        <f t="shared" si="1"/>
        <v>0.352730039695568</v>
      </c>
      <c r="M15" s="81">
        <v>1.0115998655914</v>
      </c>
      <c r="N15" s="81">
        <v>0.341777045117636</v>
      </c>
    </row>
    <row r="16" s="1" customFormat="1" ht="13.5" spans="1:14">
      <c r="A16" s="16">
        <v>578</v>
      </c>
      <c r="B16" s="16">
        <v>9331</v>
      </c>
      <c r="C16" s="16" t="s">
        <v>39</v>
      </c>
      <c r="D16" s="9" t="s">
        <v>40</v>
      </c>
      <c r="E16" s="9">
        <v>5648.190406</v>
      </c>
      <c r="F16" s="9">
        <v>118387.66</v>
      </c>
      <c r="G16" s="10" t="s">
        <v>307</v>
      </c>
      <c r="H16" s="16">
        <v>1297</v>
      </c>
      <c r="I16" s="4">
        <v>80352</v>
      </c>
      <c r="J16" s="1" t="s">
        <v>294</v>
      </c>
      <c r="K16" s="5">
        <f t="shared" si="0"/>
        <v>1.47336295300677</v>
      </c>
      <c r="L16" s="11">
        <f t="shared" si="1"/>
        <v>0.295832954299566</v>
      </c>
      <c r="M16" s="3">
        <v>1.20200085125448</v>
      </c>
      <c r="N16" s="3">
        <v>0.317054795768957</v>
      </c>
    </row>
    <row r="17" s="1" customFormat="1" ht="13.5" spans="1:14">
      <c r="A17" s="16">
        <v>391</v>
      </c>
      <c r="B17" s="16">
        <v>11781</v>
      </c>
      <c r="C17" s="16" t="s">
        <v>308</v>
      </c>
      <c r="D17" s="9" t="s">
        <v>91</v>
      </c>
      <c r="E17" s="9">
        <v>1228.73158</v>
      </c>
      <c r="F17" s="9">
        <v>21960.87</v>
      </c>
      <c r="G17" s="10" t="s">
        <v>309</v>
      </c>
      <c r="H17" s="16">
        <v>573</v>
      </c>
      <c r="I17" s="4">
        <v>15712</v>
      </c>
      <c r="J17" s="1" t="s">
        <v>286</v>
      </c>
      <c r="K17" s="5">
        <f t="shared" si="0"/>
        <v>1.39771321283096</v>
      </c>
      <c r="L17" s="11">
        <f t="shared" si="1"/>
        <v>0.287487931607443</v>
      </c>
      <c r="M17" s="3">
        <v>1.1234318728936</v>
      </c>
      <c r="N17" s="3">
        <v>0.358926838801252</v>
      </c>
    </row>
    <row r="18" s="1" customFormat="1" ht="13.5" spans="1:14">
      <c r="A18" s="16">
        <v>585</v>
      </c>
      <c r="B18" s="16">
        <v>11642</v>
      </c>
      <c r="C18" s="16" t="s">
        <v>310</v>
      </c>
      <c r="D18" s="9" t="s">
        <v>94</v>
      </c>
      <c r="E18" s="9">
        <v>2630.998325</v>
      </c>
      <c r="F18" s="9">
        <v>81602.62</v>
      </c>
      <c r="G18" s="10" t="s">
        <v>311</v>
      </c>
      <c r="H18" s="16">
        <v>1210</v>
      </c>
      <c r="I18" s="4">
        <v>59904</v>
      </c>
      <c r="J18" s="1" t="s">
        <v>295</v>
      </c>
      <c r="K18" s="5">
        <f t="shared" si="0"/>
        <v>1.36222322382479</v>
      </c>
      <c r="L18" s="11">
        <f t="shared" si="1"/>
        <v>0.310023653436189</v>
      </c>
      <c r="M18" s="3">
        <v>1.00135282258065</v>
      </c>
      <c r="N18" s="3">
        <v>0.320329956852725</v>
      </c>
    </row>
    <row r="19" s="1" customFormat="1" ht="13.5" spans="1:14">
      <c r="A19" s="16">
        <v>379</v>
      </c>
      <c r="B19" s="16">
        <v>6830</v>
      </c>
      <c r="C19" s="16" t="s">
        <v>129</v>
      </c>
      <c r="D19" s="9" t="s">
        <v>130</v>
      </c>
      <c r="E19" s="9">
        <v>4227.68552</v>
      </c>
      <c r="F19" s="9">
        <v>79651.78</v>
      </c>
      <c r="G19" s="10" t="s">
        <v>312</v>
      </c>
      <c r="H19" s="16">
        <v>1080</v>
      </c>
      <c r="I19" s="4">
        <v>60033</v>
      </c>
      <c r="J19" s="1" t="s">
        <v>294</v>
      </c>
      <c r="K19" s="5">
        <f t="shared" si="0"/>
        <v>1.32679992670698</v>
      </c>
      <c r="L19" s="11">
        <f t="shared" si="1"/>
        <v>0.282624340247029</v>
      </c>
      <c r="M19" s="3">
        <v>1.0303297311828</v>
      </c>
      <c r="N19" s="3">
        <v>0.269880145373652</v>
      </c>
    </row>
    <row r="20" s="1" customFormat="1" ht="13.5" spans="1:14">
      <c r="A20" s="16">
        <v>103639</v>
      </c>
      <c r="B20" s="16">
        <v>9682</v>
      </c>
      <c r="C20" s="16" t="s">
        <v>313</v>
      </c>
      <c r="D20" s="9" t="s">
        <v>284</v>
      </c>
      <c r="E20" s="9">
        <v>1293.208334</v>
      </c>
      <c r="F20" s="9">
        <v>30900.77</v>
      </c>
      <c r="G20" s="10" t="s">
        <v>314</v>
      </c>
      <c r="H20" s="16">
        <v>614</v>
      </c>
      <c r="I20" s="4">
        <v>23300.7</v>
      </c>
      <c r="J20" s="1" t="s">
        <v>294</v>
      </c>
      <c r="K20" s="5">
        <f t="shared" si="0"/>
        <v>1.32617346259984</v>
      </c>
      <c r="L20" s="11">
        <f t="shared" si="1"/>
        <v>0.326742094419667</v>
      </c>
      <c r="M20" s="3">
        <v>1.10393622828784</v>
      </c>
      <c r="N20" s="3">
        <v>0.35496361654652</v>
      </c>
    </row>
    <row r="21" s="1" customFormat="1" ht="13.5" spans="1:14">
      <c r="A21" s="16">
        <v>743</v>
      </c>
      <c r="B21" s="16">
        <v>11395</v>
      </c>
      <c r="C21" s="16" t="s">
        <v>315</v>
      </c>
      <c r="D21" s="9" t="s">
        <v>316</v>
      </c>
      <c r="E21" s="9">
        <v>1841.181467</v>
      </c>
      <c r="F21" s="9">
        <v>41982.65</v>
      </c>
      <c r="G21" s="10" t="s">
        <v>317</v>
      </c>
      <c r="H21" s="16">
        <v>955</v>
      </c>
      <c r="I21" s="4">
        <v>31849</v>
      </c>
      <c r="J21" s="1" t="s">
        <v>295</v>
      </c>
      <c r="K21" s="5">
        <f t="shared" si="0"/>
        <v>1.31817796477126</v>
      </c>
      <c r="L21" s="11">
        <f t="shared" si="1"/>
        <v>0.331849973053885</v>
      </c>
      <c r="M21" s="3">
        <v>1.0390123655914</v>
      </c>
      <c r="N21" s="3">
        <v>0.329596930777073</v>
      </c>
    </row>
    <row r="22" s="1" customFormat="1" ht="13.5" spans="1:14">
      <c r="A22" s="16">
        <v>385</v>
      </c>
      <c r="B22" s="16">
        <v>7749</v>
      </c>
      <c r="C22" s="16" t="s">
        <v>53</v>
      </c>
      <c r="D22" s="9" t="s">
        <v>54</v>
      </c>
      <c r="E22" s="9">
        <v>3763.080658</v>
      </c>
      <c r="F22" s="9">
        <v>115734.95</v>
      </c>
      <c r="G22" s="10" t="s">
        <v>318</v>
      </c>
      <c r="H22" s="16">
        <v>883</v>
      </c>
      <c r="I22" s="4">
        <v>88105</v>
      </c>
      <c r="J22" s="1" t="s">
        <v>295</v>
      </c>
      <c r="K22" s="5">
        <f t="shared" si="0"/>
        <v>1.31360251972079</v>
      </c>
      <c r="L22" s="11">
        <f t="shared" si="1"/>
        <v>0.26858394510042</v>
      </c>
      <c r="M22" s="3">
        <v>1.08439322580645</v>
      </c>
      <c r="N22" s="3">
        <v>0.261943634897352</v>
      </c>
    </row>
    <row r="23" s="1" customFormat="1" ht="13.5" spans="1:14">
      <c r="A23" s="16">
        <v>103639</v>
      </c>
      <c r="B23" s="16">
        <v>11687</v>
      </c>
      <c r="C23" s="16" t="s">
        <v>319</v>
      </c>
      <c r="D23" s="9" t="s">
        <v>284</v>
      </c>
      <c r="E23" s="9">
        <v>929.05332</v>
      </c>
      <c r="F23" s="9">
        <v>20387.55</v>
      </c>
      <c r="G23" s="10" t="s">
        <v>320</v>
      </c>
      <c r="H23" s="16">
        <v>540</v>
      </c>
      <c r="I23" s="4">
        <v>15533.8</v>
      </c>
      <c r="J23" s="1" t="s">
        <v>321</v>
      </c>
      <c r="K23" s="5">
        <f t="shared" si="0"/>
        <v>1.31246378864154</v>
      </c>
      <c r="L23" s="11">
        <f t="shared" si="1"/>
        <v>0.382495997027578</v>
      </c>
      <c r="M23" s="3">
        <v>1.10393622828784</v>
      </c>
      <c r="N23" s="3">
        <v>0.35496361654652</v>
      </c>
    </row>
    <row r="24" s="1" customFormat="1" ht="13.5" spans="1:14">
      <c r="A24" s="16">
        <v>102565</v>
      </c>
      <c r="B24" s="16">
        <v>4569</v>
      </c>
      <c r="C24" s="16" t="s">
        <v>49</v>
      </c>
      <c r="D24" s="9" t="s">
        <v>50</v>
      </c>
      <c r="E24" s="9">
        <v>2525.8772</v>
      </c>
      <c r="F24" s="9">
        <v>60260.15</v>
      </c>
      <c r="G24" s="10" t="s">
        <v>322</v>
      </c>
      <c r="H24" s="16">
        <v>1397</v>
      </c>
      <c r="I24" s="4">
        <v>46004</v>
      </c>
      <c r="J24" s="1" t="s">
        <v>294</v>
      </c>
      <c r="K24" s="5">
        <f t="shared" si="0"/>
        <v>1.30988935744718</v>
      </c>
      <c r="L24" s="11">
        <f t="shared" si="1"/>
        <v>0.354840144799014</v>
      </c>
      <c r="M24" s="3">
        <v>1.1894999078341</v>
      </c>
      <c r="N24" s="3">
        <v>0.364749806951363</v>
      </c>
    </row>
    <row r="25" s="1" customFormat="1" ht="13.5" spans="1:14">
      <c r="A25" s="16">
        <v>744</v>
      </c>
      <c r="B25" s="16">
        <v>11769</v>
      </c>
      <c r="C25" s="16" t="s">
        <v>323</v>
      </c>
      <c r="D25" s="9" t="s">
        <v>74</v>
      </c>
      <c r="E25" s="9">
        <v>1356.28</v>
      </c>
      <c r="F25" s="9">
        <v>21986.08</v>
      </c>
      <c r="G25" s="10">
        <v>5841.676453</v>
      </c>
      <c r="H25" s="16">
        <v>446</v>
      </c>
      <c r="I25" s="4">
        <v>17029</v>
      </c>
      <c r="J25" s="1" t="s">
        <v>286</v>
      </c>
      <c r="K25" s="5">
        <f t="shared" si="0"/>
        <v>1.29109636502437</v>
      </c>
      <c r="L25" s="11">
        <f t="shared" si="1"/>
        <v>0.26569886278045</v>
      </c>
      <c r="M25" s="3">
        <v>1.05277332170881</v>
      </c>
      <c r="N25" s="3">
        <v>0.255481267147593</v>
      </c>
    </row>
    <row r="26" s="1" customFormat="1" ht="13.5" spans="1:14">
      <c r="A26" s="16">
        <v>357</v>
      </c>
      <c r="B26" s="16">
        <v>11768</v>
      </c>
      <c r="C26" s="16" t="s">
        <v>324</v>
      </c>
      <c r="D26" s="9" t="s">
        <v>38</v>
      </c>
      <c r="E26" s="9">
        <v>877.823966</v>
      </c>
      <c r="F26" s="9">
        <v>18611.25</v>
      </c>
      <c r="G26" s="10" t="s">
        <v>325</v>
      </c>
      <c r="H26" s="16">
        <v>453</v>
      </c>
      <c r="I26" s="4">
        <v>14674</v>
      </c>
      <c r="J26" s="1" t="s">
        <v>326</v>
      </c>
      <c r="K26" s="5">
        <f t="shared" si="0"/>
        <v>1.26831470628322</v>
      </c>
      <c r="L26" s="11">
        <f t="shared" si="1"/>
        <v>0.249845814695948</v>
      </c>
      <c r="M26" s="3">
        <v>1.09900982404692</v>
      </c>
      <c r="N26" s="3">
        <v>0.266991334641807</v>
      </c>
    </row>
    <row r="27" s="1" customFormat="1" ht="13.5" spans="1:14">
      <c r="A27" s="16">
        <v>582</v>
      </c>
      <c r="B27" s="16">
        <v>11656</v>
      </c>
      <c r="C27" s="16" t="s">
        <v>171</v>
      </c>
      <c r="D27" s="9" t="s">
        <v>172</v>
      </c>
      <c r="E27" s="9">
        <v>5841.30646</v>
      </c>
      <c r="F27" s="9">
        <v>125841.59</v>
      </c>
      <c r="G27" s="10" t="s">
        <v>327</v>
      </c>
      <c r="H27" s="16">
        <v>1248</v>
      </c>
      <c r="I27" s="4">
        <v>99820</v>
      </c>
      <c r="J27" s="1" t="s">
        <v>295</v>
      </c>
      <c r="K27" s="5">
        <f t="shared" si="0"/>
        <v>1.26068513323983</v>
      </c>
      <c r="L27" s="11">
        <f t="shared" si="1"/>
        <v>0.263643066323207</v>
      </c>
      <c r="M27" s="3">
        <v>1.03925273548387</v>
      </c>
      <c r="N27" s="3">
        <v>0.261875372064794</v>
      </c>
    </row>
    <row r="28" s="1" customFormat="1" ht="13.5" spans="1:14">
      <c r="A28" s="16">
        <v>707</v>
      </c>
      <c r="B28" s="16">
        <v>6494</v>
      </c>
      <c r="C28" s="16" t="s">
        <v>95</v>
      </c>
      <c r="D28" s="9" t="s">
        <v>85</v>
      </c>
      <c r="E28" s="9">
        <v>3855.944</v>
      </c>
      <c r="F28" s="9">
        <v>93944.3</v>
      </c>
      <c r="G28" s="10" t="s">
        <v>328</v>
      </c>
      <c r="H28" s="16">
        <v>1460</v>
      </c>
      <c r="I28" s="4">
        <v>74958</v>
      </c>
      <c r="J28" s="1" t="s">
        <v>329</v>
      </c>
      <c r="K28" s="5">
        <f t="shared" si="0"/>
        <v>1.25329251047253</v>
      </c>
      <c r="L28" s="11">
        <f t="shared" si="1"/>
        <v>0.301962781432714</v>
      </c>
      <c r="M28" s="3">
        <v>1.15592974193548</v>
      </c>
      <c r="N28" s="3">
        <v>0.312059595540772</v>
      </c>
    </row>
    <row r="29" s="1" customFormat="1" ht="13.5" spans="1:14">
      <c r="A29" s="16">
        <v>102934</v>
      </c>
      <c r="B29" s="16">
        <v>4143</v>
      </c>
      <c r="C29" s="16" t="s">
        <v>59</v>
      </c>
      <c r="D29" s="9" t="s">
        <v>37</v>
      </c>
      <c r="E29" s="9">
        <v>2013.164728</v>
      </c>
      <c r="F29" s="9">
        <v>55126.97</v>
      </c>
      <c r="G29" s="10" t="s">
        <v>330</v>
      </c>
      <c r="H29" s="16">
        <v>788</v>
      </c>
      <c r="I29" s="4">
        <v>44002.5</v>
      </c>
      <c r="J29" s="1" t="s">
        <v>302</v>
      </c>
      <c r="K29" s="5">
        <f t="shared" si="0"/>
        <v>1.25281449917618</v>
      </c>
      <c r="L29" s="11">
        <f t="shared" si="1"/>
        <v>0.270929799289883</v>
      </c>
      <c r="M29" s="3">
        <v>1.53775441795231</v>
      </c>
      <c r="N29" s="3">
        <v>0.278766810750891</v>
      </c>
    </row>
    <row r="30" s="1" customFormat="1" ht="13.5" spans="1:14">
      <c r="A30" s="16">
        <v>341</v>
      </c>
      <c r="B30" s="16">
        <v>5698</v>
      </c>
      <c r="C30" s="16" t="s">
        <v>331</v>
      </c>
      <c r="D30" s="9" t="s">
        <v>72</v>
      </c>
      <c r="E30" s="9">
        <v>5504.71383</v>
      </c>
      <c r="F30" s="9">
        <v>94100.5</v>
      </c>
      <c r="G30" s="10" t="s">
        <v>332</v>
      </c>
      <c r="H30" s="16">
        <v>884</v>
      </c>
      <c r="I30" s="4">
        <v>75338</v>
      </c>
      <c r="J30" s="1" t="s">
        <v>295</v>
      </c>
      <c r="K30" s="5">
        <f t="shared" si="0"/>
        <v>1.24904430698983</v>
      </c>
      <c r="L30" s="11">
        <f t="shared" si="1"/>
        <v>0.294300490763249</v>
      </c>
      <c r="M30" s="3">
        <v>1.005073611573</v>
      </c>
      <c r="N30" s="3">
        <v>0.317849112964888</v>
      </c>
    </row>
    <row r="31" s="1" customFormat="1" ht="13.5" spans="1:14">
      <c r="A31" s="16">
        <v>101453</v>
      </c>
      <c r="B31" s="16">
        <v>11389</v>
      </c>
      <c r="C31" s="16" t="s">
        <v>140</v>
      </c>
      <c r="D31" s="9" t="s">
        <v>83</v>
      </c>
      <c r="E31" s="9">
        <v>1655.739174</v>
      </c>
      <c r="F31" s="9">
        <v>31820.13</v>
      </c>
      <c r="G31" s="10" t="s">
        <v>333</v>
      </c>
      <c r="H31" s="16">
        <v>664</v>
      </c>
      <c r="I31" s="4">
        <v>25557.8</v>
      </c>
      <c r="J31" s="1" t="s">
        <v>300</v>
      </c>
      <c r="K31" s="5">
        <f t="shared" si="0"/>
        <v>1.24502617596194</v>
      </c>
      <c r="L31" s="11">
        <f t="shared" si="1"/>
        <v>0.2754463421111</v>
      </c>
      <c r="M31" s="3">
        <v>1.20060225806452</v>
      </c>
      <c r="N31" s="3">
        <v>0.305604955792348</v>
      </c>
    </row>
    <row r="32" s="1" customFormat="1" ht="13.5" spans="1:14">
      <c r="A32" s="16">
        <v>753</v>
      </c>
      <c r="B32" s="16">
        <v>11120</v>
      </c>
      <c r="C32" s="16" t="s">
        <v>63</v>
      </c>
      <c r="D32" s="9" t="s">
        <v>64</v>
      </c>
      <c r="E32" s="9">
        <v>1291.296482</v>
      </c>
      <c r="F32" s="9">
        <v>44058.82</v>
      </c>
      <c r="G32" s="10" t="s">
        <v>334</v>
      </c>
      <c r="H32" s="16">
        <v>509</v>
      </c>
      <c r="I32" s="4">
        <v>35973</v>
      </c>
      <c r="J32" s="1" t="s">
        <v>295</v>
      </c>
      <c r="K32" s="5">
        <f t="shared" si="0"/>
        <v>1.22477469213021</v>
      </c>
      <c r="L32" s="11">
        <f t="shared" si="1"/>
        <v>0.292015226481315</v>
      </c>
      <c r="M32" s="3">
        <v>1.09534280397022</v>
      </c>
      <c r="N32" s="3">
        <v>0.296955313739209</v>
      </c>
    </row>
    <row r="33" s="1" customFormat="1" ht="13.5" spans="1:14">
      <c r="A33" s="16">
        <v>581</v>
      </c>
      <c r="B33" s="16">
        <v>11794</v>
      </c>
      <c r="C33" s="16" t="s">
        <v>335</v>
      </c>
      <c r="D33" s="9" t="s">
        <v>165</v>
      </c>
      <c r="E33" s="9">
        <v>1158.277247</v>
      </c>
      <c r="F33" s="9">
        <v>23359.74</v>
      </c>
      <c r="G33" s="10" t="s">
        <v>336</v>
      </c>
      <c r="H33" s="16">
        <v>682</v>
      </c>
      <c r="I33" s="4">
        <v>19142.5</v>
      </c>
      <c r="J33" s="1" t="s">
        <v>321</v>
      </c>
      <c r="K33" s="5">
        <f t="shared" si="0"/>
        <v>1.22030769230769</v>
      </c>
      <c r="L33" s="11">
        <f t="shared" si="1"/>
        <v>0.272111277762489</v>
      </c>
      <c r="M33" s="3">
        <v>1.04767106960951</v>
      </c>
      <c r="N33" s="3">
        <v>0.327618574668309</v>
      </c>
    </row>
    <row r="34" s="1" customFormat="1" ht="13.5" spans="1:14">
      <c r="A34" s="16">
        <v>539</v>
      </c>
      <c r="B34" s="16">
        <v>6733</v>
      </c>
      <c r="C34" s="16" t="s">
        <v>337</v>
      </c>
      <c r="D34" s="9" t="s">
        <v>250</v>
      </c>
      <c r="E34" s="9">
        <v>1954.054991</v>
      </c>
      <c r="F34" s="9">
        <v>46722.89</v>
      </c>
      <c r="G34" s="10" t="s">
        <v>338</v>
      </c>
      <c r="H34" s="16">
        <v>653</v>
      </c>
      <c r="I34" s="4">
        <v>38337</v>
      </c>
      <c r="J34" s="1" t="s">
        <v>294</v>
      </c>
      <c r="K34" s="5">
        <f t="shared" si="0"/>
        <v>1.21874142473329</v>
      </c>
      <c r="L34" s="11">
        <f t="shared" si="1"/>
        <v>0.330475564131215</v>
      </c>
      <c r="M34" s="3">
        <v>1.00591705069124</v>
      </c>
      <c r="N34" s="3">
        <v>0.311270638251086</v>
      </c>
    </row>
    <row r="35" s="1" customFormat="1" ht="13.5" spans="1:14">
      <c r="A35" s="16">
        <v>337</v>
      </c>
      <c r="B35" s="16">
        <v>6965</v>
      </c>
      <c r="C35" s="16" t="s">
        <v>62</v>
      </c>
      <c r="D35" s="9" t="s">
        <v>36</v>
      </c>
      <c r="E35" s="9">
        <v>3859.529495</v>
      </c>
      <c r="F35" s="9">
        <v>136806.14</v>
      </c>
      <c r="G35" s="10" t="s">
        <v>339</v>
      </c>
      <c r="H35" s="16">
        <v>979</v>
      </c>
      <c r="I35" s="4">
        <v>112429.6</v>
      </c>
      <c r="J35" s="1" t="s">
        <v>329</v>
      </c>
      <c r="K35" s="5">
        <f t="shared" si="0"/>
        <v>1.21681603421163</v>
      </c>
      <c r="L35" s="11">
        <f t="shared" si="1"/>
        <v>0.206144425947359</v>
      </c>
      <c r="M35" s="3">
        <v>1.03688904516129</v>
      </c>
      <c r="N35" s="3">
        <v>0.21708343174081</v>
      </c>
    </row>
    <row r="36" s="1" customFormat="1" ht="13.5" spans="1:14">
      <c r="A36" s="16">
        <v>581</v>
      </c>
      <c r="B36" s="16">
        <v>11765</v>
      </c>
      <c r="C36" s="16" t="s">
        <v>164</v>
      </c>
      <c r="D36" s="9" t="s">
        <v>165</v>
      </c>
      <c r="E36" s="9">
        <v>1204.753215</v>
      </c>
      <c r="F36" s="9">
        <v>23263.78</v>
      </c>
      <c r="G36" s="10" t="s">
        <v>340</v>
      </c>
      <c r="H36" s="16">
        <v>700</v>
      </c>
      <c r="I36" s="4">
        <v>19142.5</v>
      </c>
      <c r="J36" s="1" t="s">
        <v>341</v>
      </c>
      <c r="K36" s="5">
        <f t="shared" si="0"/>
        <v>1.215294762962</v>
      </c>
      <c r="L36" s="11">
        <f t="shared" si="1"/>
        <v>0.252704820749932</v>
      </c>
      <c r="M36" s="3">
        <v>1.04767106960951</v>
      </c>
      <c r="N36" s="3">
        <v>0.327618574668309</v>
      </c>
    </row>
    <row r="37" s="1" customFormat="1" ht="13.5" spans="1:14">
      <c r="A37" s="16">
        <v>341</v>
      </c>
      <c r="B37" s="16">
        <v>11372</v>
      </c>
      <c r="C37" s="16" t="s">
        <v>170</v>
      </c>
      <c r="D37" s="9" t="s">
        <v>72</v>
      </c>
      <c r="E37" s="9">
        <v>5404.80956</v>
      </c>
      <c r="F37" s="9">
        <v>90736.03</v>
      </c>
      <c r="G37" s="10" t="s">
        <v>342</v>
      </c>
      <c r="H37" s="16">
        <v>817</v>
      </c>
      <c r="I37" s="4">
        <v>75338</v>
      </c>
      <c r="J37" s="1" t="s">
        <v>295</v>
      </c>
      <c r="K37" s="5">
        <f t="shared" si="0"/>
        <v>1.20438596724097</v>
      </c>
      <c r="L37" s="11">
        <f t="shared" si="1"/>
        <v>0.329683044739811</v>
      </c>
      <c r="M37" s="3">
        <v>1.005073611573</v>
      </c>
      <c r="N37" s="3">
        <v>0.317849112964888</v>
      </c>
    </row>
    <row r="38" s="1" customFormat="1" ht="13.5" spans="1:14">
      <c r="A38" s="16">
        <v>737</v>
      </c>
      <c r="B38" s="16">
        <v>6220</v>
      </c>
      <c r="C38" s="16" t="s">
        <v>60</v>
      </c>
      <c r="D38" s="9" t="s">
        <v>61</v>
      </c>
      <c r="E38" s="9">
        <v>2712.583332</v>
      </c>
      <c r="F38" s="9">
        <v>66495.67</v>
      </c>
      <c r="G38" s="10" t="s">
        <v>343</v>
      </c>
      <c r="H38" s="16">
        <v>998</v>
      </c>
      <c r="I38" s="4">
        <v>55268.6</v>
      </c>
      <c r="J38" s="1" t="s">
        <v>295</v>
      </c>
      <c r="K38" s="5">
        <f t="shared" si="0"/>
        <v>1.20313650065317</v>
      </c>
      <c r="L38" s="11">
        <f t="shared" si="1"/>
        <v>0.334934098519926</v>
      </c>
      <c r="M38" s="3">
        <v>1.01043698924731</v>
      </c>
      <c r="N38" s="3">
        <v>0.350782010210849</v>
      </c>
    </row>
    <row r="39" s="1" customFormat="1" ht="13.5" spans="1:14">
      <c r="A39" s="16">
        <v>704</v>
      </c>
      <c r="B39" s="16">
        <v>9731</v>
      </c>
      <c r="C39" s="16" t="s">
        <v>67</v>
      </c>
      <c r="D39" s="9" t="s">
        <v>68</v>
      </c>
      <c r="E39" s="9">
        <v>3794.253146</v>
      </c>
      <c r="F39" s="9">
        <v>63510.69</v>
      </c>
      <c r="G39" s="10" t="s">
        <v>344</v>
      </c>
      <c r="H39" s="16">
        <v>704</v>
      </c>
      <c r="I39" s="4">
        <v>53072</v>
      </c>
      <c r="J39" s="1" t="s">
        <v>294</v>
      </c>
      <c r="K39" s="5">
        <f t="shared" si="0"/>
        <v>1.19668921465179</v>
      </c>
      <c r="L39" s="11">
        <f t="shared" si="1"/>
        <v>0.270650127441531</v>
      </c>
      <c r="M39" s="3">
        <v>1.01580486914181</v>
      </c>
      <c r="N39" s="3">
        <v>0.293670745156556</v>
      </c>
    </row>
    <row r="40" s="1" customFormat="1" ht="13.5" spans="1:14">
      <c r="A40" s="16">
        <v>707</v>
      </c>
      <c r="B40" s="16">
        <v>11797</v>
      </c>
      <c r="C40" s="16" t="s">
        <v>345</v>
      </c>
      <c r="D40" s="9" t="s">
        <v>85</v>
      </c>
      <c r="E40" s="9">
        <v>4752.634</v>
      </c>
      <c r="F40" s="9">
        <v>53652.57</v>
      </c>
      <c r="G40" s="10" t="s">
        <v>346</v>
      </c>
      <c r="H40" s="16">
        <v>985</v>
      </c>
      <c r="I40" s="4">
        <v>45012</v>
      </c>
      <c r="J40" s="1" t="s">
        <v>347</v>
      </c>
      <c r="K40" s="5">
        <f t="shared" si="0"/>
        <v>1.19196147693948</v>
      </c>
      <c r="L40" s="11">
        <f t="shared" si="1"/>
        <v>0.3615847388112</v>
      </c>
      <c r="M40" s="3">
        <v>1.15592974193548</v>
      </c>
      <c r="N40" s="3">
        <v>0.312059595540772</v>
      </c>
    </row>
    <row r="41" s="1" customFormat="1" ht="13.5" spans="1:14">
      <c r="A41" s="16">
        <v>101453</v>
      </c>
      <c r="B41" s="16">
        <v>4133</v>
      </c>
      <c r="C41" s="16" t="s">
        <v>253</v>
      </c>
      <c r="D41" s="9" t="s">
        <v>83</v>
      </c>
      <c r="E41" s="9">
        <v>1520.666666</v>
      </c>
      <c r="F41" s="9">
        <v>43421.19</v>
      </c>
      <c r="G41" s="10" t="s">
        <v>348</v>
      </c>
      <c r="H41" s="16">
        <v>628</v>
      </c>
      <c r="I41" s="4">
        <v>36511.1</v>
      </c>
      <c r="J41" s="1" t="s">
        <v>295</v>
      </c>
      <c r="K41" s="5">
        <f t="shared" si="0"/>
        <v>1.1892599784723</v>
      </c>
      <c r="L41" s="11">
        <f t="shared" si="1"/>
        <v>0.300435664144624</v>
      </c>
      <c r="M41" s="3">
        <v>1.20060225806452</v>
      </c>
      <c r="N41" s="3">
        <v>0.305604955792348</v>
      </c>
    </row>
    <row r="42" s="1" customFormat="1" ht="13.5" spans="1:14">
      <c r="A42" s="16">
        <v>341</v>
      </c>
      <c r="B42" s="16">
        <v>4187</v>
      </c>
      <c r="C42" s="16" t="s">
        <v>71</v>
      </c>
      <c r="D42" s="9" t="s">
        <v>72</v>
      </c>
      <c r="E42" s="9">
        <v>5004.3538</v>
      </c>
      <c r="F42" s="9">
        <v>79625.4</v>
      </c>
      <c r="G42" s="10" t="s">
        <v>349</v>
      </c>
      <c r="H42" s="16">
        <v>704</v>
      </c>
      <c r="I42" s="4">
        <v>66966</v>
      </c>
      <c r="J42" s="1" t="s">
        <v>294</v>
      </c>
      <c r="K42" s="5">
        <f t="shared" si="0"/>
        <v>1.18904220051967</v>
      </c>
      <c r="L42" s="11">
        <f t="shared" si="1"/>
        <v>0.311005267220436</v>
      </c>
      <c r="M42" s="3">
        <v>1.005073611573</v>
      </c>
      <c r="N42" s="3">
        <v>0.317849112964888</v>
      </c>
    </row>
    <row r="43" s="1" customFormat="1" ht="13.5" spans="1:14">
      <c r="A43" s="16">
        <v>385</v>
      </c>
      <c r="B43" s="16">
        <v>7317</v>
      </c>
      <c r="C43" s="16" t="s">
        <v>57</v>
      </c>
      <c r="D43" s="9" t="s">
        <v>54</v>
      </c>
      <c r="E43" s="9">
        <v>3913.255966</v>
      </c>
      <c r="F43" s="9">
        <v>103312.61</v>
      </c>
      <c r="G43" s="10" t="s">
        <v>350</v>
      </c>
      <c r="H43" s="16">
        <v>884</v>
      </c>
      <c r="I43" s="4">
        <v>88105</v>
      </c>
      <c r="J43" s="1" t="s">
        <v>351</v>
      </c>
      <c r="K43" s="5">
        <f t="shared" si="0"/>
        <v>1.17260779751433</v>
      </c>
      <c r="L43" s="11">
        <f t="shared" si="1"/>
        <v>0.241991979092196</v>
      </c>
      <c r="M43" s="3">
        <v>1.08439322580645</v>
      </c>
      <c r="N43" s="3">
        <v>0.261943634897352</v>
      </c>
    </row>
    <row r="44" s="1" customFormat="1" ht="13.5" spans="1:14">
      <c r="A44" s="16">
        <v>102934</v>
      </c>
      <c r="B44" s="16">
        <v>11793</v>
      </c>
      <c r="C44" s="16" t="s">
        <v>352</v>
      </c>
      <c r="D44" s="9" t="s">
        <v>37</v>
      </c>
      <c r="E44" s="9">
        <v>1672.212799</v>
      </c>
      <c r="F44" s="9">
        <v>30631.27</v>
      </c>
      <c r="G44" s="10" t="s">
        <v>353</v>
      </c>
      <c r="H44" s="16">
        <v>775</v>
      </c>
      <c r="I44" s="4">
        <v>26401.5</v>
      </c>
      <c r="J44" s="1" t="s">
        <v>302</v>
      </c>
      <c r="K44" s="5">
        <f t="shared" si="0"/>
        <v>1.16020945779596</v>
      </c>
      <c r="L44" s="11">
        <f t="shared" si="1"/>
        <v>0.288128171401329</v>
      </c>
      <c r="M44" s="3">
        <v>1.53775441795231</v>
      </c>
      <c r="N44" s="3">
        <v>0.278766810750891</v>
      </c>
    </row>
    <row r="45" s="1" customFormat="1" ht="13.5" spans="1:14">
      <c r="A45" s="16">
        <v>737</v>
      </c>
      <c r="B45" s="16">
        <v>11109</v>
      </c>
      <c r="C45" s="16" t="s">
        <v>78</v>
      </c>
      <c r="D45" s="9" t="s">
        <v>61</v>
      </c>
      <c r="E45" s="9">
        <v>2360.51292</v>
      </c>
      <c r="F45" s="9">
        <v>57364.37</v>
      </c>
      <c r="G45" s="10" t="s">
        <v>354</v>
      </c>
      <c r="H45" s="16">
        <v>1013</v>
      </c>
      <c r="I45" s="4">
        <v>49741.7</v>
      </c>
      <c r="J45" s="1" t="s">
        <v>294</v>
      </c>
      <c r="K45" s="5">
        <f t="shared" si="0"/>
        <v>1.15324506400063</v>
      </c>
      <c r="L45" s="11">
        <f t="shared" si="1"/>
        <v>0.363453903600678</v>
      </c>
      <c r="M45" s="3">
        <v>1.01043698924731</v>
      </c>
      <c r="N45" s="3">
        <v>0.350782010210849</v>
      </c>
    </row>
    <row r="46" s="1" customFormat="1" ht="13.5" spans="1:14">
      <c r="A46" s="16">
        <v>311</v>
      </c>
      <c r="B46" s="16">
        <v>4093</v>
      </c>
      <c r="C46" s="16" t="s">
        <v>55</v>
      </c>
      <c r="D46" s="9" t="s">
        <v>56</v>
      </c>
      <c r="E46" s="9">
        <v>3249.05</v>
      </c>
      <c r="F46" s="9">
        <v>96309.64</v>
      </c>
      <c r="G46" s="10" t="s">
        <v>355</v>
      </c>
      <c r="H46" s="16">
        <v>440</v>
      </c>
      <c r="I46" s="4">
        <v>83994</v>
      </c>
      <c r="J46" s="1" t="s">
        <v>294</v>
      </c>
      <c r="K46" s="5">
        <f t="shared" si="0"/>
        <v>1.14662523513584</v>
      </c>
      <c r="L46" s="11">
        <f t="shared" si="1"/>
        <v>0.242518492182092</v>
      </c>
      <c r="M46" s="3">
        <v>1.10625260997067</v>
      </c>
      <c r="N46" s="3">
        <v>0.243691590011392</v>
      </c>
    </row>
    <row r="47" s="1" customFormat="1" ht="13.5" spans="1:14">
      <c r="A47" s="16">
        <v>101453</v>
      </c>
      <c r="B47" s="16">
        <v>10956</v>
      </c>
      <c r="C47" s="16" t="s">
        <v>356</v>
      </c>
      <c r="D47" s="9" t="s">
        <v>83</v>
      </c>
      <c r="E47" s="9">
        <v>1716.763333</v>
      </c>
      <c r="F47" s="9">
        <v>41568.76</v>
      </c>
      <c r="G47" s="10" t="s">
        <v>357</v>
      </c>
      <c r="H47" s="16">
        <v>672</v>
      </c>
      <c r="I47" s="4">
        <v>36511.1</v>
      </c>
      <c r="J47" s="1" t="s">
        <v>295</v>
      </c>
      <c r="K47" s="5">
        <f t="shared" si="0"/>
        <v>1.13852390095067</v>
      </c>
      <c r="L47" s="11">
        <f t="shared" si="1"/>
        <v>0.314142529327307</v>
      </c>
      <c r="M47" s="3">
        <v>1.20060225806452</v>
      </c>
      <c r="N47" s="3">
        <v>0.305604955792348</v>
      </c>
    </row>
    <row r="48" s="1" customFormat="1" ht="13.5" spans="1:14">
      <c r="A48" s="16">
        <v>357</v>
      </c>
      <c r="B48" s="16">
        <v>11453</v>
      </c>
      <c r="C48" s="16" t="s">
        <v>65</v>
      </c>
      <c r="D48" s="9" t="s">
        <v>38</v>
      </c>
      <c r="E48" s="9">
        <v>3641.469993</v>
      </c>
      <c r="F48" s="9">
        <v>66410.98</v>
      </c>
      <c r="G48" s="10" t="s">
        <v>358</v>
      </c>
      <c r="H48" s="16">
        <v>654</v>
      </c>
      <c r="I48" s="4">
        <v>58699</v>
      </c>
      <c r="J48" s="1" t="s">
        <v>295</v>
      </c>
      <c r="K48" s="5">
        <f t="shared" si="0"/>
        <v>1.13138179526057</v>
      </c>
      <c r="L48" s="11">
        <f t="shared" si="1"/>
        <v>0.265582711182012</v>
      </c>
      <c r="M48" s="3">
        <v>1.09900982404692</v>
      </c>
      <c r="N48" s="3">
        <v>0.266991334641807</v>
      </c>
    </row>
    <row r="49" s="1" customFormat="1" ht="13.5" spans="1:14">
      <c r="A49" s="16">
        <v>704</v>
      </c>
      <c r="B49" s="16">
        <v>6505</v>
      </c>
      <c r="C49" s="16" t="s">
        <v>96</v>
      </c>
      <c r="D49" s="9" t="s">
        <v>68</v>
      </c>
      <c r="E49" s="9">
        <v>3049.0133</v>
      </c>
      <c r="F49" s="9">
        <v>66323.25</v>
      </c>
      <c r="G49" s="10" t="s">
        <v>359</v>
      </c>
      <c r="H49" s="16">
        <v>737</v>
      </c>
      <c r="I49" s="4">
        <v>58900</v>
      </c>
      <c r="J49" s="1" t="s">
        <v>295</v>
      </c>
      <c r="K49" s="5">
        <f t="shared" si="0"/>
        <v>1.12603140916808</v>
      </c>
      <c r="L49" s="11">
        <f t="shared" si="1"/>
        <v>0.297201593207506</v>
      </c>
      <c r="M49" s="3">
        <v>1.01580486914181</v>
      </c>
      <c r="N49" s="3">
        <v>0.293670745156556</v>
      </c>
    </row>
    <row r="50" s="1" customFormat="1" ht="13.5" spans="1:14">
      <c r="A50" s="16">
        <v>391</v>
      </c>
      <c r="B50" s="16">
        <v>4188</v>
      </c>
      <c r="C50" s="16" t="s">
        <v>90</v>
      </c>
      <c r="D50" s="9" t="s">
        <v>91</v>
      </c>
      <c r="E50" s="9">
        <v>2970.259162</v>
      </c>
      <c r="F50" s="9">
        <v>83699.95</v>
      </c>
      <c r="G50" s="10" t="s">
        <v>360</v>
      </c>
      <c r="H50" s="16">
        <v>1001</v>
      </c>
      <c r="I50" s="4">
        <v>74620</v>
      </c>
      <c r="J50" s="1" t="s">
        <v>294</v>
      </c>
      <c r="K50" s="5">
        <f t="shared" si="0"/>
        <v>1.12168252479228</v>
      </c>
      <c r="L50" s="11">
        <f t="shared" si="1"/>
        <v>0.37483262641711</v>
      </c>
      <c r="M50" s="3">
        <v>1.1234318728936</v>
      </c>
      <c r="N50" s="3">
        <v>0.358926838801252</v>
      </c>
    </row>
    <row r="51" s="1" customFormat="1" ht="13.5" spans="1:14">
      <c r="A51" s="16">
        <v>720</v>
      </c>
      <c r="B51" s="16">
        <v>6823</v>
      </c>
      <c r="C51" s="16" t="s">
        <v>111</v>
      </c>
      <c r="D51" s="9" t="s">
        <v>112</v>
      </c>
      <c r="E51" s="9">
        <v>1900.884811</v>
      </c>
      <c r="F51" s="9">
        <v>43238.72</v>
      </c>
      <c r="G51" s="10" t="s">
        <v>361</v>
      </c>
      <c r="H51" s="16">
        <v>601</v>
      </c>
      <c r="I51" s="4">
        <v>38688</v>
      </c>
      <c r="J51" s="1" t="s">
        <v>294</v>
      </c>
      <c r="K51" s="5">
        <f t="shared" si="0"/>
        <v>1.11762613730356</v>
      </c>
      <c r="L51" s="11">
        <f t="shared" si="1"/>
        <v>0.33106034836028</v>
      </c>
      <c r="M51" s="3">
        <v>1.00185284629981</v>
      </c>
      <c r="N51" s="3">
        <v>0.324480855159354</v>
      </c>
    </row>
    <row r="52" s="1" customFormat="1" ht="13.5" spans="1:14">
      <c r="A52" s="16">
        <v>581</v>
      </c>
      <c r="B52" s="16">
        <v>5641</v>
      </c>
      <c r="C52" s="16" t="s">
        <v>362</v>
      </c>
      <c r="D52" s="9" t="s">
        <v>165</v>
      </c>
      <c r="E52" s="9">
        <v>3530.404783</v>
      </c>
      <c r="F52" s="9">
        <v>96125.99</v>
      </c>
      <c r="G52" s="10" t="s">
        <v>363</v>
      </c>
      <c r="H52" s="16">
        <v>1805</v>
      </c>
      <c r="I52" s="4">
        <v>86141.25</v>
      </c>
      <c r="J52" s="1" t="s">
        <v>294</v>
      </c>
      <c r="K52" s="5">
        <f t="shared" si="0"/>
        <v>1.11591125041719</v>
      </c>
      <c r="L52" s="11">
        <f t="shared" si="1"/>
        <v>0.331416843110782</v>
      </c>
      <c r="M52" s="3">
        <v>1.04767106960951</v>
      </c>
      <c r="N52" s="3">
        <v>0.327618574668309</v>
      </c>
    </row>
    <row r="53" s="1" customFormat="1" ht="13.5" spans="1:14">
      <c r="A53" s="16">
        <v>391</v>
      </c>
      <c r="B53" s="16">
        <v>4246</v>
      </c>
      <c r="C53" s="16" t="s">
        <v>364</v>
      </c>
      <c r="D53" s="9" t="s">
        <v>91</v>
      </c>
      <c r="E53" s="9">
        <v>3919.9</v>
      </c>
      <c r="F53" s="9">
        <v>86178.37</v>
      </c>
      <c r="G53" s="10" t="s">
        <v>365</v>
      </c>
      <c r="H53" s="16">
        <v>974</v>
      </c>
      <c r="I53" s="4">
        <v>78548</v>
      </c>
      <c r="J53" s="1" t="s">
        <v>329</v>
      </c>
      <c r="K53" s="5">
        <f t="shared" si="0"/>
        <v>1.09714276620665</v>
      </c>
      <c r="L53" s="11">
        <f t="shared" si="1"/>
        <v>0.37116719659468</v>
      </c>
      <c r="M53" s="3">
        <v>1.1234318728936</v>
      </c>
      <c r="N53" s="3">
        <v>0.358926838801252</v>
      </c>
    </row>
    <row r="54" s="1" customFormat="1" ht="13.5" spans="1:14">
      <c r="A54" s="16">
        <v>517</v>
      </c>
      <c r="B54" s="16">
        <v>4024</v>
      </c>
      <c r="C54" s="16" t="s">
        <v>366</v>
      </c>
      <c r="D54" s="9" t="s">
        <v>87</v>
      </c>
      <c r="E54" s="9">
        <v>3524.1289</v>
      </c>
      <c r="F54" s="9">
        <v>146340.67</v>
      </c>
      <c r="G54" s="10" t="s">
        <v>367</v>
      </c>
      <c r="H54" s="16">
        <v>1573</v>
      </c>
      <c r="I54" s="4">
        <v>135470</v>
      </c>
      <c r="J54" s="1" t="s">
        <v>294</v>
      </c>
      <c r="K54" s="5">
        <f t="shared" si="0"/>
        <v>1.08024411308777</v>
      </c>
      <c r="L54" s="11">
        <f t="shared" si="1"/>
        <v>0.258730627677267</v>
      </c>
      <c r="M54" s="3">
        <v>1.15020523297491</v>
      </c>
      <c r="N54" s="3">
        <v>0.253048481981991</v>
      </c>
    </row>
    <row r="55" s="1" customFormat="1" ht="13.5" spans="1:14">
      <c r="A55" s="16">
        <v>754</v>
      </c>
      <c r="B55" s="16">
        <v>11241</v>
      </c>
      <c r="C55" s="16" t="s">
        <v>169</v>
      </c>
      <c r="D55" s="9" t="s">
        <v>33</v>
      </c>
      <c r="E55" s="9">
        <v>1647.4224</v>
      </c>
      <c r="F55" s="9">
        <v>52827.01</v>
      </c>
      <c r="G55" s="10" t="s">
        <v>368</v>
      </c>
      <c r="H55" s="16">
        <v>775</v>
      </c>
      <c r="I55" s="4">
        <v>49600</v>
      </c>
      <c r="J55" s="1" t="s">
        <v>369</v>
      </c>
      <c r="K55" s="5">
        <f t="shared" si="0"/>
        <v>1.06506068548387</v>
      </c>
      <c r="L55" s="11">
        <f t="shared" si="1"/>
        <v>0.319840665220311</v>
      </c>
      <c r="M55" s="3">
        <v>1.2609988172043</v>
      </c>
      <c r="N55" s="3">
        <v>0.298215683096068</v>
      </c>
    </row>
    <row r="56" s="1" customFormat="1" ht="13.5" spans="1:14">
      <c r="A56" s="16">
        <v>103199</v>
      </c>
      <c r="B56" s="16">
        <v>10590</v>
      </c>
      <c r="C56" s="16" t="s">
        <v>370</v>
      </c>
      <c r="D56" s="9" t="s">
        <v>371</v>
      </c>
      <c r="E56" s="9">
        <v>1343.834463</v>
      </c>
      <c r="F56" s="9">
        <v>28422.64</v>
      </c>
      <c r="G56" s="10" t="s">
        <v>372</v>
      </c>
      <c r="H56" s="16">
        <v>652</v>
      </c>
      <c r="I56" s="4">
        <v>26699</v>
      </c>
      <c r="J56" s="1" t="s">
        <v>294</v>
      </c>
      <c r="K56" s="5">
        <f t="shared" si="0"/>
        <v>1.06455822315443</v>
      </c>
      <c r="L56" s="11">
        <f t="shared" si="1"/>
        <v>0.336723291434195</v>
      </c>
      <c r="M56" s="3">
        <v>1.00732419354839</v>
      </c>
      <c r="N56" s="3">
        <v>0.331830896610471</v>
      </c>
    </row>
    <row r="57" s="1" customFormat="1" ht="13.5" spans="1:14">
      <c r="A57" s="16">
        <v>102934</v>
      </c>
      <c r="B57" s="16">
        <v>11504</v>
      </c>
      <c r="C57" s="16" t="s">
        <v>373</v>
      </c>
      <c r="D57" s="9" t="s">
        <v>37</v>
      </c>
      <c r="E57" s="9">
        <v>1457.17751</v>
      </c>
      <c r="F57" s="9">
        <v>27794.01</v>
      </c>
      <c r="G57" s="10" t="s">
        <v>374</v>
      </c>
      <c r="H57" s="16">
        <v>683</v>
      </c>
      <c r="I57" s="4">
        <v>26401.5</v>
      </c>
      <c r="J57" s="1" t="s">
        <v>302</v>
      </c>
      <c r="K57" s="5">
        <f t="shared" si="0"/>
        <v>1.05274359411397</v>
      </c>
      <c r="L57" s="11">
        <f t="shared" si="1"/>
        <v>0.277579821047797</v>
      </c>
      <c r="M57" s="3">
        <v>1.53775441795231</v>
      </c>
      <c r="N57" s="3">
        <v>0.278766810750891</v>
      </c>
    </row>
    <row r="58" s="1" customFormat="1" ht="13.5" spans="1:14">
      <c r="A58" s="16">
        <v>102935</v>
      </c>
      <c r="B58" s="16">
        <v>4549</v>
      </c>
      <c r="C58" s="16" t="s">
        <v>106</v>
      </c>
      <c r="D58" s="9" t="s">
        <v>89</v>
      </c>
      <c r="E58" s="9">
        <v>1682.73466</v>
      </c>
      <c r="F58" s="9">
        <v>26618.53</v>
      </c>
      <c r="G58" s="10" t="s">
        <v>375</v>
      </c>
      <c r="H58" s="16">
        <v>497</v>
      </c>
      <c r="I58" s="4">
        <v>25389</v>
      </c>
      <c r="J58" s="1" t="s">
        <v>294</v>
      </c>
      <c r="K58" s="5">
        <f t="shared" si="0"/>
        <v>1.04842766552444</v>
      </c>
      <c r="L58" s="11">
        <f t="shared" si="1"/>
        <v>0.317096291793991</v>
      </c>
      <c r="M58" s="3">
        <v>1.24437828784119</v>
      </c>
      <c r="N58" s="3">
        <v>0.297708931951928</v>
      </c>
    </row>
    <row r="59" s="1" customFormat="1" ht="13.5" spans="1:14">
      <c r="A59" s="16">
        <v>737</v>
      </c>
      <c r="B59" s="16">
        <v>11292</v>
      </c>
      <c r="C59" s="16" t="s">
        <v>123</v>
      </c>
      <c r="D59" s="9" t="s">
        <v>61</v>
      </c>
      <c r="E59" s="9">
        <v>1918.855736</v>
      </c>
      <c r="F59" s="9">
        <v>46229.75</v>
      </c>
      <c r="G59" s="10" t="s">
        <v>376</v>
      </c>
      <c r="H59" s="16">
        <v>941</v>
      </c>
      <c r="I59" s="4">
        <v>44214.85</v>
      </c>
      <c r="J59" s="1" t="s">
        <v>295</v>
      </c>
      <c r="K59" s="5">
        <f t="shared" si="0"/>
        <v>1.04557066234534</v>
      </c>
      <c r="L59" s="11">
        <f t="shared" si="1"/>
        <v>0.357163676162748</v>
      </c>
      <c r="M59" s="3">
        <v>1.01043698924731</v>
      </c>
      <c r="N59" s="3">
        <v>0.350782010210849</v>
      </c>
    </row>
    <row r="60" s="1" customFormat="1" ht="13.5" spans="1:14">
      <c r="A60" s="16">
        <v>740</v>
      </c>
      <c r="B60" s="16">
        <v>9749</v>
      </c>
      <c r="C60" s="16" t="s">
        <v>133</v>
      </c>
      <c r="D60" s="9" t="s">
        <v>134</v>
      </c>
      <c r="E60" s="9">
        <v>2155.25768</v>
      </c>
      <c r="F60" s="9">
        <v>61013.92</v>
      </c>
      <c r="G60" s="10" t="s">
        <v>377</v>
      </c>
      <c r="H60" s="16">
        <v>1049</v>
      </c>
      <c r="I60" s="4">
        <v>58802.1</v>
      </c>
      <c r="J60" s="1" t="s">
        <v>295</v>
      </c>
      <c r="K60" s="5">
        <f t="shared" si="0"/>
        <v>1.03761464301445</v>
      </c>
      <c r="L60" s="11">
        <f t="shared" si="1"/>
        <v>0.332094311904569</v>
      </c>
      <c r="M60" s="3">
        <v>1.02329886148008</v>
      </c>
      <c r="N60" s="3">
        <v>0.321570672667277</v>
      </c>
    </row>
    <row r="61" s="1" customFormat="1" ht="13.5" spans="1:14">
      <c r="A61" s="16">
        <v>743</v>
      </c>
      <c r="B61" s="16">
        <v>10922</v>
      </c>
      <c r="C61" s="16" t="s">
        <v>378</v>
      </c>
      <c r="D61" s="9" t="s">
        <v>316</v>
      </c>
      <c r="E61" s="9">
        <v>1702.114643</v>
      </c>
      <c r="F61" s="9">
        <v>47144.09</v>
      </c>
      <c r="G61" s="10" t="s">
        <v>379</v>
      </c>
      <c r="H61" s="16">
        <v>909</v>
      </c>
      <c r="I61" s="4">
        <v>45499</v>
      </c>
      <c r="J61" s="1" t="s">
        <v>295</v>
      </c>
      <c r="K61" s="5">
        <f t="shared" si="0"/>
        <v>1.03615661882679</v>
      </c>
      <c r="L61" s="11">
        <f t="shared" si="1"/>
        <v>0.331839299141012</v>
      </c>
      <c r="M61" s="3">
        <v>1.0390123655914</v>
      </c>
      <c r="N61" s="3">
        <v>0.329596930777073</v>
      </c>
    </row>
    <row r="62" s="1" customFormat="1" ht="13.5" spans="1:14">
      <c r="A62" s="16">
        <v>517</v>
      </c>
      <c r="B62" s="16">
        <v>4022</v>
      </c>
      <c r="C62" s="16" t="s">
        <v>380</v>
      </c>
      <c r="D62" s="9" t="s">
        <v>87</v>
      </c>
      <c r="E62" s="9">
        <v>3325.737971</v>
      </c>
      <c r="F62" s="9">
        <v>139940.06</v>
      </c>
      <c r="G62" s="10" t="s">
        <v>381</v>
      </c>
      <c r="H62" s="16">
        <v>1528</v>
      </c>
      <c r="I62" s="4">
        <v>135470</v>
      </c>
      <c r="J62" s="1" t="s">
        <v>295</v>
      </c>
      <c r="K62" s="5">
        <f t="shared" si="0"/>
        <v>1.03299667823134</v>
      </c>
      <c r="L62" s="11">
        <f t="shared" si="1"/>
        <v>0.240036837957423</v>
      </c>
      <c r="M62" s="3">
        <v>1.15020523297491</v>
      </c>
      <c r="N62" s="3">
        <v>0.253048481981991</v>
      </c>
    </row>
    <row r="63" s="1" customFormat="1" ht="13.5" spans="1:14">
      <c r="A63" s="16">
        <v>585</v>
      </c>
      <c r="B63" s="16">
        <v>6303</v>
      </c>
      <c r="C63" s="16" t="s">
        <v>93</v>
      </c>
      <c r="D63" s="9" t="s">
        <v>94</v>
      </c>
      <c r="E63" s="9">
        <v>2997.609967</v>
      </c>
      <c r="F63" s="9">
        <v>92433.2</v>
      </c>
      <c r="G63" s="10" t="s">
        <v>382</v>
      </c>
      <c r="H63" s="16">
        <v>1322</v>
      </c>
      <c r="I63" s="4">
        <v>89856</v>
      </c>
      <c r="J63" s="1" t="s">
        <v>294</v>
      </c>
      <c r="K63" s="5">
        <f t="shared" si="0"/>
        <v>1.02868144586895</v>
      </c>
      <c r="L63" s="11">
        <f t="shared" si="1"/>
        <v>0.32524130023563</v>
      </c>
      <c r="M63" s="3">
        <v>1.00135282258065</v>
      </c>
      <c r="N63" s="3">
        <v>0.320329956852725</v>
      </c>
    </row>
    <row r="64" s="1" customFormat="1" ht="13.5" spans="1:14">
      <c r="A64" s="16">
        <v>754</v>
      </c>
      <c r="B64" s="16">
        <v>9841</v>
      </c>
      <c r="C64" s="16" t="s">
        <v>153</v>
      </c>
      <c r="D64" s="9" t="s">
        <v>33</v>
      </c>
      <c r="E64" s="9">
        <v>1485.729</v>
      </c>
      <c r="F64" s="9">
        <v>50986.45</v>
      </c>
      <c r="G64" s="10" t="s">
        <v>383</v>
      </c>
      <c r="H64" s="16">
        <v>735</v>
      </c>
      <c r="I64" s="4">
        <v>49600</v>
      </c>
      <c r="J64" s="1" t="s">
        <v>369</v>
      </c>
      <c r="K64" s="5">
        <f t="shared" si="0"/>
        <v>1.02795262096774</v>
      </c>
      <c r="L64" s="11">
        <f t="shared" si="1"/>
        <v>0.326197803024131</v>
      </c>
      <c r="M64" s="3">
        <v>1.2609988172043</v>
      </c>
      <c r="N64" s="3">
        <v>0.298215683096068</v>
      </c>
    </row>
    <row r="65" s="1" customFormat="1" ht="13.5" spans="1:14">
      <c r="A65" s="16">
        <v>744</v>
      </c>
      <c r="B65" s="16">
        <v>8957</v>
      </c>
      <c r="C65" s="16" t="s">
        <v>73</v>
      </c>
      <c r="D65" s="9" t="s">
        <v>74</v>
      </c>
      <c r="E65" s="9">
        <v>5862.86367</v>
      </c>
      <c r="F65" s="9">
        <v>93911.53</v>
      </c>
      <c r="G65" s="10" t="s">
        <v>384</v>
      </c>
      <c r="H65" s="16">
        <v>1138</v>
      </c>
      <c r="I65" s="4">
        <v>91760</v>
      </c>
      <c r="J65" s="1" t="s">
        <v>295</v>
      </c>
      <c r="K65" s="5">
        <f t="shared" si="0"/>
        <v>1.02344736268527</v>
      </c>
      <c r="L65" s="11">
        <f t="shared" si="1"/>
        <v>0.261024148323428</v>
      </c>
      <c r="M65" s="3">
        <v>1.05277332170881</v>
      </c>
      <c r="N65" s="3">
        <v>0.255481267147593</v>
      </c>
    </row>
    <row r="66" s="1" customFormat="1" ht="13.5" spans="1:14">
      <c r="A66" s="16">
        <v>582</v>
      </c>
      <c r="B66" s="16">
        <v>4444</v>
      </c>
      <c r="C66" s="16" t="s">
        <v>385</v>
      </c>
      <c r="D66" s="9" t="s">
        <v>172</v>
      </c>
      <c r="E66" s="9">
        <v>6374.829466</v>
      </c>
      <c r="F66" s="9">
        <v>143158.62</v>
      </c>
      <c r="G66" s="10" t="s">
        <v>386</v>
      </c>
      <c r="H66" s="16">
        <v>1355</v>
      </c>
      <c r="I66" s="4">
        <v>142538</v>
      </c>
      <c r="J66" s="1" t="s">
        <v>295</v>
      </c>
      <c r="K66" s="5">
        <f t="shared" ref="K66:K129" si="2">F66/I66</f>
        <v>1.00435406698565</v>
      </c>
      <c r="L66" s="11">
        <f t="shared" ref="L66:L129" si="3">G66/F66</f>
        <v>0.257638292946823</v>
      </c>
      <c r="M66" s="3">
        <v>1.03925273548387</v>
      </c>
      <c r="N66" s="3">
        <v>0.261875372064794</v>
      </c>
    </row>
    <row r="67" s="1" customFormat="1" ht="13.5" spans="1:14">
      <c r="A67" s="16">
        <v>712</v>
      </c>
      <c r="B67" s="16">
        <v>8972</v>
      </c>
      <c r="C67" s="16" t="s">
        <v>387</v>
      </c>
      <c r="D67" s="9" t="s">
        <v>160</v>
      </c>
      <c r="E67" s="9">
        <v>3000.824258</v>
      </c>
      <c r="F67" s="9">
        <v>84784.7</v>
      </c>
      <c r="G67" s="10" t="s">
        <v>388</v>
      </c>
      <c r="H67" s="16">
        <v>1255</v>
      </c>
      <c r="I67" s="4">
        <v>85146</v>
      </c>
      <c r="J67" s="1" t="s">
        <v>295</v>
      </c>
      <c r="K67" s="5">
        <f t="shared" si="2"/>
        <v>0.995756700256031</v>
      </c>
      <c r="L67" s="11">
        <f t="shared" si="3"/>
        <v>0.348651322457026</v>
      </c>
      <c r="M67" s="3">
        <v>1.0115998655914</v>
      </c>
      <c r="N67" s="3">
        <v>0.341777045117636</v>
      </c>
    </row>
    <row r="68" s="1" customFormat="1" ht="13.5" spans="1:14">
      <c r="A68" s="16">
        <v>582</v>
      </c>
      <c r="B68" s="16">
        <v>4147</v>
      </c>
      <c r="C68" s="16" t="s">
        <v>389</v>
      </c>
      <c r="D68" s="9" t="s">
        <v>172</v>
      </c>
      <c r="E68" s="9">
        <v>7384.319933</v>
      </c>
      <c r="F68" s="9">
        <v>127278.07</v>
      </c>
      <c r="G68" s="10" t="s">
        <v>390</v>
      </c>
      <c r="H68" s="16">
        <v>1157</v>
      </c>
      <c r="I68" s="4">
        <v>128278</v>
      </c>
      <c r="J68" s="1" t="s">
        <v>294</v>
      </c>
      <c r="K68" s="5">
        <f t="shared" si="2"/>
        <v>0.992204976691249</v>
      </c>
      <c r="L68" s="11">
        <f t="shared" si="3"/>
        <v>0.26216533354864</v>
      </c>
      <c r="M68" s="3">
        <v>1.03925273548387</v>
      </c>
      <c r="N68" s="3">
        <v>0.261875372064794</v>
      </c>
    </row>
    <row r="69" s="1" customFormat="1" ht="13.5" spans="1:14">
      <c r="A69" s="16">
        <v>744</v>
      </c>
      <c r="B69" s="16">
        <v>11620</v>
      </c>
      <c r="C69" s="16" t="s">
        <v>391</v>
      </c>
      <c r="D69" s="9" t="s">
        <v>74</v>
      </c>
      <c r="E69" s="9">
        <v>3617.005</v>
      </c>
      <c r="F69" s="9">
        <v>54622.87</v>
      </c>
      <c r="G69" s="10" t="s">
        <v>392</v>
      </c>
      <c r="H69" s="16">
        <v>875</v>
      </c>
      <c r="I69" s="4">
        <v>55056</v>
      </c>
      <c r="J69" s="1" t="s">
        <v>295</v>
      </c>
      <c r="K69" s="5">
        <f t="shared" si="2"/>
        <v>0.992132919209532</v>
      </c>
      <c r="L69" s="11">
        <f t="shared" si="3"/>
        <v>0.250707818355193</v>
      </c>
      <c r="M69" s="3">
        <v>1.05277332170881</v>
      </c>
      <c r="N69" s="3">
        <v>0.255481267147593</v>
      </c>
    </row>
    <row r="70" s="1" customFormat="1" ht="13.5" spans="1:14">
      <c r="A70" s="16">
        <v>311</v>
      </c>
      <c r="B70" s="16">
        <v>4302</v>
      </c>
      <c r="C70" s="16" t="s">
        <v>92</v>
      </c>
      <c r="D70" s="9" t="s">
        <v>56</v>
      </c>
      <c r="E70" s="9">
        <v>3500.318334</v>
      </c>
      <c r="F70" s="9">
        <v>92266.83</v>
      </c>
      <c r="G70" s="10" t="s">
        <v>393</v>
      </c>
      <c r="H70" s="16">
        <v>550</v>
      </c>
      <c r="I70" s="4">
        <v>93326</v>
      </c>
      <c r="J70" s="1" t="s">
        <v>295</v>
      </c>
      <c r="K70" s="5">
        <f t="shared" si="2"/>
        <v>0.988650858281722</v>
      </c>
      <c r="L70" s="11">
        <f t="shared" si="3"/>
        <v>0.244591497035724</v>
      </c>
      <c r="M70" s="3">
        <v>1.10625260997067</v>
      </c>
      <c r="N70" s="3">
        <v>0.243691590011392</v>
      </c>
    </row>
    <row r="71" s="1" customFormat="1" ht="13.5" spans="1:14">
      <c r="A71" s="16">
        <v>712</v>
      </c>
      <c r="B71" s="16">
        <v>7050</v>
      </c>
      <c r="C71" s="16" t="s">
        <v>394</v>
      </c>
      <c r="D71" s="9" t="s">
        <v>160</v>
      </c>
      <c r="E71" s="9">
        <v>2638.194827</v>
      </c>
      <c r="F71" s="9">
        <v>75649.58</v>
      </c>
      <c r="G71" s="10" t="s">
        <v>395</v>
      </c>
      <c r="H71" s="16">
        <v>1090</v>
      </c>
      <c r="I71" s="4">
        <v>76632</v>
      </c>
      <c r="J71" s="1" t="s">
        <v>294</v>
      </c>
      <c r="K71" s="5">
        <f t="shared" si="2"/>
        <v>0.987180029230609</v>
      </c>
      <c r="L71" s="11">
        <f t="shared" si="3"/>
        <v>0.333958829490374</v>
      </c>
      <c r="M71" s="3">
        <v>1.0115998655914</v>
      </c>
      <c r="N71" s="3">
        <v>0.341777045117636</v>
      </c>
    </row>
    <row r="72" s="1" customFormat="1" ht="13.5" spans="1:14">
      <c r="A72" s="16">
        <v>517</v>
      </c>
      <c r="B72" s="16">
        <v>11319</v>
      </c>
      <c r="C72" s="16" t="s">
        <v>86</v>
      </c>
      <c r="D72" s="9" t="s">
        <v>87</v>
      </c>
      <c r="E72" s="9">
        <v>3318.073333</v>
      </c>
      <c r="F72" s="9">
        <v>132019.84</v>
      </c>
      <c r="G72" s="10" t="s">
        <v>396</v>
      </c>
      <c r="H72" s="16">
        <v>1674</v>
      </c>
      <c r="I72" s="4">
        <v>135470</v>
      </c>
      <c r="J72" s="1" t="s">
        <v>286</v>
      </c>
      <c r="K72" s="5">
        <f t="shared" si="2"/>
        <v>0.97453192588765</v>
      </c>
      <c r="L72" s="11">
        <f t="shared" si="3"/>
        <v>0.231872900162128</v>
      </c>
      <c r="M72" s="3">
        <v>1.15020523297491</v>
      </c>
      <c r="N72" s="3">
        <v>0.253048481981991</v>
      </c>
    </row>
    <row r="73" s="1" customFormat="1" ht="13.5" spans="1:14">
      <c r="A73" s="16">
        <v>101453</v>
      </c>
      <c r="B73" s="16">
        <v>10927</v>
      </c>
      <c r="C73" s="16" t="s">
        <v>82</v>
      </c>
      <c r="D73" s="9" t="s">
        <v>83</v>
      </c>
      <c r="E73" s="9">
        <v>1244.752</v>
      </c>
      <c r="F73" s="9">
        <v>31985.4</v>
      </c>
      <c r="G73" s="10" t="s">
        <v>397</v>
      </c>
      <c r="H73" s="16">
        <v>551</v>
      </c>
      <c r="I73" s="4">
        <v>32860</v>
      </c>
      <c r="J73" s="1" t="s">
        <v>294</v>
      </c>
      <c r="K73" s="5">
        <f t="shared" si="2"/>
        <v>0.97338405356056</v>
      </c>
      <c r="L73" s="11">
        <f t="shared" si="3"/>
        <v>0.32981013837564</v>
      </c>
      <c r="M73" s="3">
        <v>1.20060225806452</v>
      </c>
      <c r="N73" s="3">
        <v>0.305604955792348</v>
      </c>
    </row>
    <row r="74" s="1" customFormat="1" ht="13.5" spans="1:14">
      <c r="A74" s="16">
        <v>748</v>
      </c>
      <c r="B74" s="16">
        <v>6537</v>
      </c>
      <c r="C74" s="16" t="s">
        <v>398</v>
      </c>
      <c r="D74" s="9" t="s">
        <v>399</v>
      </c>
      <c r="E74" s="9">
        <v>2289.678994</v>
      </c>
      <c r="F74" s="9">
        <v>60536.15</v>
      </c>
      <c r="G74" s="10" t="s">
        <v>400</v>
      </c>
      <c r="H74" s="16">
        <v>846</v>
      </c>
      <c r="I74" s="4">
        <v>62248</v>
      </c>
      <c r="J74" s="1" t="s">
        <v>401</v>
      </c>
      <c r="K74" s="5">
        <f t="shared" si="2"/>
        <v>0.972499518056805</v>
      </c>
      <c r="L74" s="11">
        <f t="shared" si="3"/>
        <v>0.305574450175969</v>
      </c>
      <c r="M74" s="3">
        <v>1.01821540322581</v>
      </c>
      <c r="N74" s="3">
        <v>0.311027571879991</v>
      </c>
    </row>
    <row r="75" s="1" customFormat="1" ht="13.5" spans="1:14">
      <c r="A75" s="16">
        <v>754</v>
      </c>
      <c r="B75" s="16">
        <v>10900</v>
      </c>
      <c r="C75" s="16" t="s">
        <v>156</v>
      </c>
      <c r="D75" s="9" t="s">
        <v>33</v>
      </c>
      <c r="E75" s="9">
        <v>1409.88</v>
      </c>
      <c r="F75" s="9">
        <v>48072.58</v>
      </c>
      <c r="G75" s="10" t="s">
        <v>402</v>
      </c>
      <c r="H75" s="16">
        <v>728</v>
      </c>
      <c r="I75" s="4">
        <v>49600</v>
      </c>
      <c r="J75" s="1" t="s">
        <v>403</v>
      </c>
      <c r="K75" s="5">
        <f t="shared" si="2"/>
        <v>0.969205241935484</v>
      </c>
      <c r="L75" s="11">
        <f t="shared" si="3"/>
        <v>0.298903358213766</v>
      </c>
      <c r="M75" s="3">
        <v>1.2609988172043</v>
      </c>
      <c r="N75" s="3">
        <v>0.298215683096068</v>
      </c>
    </row>
    <row r="76" s="1" customFormat="1" ht="13.5" spans="1:14">
      <c r="A76" s="16">
        <v>103199</v>
      </c>
      <c r="B76" s="16">
        <v>11796</v>
      </c>
      <c r="C76" s="16" t="s">
        <v>404</v>
      </c>
      <c r="D76" s="9" t="s">
        <v>371</v>
      </c>
      <c r="E76" s="9">
        <v>849.387607</v>
      </c>
      <c r="F76" s="9">
        <v>15353.34</v>
      </c>
      <c r="G76" s="10" t="s">
        <v>405</v>
      </c>
      <c r="H76" s="16">
        <v>524</v>
      </c>
      <c r="I76" s="4">
        <v>16019</v>
      </c>
      <c r="J76" s="1" t="s">
        <v>300</v>
      </c>
      <c r="K76" s="5">
        <f t="shared" si="2"/>
        <v>0.958445595854922</v>
      </c>
      <c r="L76" s="11">
        <f t="shared" si="3"/>
        <v>0.338785427678928</v>
      </c>
      <c r="M76" s="3">
        <v>1.00732419354839</v>
      </c>
      <c r="N76" s="3">
        <v>0.331830896610471</v>
      </c>
    </row>
    <row r="77" s="1" customFormat="1" ht="13.5" spans="1:14">
      <c r="A77" s="16">
        <v>582</v>
      </c>
      <c r="B77" s="16">
        <v>11089</v>
      </c>
      <c r="C77" s="16" t="s">
        <v>406</v>
      </c>
      <c r="D77" s="9" t="s">
        <v>172</v>
      </c>
      <c r="E77" s="9">
        <v>5547.730257</v>
      </c>
      <c r="F77" s="9">
        <v>135571.16</v>
      </c>
      <c r="G77" s="10" t="s">
        <v>407</v>
      </c>
      <c r="H77" s="16">
        <v>999</v>
      </c>
      <c r="I77" s="4">
        <v>142538</v>
      </c>
      <c r="J77" s="1" t="s">
        <v>295</v>
      </c>
      <c r="K77" s="5">
        <f t="shared" si="2"/>
        <v>0.951122928622543</v>
      </c>
      <c r="L77" s="11">
        <f t="shared" si="3"/>
        <v>0.262296765100209</v>
      </c>
      <c r="M77" s="3">
        <v>1.03925273548387</v>
      </c>
      <c r="N77" s="3">
        <v>0.261875372064794</v>
      </c>
    </row>
    <row r="78" s="1" customFormat="1" ht="13.5" spans="1:14">
      <c r="A78" s="16">
        <v>517</v>
      </c>
      <c r="B78" s="16">
        <v>10893</v>
      </c>
      <c r="C78" s="16" t="s">
        <v>408</v>
      </c>
      <c r="D78" s="9" t="s">
        <v>87</v>
      </c>
      <c r="E78" s="9">
        <v>3646.17</v>
      </c>
      <c r="F78" s="9">
        <v>128488.71</v>
      </c>
      <c r="G78" s="10" t="s">
        <v>409</v>
      </c>
      <c r="H78" s="16">
        <v>1616</v>
      </c>
      <c r="I78" s="4">
        <v>135470</v>
      </c>
      <c r="J78" s="1" t="s">
        <v>295</v>
      </c>
      <c r="K78" s="5">
        <f t="shared" si="2"/>
        <v>0.948466154868237</v>
      </c>
      <c r="L78" s="11">
        <f t="shared" si="3"/>
        <v>0.240242854861103</v>
      </c>
      <c r="M78" s="3">
        <v>1.15020523297491</v>
      </c>
      <c r="N78" s="3">
        <v>0.253048481981991</v>
      </c>
    </row>
    <row r="79" s="1" customFormat="1" ht="13.5" spans="1:14">
      <c r="A79" s="16">
        <v>539</v>
      </c>
      <c r="B79" s="16">
        <v>9320</v>
      </c>
      <c r="C79" s="16" t="s">
        <v>410</v>
      </c>
      <c r="D79" s="9" t="s">
        <v>250</v>
      </c>
      <c r="E79" s="9">
        <v>2687.27143</v>
      </c>
      <c r="F79" s="9">
        <v>47584.94</v>
      </c>
      <c r="G79" s="10" t="s">
        <v>411</v>
      </c>
      <c r="H79" s="16">
        <v>759</v>
      </c>
      <c r="I79" s="4">
        <v>51115</v>
      </c>
      <c r="J79" s="1" t="s">
        <v>412</v>
      </c>
      <c r="K79" s="5">
        <f t="shared" si="2"/>
        <v>0.930938863347354</v>
      </c>
      <c r="L79" s="11">
        <f t="shared" si="3"/>
        <v>0.310545978223354</v>
      </c>
      <c r="M79" s="3">
        <v>1.00591705069124</v>
      </c>
      <c r="N79" s="3">
        <v>0.311270638251086</v>
      </c>
    </row>
    <row r="80" s="1" customFormat="1" ht="13.5" spans="1:14">
      <c r="A80" s="16">
        <v>585</v>
      </c>
      <c r="B80" s="16">
        <v>11639</v>
      </c>
      <c r="C80" s="16" t="s">
        <v>413</v>
      </c>
      <c r="D80" s="9" t="s">
        <v>94</v>
      </c>
      <c r="E80" s="9">
        <v>2040.932771</v>
      </c>
      <c r="F80" s="9">
        <v>55491.45</v>
      </c>
      <c r="G80" s="10" t="s">
        <v>414</v>
      </c>
      <c r="H80" s="16">
        <v>1103</v>
      </c>
      <c r="I80" s="4">
        <v>59904</v>
      </c>
      <c r="J80" s="1" t="s">
        <v>295</v>
      </c>
      <c r="K80" s="5">
        <f t="shared" si="2"/>
        <v>0.926339643429487</v>
      </c>
      <c r="L80" s="11">
        <f t="shared" si="3"/>
        <v>0.331629462382639</v>
      </c>
      <c r="M80" s="3">
        <v>1.00135282258065</v>
      </c>
      <c r="N80" s="3">
        <v>0.320329956852725</v>
      </c>
    </row>
    <row r="81" s="1" customFormat="1" ht="13.5" spans="1:14">
      <c r="A81" s="16">
        <v>712</v>
      </c>
      <c r="B81" s="16">
        <v>11487</v>
      </c>
      <c r="C81" s="16" t="s">
        <v>415</v>
      </c>
      <c r="D81" s="9" t="s">
        <v>160</v>
      </c>
      <c r="E81" s="9">
        <v>1888.573267</v>
      </c>
      <c r="F81" s="9">
        <v>47156.49</v>
      </c>
      <c r="G81" s="10" t="s">
        <v>416</v>
      </c>
      <c r="H81" s="16">
        <v>917</v>
      </c>
      <c r="I81" s="4">
        <v>51088</v>
      </c>
      <c r="J81" s="1" t="s">
        <v>300</v>
      </c>
      <c r="K81" s="5">
        <f t="shared" si="2"/>
        <v>0.92304435483871</v>
      </c>
      <c r="L81" s="11">
        <f t="shared" si="3"/>
        <v>0.319307088458225</v>
      </c>
      <c r="M81" s="3">
        <v>1.0115998655914</v>
      </c>
      <c r="N81" s="3">
        <v>0.341777045117636</v>
      </c>
    </row>
    <row r="82" s="1" customFormat="1" ht="13.5" spans="1:14">
      <c r="A82" s="16">
        <v>337</v>
      </c>
      <c r="B82" s="16">
        <v>10816</v>
      </c>
      <c r="C82" s="16" t="s">
        <v>75</v>
      </c>
      <c r="D82" s="9" t="s">
        <v>36</v>
      </c>
      <c r="E82" s="9">
        <v>3320.423751</v>
      </c>
      <c r="F82" s="9">
        <v>103560.49</v>
      </c>
      <c r="G82" s="10" t="s">
        <v>417</v>
      </c>
      <c r="H82" s="16">
        <v>899</v>
      </c>
      <c r="I82" s="4">
        <v>112429.6</v>
      </c>
      <c r="J82" s="1" t="s">
        <v>329</v>
      </c>
      <c r="K82" s="5">
        <f t="shared" si="2"/>
        <v>0.921114101624483</v>
      </c>
      <c r="L82" s="11">
        <f t="shared" si="3"/>
        <v>0.224329067558301</v>
      </c>
      <c r="M82" s="3">
        <v>1.03688904516129</v>
      </c>
      <c r="N82" s="3">
        <v>0.21708343174081</v>
      </c>
    </row>
    <row r="83" s="1" customFormat="1" ht="13.5" spans="1:14">
      <c r="A83" s="16">
        <v>707</v>
      </c>
      <c r="B83" s="16">
        <v>10952</v>
      </c>
      <c r="C83" s="16" t="s">
        <v>159</v>
      </c>
      <c r="D83" s="9" t="s">
        <v>85</v>
      </c>
      <c r="E83" s="9">
        <v>3594.947222</v>
      </c>
      <c r="F83" s="9">
        <v>68741.03</v>
      </c>
      <c r="G83" s="10" t="s">
        <v>418</v>
      </c>
      <c r="H83" s="16">
        <v>893</v>
      </c>
      <c r="I83" s="4">
        <v>74958</v>
      </c>
      <c r="J83" s="1" t="s">
        <v>295</v>
      </c>
      <c r="K83" s="5">
        <f t="shared" si="2"/>
        <v>0.917060620614211</v>
      </c>
      <c r="L83" s="11">
        <f t="shared" si="3"/>
        <v>0.294474097633947</v>
      </c>
      <c r="M83" s="3">
        <v>1.15592974193548</v>
      </c>
      <c r="N83" s="3">
        <v>0.312059595540772</v>
      </c>
    </row>
    <row r="84" s="1" customFormat="1" ht="13.5" spans="1:14">
      <c r="A84" s="16">
        <v>379</v>
      </c>
      <c r="B84" s="16">
        <v>6831</v>
      </c>
      <c r="C84" s="16" t="s">
        <v>187</v>
      </c>
      <c r="D84" s="9" t="s">
        <v>130</v>
      </c>
      <c r="E84" s="9">
        <v>3625.900332</v>
      </c>
      <c r="F84" s="9">
        <v>61110.26</v>
      </c>
      <c r="G84" s="10" t="s">
        <v>419</v>
      </c>
      <c r="H84" s="16">
        <v>1104</v>
      </c>
      <c r="I84" s="4">
        <v>66703.5</v>
      </c>
      <c r="J84" s="1" t="s">
        <v>295</v>
      </c>
      <c r="K84" s="5">
        <f t="shared" si="2"/>
        <v>0.91614772838007</v>
      </c>
      <c r="L84" s="11">
        <f t="shared" si="3"/>
        <v>0.266977355977834</v>
      </c>
      <c r="M84" s="3">
        <v>1.0303297311828</v>
      </c>
      <c r="N84" s="3">
        <v>0.269880145373652</v>
      </c>
    </row>
    <row r="85" s="1" customFormat="1" ht="13.5" spans="1:14">
      <c r="A85" s="16">
        <v>581</v>
      </c>
      <c r="B85" s="16">
        <v>7666</v>
      </c>
      <c r="C85" s="16" t="s">
        <v>420</v>
      </c>
      <c r="D85" s="9" t="s">
        <v>165</v>
      </c>
      <c r="E85" s="9">
        <v>3190.035615</v>
      </c>
      <c r="F85" s="9">
        <v>78644.93</v>
      </c>
      <c r="G85" s="10" t="s">
        <v>421</v>
      </c>
      <c r="H85" s="16">
        <v>1726</v>
      </c>
      <c r="I85" s="4">
        <v>86141.25</v>
      </c>
      <c r="J85" s="1" t="s">
        <v>295</v>
      </c>
      <c r="K85" s="5">
        <f t="shared" si="2"/>
        <v>0.912976419543482</v>
      </c>
      <c r="L85" s="11">
        <f t="shared" si="3"/>
        <v>0.348883477613889</v>
      </c>
      <c r="M85" s="3">
        <v>1.04767106960951</v>
      </c>
      <c r="N85" s="3">
        <v>0.327618574668309</v>
      </c>
    </row>
    <row r="86" s="1" customFormat="1" ht="13.5" spans="1:14">
      <c r="A86" s="16">
        <v>341</v>
      </c>
      <c r="B86" s="16">
        <v>11427</v>
      </c>
      <c r="C86" s="16" t="s">
        <v>422</v>
      </c>
      <c r="D86" s="9" t="s">
        <v>72</v>
      </c>
      <c r="E86" s="9">
        <v>6000.2606</v>
      </c>
      <c r="F86" s="9">
        <v>45733.25</v>
      </c>
      <c r="G86" s="10" t="s">
        <v>423</v>
      </c>
      <c r="H86" s="16">
        <v>730</v>
      </c>
      <c r="I86" s="4">
        <v>50225</v>
      </c>
      <c r="J86" s="1" t="s">
        <v>300</v>
      </c>
      <c r="K86" s="5">
        <f t="shared" si="2"/>
        <v>0.910567446490791</v>
      </c>
      <c r="L86" s="11">
        <f t="shared" si="3"/>
        <v>0.321732556002362</v>
      </c>
      <c r="M86" s="3">
        <v>1.005073611573</v>
      </c>
      <c r="N86" s="3">
        <v>0.317849112964888</v>
      </c>
    </row>
    <row r="87" s="1" customFormat="1" ht="13.5" spans="1:14">
      <c r="A87" s="16">
        <v>102564</v>
      </c>
      <c r="B87" s="16">
        <v>11363</v>
      </c>
      <c r="C87" s="16" t="s">
        <v>424</v>
      </c>
      <c r="D87" s="9" t="s">
        <v>103</v>
      </c>
      <c r="E87" s="9">
        <v>813.12</v>
      </c>
      <c r="F87" s="9">
        <v>14951.67</v>
      </c>
      <c r="G87" s="10">
        <v>5250.8744999999</v>
      </c>
      <c r="H87" s="16">
        <v>340</v>
      </c>
      <c r="I87" s="4">
        <v>16430</v>
      </c>
      <c r="J87" s="1" t="s">
        <v>295</v>
      </c>
      <c r="K87" s="5">
        <f t="shared" si="2"/>
        <v>0.910022519780889</v>
      </c>
      <c r="L87" s="11">
        <f t="shared" si="3"/>
        <v>0.351189833643994</v>
      </c>
      <c r="M87" s="3">
        <v>1.15831053763441</v>
      </c>
      <c r="N87" s="3">
        <v>0.262408505973847</v>
      </c>
    </row>
    <row r="88" s="1" customFormat="1" ht="13.5" spans="1:14">
      <c r="A88" s="16">
        <v>581</v>
      </c>
      <c r="B88" s="16">
        <v>7279</v>
      </c>
      <c r="C88" s="16" t="s">
        <v>425</v>
      </c>
      <c r="D88" s="9" t="s">
        <v>165</v>
      </c>
      <c r="E88" s="9">
        <v>3339.284297</v>
      </c>
      <c r="F88" s="9">
        <v>86946.49</v>
      </c>
      <c r="G88" s="10" t="s">
        <v>426</v>
      </c>
      <c r="H88" s="16">
        <v>1652</v>
      </c>
      <c r="I88" s="4">
        <v>95712.5</v>
      </c>
      <c r="J88" s="1" t="s">
        <v>295</v>
      </c>
      <c r="K88" s="5">
        <f t="shared" si="2"/>
        <v>0.908413112184929</v>
      </c>
      <c r="L88" s="11">
        <f t="shared" si="3"/>
        <v>0.337609341635761</v>
      </c>
      <c r="M88" s="3">
        <v>1.04767106960951</v>
      </c>
      <c r="N88" s="3">
        <v>0.327618574668309</v>
      </c>
    </row>
    <row r="89" s="1" customFormat="1" ht="13.5" spans="1:14">
      <c r="A89" s="16">
        <v>103199</v>
      </c>
      <c r="B89" s="16">
        <v>11596</v>
      </c>
      <c r="C89" s="16" t="s">
        <v>427</v>
      </c>
      <c r="D89" s="9" t="s">
        <v>371</v>
      </c>
      <c r="E89" s="9">
        <v>871.469603</v>
      </c>
      <c r="F89" s="9">
        <v>14519.25</v>
      </c>
      <c r="G89" s="10" t="s">
        <v>428</v>
      </c>
      <c r="H89" s="16">
        <v>496</v>
      </c>
      <c r="I89" s="4">
        <v>16019</v>
      </c>
      <c r="J89" s="1" t="s">
        <v>300</v>
      </c>
      <c r="K89" s="5">
        <f t="shared" si="2"/>
        <v>0.906376802546976</v>
      </c>
      <c r="L89" s="11">
        <f t="shared" si="3"/>
        <v>0.271893552584321</v>
      </c>
      <c r="M89" s="3">
        <v>1.00732419354839</v>
      </c>
      <c r="N89" s="3">
        <v>0.331830896610471</v>
      </c>
    </row>
    <row r="90" s="1" customFormat="1" ht="13.5" spans="1:14">
      <c r="A90" s="16">
        <v>753</v>
      </c>
      <c r="B90" s="16">
        <v>9829</v>
      </c>
      <c r="C90" s="16" t="s">
        <v>97</v>
      </c>
      <c r="D90" s="9" t="s">
        <v>64</v>
      </c>
      <c r="E90" s="9">
        <v>982.43883</v>
      </c>
      <c r="F90" s="9">
        <v>36672.74</v>
      </c>
      <c r="G90" s="10" t="s">
        <v>429</v>
      </c>
      <c r="H90" s="16">
        <v>458</v>
      </c>
      <c r="I90" s="4">
        <v>40469</v>
      </c>
      <c r="J90" s="1" t="s">
        <v>294</v>
      </c>
      <c r="K90" s="5">
        <f t="shared" si="2"/>
        <v>0.906193382589142</v>
      </c>
      <c r="L90" s="11">
        <f t="shared" si="3"/>
        <v>0.30133094264133</v>
      </c>
      <c r="M90" s="3">
        <v>1.09534280397022</v>
      </c>
      <c r="N90" s="3">
        <v>0.296955313739209</v>
      </c>
    </row>
    <row r="91" s="1" customFormat="1" ht="13.5" spans="1:14">
      <c r="A91" s="16">
        <v>720</v>
      </c>
      <c r="B91" s="16">
        <v>5875</v>
      </c>
      <c r="C91" s="16" t="s">
        <v>430</v>
      </c>
      <c r="D91" s="9" t="s">
        <v>112</v>
      </c>
      <c r="E91" s="9">
        <v>1571.726768</v>
      </c>
      <c r="F91" s="9">
        <v>38900.19</v>
      </c>
      <c r="G91" s="10" t="s">
        <v>431</v>
      </c>
      <c r="H91" s="16">
        <v>697</v>
      </c>
      <c r="I91" s="4">
        <v>42997</v>
      </c>
      <c r="J91" s="1" t="s">
        <v>295</v>
      </c>
      <c r="K91" s="5">
        <f t="shared" si="2"/>
        <v>0.904718701304742</v>
      </c>
      <c r="L91" s="11">
        <f t="shared" si="3"/>
        <v>0.318405330339009</v>
      </c>
      <c r="M91" s="3">
        <v>1.00185284629981</v>
      </c>
      <c r="N91" s="3">
        <v>0.324480855159354</v>
      </c>
    </row>
    <row r="92" s="1" customFormat="1" ht="13.5" spans="1:14">
      <c r="A92" s="16">
        <v>337</v>
      </c>
      <c r="B92" s="16">
        <v>990451</v>
      </c>
      <c r="C92" s="16" t="s">
        <v>79</v>
      </c>
      <c r="D92" s="9" t="s">
        <v>36</v>
      </c>
      <c r="E92" s="9">
        <v>2412.970027</v>
      </c>
      <c r="F92" s="9">
        <v>121760.59</v>
      </c>
      <c r="G92" s="10" t="s">
        <v>432</v>
      </c>
      <c r="H92" s="16">
        <v>954</v>
      </c>
      <c r="I92" s="4">
        <v>134915.5</v>
      </c>
      <c r="J92" s="1" t="s">
        <v>433</v>
      </c>
      <c r="K92" s="5">
        <f t="shared" si="2"/>
        <v>0.902495191434639</v>
      </c>
      <c r="L92" s="11">
        <f t="shared" si="3"/>
        <v>0.225404723177503</v>
      </c>
      <c r="M92" s="3">
        <v>1.03688904516129</v>
      </c>
      <c r="N92" s="3">
        <v>0.21708343174081</v>
      </c>
    </row>
    <row r="93" s="1" customFormat="1" ht="13.5" spans="1:14">
      <c r="A93" s="16">
        <v>582</v>
      </c>
      <c r="B93" s="16">
        <v>990035</v>
      </c>
      <c r="C93" s="16" t="s">
        <v>434</v>
      </c>
      <c r="D93" s="9" t="s">
        <v>172</v>
      </c>
      <c r="E93" s="9">
        <v>4242.456044</v>
      </c>
      <c r="F93" s="9">
        <v>127934.1</v>
      </c>
      <c r="G93" s="10" t="s">
        <v>435</v>
      </c>
      <c r="H93" s="16">
        <v>1051</v>
      </c>
      <c r="I93" s="4">
        <v>142538</v>
      </c>
      <c r="J93" s="1" t="s">
        <v>436</v>
      </c>
      <c r="K93" s="5">
        <f t="shared" si="2"/>
        <v>0.897543812877969</v>
      </c>
      <c r="L93" s="11">
        <f t="shared" si="3"/>
        <v>0.263330100792679</v>
      </c>
      <c r="M93" s="3">
        <v>1.03925273548387</v>
      </c>
      <c r="N93" s="3">
        <v>0.261875372064794</v>
      </c>
    </row>
    <row r="94" s="1" customFormat="1" ht="13.5" spans="1:14">
      <c r="A94" s="16">
        <v>341</v>
      </c>
      <c r="B94" s="16">
        <v>11490</v>
      </c>
      <c r="C94" s="16" t="s">
        <v>437</v>
      </c>
      <c r="D94" s="9" t="s">
        <v>72</v>
      </c>
      <c r="E94" s="9">
        <v>8099.588459</v>
      </c>
      <c r="F94" s="9">
        <v>44972.2</v>
      </c>
      <c r="G94" s="10" t="s">
        <v>438</v>
      </c>
      <c r="H94" s="16">
        <v>698</v>
      </c>
      <c r="I94" s="4">
        <v>50225</v>
      </c>
      <c r="J94" s="1" t="s">
        <v>295</v>
      </c>
      <c r="K94" s="5">
        <f t="shared" si="2"/>
        <v>0.895414634146341</v>
      </c>
      <c r="L94" s="11">
        <f t="shared" si="3"/>
        <v>0.343953033335814</v>
      </c>
      <c r="M94" s="3">
        <v>1.005073611573</v>
      </c>
      <c r="N94" s="3">
        <v>0.317849112964888</v>
      </c>
    </row>
    <row r="95" s="1" customFormat="1" ht="13.5" spans="1:14">
      <c r="A95" s="16">
        <v>578</v>
      </c>
      <c r="B95" s="16">
        <v>9140</v>
      </c>
      <c r="C95" s="16" t="s">
        <v>439</v>
      </c>
      <c r="D95" s="9" t="s">
        <v>40</v>
      </c>
      <c r="E95" s="9">
        <v>2778.785947</v>
      </c>
      <c r="F95" s="9">
        <v>87155.91</v>
      </c>
      <c r="G95" s="10" t="s">
        <v>440</v>
      </c>
      <c r="H95" s="16">
        <v>1307</v>
      </c>
      <c r="I95" s="4">
        <v>98208</v>
      </c>
      <c r="J95" s="1" t="s">
        <v>412</v>
      </c>
      <c r="K95" s="5">
        <f t="shared" si="2"/>
        <v>0.887462426686217</v>
      </c>
      <c r="L95" s="11">
        <f t="shared" si="3"/>
        <v>0.350961193185875</v>
      </c>
      <c r="M95" s="3">
        <v>1.20200085125448</v>
      </c>
      <c r="N95" s="3">
        <v>0.317054795768957</v>
      </c>
    </row>
    <row r="96" s="1" customFormat="1" ht="13.5" spans="1:14">
      <c r="A96" s="16">
        <v>740</v>
      </c>
      <c r="B96" s="16">
        <v>9328</v>
      </c>
      <c r="C96" s="16" t="s">
        <v>441</v>
      </c>
      <c r="D96" s="9" t="s">
        <v>134</v>
      </c>
      <c r="E96" s="9">
        <v>1991.498323</v>
      </c>
      <c r="F96" s="9">
        <v>46762.58</v>
      </c>
      <c r="G96" s="10" t="s">
        <v>442</v>
      </c>
      <c r="H96" s="16">
        <v>951</v>
      </c>
      <c r="I96" s="4">
        <v>52921.9</v>
      </c>
      <c r="J96" s="1" t="s">
        <v>294</v>
      </c>
      <c r="K96" s="5">
        <f t="shared" si="2"/>
        <v>0.883614911785102</v>
      </c>
      <c r="L96" s="11">
        <f t="shared" si="3"/>
        <v>0.306690870090365</v>
      </c>
      <c r="M96" s="3">
        <v>1.02329886148008</v>
      </c>
      <c r="N96" s="3">
        <v>0.321570672667277</v>
      </c>
    </row>
    <row r="97" s="1" customFormat="1" ht="13.5" spans="1:14">
      <c r="A97" s="16">
        <v>391</v>
      </c>
      <c r="B97" s="16">
        <v>11330</v>
      </c>
      <c r="C97" s="16" t="s">
        <v>268</v>
      </c>
      <c r="D97" s="9" t="s">
        <v>91</v>
      </c>
      <c r="E97" s="9">
        <v>1775.435181</v>
      </c>
      <c r="F97" s="9">
        <v>41186.11</v>
      </c>
      <c r="G97" s="10" t="s">
        <v>443</v>
      </c>
      <c r="H97" s="16">
        <v>851</v>
      </c>
      <c r="I97" s="4">
        <v>47128</v>
      </c>
      <c r="J97" s="1" t="s">
        <v>286</v>
      </c>
      <c r="K97" s="5">
        <f t="shared" si="2"/>
        <v>0.873920174842981</v>
      </c>
      <c r="L97" s="11">
        <f t="shared" si="3"/>
        <v>0.337758484082612</v>
      </c>
      <c r="M97" s="3">
        <v>1.1234318728936</v>
      </c>
      <c r="N97" s="3">
        <v>0.358926838801252</v>
      </c>
    </row>
    <row r="98" s="1" customFormat="1" ht="13.5" spans="1:14">
      <c r="A98" s="16">
        <v>707</v>
      </c>
      <c r="B98" s="16">
        <v>11761</v>
      </c>
      <c r="C98" s="16" t="s">
        <v>444</v>
      </c>
      <c r="D98" s="9" t="s">
        <v>85</v>
      </c>
      <c r="E98" s="9">
        <v>958.12</v>
      </c>
      <c r="F98" s="9">
        <v>13078.7</v>
      </c>
      <c r="G98" s="10" t="s">
        <v>445</v>
      </c>
      <c r="H98" s="16">
        <v>337</v>
      </c>
      <c r="I98" s="4">
        <v>15004</v>
      </c>
      <c r="J98" s="1" t="s">
        <v>286</v>
      </c>
      <c r="K98" s="5">
        <f t="shared" si="2"/>
        <v>0.871680885097307</v>
      </c>
      <c r="L98" s="11">
        <f t="shared" si="3"/>
        <v>0.326318396476667</v>
      </c>
      <c r="M98" s="3">
        <v>1.15592974193548</v>
      </c>
      <c r="N98" s="3">
        <v>0.312059595540772</v>
      </c>
    </row>
    <row r="99" s="1" customFormat="1" ht="13.5" spans="1:14">
      <c r="A99" s="16">
        <v>578</v>
      </c>
      <c r="B99" s="16">
        <v>11536</v>
      </c>
      <c r="C99" s="16" t="s">
        <v>446</v>
      </c>
      <c r="D99" s="9" t="s">
        <v>40</v>
      </c>
      <c r="E99" s="9">
        <v>2065.61041</v>
      </c>
      <c r="F99" s="9">
        <v>46110.82</v>
      </c>
      <c r="G99" s="10" t="s">
        <v>447</v>
      </c>
      <c r="H99" s="16">
        <v>1064</v>
      </c>
      <c r="I99" s="4">
        <v>53568</v>
      </c>
      <c r="J99" s="1" t="s">
        <v>300</v>
      </c>
      <c r="K99" s="5">
        <f t="shared" si="2"/>
        <v>0.860790397252091</v>
      </c>
      <c r="L99" s="11">
        <f t="shared" si="3"/>
        <v>0.330908928576865</v>
      </c>
      <c r="M99" s="3">
        <v>1.20200085125448</v>
      </c>
      <c r="N99" s="3">
        <v>0.317054795768957</v>
      </c>
    </row>
    <row r="100" s="1" customFormat="1" ht="13.5" spans="1:14">
      <c r="A100" s="16">
        <v>341</v>
      </c>
      <c r="B100" s="16">
        <v>992157</v>
      </c>
      <c r="C100" s="16" t="s">
        <v>448</v>
      </c>
      <c r="D100" s="9" t="s">
        <v>72</v>
      </c>
      <c r="E100" s="9">
        <v>1627.2026</v>
      </c>
      <c r="F100" s="9">
        <v>85949.89</v>
      </c>
      <c r="G100" s="10" t="s">
        <v>449</v>
      </c>
      <c r="H100" s="16">
        <v>649</v>
      </c>
      <c r="I100" s="4">
        <v>100450</v>
      </c>
      <c r="J100" s="1" t="s">
        <v>433</v>
      </c>
      <c r="K100" s="5">
        <f t="shared" si="2"/>
        <v>0.855648481831757</v>
      </c>
      <c r="L100" s="11">
        <f t="shared" si="3"/>
        <v>0.28059311792021</v>
      </c>
      <c r="M100" s="3">
        <v>1.005073611573</v>
      </c>
      <c r="N100" s="3">
        <v>0.317849112964888</v>
      </c>
    </row>
    <row r="101" s="1" customFormat="1" ht="13.5" spans="1:14">
      <c r="A101" s="16">
        <v>103199</v>
      </c>
      <c r="B101" s="16">
        <v>6306</v>
      </c>
      <c r="C101" s="16" t="s">
        <v>450</v>
      </c>
      <c r="D101" s="9" t="s">
        <v>371</v>
      </c>
      <c r="E101" s="9">
        <v>1338.582853</v>
      </c>
      <c r="F101" s="9">
        <v>22806</v>
      </c>
      <c r="G101" s="10" t="s">
        <v>451</v>
      </c>
      <c r="H101" s="16">
        <v>510</v>
      </c>
      <c r="I101" s="4">
        <v>26699</v>
      </c>
      <c r="J101" s="1" t="s">
        <v>295</v>
      </c>
      <c r="K101" s="5">
        <f t="shared" si="2"/>
        <v>0.854189295479231</v>
      </c>
      <c r="L101" s="11">
        <f t="shared" si="3"/>
        <v>0.356599802093749</v>
      </c>
      <c r="M101" s="3">
        <v>1.00732419354839</v>
      </c>
      <c r="N101" s="3">
        <v>0.331830896610471</v>
      </c>
    </row>
    <row r="102" s="1" customFormat="1" ht="13.5" spans="1:14">
      <c r="A102" s="16">
        <v>582</v>
      </c>
      <c r="B102" s="16">
        <v>11099</v>
      </c>
      <c r="C102" s="16" t="s">
        <v>222</v>
      </c>
      <c r="D102" s="9" t="s">
        <v>172</v>
      </c>
      <c r="E102" s="9">
        <v>6004.066363</v>
      </c>
      <c r="F102" s="9">
        <v>117827.41</v>
      </c>
      <c r="G102" s="10" t="s">
        <v>452</v>
      </c>
      <c r="H102" s="16">
        <v>1088</v>
      </c>
      <c r="I102" s="4">
        <v>142538</v>
      </c>
      <c r="J102" s="1" t="s">
        <v>302</v>
      </c>
      <c r="K102" s="5">
        <f t="shared" si="2"/>
        <v>0.826638580589036</v>
      </c>
      <c r="L102" s="11">
        <f t="shared" si="3"/>
        <v>0.274300433287993</v>
      </c>
      <c r="M102" s="3">
        <v>1.03925273548387</v>
      </c>
      <c r="N102" s="3">
        <v>0.261875372064794</v>
      </c>
    </row>
    <row r="103" s="1" customFormat="1" ht="13.5" spans="1:14">
      <c r="A103" s="16">
        <v>341</v>
      </c>
      <c r="B103" s="16">
        <v>991097</v>
      </c>
      <c r="C103" s="16" t="s">
        <v>453</v>
      </c>
      <c r="D103" s="9" t="s">
        <v>72</v>
      </c>
      <c r="E103" s="9">
        <v>2557.32</v>
      </c>
      <c r="F103" s="9">
        <v>82739.86</v>
      </c>
      <c r="G103" s="10" t="s">
        <v>454</v>
      </c>
      <c r="H103" s="16">
        <v>812</v>
      </c>
      <c r="I103" s="4">
        <v>100450</v>
      </c>
      <c r="J103" s="1" t="s">
        <v>433</v>
      </c>
      <c r="K103" s="5">
        <f t="shared" si="2"/>
        <v>0.823691986062718</v>
      </c>
      <c r="L103" s="11">
        <f t="shared" si="3"/>
        <v>0.326032410618052</v>
      </c>
      <c r="M103" s="3">
        <v>1.005073611573</v>
      </c>
      <c r="N103" s="3">
        <v>0.317849112964888</v>
      </c>
    </row>
    <row r="104" s="1" customFormat="1" ht="13.5" spans="1:14">
      <c r="A104" s="16">
        <v>385</v>
      </c>
      <c r="B104" s="16">
        <v>11458</v>
      </c>
      <c r="C104" s="16" t="s">
        <v>455</v>
      </c>
      <c r="D104" s="9" t="s">
        <v>54</v>
      </c>
      <c r="E104" s="9">
        <v>1633.112599</v>
      </c>
      <c r="F104" s="9">
        <v>42540.42</v>
      </c>
      <c r="G104" s="10" t="s">
        <v>456</v>
      </c>
      <c r="H104" s="16">
        <v>748</v>
      </c>
      <c r="I104" s="4">
        <v>52864</v>
      </c>
      <c r="J104" s="1" t="s">
        <v>300</v>
      </c>
      <c r="K104" s="5">
        <f t="shared" si="2"/>
        <v>0.804714361380145</v>
      </c>
      <c r="L104" s="11">
        <f t="shared" si="3"/>
        <v>0.263031842318435</v>
      </c>
      <c r="M104" s="3">
        <v>1.08439322580645</v>
      </c>
      <c r="N104" s="3">
        <v>0.261943634897352</v>
      </c>
    </row>
    <row r="105" s="1" customFormat="1" ht="13.5" spans="1:14">
      <c r="A105" s="16">
        <v>341</v>
      </c>
      <c r="B105" s="16">
        <v>11481</v>
      </c>
      <c r="C105" s="16" t="s">
        <v>457</v>
      </c>
      <c r="D105" s="9" t="s">
        <v>72</v>
      </c>
      <c r="E105" s="9">
        <v>8000.4902</v>
      </c>
      <c r="F105" s="9">
        <v>40071.27</v>
      </c>
      <c r="G105" s="10" t="s">
        <v>458</v>
      </c>
      <c r="H105" s="16">
        <v>680</v>
      </c>
      <c r="I105" s="4">
        <v>50225</v>
      </c>
      <c r="J105" s="1" t="s">
        <v>300</v>
      </c>
      <c r="K105" s="5">
        <f t="shared" si="2"/>
        <v>0.797835141861623</v>
      </c>
      <c r="L105" s="11">
        <f t="shared" si="3"/>
        <v>0.348192641910204</v>
      </c>
      <c r="M105" s="3">
        <v>1.005073611573</v>
      </c>
      <c r="N105" s="3">
        <v>0.317849112964888</v>
      </c>
    </row>
    <row r="106" s="1" customFormat="1" ht="13.5" spans="1:14">
      <c r="A106" s="16">
        <v>712</v>
      </c>
      <c r="B106" s="16">
        <v>10650</v>
      </c>
      <c r="C106" s="16" t="s">
        <v>207</v>
      </c>
      <c r="D106" s="9" t="s">
        <v>160</v>
      </c>
      <c r="E106" s="9">
        <v>2459.760001</v>
      </c>
      <c r="F106" s="9">
        <v>67859.22</v>
      </c>
      <c r="G106" s="10" t="s">
        <v>459</v>
      </c>
      <c r="H106" s="16">
        <v>1097</v>
      </c>
      <c r="I106" s="4">
        <v>85146</v>
      </c>
      <c r="J106" s="1" t="s">
        <v>295</v>
      </c>
      <c r="K106" s="5">
        <f t="shared" si="2"/>
        <v>0.796974843210486</v>
      </c>
      <c r="L106" s="11">
        <f t="shared" si="3"/>
        <v>0.337155675448328</v>
      </c>
      <c r="M106" s="3">
        <v>1.0115998655914</v>
      </c>
      <c r="N106" s="3">
        <v>0.341777045117636</v>
      </c>
    </row>
    <row r="107" s="1" customFormat="1" ht="13.5" spans="1:14">
      <c r="A107" s="16">
        <v>341</v>
      </c>
      <c r="B107" s="16">
        <v>11483</v>
      </c>
      <c r="C107" s="16" t="s">
        <v>460</v>
      </c>
      <c r="D107" s="9" t="s">
        <v>72</v>
      </c>
      <c r="E107" s="9">
        <v>9120.48198</v>
      </c>
      <c r="F107" s="9">
        <v>39872.04</v>
      </c>
      <c r="G107" s="10" t="s">
        <v>461</v>
      </c>
      <c r="H107" s="16">
        <v>705</v>
      </c>
      <c r="I107" s="4">
        <v>50225</v>
      </c>
      <c r="J107" s="1" t="s">
        <v>300</v>
      </c>
      <c r="K107" s="5">
        <f t="shared" si="2"/>
        <v>0.793868392234943</v>
      </c>
      <c r="L107" s="11">
        <f t="shared" si="3"/>
        <v>0.35506492677558</v>
      </c>
      <c r="M107" s="3">
        <v>1.005073611573</v>
      </c>
      <c r="N107" s="3">
        <v>0.317849112964888</v>
      </c>
    </row>
    <row r="108" s="1" customFormat="1" ht="13.5" spans="1:14">
      <c r="A108" s="16">
        <v>102935</v>
      </c>
      <c r="B108" s="16">
        <v>11059</v>
      </c>
      <c r="C108" s="16" t="s">
        <v>462</v>
      </c>
      <c r="D108" s="9" t="s">
        <v>89</v>
      </c>
      <c r="E108" s="9">
        <v>847.35152</v>
      </c>
      <c r="F108" s="9">
        <v>22226.86</v>
      </c>
      <c r="G108" s="10" t="s">
        <v>463</v>
      </c>
      <c r="H108" s="16">
        <v>420</v>
      </c>
      <c r="I108" s="4">
        <v>28210</v>
      </c>
      <c r="J108" s="1" t="s">
        <v>295</v>
      </c>
      <c r="K108" s="5">
        <f t="shared" si="2"/>
        <v>0.787907125132932</v>
      </c>
      <c r="L108" s="11">
        <f t="shared" si="3"/>
        <v>0.266141290582639</v>
      </c>
      <c r="M108" s="3">
        <v>1.24437828784119</v>
      </c>
      <c r="N108" s="3">
        <v>0.297708931951928</v>
      </c>
    </row>
    <row r="109" s="1" customFormat="1" ht="13.5" spans="1:14">
      <c r="A109" s="16">
        <v>720</v>
      </c>
      <c r="B109" s="16">
        <v>11142</v>
      </c>
      <c r="C109" s="16" t="s">
        <v>464</v>
      </c>
      <c r="D109" s="9" t="s">
        <v>112</v>
      </c>
      <c r="E109" s="9">
        <v>1166.68837</v>
      </c>
      <c r="F109" s="9">
        <v>23377.18</v>
      </c>
      <c r="G109" s="10" t="s">
        <v>465</v>
      </c>
      <c r="H109" s="16">
        <v>555</v>
      </c>
      <c r="I109" s="4">
        <v>30039</v>
      </c>
      <c r="J109" s="1" t="s">
        <v>295</v>
      </c>
      <c r="K109" s="5">
        <f t="shared" si="2"/>
        <v>0.778227637404707</v>
      </c>
      <c r="L109" s="11">
        <f t="shared" si="3"/>
        <v>0.320132434622173</v>
      </c>
      <c r="M109" s="3">
        <v>1.00185284629981</v>
      </c>
      <c r="N109" s="3">
        <v>0.324480855159354</v>
      </c>
    </row>
    <row r="110" s="1" customFormat="1" ht="13.5" spans="1:14">
      <c r="A110" s="16">
        <v>744</v>
      </c>
      <c r="B110" s="16">
        <v>5519</v>
      </c>
      <c r="C110" s="16" t="s">
        <v>178</v>
      </c>
      <c r="D110" s="9" t="s">
        <v>74</v>
      </c>
      <c r="E110" s="9">
        <v>5180.719054</v>
      </c>
      <c r="F110" s="9">
        <v>70936.02</v>
      </c>
      <c r="G110" s="10" t="s">
        <v>466</v>
      </c>
      <c r="H110" s="16">
        <v>934</v>
      </c>
      <c r="I110" s="4">
        <v>91760</v>
      </c>
      <c r="J110" s="1" t="s">
        <v>294</v>
      </c>
      <c r="K110" s="5">
        <f t="shared" si="2"/>
        <v>0.77306037489102</v>
      </c>
      <c r="L110" s="11">
        <f t="shared" si="3"/>
        <v>0.248130234521184</v>
      </c>
      <c r="M110" s="3">
        <v>1.05277332170881</v>
      </c>
      <c r="N110" s="3">
        <v>0.255481267147593</v>
      </c>
    </row>
    <row r="111" s="1" customFormat="1" ht="13.5" spans="1:14">
      <c r="A111" s="16">
        <v>379</v>
      </c>
      <c r="B111" s="16">
        <v>5344</v>
      </c>
      <c r="C111" s="16" t="s">
        <v>467</v>
      </c>
      <c r="D111" s="9" t="s">
        <v>130</v>
      </c>
      <c r="E111" s="9">
        <v>2996.0804</v>
      </c>
      <c r="F111" s="9">
        <v>50800.09</v>
      </c>
      <c r="G111" s="10" t="s">
        <v>468</v>
      </c>
      <c r="H111" s="16">
        <v>849</v>
      </c>
      <c r="I111" s="4">
        <v>66703.5</v>
      </c>
      <c r="J111" s="1" t="s">
        <v>295</v>
      </c>
      <c r="K111" s="5">
        <f t="shared" si="2"/>
        <v>0.761580576731356</v>
      </c>
      <c r="L111" s="11">
        <f t="shared" si="3"/>
        <v>0.252251645951816</v>
      </c>
      <c r="M111" s="3">
        <v>1.0303297311828</v>
      </c>
      <c r="N111" s="3">
        <v>0.269880145373652</v>
      </c>
    </row>
    <row r="112" s="1" customFormat="1" ht="13.5" spans="1:14">
      <c r="A112" s="16">
        <v>748</v>
      </c>
      <c r="B112" s="16">
        <v>11012</v>
      </c>
      <c r="C112" s="16" t="s">
        <v>469</v>
      </c>
      <c r="D112" s="9" t="s">
        <v>399</v>
      </c>
      <c r="E112" s="9">
        <v>2059.324855</v>
      </c>
      <c r="F112" s="9">
        <v>52532.52</v>
      </c>
      <c r="G112" s="10" t="s">
        <v>470</v>
      </c>
      <c r="H112" s="16">
        <v>875</v>
      </c>
      <c r="I112" s="4">
        <v>69192</v>
      </c>
      <c r="J112" s="1" t="s">
        <v>295</v>
      </c>
      <c r="K112" s="5">
        <f t="shared" si="2"/>
        <v>0.759228234477974</v>
      </c>
      <c r="L112" s="11">
        <f t="shared" si="3"/>
        <v>0.315283559439572</v>
      </c>
      <c r="M112" s="3">
        <v>1.01821540322581</v>
      </c>
      <c r="N112" s="3">
        <v>0.311027571879991</v>
      </c>
    </row>
    <row r="113" s="1" customFormat="1" ht="13.5" spans="1:14">
      <c r="A113" s="16">
        <v>337</v>
      </c>
      <c r="B113" s="16">
        <v>4061</v>
      </c>
      <c r="C113" s="16" t="s">
        <v>471</v>
      </c>
      <c r="D113" s="9" t="s">
        <v>36</v>
      </c>
      <c r="E113" s="9">
        <v>3380.406065</v>
      </c>
      <c r="F113" s="9">
        <v>98897.98</v>
      </c>
      <c r="G113" s="10" t="s">
        <v>472</v>
      </c>
      <c r="H113" s="16">
        <v>1000</v>
      </c>
      <c r="I113" s="4">
        <v>134915.5</v>
      </c>
      <c r="J113" s="1" t="s">
        <v>412</v>
      </c>
      <c r="K113" s="5">
        <f t="shared" si="2"/>
        <v>0.733036456152184</v>
      </c>
      <c r="L113" s="11">
        <f t="shared" si="3"/>
        <v>0.244872052092444</v>
      </c>
      <c r="M113" s="3">
        <v>1.03688904516129</v>
      </c>
      <c r="N113" s="3">
        <v>0.21708343174081</v>
      </c>
    </row>
    <row r="114" s="1" customFormat="1" ht="13.5" spans="1:14">
      <c r="A114" s="16">
        <v>753</v>
      </c>
      <c r="B114" s="16">
        <v>11767</v>
      </c>
      <c r="C114" s="16" t="s">
        <v>473</v>
      </c>
      <c r="D114" s="9" t="s">
        <v>64</v>
      </c>
      <c r="E114" s="9">
        <v>469.604998</v>
      </c>
      <c r="F114" s="9">
        <v>6361.7</v>
      </c>
      <c r="G114" s="10" t="s">
        <v>474</v>
      </c>
      <c r="H114" s="16">
        <v>297</v>
      </c>
      <c r="I114" s="4">
        <v>8994</v>
      </c>
      <c r="J114" s="1" t="s">
        <v>302</v>
      </c>
      <c r="K114" s="5">
        <f t="shared" si="2"/>
        <v>0.707327106960196</v>
      </c>
      <c r="L114" s="11">
        <f t="shared" si="3"/>
        <v>0.320471031453857</v>
      </c>
      <c r="M114" s="3">
        <v>1.09534280397022</v>
      </c>
      <c r="N114" s="3">
        <v>0.296955313739209</v>
      </c>
    </row>
    <row r="115" s="1" customFormat="1" ht="13.5" spans="1:14">
      <c r="A115" s="16">
        <v>102564</v>
      </c>
      <c r="B115" s="16">
        <v>8113</v>
      </c>
      <c r="C115" s="16" t="s">
        <v>475</v>
      </c>
      <c r="D115" s="9" t="s">
        <v>103</v>
      </c>
      <c r="E115" s="9">
        <v>633.1166</v>
      </c>
      <c r="F115" s="9">
        <v>12932.2</v>
      </c>
      <c r="G115" s="10" t="s">
        <v>476</v>
      </c>
      <c r="H115" s="16">
        <v>298</v>
      </c>
      <c r="I115" s="4">
        <v>18483.75</v>
      </c>
      <c r="J115" s="1" t="s">
        <v>294</v>
      </c>
      <c r="K115" s="5">
        <f t="shared" si="2"/>
        <v>0.699652397376074</v>
      </c>
      <c r="L115" s="11">
        <f t="shared" si="3"/>
        <v>0.297033131253769</v>
      </c>
      <c r="M115" s="3">
        <v>1.15831053763441</v>
      </c>
      <c r="N115" s="3">
        <v>0.262408505973847</v>
      </c>
    </row>
    <row r="116" s="1" customFormat="1" ht="13.5" spans="1:14">
      <c r="A116" s="16">
        <v>385</v>
      </c>
      <c r="B116" s="16">
        <v>5954</v>
      </c>
      <c r="C116" s="16" t="s">
        <v>237</v>
      </c>
      <c r="D116" s="9" t="s">
        <v>54</v>
      </c>
      <c r="E116" s="9">
        <v>2343.43486</v>
      </c>
      <c r="F116" s="9">
        <v>73669.59</v>
      </c>
      <c r="G116" s="10" t="s">
        <v>477</v>
      </c>
      <c r="H116" s="16">
        <v>815</v>
      </c>
      <c r="I116" s="4">
        <v>105726</v>
      </c>
      <c r="J116" s="1" t="s">
        <v>412</v>
      </c>
      <c r="K116" s="5">
        <f t="shared" si="2"/>
        <v>0.69679728732762</v>
      </c>
      <c r="L116" s="11">
        <f t="shared" si="3"/>
        <v>0.277508969359001</v>
      </c>
      <c r="M116" s="3">
        <v>1.08439322580645</v>
      </c>
      <c r="N116" s="3">
        <v>0.261943634897352</v>
      </c>
    </row>
    <row r="117" s="1" customFormat="1" ht="13.5" spans="1:14">
      <c r="A117" s="16">
        <v>102565</v>
      </c>
      <c r="B117" s="16">
        <v>11480</v>
      </c>
      <c r="C117" s="16" t="s">
        <v>66</v>
      </c>
      <c r="D117" s="9" t="s">
        <v>50</v>
      </c>
      <c r="E117" s="9">
        <v>1237.0973</v>
      </c>
      <c r="F117" s="9">
        <v>31319.15</v>
      </c>
      <c r="G117" s="10" t="s">
        <v>478</v>
      </c>
      <c r="H117" s="16">
        <v>738</v>
      </c>
      <c r="I117" s="4">
        <v>46004</v>
      </c>
      <c r="J117" s="1" t="s">
        <v>295</v>
      </c>
      <c r="K117" s="5">
        <f t="shared" si="2"/>
        <v>0.680791887661942</v>
      </c>
      <c r="L117" s="11">
        <f t="shared" si="3"/>
        <v>0.383983980968823</v>
      </c>
      <c r="M117" s="3">
        <v>1.1894999078341</v>
      </c>
      <c r="N117" s="3">
        <v>0.364749806951363</v>
      </c>
    </row>
    <row r="118" s="1" customFormat="1" ht="13.5" spans="1:14">
      <c r="A118" s="16">
        <v>585</v>
      </c>
      <c r="B118" s="16">
        <v>7046</v>
      </c>
      <c r="C118" s="16" t="s">
        <v>190</v>
      </c>
      <c r="D118" s="9" t="s">
        <v>94</v>
      </c>
      <c r="E118" s="9">
        <v>2491.251657</v>
      </c>
      <c r="F118" s="9">
        <v>66766.08</v>
      </c>
      <c r="G118" s="10" t="s">
        <v>479</v>
      </c>
      <c r="H118" s="16">
        <v>1085</v>
      </c>
      <c r="I118" s="4">
        <v>99840</v>
      </c>
      <c r="J118" s="1" t="s">
        <v>295</v>
      </c>
      <c r="K118" s="5">
        <f t="shared" si="2"/>
        <v>0.668730769230769</v>
      </c>
      <c r="L118" s="11">
        <f t="shared" si="3"/>
        <v>0.317178735798579</v>
      </c>
      <c r="M118" s="3">
        <v>1.00135282258065</v>
      </c>
      <c r="N118" s="3">
        <v>0.320329956852725</v>
      </c>
    </row>
    <row r="119" s="1" customFormat="1" ht="13.5" spans="1:14">
      <c r="A119" s="16">
        <v>337</v>
      </c>
      <c r="B119" s="16">
        <v>990176</v>
      </c>
      <c r="C119" s="16" t="s">
        <v>252</v>
      </c>
      <c r="D119" s="9" t="s">
        <v>36</v>
      </c>
      <c r="E119" s="9">
        <v>2168.061267</v>
      </c>
      <c r="F119" s="9">
        <v>88227.78</v>
      </c>
      <c r="G119" s="10" t="s">
        <v>480</v>
      </c>
      <c r="H119" s="16">
        <v>854</v>
      </c>
      <c r="I119" s="4">
        <v>134915.5</v>
      </c>
      <c r="J119" s="1" t="s">
        <v>433</v>
      </c>
      <c r="K119" s="5">
        <f t="shared" si="2"/>
        <v>0.653948434390415</v>
      </c>
      <c r="L119" s="11">
        <f t="shared" si="3"/>
        <v>0.238198472838375</v>
      </c>
      <c r="M119" s="3">
        <v>1.03688904516129</v>
      </c>
      <c r="N119" s="3">
        <v>0.21708343174081</v>
      </c>
    </row>
    <row r="120" s="1" customFormat="1" ht="13.5" spans="1:14">
      <c r="A120" s="16">
        <v>102935</v>
      </c>
      <c r="B120" s="16">
        <v>11479</v>
      </c>
      <c r="C120" s="16" t="s">
        <v>88</v>
      </c>
      <c r="D120" s="9" t="s">
        <v>89</v>
      </c>
      <c r="E120" s="9">
        <v>500.245</v>
      </c>
      <c r="F120" s="9">
        <v>12062.36</v>
      </c>
      <c r="G120" s="10">
        <v>4058.9419999996</v>
      </c>
      <c r="H120" s="16">
        <v>258</v>
      </c>
      <c r="I120" s="4">
        <v>19747</v>
      </c>
      <c r="J120" s="1" t="e">
        <v>#N/A</v>
      </c>
      <c r="K120" s="5">
        <f t="shared" si="2"/>
        <v>0.610845191674685</v>
      </c>
      <c r="L120" s="11">
        <f t="shared" si="3"/>
        <v>0.336496506487918</v>
      </c>
      <c r="M120" s="3">
        <v>1.24437828784119</v>
      </c>
      <c r="N120" s="3">
        <v>0.297708931951928</v>
      </c>
    </row>
    <row r="121" s="1" customFormat="1" ht="13.5" spans="1:14">
      <c r="A121" s="16">
        <v>103639</v>
      </c>
      <c r="B121" s="16">
        <v>11640</v>
      </c>
      <c r="C121" s="16" t="s">
        <v>481</v>
      </c>
      <c r="D121" s="9" t="s">
        <v>284</v>
      </c>
      <c r="E121" s="9">
        <v>398.561667</v>
      </c>
      <c r="F121" s="9">
        <v>9007.54</v>
      </c>
      <c r="G121" s="10" t="s">
        <v>482</v>
      </c>
      <c r="H121" s="16">
        <v>240</v>
      </c>
      <c r="I121" s="4">
        <v>15533.8</v>
      </c>
      <c r="J121" s="1" t="s">
        <v>321</v>
      </c>
      <c r="K121" s="5">
        <f t="shared" si="2"/>
        <v>0.579867128455368</v>
      </c>
      <c r="L121" s="11">
        <f t="shared" si="3"/>
        <v>0.396455776538353</v>
      </c>
      <c r="M121" s="3">
        <v>1.10393622828784</v>
      </c>
      <c r="N121" s="3">
        <v>0.35496361654652</v>
      </c>
    </row>
    <row r="122" s="1" customFormat="1" ht="13.5" spans="1:14">
      <c r="A122" s="16">
        <v>539</v>
      </c>
      <c r="B122" s="16">
        <v>11443</v>
      </c>
      <c r="C122" s="16" t="s">
        <v>249</v>
      </c>
      <c r="D122" s="9" t="s">
        <v>250</v>
      </c>
      <c r="E122" s="9">
        <v>803.0766</v>
      </c>
      <c r="F122" s="9">
        <v>14715.17</v>
      </c>
      <c r="G122" s="10" t="s">
        <v>483</v>
      </c>
      <c r="H122" s="16">
        <v>362</v>
      </c>
      <c r="I122" s="4">
        <v>25558</v>
      </c>
      <c r="J122" s="1" t="s">
        <v>295</v>
      </c>
      <c r="K122" s="5">
        <f t="shared" si="2"/>
        <v>0.575755927693873</v>
      </c>
      <c r="L122" s="11">
        <f t="shared" si="3"/>
        <v>0.247065493981605</v>
      </c>
      <c r="M122" s="3">
        <v>1.00591705069124</v>
      </c>
      <c r="N122" s="3">
        <v>0.311270638251086</v>
      </c>
    </row>
    <row r="123" s="1" customFormat="1" ht="13.5" spans="1:14">
      <c r="A123" s="16">
        <v>103639</v>
      </c>
      <c r="B123" s="16">
        <v>11178</v>
      </c>
      <c r="C123" s="16" t="s">
        <v>484</v>
      </c>
      <c r="D123" s="9" t="s">
        <v>284</v>
      </c>
      <c r="E123" s="9">
        <v>761.645</v>
      </c>
      <c r="F123" s="9">
        <v>14111.16</v>
      </c>
      <c r="G123" s="10" t="s">
        <v>485</v>
      </c>
      <c r="H123" s="16">
        <v>410</v>
      </c>
      <c r="I123" s="4">
        <v>25889.7</v>
      </c>
      <c r="J123" s="1" t="s">
        <v>295</v>
      </c>
      <c r="K123" s="5">
        <f t="shared" si="2"/>
        <v>0.545049189445996</v>
      </c>
      <c r="L123" s="11">
        <f t="shared" si="3"/>
        <v>0.35917310129005</v>
      </c>
      <c r="M123" s="3">
        <v>1.10393622828784</v>
      </c>
      <c r="N123" s="3">
        <v>0.35496361654652</v>
      </c>
    </row>
    <row r="124" s="1" customFormat="1" ht="13.5" spans="1:14">
      <c r="A124" s="16">
        <v>704</v>
      </c>
      <c r="B124" s="16">
        <v>10953</v>
      </c>
      <c r="C124" s="16" t="s">
        <v>267</v>
      </c>
      <c r="D124" s="9" t="s">
        <v>68</v>
      </c>
      <c r="E124" s="9">
        <v>1400.09792</v>
      </c>
      <c r="F124" s="9">
        <v>31689.63</v>
      </c>
      <c r="G124" s="10" t="s">
        <v>486</v>
      </c>
      <c r="H124" s="16">
        <v>661</v>
      </c>
      <c r="I124" s="4">
        <v>58900</v>
      </c>
      <c r="J124" s="1" t="s">
        <v>295</v>
      </c>
      <c r="K124" s="5">
        <f t="shared" si="2"/>
        <v>0.538024278438031</v>
      </c>
      <c r="L124" s="11">
        <f t="shared" si="3"/>
        <v>0.319525036676026</v>
      </c>
      <c r="M124" s="3">
        <v>1.01580486914181</v>
      </c>
      <c r="N124" s="3">
        <v>0.293670745156556</v>
      </c>
    </row>
    <row r="125" s="1" customFormat="1" ht="13.5" spans="1:14">
      <c r="A125" s="16">
        <v>743</v>
      </c>
      <c r="B125" s="16">
        <v>11761</v>
      </c>
      <c r="C125" s="16" t="s">
        <v>444</v>
      </c>
      <c r="D125" s="9" t="s">
        <v>316</v>
      </c>
      <c r="E125" s="9">
        <v>316.67</v>
      </c>
      <c r="F125" s="9">
        <v>7111.86</v>
      </c>
      <c r="G125" s="10" t="s">
        <v>487</v>
      </c>
      <c r="H125" s="16">
        <v>187</v>
      </c>
      <c r="I125" s="4">
        <v>15004</v>
      </c>
      <c r="J125" s="1" t="s">
        <v>286</v>
      </c>
      <c r="K125" s="5">
        <f t="shared" si="2"/>
        <v>0.473997600639829</v>
      </c>
      <c r="L125" s="11">
        <f t="shared" si="3"/>
        <v>0.364732937837711</v>
      </c>
      <c r="M125" s="3">
        <v>1.0390123655914</v>
      </c>
      <c r="N125" s="3">
        <v>0.329596930777073</v>
      </c>
    </row>
    <row r="126" s="1" customFormat="1" ht="13.5" spans="1:14">
      <c r="A126" s="16">
        <v>357</v>
      </c>
      <c r="B126" s="16">
        <v>6989</v>
      </c>
      <c r="C126" s="16" t="s">
        <v>240</v>
      </c>
      <c r="D126" s="9" t="s">
        <v>38</v>
      </c>
      <c r="E126" s="9">
        <v>1196.024573</v>
      </c>
      <c r="F126" s="9">
        <v>28448.22</v>
      </c>
      <c r="G126" s="10" t="s">
        <v>488</v>
      </c>
      <c r="H126" s="16">
        <v>353</v>
      </c>
      <c r="I126" s="4">
        <v>66038</v>
      </c>
      <c r="J126" s="1" t="s">
        <v>294</v>
      </c>
      <c r="K126" s="5">
        <f t="shared" si="2"/>
        <v>0.430785608286138</v>
      </c>
      <c r="L126" s="11">
        <f t="shared" si="3"/>
        <v>0.27650743448949</v>
      </c>
      <c r="M126" s="3">
        <v>1.09900982404692</v>
      </c>
      <c r="N126" s="3">
        <v>0.266991334641807</v>
      </c>
    </row>
    <row r="127" s="1" customFormat="1" ht="13.5" spans="1:14">
      <c r="A127" s="16">
        <v>743</v>
      </c>
      <c r="B127" s="16">
        <v>4322</v>
      </c>
      <c r="C127" s="16" t="s">
        <v>489</v>
      </c>
      <c r="D127" s="9" t="s">
        <v>316</v>
      </c>
      <c r="E127" s="9">
        <v>710.664333</v>
      </c>
      <c r="F127" s="9">
        <v>17411.58</v>
      </c>
      <c r="G127" s="10" t="s">
        <v>490</v>
      </c>
      <c r="H127" s="16">
        <v>284</v>
      </c>
      <c r="I127" s="4">
        <v>40948</v>
      </c>
      <c r="J127" s="1" t="s">
        <v>294</v>
      </c>
      <c r="K127" s="5">
        <f t="shared" si="2"/>
        <v>0.425211976164892</v>
      </c>
      <c r="L127" s="11">
        <f t="shared" si="3"/>
        <v>0.296922845913492</v>
      </c>
      <c r="M127" s="3">
        <v>1.0390123655914</v>
      </c>
      <c r="N127" s="3">
        <v>0.329596930777073</v>
      </c>
    </row>
    <row r="128" s="1" customFormat="1" ht="13.5" spans="1:14">
      <c r="A128" s="16">
        <v>712</v>
      </c>
      <c r="B128" s="16">
        <v>11769</v>
      </c>
      <c r="C128" s="16" t="s">
        <v>323</v>
      </c>
      <c r="D128" s="9" t="s">
        <v>160</v>
      </c>
      <c r="E128" s="9">
        <v>400.52</v>
      </c>
      <c r="F128" s="9">
        <v>7191.48</v>
      </c>
      <c r="G128" s="10">
        <v>2672.4560000001</v>
      </c>
      <c r="H128" s="16">
        <v>200</v>
      </c>
      <c r="I128" s="4">
        <v>17029</v>
      </c>
      <c r="J128" s="1" t="s">
        <v>286</v>
      </c>
      <c r="K128" s="5">
        <f t="shared" si="2"/>
        <v>0.422307827823125</v>
      </c>
      <c r="L128" s="11">
        <f t="shared" si="3"/>
        <v>0.37161418790014</v>
      </c>
      <c r="M128" s="3">
        <v>1.0115998655914</v>
      </c>
      <c r="N128" s="3">
        <v>0.341777045117636</v>
      </c>
    </row>
    <row r="129" s="1" customFormat="1" ht="13.5" spans="1:14">
      <c r="A129" s="16">
        <v>102565</v>
      </c>
      <c r="B129" s="16">
        <v>11757</v>
      </c>
      <c r="C129" s="16" t="s">
        <v>233</v>
      </c>
      <c r="D129" s="9" t="s">
        <v>50</v>
      </c>
      <c r="E129" s="9">
        <v>168.95</v>
      </c>
      <c r="F129" s="9">
        <v>3490.77</v>
      </c>
      <c r="G129" s="10" t="s">
        <v>491</v>
      </c>
      <c r="H129" s="16">
        <v>113</v>
      </c>
      <c r="I129" s="4">
        <v>20150</v>
      </c>
      <c r="J129" s="1" t="s">
        <v>286</v>
      </c>
      <c r="K129" s="5">
        <f t="shared" si="2"/>
        <v>0.173239205955335</v>
      </c>
      <c r="L129" s="11">
        <f t="shared" si="3"/>
        <v>0.341196927898366</v>
      </c>
      <c r="M129" s="3">
        <v>1.1894999078341</v>
      </c>
      <c r="N129" s="3">
        <v>0.364749806951363</v>
      </c>
    </row>
    <row r="130" s="1" customFormat="1" ht="13.5" spans="1:14">
      <c r="A130" s="16">
        <v>743</v>
      </c>
      <c r="B130" s="16">
        <v>11640</v>
      </c>
      <c r="C130" s="16" t="s">
        <v>481</v>
      </c>
      <c r="D130" s="9" t="s">
        <v>316</v>
      </c>
      <c r="E130" s="9">
        <v>107.15</v>
      </c>
      <c r="F130" s="9">
        <v>2303.6</v>
      </c>
      <c r="G130" s="10">
        <v>877.9830000002</v>
      </c>
      <c r="H130" s="16">
        <v>47</v>
      </c>
      <c r="I130" s="4">
        <v>15533.8</v>
      </c>
      <c r="J130" s="1" t="s">
        <v>321</v>
      </c>
      <c r="K130" s="5">
        <f t="shared" ref="K130:K141" si="4">F130/I130</f>
        <v>0.148295973940697</v>
      </c>
      <c r="L130" s="11">
        <f t="shared" ref="L130:L141" si="5">G130/F130</f>
        <v>0.381135179718788</v>
      </c>
      <c r="M130" s="3">
        <v>1.0390123655914</v>
      </c>
      <c r="N130" s="3">
        <v>0.329596930777073</v>
      </c>
    </row>
    <row r="131" s="1" customFormat="1" ht="13.5" spans="1:14">
      <c r="A131" s="16">
        <v>707</v>
      </c>
      <c r="B131" s="16">
        <v>11655</v>
      </c>
      <c r="C131" s="16" t="s">
        <v>230</v>
      </c>
      <c r="D131" s="9" t="s">
        <v>85</v>
      </c>
      <c r="E131" s="9">
        <v>771.33</v>
      </c>
      <c r="F131" s="9">
        <v>5916.23</v>
      </c>
      <c r="G131" s="10" t="s">
        <v>492</v>
      </c>
      <c r="H131" s="16">
        <v>147</v>
      </c>
      <c r="I131" s="4">
        <v>45012</v>
      </c>
      <c r="J131" s="1" t="s">
        <v>295</v>
      </c>
      <c r="K131" s="5">
        <f t="shared" si="4"/>
        <v>0.131436727983649</v>
      </c>
      <c r="L131" s="11">
        <f t="shared" si="5"/>
        <v>0.368576247035643</v>
      </c>
      <c r="M131" s="3">
        <v>1.15592974193548</v>
      </c>
      <c r="N131" s="3">
        <v>0.312059595540772</v>
      </c>
    </row>
    <row r="132" s="1" customFormat="1" ht="13.5" spans="1:14">
      <c r="A132" s="16">
        <v>357</v>
      </c>
      <c r="B132" s="16">
        <v>11764</v>
      </c>
      <c r="C132" s="16" t="s">
        <v>493</v>
      </c>
      <c r="D132" s="9" t="s">
        <v>38</v>
      </c>
      <c r="E132" s="9">
        <v>74.45</v>
      </c>
      <c r="F132" s="9">
        <v>2094.51</v>
      </c>
      <c r="G132" s="10">
        <v>471.4259462</v>
      </c>
      <c r="H132" s="16">
        <v>39</v>
      </c>
      <c r="I132" s="4">
        <v>19649.23</v>
      </c>
      <c r="J132" s="1" t="s">
        <v>286</v>
      </c>
      <c r="K132" s="5">
        <f t="shared" si="4"/>
        <v>0.1065950167004</v>
      </c>
      <c r="L132" s="11">
        <f t="shared" si="5"/>
        <v>0.22507696129405</v>
      </c>
      <c r="M132" s="3">
        <v>1.09900982404692</v>
      </c>
      <c r="N132" s="3">
        <v>0.266991334641807</v>
      </c>
    </row>
    <row r="133" s="1" customFormat="1" ht="13.5" spans="1:14">
      <c r="A133" s="16">
        <v>585</v>
      </c>
      <c r="B133" s="16">
        <v>8338</v>
      </c>
      <c r="C133" s="16" t="s">
        <v>494</v>
      </c>
      <c r="D133" s="9" t="s">
        <v>94</v>
      </c>
      <c r="E133" s="9">
        <v>84.02</v>
      </c>
      <c r="F133" s="9">
        <v>1634.15</v>
      </c>
      <c r="G133" s="10">
        <v>415.4</v>
      </c>
      <c r="H133" s="16">
        <v>35</v>
      </c>
      <c r="I133" s="4">
        <v>66030</v>
      </c>
      <c r="J133" s="1" t="s">
        <v>412</v>
      </c>
      <c r="K133" s="5">
        <f t="shared" si="4"/>
        <v>0.0247485991216114</v>
      </c>
      <c r="L133" s="11">
        <f t="shared" si="5"/>
        <v>0.254199430896796</v>
      </c>
      <c r="M133" s="3">
        <v>1.00135282258065</v>
      </c>
      <c r="N133" s="3">
        <v>0.320329956852725</v>
      </c>
    </row>
    <row r="134" s="1" customFormat="1" ht="13.5" spans="1:14">
      <c r="A134" s="16">
        <v>754</v>
      </c>
      <c r="B134" s="16">
        <v>11811</v>
      </c>
      <c r="C134" s="16" t="s">
        <v>495</v>
      </c>
      <c r="D134" s="9" t="s">
        <v>33</v>
      </c>
      <c r="E134" s="9">
        <v>96.01</v>
      </c>
      <c r="F134" s="9">
        <v>2372.85</v>
      </c>
      <c r="G134" s="10">
        <v>747.312</v>
      </c>
      <c r="H134" s="16">
        <v>57</v>
      </c>
      <c r="I134" s="4" t="e">
        <v>#N/A</v>
      </c>
      <c r="J134" s="1" t="e">
        <v>#N/A</v>
      </c>
      <c r="K134" s="5" t="e">
        <f t="shared" si="4"/>
        <v>#N/A</v>
      </c>
      <c r="L134" s="11">
        <f t="shared" si="5"/>
        <v>0.314942790315443</v>
      </c>
      <c r="M134" s="3">
        <v>1.2609988172043</v>
      </c>
      <c r="N134" s="3">
        <v>0.298215683096068</v>
      </c>
    </row>
    <row r="135" s="1" customFormat="1" ht="13.5" spans="1:14">
      <c r="A135" s="16">
        <v>102935</v>
      </c>
      <c r="B135" s="16">
        <v>11774</v>
      </c>
      <c r="C135" s="16" t="s">
        <v>496</v>
      </c>
      <c r="D135" s="9" t="s">
        <v>89</v>
      </c>
      <c r="E135" s="9">
        <v>1083.18846</v>
      </c>
      <c r="F135" s="9">
        <v>13956.81</v>
      </c>
      <c r="G135" s="10" t="s">
        <v>497</v>
      </c>
      <c r="H135" s="16">
        <v>424</v>
      </c>
      <c r="I135" s="4" t="e">
        <v>#N/A</v>
      </c>
      <c r="J135" s="1" t="e">
        <v>#N/A</v>
      </c>
      <c r="K135" s="5" t="e">
        <f t="shared" si="4"/>
        <v>#N/A</v>
      </c>
      <c r="L135" s="11">
        <f t="shared" si="5"/>
        <v>0.309254346086212</v>
      </c>
      <c r="M135" s="3">
        <v>1.24437828784119</v>
      </c>
      <c r="N135" s="3">
        <v>0.297708931951928</v>
      </c>
    </row>
    <row r="136" s="1" customFormat="1" ht="13.5" spans="1:14">
      <c r="A136" s="16">
        <v>578</v>
      </c>
      <c r="B136" s="16">
        <v>11779</v>
      </c>
      <c r="C136" s="16" t="s">
        <v>498</v>
      </c>
      <c r="D136" s="9" t="s">
        <v>40</v>
      </c>
      <c r="E136" s="9">
        <v>1292.35166</v>
      </c>
      <c r="F136" s="9">
        <v>16424.1</v>
      </c>
      <c r="G136" s="10" t="s">
        <v>499</v>
      </c>
      <c r="H136" s="16">
        <v>747</v>
      </c>
      <c r="I136" s="4" t="e">
        <v>#N/A</v>
      </c>
      <c r="J136" s="1" t="e">
        <v>#N/A</v>
      </c>
      <c r="K136" s="5" t="e">
        <f t="shared" si="4"/>
        <v>#N/A</v>
      </c>
      <c r="L136" s="11">
        <f t="shared" si="5"/>
        <v>0.242549385997407</v>
      </c>
      <c r="M136" s="3">
        <v>1.20200085125448</v>
      </c>
      <c r="N136" s="3">
        <v>0.317054795768957</v>
      </c>
    </row>
    <row r="137" s="1" customFormat="1" ht="13.5" spans="1:14">
      <c r="A137" s="16">
        <v>517</v>
      </c>
      <c r="B137" s="16">
        <v>11841</v>
      </c>
      <c r="C137" s="16" t="s">
        <v>500</v>
      </c>
      <c r="D137" s="9" t="s">
        <v>87</v>
      </c>
      <c r="E137" s="9">
        <v>116.227</v>
      </c>
      <c r="F137" s="9">
        <v>4460.32</v>
      </c>
      <c r="G137" s="10" t="s">
        <v>501</v>
      </c>
      <c r="H137" s="16">
        <v>62</v>
      </c>
      <c r="I137" s="4" t="e">
        <v>#N/A</v>
      </c>
      <c r="J137" s="1" t="e">
        <v>#N/A</v>
      </c>
      <c r="K137" s="5" t="e">
        <f t="shared" si="4"/>
        <v>#N/A</v>
      </c>
      <c r="L137" s="11">
        <f t="shared" si="5"/>
        <v>0.240472910777702</v>
      </c>
      <c r="M137" s="3">
        <v>1.15020523297491</v>
      </c>
      <c r="N137" s="3">
        <v>0.253048481981991</v>
      </c>
    </row>
    <row r="138" s="1" customFormat="1" ht="13.5" spans="1:14">
      <c r="A138" s="16">
        <v>385</v>
      </c>
      <c r="B138" s="16">
        <v>998347</v>
      </c>
      <c r="C138" s="16" t="s">
        <v>237</v>
      </c>
      <c r="D138" s="9" t="s">
        <v>54</v>
      </c>
      <c r="E138" s="9">
        <v>67.07</v>
      </c>
      <c r="F138" s="9">
        <v>745.93</v>
      </c>
      <c r="G138" s="10">
        <v>178.2452</v>
      </c>
      <c r="H138" s="16">
        <v>32</v>
      </c>
      <c r="I138" s="4" t="e">
        <v>#N/A</v>
      </c>
      <c r="J138" s="1" t="e">
        <v>#N/A</v>
      </c>
      <c r="K138" s="5" t="e">
        <f t="shared" si="4"/>
        <v>#N/A</v>
      </c>
      <c r="L138" s="11">
        <f t="shared" si="5"/>
        <v>0.238957006689636</v>
      </c>
      <c r="M138" s="3">
        <v>1.08439322580645</v>
      </c>
      <c r="N138" s="3">
        <v>0.261943634897352</v>
      </c>
    </row>
    <row r="139" s="1" customFormat="1" ht="13.5" spans="1:14">
      <c r="A139" s="16">
        <v>582</v>
      </c>
      <c r="B139" s="16">
        <v>11782</v>
      </c>
      <c r="C139" s="16" t="s">
        <v>502</v>
      </c>
      <c r="D139" s="9" t="s">
        <v>172</v>
      </c>
      <c r="E139" s="9">
        <v>703.0216</v>
      </c>
      <c r="F139" s="9">
        <v>9587.09</v>
      </c>
      <c r="G139" s="10" t="s">
        <v>503</v>
      </c>
      <c r="H139" s="16">
        <v>213</v>
      </c>
      <c r="I139" s="4" t="e">
        <v>#N/A</v>
      </c>
      <c r="J139" s="1" t="e">
        <v>#N/A</v>
      </c>
      <c r="K139" s="5" t="e">
        <f t="shared" si="4"/>
        <v>#N/A</v>
      </c>
      <c r="L139" s="11">
        <f t="shared" si="5"/>
        <v>0.301559163416615</v>
      </c>
      <c r="M139" s="3">
        <v>1.03925273548387</v>
      </c>
      <c r="N139" s="3">
        <v>0.261875372064794</v>
      </c>
    </row>
    <row r="140" s="1" customFormat="1" ht="13.5" spans="1:14">
      <c r="A140" s="16">
        <v>582</v>
      </c>
      <c r="B140" s="16">
        <v>997989</v>
      </c>
      <c r="C140" s="16" t="s">
        <v>504</v>
      </c>
      <c r="D140" s="9" t="s">
        <v>172</v>
      </c>
      <c r="E140" s="9">
        <v>162.7</v>
      </c>
      <c r="F140" s="9">
        <v>18163.13</v>
      </c>
      <c r="G140" s="10">
        <v>2998.13036</v>
      </c>
      <c r="H140" s="16">
        <v>84</v>
      </c>
      <c r="I140" s="4" t="e">
        <v>#N/A</v>
      </c>
      <c r="J140" s="1" t="e">
        <v>#N/A</v>
      </c>
      <c r="K140" s="5" t="e">
        <f t="shared" si="4"/>
        <v>#N/A</v>
      </c>
      <c r="L140" s="11">
        <f t="shared" si="5"/>
        <v>0.165066833745065</v>
      </c>
      <c r="M140" s="3">
        <v>1.03925273548387</v>
      </c>
      <c r="N140" s="3">
        <v>0.261875372064794</v>
      </c>
    </row>
    <row r="141" s="1" customFormat="1" ht="13.5" spans="1:14">
      <c r="A141" s="16">
        <v>748</v>
      </c>
      <c r="B141" s="16">
        <v>6731</v>
      </c>
      <c r="C141" s="16" t="s">
        <v>505</v>
      </c>
      <c r="D141" s="9" t="s">
        <v>399</v>
      </c>
      <c r="E141" s="9">
        <v>552.3116</v>
      </c>
      <c r="F141" s="9">
        <v>13110.84</v>
      </c>
      <c r="G141" s="10" t="s">
        <v>506</v>
      </c>
      <c r="H141" s="16">
        <v>239</v>
      </c>
      <c r="I141" s="4" t="e">
        <v>#N/A</v>
      </c>
      <c r="J141" s="1" t="e">
        <v>#N/A</v>
      </c>
      <c r="K141" s="5" t="e">
        <f t="shared" si="4"/>
        <v>#N/A</v>
      </c>
      <c r="L141" s="11">
        <f t="shared" si="5"/>
        <v>0.31499129161519</v>
      </c>
      <c r="M141" s="3">
        <v>1.01821540322581</v>
      </c>
      <c r="N141" s="3">
        <v>0.311027571879991</v>
      </c>
    </row>
  </sheetData>
  <sortState ref="A1:N141">
    <sortCondition ref="K1" descending="1"/>
  </sortState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opLeftCell="A21" workbookViewId="0">
      <selection activeCell="I40" sqref="I40"/>
    </sheetView>
  </sheetViews>
  <sheetFormatPr defaultColWidth="8.875" defaultRowHeight="13.5"/>
  <cols>
    <col min="1" max="1" width="6.75" customWidth="1"/>
    <col min="2" max="2" width="5.25" customWidth="1"/>
    <col min="3" max="3" width="39.875" customWidth="1"/>
    <col min="4" max="4" width="8.25" style="20" customWidth="1"/>
    <col min="5" max="5" width="8.875" style="20"/>
    <col min="6" max="6" width="12.5" style="20" customWidth="1"/>
    <col min="8" max="8" width="8.875" style="20"/>
    <col min="9" max="9" width="6.5" customWidth="1"/>
    <col min="10" max="10" width="5.375" customWidth="1"/>
    <col min="11" max="11" width="37.375" style="28" customWidth="1"/>
    <col min="12" max="12" width="7" style="20" customWidth="1"/>
    <col min="13" max="13" width="7.125" style="20" customWidth="1"/>
    <col min="14" max="14" width="11.625" style="20" customWidth="1"/>
    <col min="15" max="15" width="10.125" customWidth="1"/>
    <col min="16" max="16" width="8.875" customWidth="1"/>
  </cols>
  <sheetData>
    <row r="1" s="24" customFormat="1" ht="18.95" customHeight="1" spans="1:16">
      <c r="A1" s="29"/>
      <c r="B1" s="30" t="s">
        <v>507</v>
      </c>
      <c r="C1" s="30"/>
      <c r="D1" s="21"/>
      <c r="E1" s="21"/>
      <c r="F1" s="21"/>
      <c r="G1" s="30"/>
      <c r="H1" s="21"/>
      <c r="J1" s="52" t="s">
        <v>508</v>
      </c>
      <c r="K1" s="53"/>
      <c r="L1" s="52"/>
      <c r="M1" s="52"/>
      <c r="N1" s="52"/>
      <c r="O1" s="52"/>
      <c r="P1" s="52"/>
    </row>
    <row r="2" s="24" customFormat="1" ht="18.95" customHeight="1" spans="1:16">
      <c r="A2" s="29" t="s">
        <v>509</v>
      </c>
      <c r="B2" s="31" t="s">
        <v>1</v>
      </c>
      <c r="C2" s="32" t="s">
        <v>2</v>
      </c>
      <c r="D2" s="33" t="s">
        <v>26</v>
      </c>
      <c r="E2" s="33" t="s">
        <v>6</v>
      </c>
      <c r="F2" s="33" t="s">
        <v>510</v>
      </c>
      <c r="G2" s="34" t="s">
        <v>9</v>
      </c>
      <c r="H2" s="31" t="s">
        <v>27</v>
      </c>
      <c r="J2" s="54" t="s">
        <v>1</v>
      </c>
      <c r="K2" s="55" t="s">
        <v>2</v>
      </c>
      <c r="L2" s="18" t="s">
        <v>26</v>
      </c>
      <c r="M2" s="18" t="s">
        <v>6</v>
      </c>
      <c r="N2" s="18" t="s">
        <v>510</v>
      </c>
      <c r="O2" s="56" t="s">
        <v>9</v>
      </c>
      <c r="P2" s="19" t="s">
        <v>511</v>
      </c>
    </row>
    <row r="3" s="25" customFormat="1" ht="17.1" customHeight="1" spans="1:16">
      <c r="A3" s="35">
        <v>7.26</v>
      </c>
      <c r="B3" s="35">
        <v>1</v>
      </c>
      <c r="C3" s="36" t="s">
        <v>105</v>
      </c>
      <c r="D3" s="36">
        <v>11771</v>
      </c>
      <c r="E3" s="36" t="s">
        <v>143</v>
      </c>
      <c r="F3" s="36">
        <v>151.92</v>
      </c>
      <c r="G3" s="36" t="s">
        <v>512</v>
      </c>
      <c r="H3" s="37">
        <v>2</v>
      </c>
      <c r="J3" s="35">
        <v>2</v>
      </c>
      <c r="K3" s="36" t="s">
        <v>87</v>
      </c>
      <c r="L3" s="36">
        <v>11319</v>
      </c>
      <c r="M3" s="36" t="s">
        <v>86</v>
      </c>
      <c r="N3" s="36">
        <v>64.65</v>
      </c>
      <c r="O3" s="44" t="s">
        <v>286</v>
      </c>
      <c r="P3" s="35">
        <v>-2</v>
      </c>
    </row>
    <row r="4" s="25" customFormat="1" spans="1:16">
      <c r="A4" s="35"/>
      <c r="B4" s="35">
        <v>2</v>
      </c>
      <c r="C4" s="36" t="s">
        <v>165</v>
      </c>
      <c r="D4" s="36">
        <v>11765</v>
      </c>
      <c r="E4" s="36" t="s">
        <v>164</v>
      </c>
      <c r="F4" s="36">
        <v>112.65</v>
      </c>
      <c r="G4" s="36" t="s">
        <v>513</v>
      </c>
      <c r="H4" s="37">
        <v>1</v>
      </c>
      <c r="J4" s="35">
        <v>1</v>
      </c>
      <c r="K4" s="36" t="s">
        <v>271</v>
      </c>
      <c r="L4" s="36">
        <v>11329</v>
      </c>
      <c r="M4" s="36" t="s">
        <v>270</v>
      </c>
      <c r="N4" s="36">
        <v>54.73</v>
      </c>
      <c r="O4" s="44" t="s">
        <v>512</v>
      </c>
      <c r="P4" s="35">
        <v>-2</v>
      </c>
    </row>
    <row r="5" s="25" customFormat="1" spans="1:16">
      <c r="A5" s="35"/>
      <c r="B5" s="35">
        <v>1</v>
      </c>
      <c r="C5" s="36" t="s">
        <v>74</v>
      </c>
      <c r="D5" s="36">
        <v>8957</v>
      </c>
      <c r="E5" s="36" t="s">
        <v>73</v>
      </c>
      <c r="F5" s="36">
        <v>617.26</v>
      </c>
      <c r="G5" s="36"/>
      <c r="H5" s="37">
        <v>5</v>
      </c>
      <c r="J5" s="35">
        <v>5</v>
      </c>
      <c r="K5" s="36" t="s">
        <v>68</v>
      </c>
      <c r="L5" s="36">
        <v>10953</v>
      </c>
      <c r="M5" s="36" t="s">
        <v>267</v>
      </c>
      <c r="N5" s="36">
        <v>28.99</v>
      </c>
      <c r="O5" s="46"/>
      <c r="P5" s="35">
        <v>-2</v>
      </c>
    </row>
    <row r="6" s="25" customFormat="1" spans="1:16">
      <c r="A6" s="35"/>
      <c r="B6" s="35">
        <v>2</v>
      </c>
      <c r="C6" s="36" t="s">
        <v>38</v>
      </c>
      <c r="D6" s="36">
        <v>11453</v>
      </c>
      <c r="E6" s="36" t="s">
        <v>65</v>
      </c>
      <c r="F6" s="36">
        <v>489.9</v>
      </c>
      <c r="G6" s="38"/>
      <c r="H6" s="37">
        <v>4</v>
      </c>
      <c r="J6" s="35">
        <v>4</v>
      </c>
      <c r="K6" s="36" t="s">
        <v>209</v>
      </c>
      <c r="L6" s="36">
        <v>10772</v>
      </c>
      <c r="M6" s="36" t="s">
        <v>208</v>
      </c>
      <c r="N6" s="36">
        <v>27.65</v>
      </c>
      <c r="O6" s="44"/>
      <c r="P6" s="35">
        <v>-2</v>
      </c>
    </row>
    <row r="7" s="25" customFormat="1" spans="1:16">
      <c r="A7" s="35"/>
      <c r="B7" s="35">
        <v>3</v>
      </c>
      <c r="C7" s="36" t="s">
        <v>70</v>
      </c>
      <c r="D7" s="36">
        <v>11484</v>
      </c>
      <c r="E7" s="36" t="s">
        <v>69</v>
      </c>
      <c r="F7" s="36">
        <v>405.55</v>
      </c>
      <c r="G7" s="36"/>
      <c r="H7" s="37">
        <v>3</v>
      </c>
      <c r="J7" s="35">
        <v>3</v>
      </c>
      <c r="K7" s="36" t="s">
        <v>54</v>
      </c>
      <c r="L7" s="36">
        <v>5954</v>
      </c>
      <c r="M7" s="36" t="s">
        <v>237</v>
      </c>
      <c r="N7" s="36">
        <v>23.4</v>
      </c>
      <c r="O7" s="44"/>
      <c r="P7" s="35">
        <v>-2</v>
      </c>
    </row>
    <row r="8" s="25" customFormat="1" spans="1:16">
      <c r="A8" s="35"/>
      <c r="B8" s="35">
        <v>4</v>
      </c>
      <c r="C8" s="36" t="s">
        <v>125</v>
      </c>
      <c r="D8" s="36">
        <v>9220</v>
      </c>
      <c r="E8" s="36" t="s">
        <v>200</v>
      </c>
      <c r="F8" s="36">
        <v>364.17</v>
      </c>
      <c r="G8" s="36"/>
      <c r="H8" s="37">
        <v>2</v>
      </c>
      <c r="J8" s="35">
        <v>2</v>
      </c>
      <c r="K8" s="36" t="s">
        <v>77</v>
      </c>
      <c r="L8" s="36">
        <v>11397</v>
      </c>
      <c r="M8" s="36" t="s">
        <v>266</v>
      </c>
      <c r="N8" s="36">
        <v>19.91</v>
      </c>
      <c r="O8" s="46"/>
      <c r="P8" s="35">
        <v>-2</v>
      </c>
    </row>
    <row r="9" s="25" customFormat="1" spans="1:16">
      <c r="A9" s="35"/>
      <c r="B9" s="35">
        <v>5</v>
      </c>
      <c r="C9" s="36" t="s">
        <v>148</v>
      </c>
      <c r="D9" s="36">
        <v>5665</v>
      </c>
      <c r="E9" s="36" t="s">
        <v>147</v>
      </c>
      <c r="F9" s="36">
        <v>247.25</v>
      </c>
      <c r="G9" s="36"/>
      <c r="H9" s="37">
        <v>1</v>
      </c>
      <c r="J9" s="35">
        <v>1</v>
      </c>
      <c r="K9" s="36" t="s">
        <v>136</v>
      </c>
      <c r="L9" s="36">
        <v>6544</v>
      </c>
      <c r="M9" s="36" t="s">
        <v>186</v>
      </c>
      <c r="N9" s="36">
        <v>16.07</v>
      </c>
      <c r="O9" s="44"/>
      <c r="P9" s="35">
        <v>-2</v>
      </c>
    </row>
    <row r="10" s="25" customFormat="1" spans="1:16">
      <c r="A10" s="39">
        <v>7.27</v>
      </c>
      <c r="B10" s="39">
        <v>1</v>
      </c>
      <c r="C10" s="40" t="s">
        <v>118</v>
      </c>
      <c r="D10" s="40">
        <v>11318</v>
      </c>
      <c r="E10" s="40" t="s">
        <v>139</v>
      </c>
      <c r="F10" s="40">
        <v>204.61</v>
      </c>
      <c r="G10" s="40" t="s">
        <v>512</v>
      </c>
      <c r="H10" s="41">
        <v>2</v>
      </c>
      <c r="J10" s="39">
        <v>2</v>
      </c>
      <c r="K10" s="40" t="s">
        <v>42</v>
      </c>
      <c r="L10" s="40">
        <v>11333</v>
      </c>
      <c r="M10" s="40" t="s">
        <v>41</v>
      </c>
      <c r="N10" s="40">
        <v>66.74</v>
      </c>
      <c r="O10" s="48" t="s">
        <v>286</v>
      </c>
      <c r="P10" s="39">
        <v>-2</v>
      </c>
    </row>
    <row r="11" s="26" customFormat="1" spans="1:16">
      <c r="A11" s="39"/>
      <c r="B11" s="39">
        <v>2</v>
      </c>
      <c r="C11" s="40" t="s">
        <v>46</v>
      </c>
      <c r="D11" s="40">
        <v>11478</v>
      </c>
      <c r="E11" s="40" t="s">
        <v>163</v>
      </c>
      <c r="F11" s="40">
        <v>182.63</v>
      </c>
      <c r="G11" s="40" t="s">
        <v>513</v>
      </c>
      <c r="H11" s="41">
        <v>1</v>
      </c>
      <c r="J11" s="39">
        <v>1</v>
      </c>
      <c r="K11" s="40" t="s">
        <v>36</v>
      </c>
      <c r="L11" s="40">
        <v>11335</v>
      </c>
      <c r="M11" s="40" t="s">
        <v>21</v>
      </c>
      <c r="N11" s="40">
        <v>61.37</v>
      </c>
      <c r="O11" s="48" t="s">
        <v>512</v>
      </c>
      <c r="P11" s="39">
        <v>-2</v>
      </c>
    </row>
    <row r="12" s="26" customFormat="1" spans="1:16">
      <c r="A12" s="39"/>
      <c r="B12" s="39">
        <v>1</v>
      </c>
      <c r="C12" s="40" t="s">
        <v>37</v>
      </c>
      <c r="D12" s="40">
        <v>4117</v>
      </c>
      <c r="E12" s="40" t="s">
        <v>15</v>
      </c>
      <c r="F12" s="40">
        <v>388.15</v>
      </c>
      <c r="G12" s="40"/>
      <c r="H12" s="41">
        <v>5</v>
      </c>
      <c r="J12" s="39">
        <v>5</v>
      </c>
      <c r="K12" s="40" t="s">
        <v>172</v>
      </c>
      <c r="L12" s="40">
        <v>11656</v>
      </c>
      <c r="M12" s="40" t="s">
        <v>171</v>
      </c>
      <c r="N12" s="40">
        <v>27.05</v>
      </c>
      <c r="O12" s="50"/>
      <c r="P12" s="39">
        <v>-2</v>
      </c>
    </row>
    <row r="13" s="26" customFormat="1" spans="1:16">
      <c r="A13" s="39"/>
      <c r="B13" s="39">
        <v>2</v>
      </c>
      <c r="C13" s="40" t="s">
        <v>46</v>
      </c>
      <c r="D13" s="40">
        <v>9822</v>
      </c>
      <c r="E13" s="40" t="s">
        <v>58</v>
      </c>
      <c r="F13" s="40">
        <v>341.52</v>
      </c>
      <c r="G13" s="42"/>
      <c r="H13" s="41">
        <v>4</v>
      </c>
      <c r="J13" s="39">
        <v>4</v>
      </c>
      <c r="K13" s="40" t="s">
        <v>247</v>
      </c>
      <c r="L13" s="40">
        <v>11145</v>
      </c>
      <c r="M13" s="40" t="s">
        <v>246</v>
      </c>
      <c r="N13" s="40">
        <v>26.19</v>
      </c>
      <c r="O13" s="48"/>
      <c r="P13" s="39">
        <v>-2</v>
      </c>
    </row>
    <row r="14" s="26" customFormat="1" spans="1:16">
      <c r="A14" s="39"/>
      <c r="B14" s="39">
        <v>3</v>
      </c>
      <c r="C14" s="40" t="s">
        <v>70</v>
      </c>
      <c r="D14" s="40">
        <v>11484</v>
      </c>
      <c r="E14" s="40" t="s">
        <v>69</v>
      </c>
      <c r="F14" s="40">
        <v>264.92</v>
      </c>
      <c r="G14" s="40"/>
      <c r="H14" s="41">
        <v>4</v>
      </c>
      <c r="J14" s="39">
        <v>3</v>
      </c>
      <c r="K14" s="40" t="s">
        <v>77</v>
      </c>
      <c r="L14" s="40">
        <v>7006</v>
      </c>
      <c r="M14" s="40" t="s">
        <v>265</v>
      </c>
      <c r="N14" s="40">
        <v>18.15</v>
      </c>
      <c r="O14" s="48"/>
      <c r="P14" s="39">
        <v>-2</v>
      </c>
    </row>
    <row r="15" s="26" customFormat="1" spans="1:16">
      <c r="A15" s="39"/>
      <c r="B15" s="39">
        <v>4</v>
      </c>
      <c r="C15" s="40" t="s">
        <v>99</v>
      </c>
      <c r="D15" s="40">
        <v>4081</v>
      </c>
      <c r="E15" s="40" t="s">
        <v>166</v>
      </c>
      <c r="F15" s="40">
        <v>237.98</v>
      </c>
      <c r="G15" s="40"/>
      <c r="H15" s="41">
        <v>2</v>
      </c>
      <c r="J15" s="39">
        <v>2</v>
      </c>
      <c r="K15" s="40" t="s">
        <v>77</v>
      </c>
      <c r="L15" s="40">
        <v>11397</v>
      </c>
      <c r="M15" s="40" t="s">
        <v>266</v>
      </c>
      <c r="N15" s="40">
        <v>19.28</v>
      </c>
      <c r="O15" s="50"/>
      <c r="P15" s="39">
        <v>-4</v>
      </c>
    </row>
    <row r="16" s="26" customFormat="1" spans="1:16">
      <c r="A16" s="39"/>
      <c r="B16" s="39">
        <v>5</v>
      </c>
      <c r="C16" s="40" t="s">
        <v>99</v>
      </c>
      <c r="D16" s="40">
        <v>11103</v>
      </c>
      <c r="E16" s="40" t="s">
        <v>98</v>
      </c>
      <c r="F16" s="40">
        <v>233.87</v>
      </c>
      <c r="G16" s="40"/>
      <c r="H16" s="41">
        <v>1</v>
      </c>
      <c r="J16" s="39">
        <v>1</v>
      </c>
      <c r="K16" s="40" t="s">
        <v>110</v>
      </c>
      <c r="L16" s="40">
        <v>990264</v>
      </c>
      <c r="M16" s="40" t="s">
        <v>126</v>
      </c>
      <c r="N16" s="40">
        <v>11.52</v>
      </c>
      <c r="O16" s="48"/>
      <c r="P16" s="39">
        <v>-2</v>
      </c>
    </row>
    <row r="17" s="26" customFormat="1" spans="1:16">
      <c r="A17" s="43">
        <v>7.28</v>
      </c>
      <c r="B17" s="35">
        <v>1</v>
      </c>
      <c r="C17" s="36" t="s">
        <v>36</v>
      </c>
      <c r="D17" s="36">
        <v>11335</v>
      </c>
      <c r="E17" s="36" t="s">
        <v>21</v>
      </c>
      <c r="F17" s="36">
        <v>184.72</v>
      </c>
      <c r="G17" s="44" t="s">
        <v>512</v>
      </c>
      <c r="H17" s="37">
        <v>2</v>
      </c>
      <c r="J17" s="35">
        <v>2</v>
      </c>
      <c r="K17" s="36" t="s">
        <v>91</v>
      </c>
      <c r="L17" s="36">
        <v>11330</v>
      </c>
      <c r="M17" s="36" t="s">
        <v>268</v>
      </c>
      <c r="N17" s="36">
        <v>61.84</v>
      </c>
      <c r="O17" s="44" t="s">
        <v>286</v>
      </c>
      <c r="P17" s="35">
        <v>-2</v>
      </c>
    </row>
    <row r="18" s="26" customFormat="1" spans="1:16">
      <c r="A18" s="43"/>
      <c r="B18" s="35">
        <v>2</v>
      </c>
      <c r="C18" s="36" t="s">
        <v>42</v>
      </c>
      <c r="D18" s="36">
        <v>11333</v>
      </c>
      <c r="E18" s="36" t="s">
        <v>41</v>
      </c>
      <c r="F18" s="36">
        <v>129.17</v>
      </c>
      <c r="G18" s="44" t="s">
        <v>513</v>
      </c>
      <c r="H18" s="37">
        <v>1</v>
      </c>
      <c r="J18" s="35">
        <v>1</v>
      </c>
      <c r="K18" s="36" t="s">
        <v>271</v>
      </c>
      <c r="L18" s="36">
        <v>11329</v>
      </c>
      <c r="M18" s="36" t="s">
        <v>270</v>
      </c>
      <c r="N18" s="36">
        <v>50.81</v>
      </c>
      <c r="O18" s="44" t="s">
        <v>512</v>
      </c>
      <c r="P18" s="35">
        <v>-2</v>
      </c>
    </row>
    <row r="19" s="26" customFormat="1" spans="1:16">
      <c r="A19" s="43"/>
      <c r="B19" s="35">
        <v>1</v>
      </c>
      <c r="C19" s="36" t="s">
        <v>36</v>
      </c>
      <c r="D19" s="36">
        <v>6965</v>
      </c>
      <c r="E19" s="36" t="s">
        <v>62</v>
      </c>
      <c r="F19" s="36">
        <v>391.25</v>
      </c>
      <c r="G19" s="44"/>
      <c r="H19" s="37">
        <v>5</v>
      </c>
      <c r="J19" s="35">
        <v>5</v>
      </c>
      <c r="K19" s="36" t="s">
        <v>128</v>
      </c>
      <c r="L19" s="36">
        <v>9967</v>
      </c>
      <c r="M19" s="36" t="s">
        <v>204</v>
      </c>
      <c r="N19" s="36">
        <v>35.98</v>
      </c>
      <c r="O19" s="46"/>
      <c r="P19" s="35">
        <v>-2</v>
      </c>
    </row>
    <row r="20" s="26" customFormat="1" spans="1:16">
      <c r="A20" s="43"/>
      <c r="B20" s="35">
        <v>2</v>
      </c>
      <c r="C20" s="36" t="s">
        <v>52</v>
      </c>
      <c r="D20" s="36">
        <v>7583</v>
      </c>
      <c r="E20" s="36" t="s">
        <v>51</v>
      </c>
      <c r="F20" s="36">
        <v>342.35</v>
      </c>
      <c r="G20" s="45"/>
      <c r="H20" s="37">
        <v>4</v>
      </c>
      <c r="J20" s="35">
        <v>4</v>
      </c>
      <c r="K20" s="36" t="s">
        <v>162</v>
      </c>
      <c r="L20" s="36">
        <v>9983</v>
      </c>
      <c r="M20" s="36" t="s">
        <v>236</v>
      </c>
      <c r="N20" s="36">
        <v>31</v>
      </c>
      <c r="O20" s="44"/>
      <c r="P20" s="35">
        <v>-2</v>
      </c>
    </row>
    <row r="21" s="26" customFormat="1" spans="1:16">
      <c r="A21" s="43"/>
      <c r="B21" s="35">
        <v>3</v>
      </c>
      <c r="C21" s="36" t="s">
        <v>77</v>
      </c>
      <c r="D21" s="36">
        <v>11102</v>
      </c>
      <c r="E21" s="36" t="s">
        <v>76</v>
      </c>
      <c r="F21" s="36">
        <v>292.88</v>
      </c>
      <c r="G21" s="46"/>
      <c r="H21" s="37">
        <v>3</v>
      </c>
      <c r="J21" s="35">
        <v>3</v>
      </c>
      <c r="K21" s="36" t="s">
        <v>256</v>
      </c>
      <c r="L21" s="36">
        <v>6251</v>
      </c>
      <c r="M21" s="36" t="s">
        <v>255</v>
      </c>
      <c r="N21" s="36">
        <v>29.06</v>
      </c>
      <c r="O21" s="44"/>
      <c r="P21" s="35">
        <v>-2</v>
      </c>
    </row>
    <row r="22" s="26" customFormat="1" spans="1:16">
      <c r="A22" s="43"/>
      <c r="B22" s="35">
        <v>4</v>
      </c>
      <c r="C22" s="36" t="s">
        <v>89</v>
      </c>
      <c r="D22" s="36">
        <v>11479</v>
      </c>
      <c r="E22" s="36" t="s">
        <v>88</v>
      </c>
      <c r="F22" s="36">
        <v>268.95</v>
      </c>
      <c r="G22" s="44"/>
      <c r="H22" s="37">
        <v>2</v>
      </c>
      <c r="J22" s="35">
        <v>2</v>
      </c>
      <c r="K22" s="36" t="s">
        <v>232</v>
      </c>
      <c r="L22" s="36">
        <v>8400</v>
      </c>
      <c r="M22" s="36" t="s">
        <v>243</v>
      </c>
      <c r="N22" s="36">
        <v>24.96</v>
      </c>
      <c r="O22" s="50"/>
      <c r="P22" s="35">
        <v>-2</v>
      </c>
    </row>
    <row r="23" s="26" customFormat="1" spans="1:16">
      <c r="A23" s="43"/>
      <c r="B23" s="35">
        <v>5</v>
      </c>
      <c r="C23" s="36" t="s">
        <v>110</v>
      </c>
      <c r="D23" s="36">
        <v>9563</v>
      </c>
      <c r="E23" s="36" t="s">
        <v>167</v>
      </c>
      <c r="F23" s="36">
        <v>239.21</v>
      </c>
      <c r="G23" s="44"/>
      <c r="H23" s="37">
        <v>1</v>
      </c>
      <c r="J23" s="35">
        <v>1</v>
      </c>
      <c r="K23" s="36" t="s">
        <v>70</v>
      </c>
      <c r="L23" s="36">
        <v>11398</v>
      </c>
      <c r="M23" s="36" t="s">
        <v>224</v>
      </c>
      <c r="N23" s="36">
        <v>16.16</v>
      </c>
      <c r="O23" s="44"/>
      <c r="P23" s="35">
        <v>-2</v>
      </c>
    </row>
    <row r="24" s="26" customFormat="1" spans="1:16">
      <c r="A24" s="47" t="s">
        <v>514</v>
      </c>
      <c r="B24" s="39">
        <v>1</v>
      </c>
      <c r="C24" s="40" t="s">
        <v>42</v>
      </c>
      <c r="D24" s="40">
        <v>11333</v>
      </c>
      <c r="E24" s="40" t="s">
        <v>41</v>
      </c>
      <c r="F24" s="40">
        <v>215.56</v>
      </c>
      <c r="G24" s="48" t="s">
        <v>512</v>
      </c>
      <c r="H24" s="41">
        <v>3</v>
      </c>
      <c r="J24" s="39">
        <v>2</v>
      </c>
      <c r="K24" s="40" t="s">
        <v>232</v>
      </c>
      <c r="L24" s="40">
        <v>11757</v>
      </c>
      <c r="M24" s="40" t="s">
        <v>233</v>
      </c>
      <c r="N24" s="40">
        <v>83.94</v>
      </c>
      <c r="O24" s="48" t="s">
        <v>286</v>
      </c>
      <c r="P24" s="39">
        <v>-2</v>
      </c>
    </row>
    <row r="25" s="26" customFormat="1" spans="1:16">
      <c r="A25" s="47"/>
      <c r="B25" s="39">
        <v>2</v>
      </c>
      <c r="C25" s="40" t="s">
        <v>165</v>
      </c>
      <c r="D25" s="40">
        <v>11765</v>
      </c>
      <c r="E25" s="40" t="s">
        <v>164</v>
      </c>
      <c r="F25" s="40">
        <v>210.54</v>
      </c>
      <c r="G25" s="48" t="s">
        <v>513</v>
      </c>
      <c r="H25" s="41">
        <v>0</v>
      </c>
      <c r="J25" s="39">
        <v>1</v>
      </c>
      <c r="K25" s="40" t="s">
        <v>271</v>
      </c>
      <c r="L25" s="40">
        <v>11329</v>
      </c>
      <c r="M25" s="40" t="s">
        <v>270</v>
      </c>
      <c r="N25" s="40">
        <v>41.15</v>
      </c>
      <c r="O25" s="48" t="s">
        <v>512</v>
      </c>
      <c r="P25" s="39">
        <v>-4</v>
      </c>
    </row>
    <row r="26" s="26" customFormat="1" spans="1:16">
      <c r="A26" s="47"/>
      <c r="B26" s="39">
        <v>1</v>
      </c>
      <c r="C26" s="40" t="s">
        <v>33</v>
      </c>
      <c r="D26" s="40">
        <v>4540</v>
      </c>
      <c r="E26" s="40" t="s">
        <v>32</v>
      </c>
      <c r="F26" s="40">
        <v>541.39</v>
      </c>
      <c r="G26" s="48"/>
      <c r="H26" s="41">
        <v>5</v>
      </c>
      <c r="J26" s="39">
        <v>5</v>
      </c>
      <c r="K26" s="40" t="s">
        <v>226</v>
      </c>
      <c r="L26" s="40">
        <v>11429</v>
      </c>
      <c r="M26" s="40" t="s">
        <v>225</v>
      </c>
      <c r="N26" s="40">
        <v>42.39</v>
      </c>
      <c r="O26" s="50"/>
      <c r="P26" s="39">
        <v>-2</v>
      </c>
    </row>
    <row r="27" s="26" customFormat="1" spans="1:16">
      <c r="A27" s="47"/>
      <c r="B27" s="39">
        <v>2</v>
      </c>
      <c r="C27" s="40" t="s">
        <v>37</v>
      </c>
      <c r="D27" s="40">
        <v>4143</v>
      </c>
      <c r="E27" s="40" t="s">
        <v>59</v>
      </c>
      <c r="F27" s="40">
        <v>518.88</v>
      </c>
      <c r="G27" s="49"/>
      <c r="H27" s="41">
        <v>4</v>
      </c>
      <c r="J27" s="39">
        <v>4</v>
      </c>
      <c r="K27" s="40" t="s">
        <v>77</v>
      </c>
      <c r="L27" s="40">
        <v>7006</v>
      </c>
      <c r="M27" s="40" t="s">
        <v>265</v>
      </c>
      <c r="N27" s="40">
        <v>40.33</v>
      </c>
      <c r="O27" s="48"/>
      <c r="P27" s="39">
        <v>-2</v>
      </c>
    </row>
    <row r="28" s="26" customFormat="1" spans="1:16">
      <c r="A28" s="47"/>
      <c r="B28" s="39">
        <v>3</v>
      </c>
      <c r="C28" s="40" t="s">
        <v>56</v>
      </c>
      <c r="D28" s="40">
        <v>4093</v>
      </c>
      <c r="E28" s="40" t="s">
        <v>55</v>
      </c>
      <c r="F28" s="40">
        <v>307.41</v>
      </c>
      <c r="G28" s="50"/>
      <c r="H28" s="41">
        <v>3</v>
      </c>
      <c r="J28" s="39">
        <v>3</v>
      </c>
      <c r="K28" s="40" t="s">
        <v>148</v>
      </c>
      <c r="L28" s="40">
        <v>9295</v>
      </c>
      <c r="M28" s="40" t="s">
        <v>259</v>
      </c>
      <c r="N28" s="40">
        <v>38.05</v>
      </c>
      <c r="O28" s="48"/>
      <c r="P28" s="39">
        <v>-2</v>
      </c>
    </row>
    <row r="29" s="26" customFormat="1" spans="1:16">
      <c r="A29" s="47"/>
      <c r="B29" s="39">
        <v>4</v>
      </c>
      <c r="C29" s="40" t="s">
        <v>132</v>
      </c>
      <c r="D29" s="40">
        <v>8489</v>
      </c>
      <c r="E29" s="40" t="s">
        <v>131</v>
      </c>
      <c r="F29" s="40">
        <v>277.1</v>
      </c>
      <c r="G29" s="48"/>
      <c r="H29" s="41">
        <v>2</v>
      </c>
      <c r="J29" s="39">
        <v>2</v>
      </c>
      <c r="K29" s="40" t="s">
        <v>122</v>
      </c>
      <c r="L29" s="40">
        <v>10847</v>
      </c>
      <c r="M29" s="40" t="s">
        <v>168</v>
      </c>
      <c r="N29" s="40">
        <v>21.72</v>
      </c>
      <c r="O29" s="50"/>
      <c r="P29" s="39">
        <v>-2</v>
      </c>
    </row>
    <row r="30" s="26" customFormat="1" spans="1:16">
      <c r="A30" s="47"/>
      <c r="B30" s="39">
        <v>5</v>
      </c>
      <c r="C30" s="40" t="s">
        <v>54</v>
      </c>
      <c r="D30" s="40">
        <v>7317</v>
      </c>
      <c r="E30" s="40" t="s">
        <v>57</v>
      </c>
      <c r="F30" s="40">
        <v>274.82</v>
      </c>
      <c r="G30" s="48"/>
      <c r="H30" s="41">
        <v>1</v>
      </c>
      <c r="J30" s="39">
        <v>1</v>
      </c>
      <c r="K30" s="40" t="s">
        <v>130</v>
      </c>
      <c r="L30" s="40">
        <v>6831</v>
      </c>
      <c r="M30" s="40" t="s">
        <v>187</v>
      </c>
      <c r="N30" s="40">
        <v>10.77</v>
      </c>
      <c r="O30" s="48"/>
      <c r="P30" s="39">
        <v>-2</v>
      </c>
    </row>
    <row r="31" s="25" customFormat="1" spans="1:16">
      <c r="A31" s="51" t="s">
        <v>515</v>
      </c>
      <c r="B31" s="35">
        <v>1</v>
      </c>
      <c r="C31" s="36" t="s">
        <v>42</v>
      </c>
      <c r="D31" s="36">
        <v>11333</v>
      </c>
      <c r="E31" s="36" t="s">
        <v>41</v>
      </c>
      <c r="F31" s="36">
        <v>171.18</v>
      </c>
      <c r="G31" s="44" t="s">
        <v>513</v>
      </c>
      <c r="H31" s="37">
        <v>4</v>
      </c>
      <c r="J31" s="35">
        <v>2</v>
      </c>
      <c r="K31" s="36" t="s">
        <v>271</v>
      </c>
      <c r="L31" s="36">
        <v>11329</v>
      </c>
      <c r="M31" s="36" t="s">
        <v>270</v>
      </c>
      <c r="N31" s="36">
        <v>72.71</v>
      </c>
      <c r="O31" s="44" t="s">
        <v>286</v>
      </c>
      <c r="P31" s="35">
        <v>-6</v>
      </c>
    </row>
    <row r="32" s="25" customFormat="1" spans="1:16">
      <c r="A32" s="51"/>
      <c r="B32" s="35">
        <v>2</v>
      </c>
      <c r="C32" s="36" t="s">
        <v>36</v>
      </c>
      <c r="D32" s="36">
        <v>11335</v>
      </c>
      <c r="E32" s="36" t="s">
        <v>21</v>
      </c>
      <c r="F32" s="36">
        <v>115.39</v>
      </c>
      <c r="G32" s="44" t="s">
        <v>513</v>
      </c>
      <c r="H32" s="37">
        <v>1</v>
      </c>
      <c r="J32" s="35">
        <v>1</v>
      </c>
      <c r="K32" s="36" t="s">
        <v>118</v>
      </c>
      <c r="L32" s="36">
        <v>11318</v>
      </c>
      <c r="M32" s="36" t="s">
        <v>139</v>
      </c>
      <c r="N32" s="36">
        <v>66.26</v>
      </c>
      <c r="O32" s="44" t="s">
        <v>513</v>
      </c>
      <c r="P32" s="35">
        <v>-2</v>
      </c>
    </row>
    <row r="33" s="25" customFormat="1" spans="1:16">
      <c r="A33" s="51"/>
      <c r="B33" s="35">
        <v>1</v>
      </c>
      <c r="C33" s="36" t="s">
        <v>54</v>
      </c>
      <c r="D33" s="36">
        <v>7749</v>
      </c>
      <c r="E33" s="36" t="s">
        <v>53</v>
      </c>
      <c r="F33" s="36">
        <v>453.22</v>
      </c>
      <c r="G33" s="44"/>
      <c r="H33" s="37">
        <v>5</v>
      </c>
      <c r="J33" s="35">
        <v>5</v>
      </c>
      <c r="K33" s="36" t="s">
        <v>198</v>
      </c>
      <c r="L33" s="36">
        <v>8903</v>
      </c>
      <c r="M33" s="36" t="s">
        <v>263</v>
      </c>
      <c r="N33" s="36">
        <v>22.8</v>
      </c>
      <c r="O33" s="46"/>
      <c r="P33" s="35">
        <v>-2</v>
      </c>
    </row>
    <row r="34" s="25" customFormat="1" spans="1:16">
      <c r="A34" s="51"/>
      <c r="B34" s="35">
        <v>2</v>
      </c>
      <c r="C34" s="36" t="s">
        <v>48</v>
      </c>
      <c r="D34" s="36">
        <v>4311</v>
      </c>
      <c r="E34" s="36" t="s">
        <v>47</v>
      </c>
      <c r="F34" s="36">
        <v>240.41</v>
      </c>
      <c r="G34" s="45"/>
      <c r="H34" s="37">
        <v>4</v>
      </c>
      <c r="J34" s="35">
        <v>4</v>
      </c>
      <c r="K34" s="36" t="s">
        <v>101</v>
      </c>
      <c r="L34" s="36">
        <v>11387</v>
      </c>
      <c r="M34" s="36" t="s">
        <v>262</v>
      </c>
      <c r="N34" s="36">
        <v>22.16</v>
      </c>
      <c r="O34" s="44"/>
      <c r="P34" s="35">
        <v>-2</v>
      </c>
    </row>
    <row r="35" s="25" customFormat="1" spans="1:16">
      <c r="A35" s="51"/>
      <c r="B35" s="35">
        <v>3</v>
      </c>
      <c r="C35" s="36" t="s">
        <v>94</v>
      </c>
      <c r="D35" s="36">
        <v>6303</v>
      </c>
      <c r="E35" s="36" t="s">
        <v>93</v>
      </c>
      <c r="F35" s="36">
        <v>221.17</v>
      </c>
      <c r="G35" s="46"/>
      <c r="H35" s="37">
        <v>3</v>
      </c>
      <c r="J35" s="35">
        <v>3</v>
      </c>
      <c r="K35" s="36" t="s">
        <v>77</v>
      </c>
      <c r="L35" s="36">
        <v>11397</v>
      </c>
      <c r="M35" s="36" t="s">
        <v>266</v>
      </c>
      <c r="N35" s="36">
        <v>22.05</v>
      </c>
      <c r="O35" s="44"/>
      <c r="P35" s="35">
        <v>-2</v>
      </c>
    </row>
    <row r="36" s="25" customFormat="1" spans="1:16">
      <c r="A36" s="51"/>
      <c r="B36" s="35">
        <v>4</v>
      </c>
      <c r="C36" s="36" t="s">
        <v>50</v>
      </c>
      <c r="D36" s="36">
        <v>4569</v>
      </c>
      <c r="E36" s="36" t="s">
        <v>49</v>
      </c>
      <c r="F36" s="36">
        <v>215.6</v>
      </c>
      <c r="G36" s="44"/>
      <c r="H36" s="37">
        <v>2</v>
      </c>
      <c r="J36" s="35">
        <v>2</v>
      </c>
      <c r="K36" s="36" t="s">
        <v>85</v>
      </c>
      <c r="L36" s="36">
        <v>11655</v>
      </c>
      <c r="M36" s="36" t="s">
        <v>230</v>
      </c>
      <c r="N36" s="36">
        <v>20.93</v>
      </c>
      <c r="O36" s="46"/>
      <c r="P36" s="35">
        <v>-2</v>
      </c>
    </row>
    <row r="37" s="25" customFormat="1" spans="1:16">
      <c r="A37" s="51"/>
      <c r="B37" s="35">
        <v>5</v>
      </c>
      <c r="C37" s="36" t="s">
        <v>158</v>
      </c>
      <c r="D37" s="36">
        <v>10930</v>
      </c>
      <c r="E37" s="36" t="s">
        <v>157</v>
      </c>
      <c r="F37" s="36">
        <v>211.82</v>
      </c>
      <c r="G37" s="44"/>
      <c r="H37" s="37">
        <v>1</v>
      </c>
      <c r="J37" s="35">
        <v>1</v>
      </c>
      <c r="K37" s="36" t="s">
        <v>52</v>
      </c>
      <c r="L37" s="36">
        <v>997367</v>
      </c>
      <c r="M37" s="36" t="s">
        <v>269</v>
      </c>
      <c r="N37" s="36">
        <v>19.57</v>
      </c>
      <c r="O37" s="44"/>
      <c r="P37" s="35">
        <v>-2</v>
      </c>
    </row>
    <row r="38" s="27" customFormat="1" spans="1:16">
      <c r="A38" s="47" t="s">
        <v>516</v>
      </c>
      <c r="B38" s="39">
        <v>1</v>
      </c>
      <c r="C38" s="40" t="s">
        <v>42</v>
      </c>
      <c r="D38" s="40">
        <v>11333</v>
      </c>
      <c r="E38" s="40" t="s">
        <v>41</v>
      </c>
      <c r="F38" s="40">
        <v>178.77</v>
      </c>
      <c r="G38" s="48" t="s">
        <v>517</v>
      </c>
      <c r="H38" s="41">
        <v>5</v>
      </c>
      <c r="J38" s="39">
        <v>2</v>
      </c>
      <c r="K38" s="40" t="s">
        <v>91</v>
      </c>
      <c r="L38" s="40">
        <v>11330</v>
      </c>
      <c r="M38" s="40" t="s">
        <v>268</v>
      </c>
      <c r="N38" s="40">
        <v>83.33</v>
      </c>
      <c r="O38" s="48" t="s">
        <v>513</v>
      </c>
      <c r="P38" s="39">
        <v>-2</v>
      </c>
    </row>
    <row r="39" s="27" customFormat="1" spans="1:16">
      <c r="A39" s="47"/>
      <c r="B39" s="39">
        <v>2</v>
      </c>
      <c r="C39" s="40" t="s">
        <v>271</v>
      </c>
      <c r="D39" s="40">
        <v>11329</v>
      </c>
      <c r="E39" s="40" t="s">
        <v>270</v>
      </c>
      <c r="F39" s="40">
        <v>146.69</v>
      </c>
      <c r="G39" s="48" t="s">
        <v>513</v>
      </c>
      <c r="H39" s="41">
        <v>1</v>
      </c>
      <c r="J39" s="39">
        <v>1</v>
      </c>
      <c r="K39" s="40" t="s">
        <v>36</v>
      </c>
      <c r="L39" s="40">
        <v>11335</v>
      </c>
      <c r="M39" s="40" t="s">
        <v>21</v>
      </c>
      <c r="N39" s="40">
        <v>46.27</v>
      </c>
      <c r="O39" s="48" t="s">
        <v>513</v>
      </c>
      <c r="P39" s="39">
        <v>0</v>
      </c>
    </row>
    <row r="40" s="27" customFormat="1" spans="1:16">
      <c r="A40" s="47"/>
      <c r="B40" s="39">
        <v>1</v>
      </c>
      <c r="C40" s="40" t="s">
        <v>81</v>
      </c>
      <c r="D40" s="40">
        <v>9130</v>
      </c>
      <c r="E40" s="40" t="s">
        <v>80</v>
      </c>
      <c r="F40" s="40">
        <v>308.86</v>
      </c>
      <c r="G40" s="48"/>
      <c r="H40" s="41">
        <v>5</v>
      </c>
      <c r="J40" s="39">
        <v>5</v>
      </c>
      <c r="K40" s="40" t="s">
        <v>54</v>
      </c>
      <c r="L40" s="40">
        <v>5954</v>
      </c>
      <c r="M40" s="40" t="s">
        <v>237</v>
      </c>
      <c r="N40" s="40">
        <v>34.59</v>
      </c>
      <c r="O40" s="50"/>
      <c r="P40" s="39">
        <v>-2</v>
      </c>
    </row>
    <row r="41" s="27" customFormat="1" spans="1:16">
      <c r="A41" s="47"/>
      <c r="B41" s="39">
        <v>2</v>
      </c>
      <c r="C41" s="40" t="s">
        <v>46</v>
      </c>
      <c r="D41" s="40">
        <v>9822</v>
      </c>
      <c r="E41" s="40" t="s">
        <v>58</v>
      </c>
      <c r="F41" s="40">
        <v>303.17</v>
      </c>
      <c r="G41" s="49"/>
      <c r="H41" s="41">
        <v>4</v>
      </c>
      <c r="J41" s="39">
        <v>4</v>
      </c>
      <c r="K41" s="40" t="s">
        <v>36</v>
      </c>
      <c r="L41" s="40">
        <v>990451</v>
      </c>
      <c r="M41" s="40" t="s">
        <v>79</v>
      </c>
      <c r="N41" s="40">
        <v>34.25</v>
      </c>
      <c r="O41" s="48"/>
      <c r="P41" s="39">
        <v>0</v>
      </c>
    </row>
    <row r="42" s="27" customFormat="1" spans="1:16">
      <c r="A42" s="47"/>
      <c r="B42" s="39">
        <v>3</v>
      </c>
      <c r="C42" s="40" t="s">
        <v>77</v>
      </c>
      <c r="D42" s="40">
        <v>11102</v>
      </c>
      <c r="E42" s="40" t="s">
        <v>76</v>
      </c>
      <c r="F42" s="40">
        <v>249.59</v>
      </c>
      <c r="G42" s="50"/>
      <c r="H42" s="41">
        <v>3</v>
      </c>
      <c r="J42" s="39">
        <v>3</v>
      </c>
      <c r="K42" s="40" t="s">
        <v>189</v>
      </c>
      <c r="L42" s="40">
        <v>10808</v>
      </c>
      <c r="M42" s="40" t="s">
        <v>210</v>
      </c>
      <c r="N42" s="40">
        <v>26.31</v>
      </c>
      <c r="O42" s="48"/>
      <c r="P42" s="39">
        <v>-2</v>
      </c>
    </row>
    <row r="43" s="27" customFormat="1" spans="1:16">
      <c r="A43" s="47"/>
      <c r="B43" s="39">
        <v>4</v>
      </c>
      <c r="C43" s="40" t="s">
        <v>110</v>
      </c>
      <c r="D43" s="40">
        <v>990264</v>
      </c>
      <c r="E43" s="40" t="s">
        <v>126</v>
      </c>
      <c r="F43" s="40">
        <v>244.78</v>
      </c>
      <c r="G43" s="48"/>
      <c r="H43" s="41">
        <v>2</v>
      </c>
      <c r="J43" s="39">
        <v>2</v>
      </c>
      <c r="K43" s="40" t="s">
        <v>64</v>
      </c>
      <c r="L43" s="40">
        <v>9829</v>
      </c>
      <c r="M43" s="40" t="s">
        <v>97</v>
      </c>
      <c r="N43" s="40">
        <v>24.16</v>
      </c>
      <c r="O43" s="50"/>
      <c r="P43" s="39">
        <v>-2</v>
      </c>
    </row>
    <row r="44" s="27" customFormat="1" spans="1:16">
      <c r="A44" s="47"/>
      <c r="B44" s="39">
        <v>5</v>
      </c>
      <c r="C44" s="40" t="s">
        <v>50</v>
      </c>
      <c r="D44" s="40">
        <v>11480</v>
      </c>
      <c r="E44" s="40" t="s">
        <v>66</v>
      </c>
      <c r="F44" s="40">
        <v>234.16</v>
      </c>
      <c r="G44" s="48"/>
      <c r="H44" s="41">
        <v>1</v>
      </c>
      <c r="J44" s="39">
        <v>1</v>
      </c>
      <c r="K44" s="40" t="s">
        <v>219</v>
      </c>
      <c r="L44" s="40">
        <v>11078</v>
      </c>
      <c r="M44" s="40" t="s">
        <v>218</v>
      </c>
      <c r="N44" s="40">
        <v>22.73</v>
      </c>
      <c r="O44" s="48"/>
      <c r="P44" s="39">
        <v>-2</v>
      </c>
    </row>
    <row r="45" s="25" customFormat="1" spans="1:16">
      <c r="A45" s="51" t="s">
        <v>518</v>
      </c>
      <c r="B45" s="35">
        <v>1</v>
      </c>
      <c r="C45" s="36" t="s">
        <v>42</v>
      </c>
      <c r="D45" s="36">
        <v>11333</v>
      </c>
      <c r="E45" s="36" t="s">
        <v>41</v>
      </c>
      <c r="F45" s="36">
        <v>132.56</v>
      </c>
      <c r="G45" s="44" t="s">
        <v>519</v>
      </c>
      <c r="H45" s="37">
        <v>6</v>
      </c>
      <c r="J45" s="35">
        <v>2</v>
      </c>
      <c r="K45" s="36" t="s">
        <v>271</v>
      </c>
      <c r="L45" s="36">
        <v>11329</v>
      </c>
      <c r="M45" s="36" t="s">
        <v>270</v>
      </c>
      <c r="N45" s="36">
        <v>78.29</v>
      </c>
      <c r="O45" s="44" t="s">
        <v>513</v>
      </c>
      <c r="P45" s="35">
        <v>-2</v>
      </c>
    </row>
    <row r="46" s="25" customFormat="1" spans="1:16">
      <c r="A46" s="51"/>
      <c r="B46" s="35">
        <v>2</v>
      </c>
      <c r="C46" s="38"/>
      <c r="D46" s="38"/>
      <c r="E46" s="38"/>
      <c r="F46" s="38"/>
      <c r="G46" s="44" t="s">
        <v>513</v>
      </c>
      <c r="H46" s="37">
        <v>0</v>
      </c>
      <c r="J46" s="35">
        <v>1</v>
      </c>
      <c r="K46" s="36" t="s">
        <v>36</v>
      </c>
      <c r="L46" s="36">
        <v>11335</v>
      </c>
      <c r="M46" s="36" t="s">
        <v>21</v>
      </c>
      <c r="N46" s="36">
        <v>63.9</v>
      </c>
      <c r="O46" s="44" t="s">
        <v>513</v>
      </c>
      <c r="P46" s="35">
        <v>-2</v>
      </c>
    </row>
    <row r="47" s="25" customFormat="1" spans="1:16">
      <c r="A47" s="51"/>
      <c r="B47" s="35">
        <v>1</v>
      </c>
      <c r="C47" s="36" t="s">
        <v>33</v>
      </c>
      <c r="D47" s="36">
        <v>4540</v>
      </c>
      <c r="E47" s="36" t="s">
        <v>32</v>
      </c>
      <c r="F47" s="36">
        <v>304.44</v>
      </c>
      <c r="G47" s="44"/>
      <c r="H47" s="37">
        <v>5</v>
      </c>
      <c r="J47" s="35">
        <v>5</v>
      </c>
      <c r="K47" s="36" t="s">
        <v>256</v>
      </c>
      <c r="L47" s="36">
        <v>6251</v>
      </c>
      <c r="M47" s="36" t="s">
        <v>255</v>
      </c>
      <c r="N47" s="36">
        <v>32.33</v>
      </c>
      <c r="O47" s="46"/>
      <c r="P47" s="35">
        <v>-2</v>
      </c>
    </row>
    <row r="48" s="25" customFormat="1" spans="1:16">
      <c r="A48" s="51"/>
      <c r="B48" s="35">
        <v>2</v>
      </c>
      <c r="C48" s="36" t="s">
        <v>36</v>
      </c>
      <c r="D48" s="36">
        <v>4264</v>
      </c>
      <c r="E48" s="36" t="s">
        <v>35</v>
      </c>
      <c r="F48" s="36">
        <v>270.81</v>
      </c>
      <c r="G48" s="45"/>
      <c r="H48" s="37">
        <v>4</v>
      </c>
      <c r="J48" s="35">
        <v>4</v>
      </c>
      <c r="K48" s="36" t="s">
        <v>56</v>
      </c>
      <c r="L48" s="36">
        <v>4302</v>
      </c>
      <c r="M48" s="36" t="s">
        <v>92</v>
      </c>
      <c r="N48" s="36">
        <v>29.93</v>
      </c>
      <c r="O48" s="44"/>
      <c r="P48" s="35">
        <v>-2</v>
      </c>
    </row>
    <row r="49" s="25" customFormat="1" spans="1:16">
      <c r="A49" s="51"/>
      <c r="B49" s="35">
        <v>3</v>
      </c>
      <c r="C49" s="36" t="s">
        <v>116</v>
      </c>
      <c r="D49" s="36">
        <v>10043</v>
      </c>
      <c r="E49" s="36" t="s">
        <v>115</v>
      </c>
      <c r="F49" s="36">
        <v>267.17</v>
      </c>
      <c r="G49" s="46"/>
      <c r="H49" s="37">
        <v>3</v>
      </c>
      <c r="J49" s="35">
        <v>3</v>
      </c>
      <c r="K49" s="36" t="s">
        <v>125</v>
      </c>
      <c r="L49" s="36">
        <v>11377</v>
      </c>
      <c r="M49" s="36" t="s">
        <v>124</v>
      </c>
      <c r="N49" s="36">
        <v>29.64</v>
      </c>
      <c r="O49" s="44"/>
      <c r="P49" s="35">
        <v>-2</v>
      </c>
    </row>
    <row r="50" s="25" customFormat="1" spans="1:16">
      <c r="A50" s="51"/>
      <c r="B50" s="35">
        <v>4</v>
      </c>
      <c r="C50" s="36" t="s">
        <v>134</v>
      </c>
      <c r="D50" s="36">
        <v>9749</v>
      </c>
      <c r="E50" s="36" t="s">
        <v>133</v>
      </c>
      <c r="F50" s="36">
        <v>261.28</v>
      </c>
      <c r="G50" s="44"/>
      <c r="H50" s="37">
        <v>2</v>
      </c>
      <c r="J50" s="35">
        <v>2</v>
      </c>
      <c r="K50" s="36" t="s">
        <v>125</v>
      </c>
      <c r="L50" s="36">
        <v>9220</v>
      </c>
      <c r="M50" s="36" t="s">
        <v>200</v>
      </c>
      <c r="N50" s="36">
        <v>25.85</v>
      </c>
      <c r="O50" s="50"/>
      <c r="P50" s="35">
        <v>-2</v>
      </c>
    </row>
    <row r="51" s="25" customFormat="1" spans="1:16">
      <c r="A51" s="51"/>
      <c r="B51" s="35">
        <v>5</v>
      </c>
      <c r="C51" s="36" t="s">
        <v>48</v>
      </c>
      <c r="D51" s="36">
        <v>4311</v>
      </c>
      <c r="E51" s="36" t="s">
        <v>47</v>
      </c>
      <c r="F51" s="36">
        <v>258.03</v>
      </c>
      <c r="G51" s="44"/>
      <c r="H51" s="37">
        <v>1</v>
      </c>
      <c r="J51" s="35">
        <v>1</v>
      </c>
      <c r="K51" s="36" t="s">
        <v>33</v>
      </c>
      <c r="L51" s="36">
        <v>11241</v>
      </c>
      <c r="M51" s="36" t="s">
        <v>169</v>
      </c>
      <c r="N51" s="36">
        <v>22.85</v>
      </c>
      <c r="O51" s="44"/>
      <c r="P51" s="35">
        <v>-2</v>
      </c>
    </row>
    <row r="52" s="27" customFormat="1" spans="1:16">
      <c r="A52" s="47" t="s">
        <v>520</v>
      </c>
      <c r="B52" s="39">
        <v>1</v>
      </c>
      <c r="C52" s="40" t="s">
        <v>271</v>
      </c>
      <c r="D52" s="40">
        <v>11329</v>
      </c>
      <c r="E52" s="40" t="s">
        <v>270</v>
      </c>
      <c r="F52" s="40">
        <v>194.58</v>
      </c>
      <c r="G52" s="48" t="s">
        <v>517</v>
      </c>
      <c r="H52" s="41">
        <v>2</v>
      </c>
      <c r="J52" s="39">
        <v>2</v>
      </c>
      <c r="K52" s="40" t="s">
        <v>91</v>
      </c>
      <c r="L52" s="40">
        <v>11330</v>
      </c>
      <c r="M52" s="40" t="s">
        <v>268</v>
      </c>
      <c r="N52" s="40">
        <v>94.76</v>
      </c>
      <c r="O52" s="48" t="s">
        <v>513</v>
      </c>
      <c r="P52" s="39">
        <v>-2</v>
      </c>
    </row>
    <row r="53" s="27" customFormat="1" spans="1:16">
      <c r="A53" s="47"/>
      <c r="B53" s="39">
        <v>2</v>
      </c>
      <c r="C53" s="40" t="s">
        <v>36</v>
      </c>
      <c r="D53" s="40">
        <v>11335</v>
      </c>
      <c r="E53" s="40" t="s">
        <v>21</v>
      </c>
      <c r="F53" s="40">
        <v>142.01</v>
      </c>
      <c r="G53" s="48" t="s">
        <v>513</v>
      </c>
      <c r="H53" s="41">
        <v>1</v>
      </c>
      <c r="J53" s="39">
        <v>1</v>
      </c>
      <c r="K53" s="40" t="s">
        <v>118</v>
      </c>
      <c r="L53" s="40">
        <v>11318</v>
      </c>
      <c r="M53" s="40" t="s">
        <v>139</v>
      </c>
      <c r="N53" s="40">
        <v>78.66</v>
      </c>
      <c r="O53" s="48" t="s">
        <v>521</v>
      </c>
      <c r="P53" s="39">
        <v>-2</v>
      </c>
    </row>
    <row r="54" s="27" customFormat="1" spans="1:16">
      <c r="A54" s="47"/>
      <c r="B54" s="39">
        <v>1</v>
      </c>
      <c r="C54" s="40" t="s">
        <v>83</v>
      </c>
      <c r="D54" s="40">
        <v>10927</v>
      </c>
      <c r="E54" s="40" t="s">
        <v>82</v>
      </c>
      <c r="F54" s="40">
        <v>324.55</v>
      </c>
      <c r="G54" s="48"/>
      <c r="H54" s="41">
        <v>5</v>
      </c>
      <c r="J54" s="39">
        <v>5</v>
      </c>
      <c r="K54" s="40" t="s">
        <v>206</v>
      </c>
      <c r="L54" s="40">
        <v>10205</v>
      </c>
      <c r="M54" s="40" t="s">
        <v>205</v>
      </c>
      <c r="N54" s="40">
        <v>33.22</v>
      </c>
      <c r="O54" s="50"/>
      <c r="P54" s="39">
        <v>-2</v>
      </c>
    </row>
    <row r="55" s="27" customFormat="1" spans="1:16">
      <c r="A55" s="47"/>
      <c r="B55" s="39">
        <v>2</v>
      </c>
      <c r="C55" s="40" t="s">
        <v>44</v>
      </c>
      <c r="D55" s="40">
        <v>997727</v>
      </c>
      <c r="E55" s="40" t="s">
        <v>43</v>
      </c>
      <c r="F55" s="40">
        <v>291.49</v>
      </c>
      <c r="G55" s="49"/>
      <c r="H55" s="41">
        <v>4</v>
      </c>
      <c r="J55" s="39">
        <v>4</v>
      </c>
      <c r="K55" s="40" t="s">
        <v>42</v>
      </c>
      <c r="L55" s="40">
        <v>9209</v>
      </c>
      <c r="M55" s="40" t="s">
        <v>199</v>
      </c>
      <c r="N55" s="40">
        <v>33.2</v>
      </c>
      <c r="O55" s="48"/>
      <c r="P55" s="39">
        <v>-2</v>
      </c>
    </row>
    <row r="56" s="27" customFormat="1" spans="1:16">
      <c r="A56" s="47"/>
      <c r="B56" s="39">
        <v>3</v>
      </c>
      <c r="C56" s="40" t="s">
        <v>36</v>
      </c>
      <c r="D56" s="40">
        <v>6965</v>
      </c>
      <c r="E56" s="40" t="s">
        <v>62</v>
      </c>
      <c r="F56" s="40">
        <v>202.03</v>
      </c>
      <c r="G56" s="50"/>
      <c r="H56" s="41">
        <v>3</v>
      </c>
      <c r="J56" s="39">
        <v>3</v>
      </c>
      <c r="K56" s="40" t="s">
        <v>155</v>
      </c>
      <c r="L56" s="40">
        <v>5589</v>
      </c>
      <c r="M56" s="40" t="s">
        <v>179</v>
      </c>
      <c r="N56" s="40">
        <v>32.58</v>
      </c>
      <c r="O56" s="48"/>
      <c r="P56" s="39">
        <v>-2</v>
      </c>
    </row>
    <row r="57" s="27" customFormat="1" spans="1:16">
      <c r="A57" s="47"/>
      <c r="B57" s="39">
        <v>4</v>
      </c>
      <c r="C57" s="40" t="s">
        <v>50</v>
      </c>
      <c r="D57" s="40">
        <v>11480</v>
      </c>
      <c r="E57" s="40" t="s">
        <v>66</v>
      </c>
      <c r="F57" s="40">
        <v>195.13</v>
      </c>
      <c r="G57" s="48"/>
      <c r="H57" s="41">
        <v>2</v>
      </c>
      <c r="J57" s="39">
        <v>2</v>
      </c>
      <c r="K57" s="40" t="s">
        <v>221</v>
      </c>
      <c r="L57" s="40">
        <v>11622</v>
      </c>
      <c r="M57" s="40" t="s">
        <v>229</v>
      </c>
      <c r="N57" s="40">
        <v>31.55</v>
      </c>
      <c r="O57" s="50"/>
      <c r="P57" s="39">
        <v>-2</v>
      </c>
    </row>
    <row r="58" s="27" customFormat="1" spans="1:16">
      <c r="A58" s="47"/>
      <c r="B58" s="39">
        <v>5</v>
      </c>
      <c r="C58" s="40" t="s">
        <v>155</v>
      </c>
      <c r="D58" s="40">
        <v>9988</v>
      </c>
      <c r="E58" s="40" t="s">
        <v>154</v>
      </c>
      <c r="F58" s="40">
        <v>190.79</v>
      </c>
      <c r="G58" s="48"/>
      <c r="H58" s="41">
        <v>1</v>
      </c>
      <c r="J58" s="39">
        <v>1</v>
      </c>
      <c r="K58" s="40" t="s">
        <v>125</v>
      </c>
      <c r="L58" s="40">
        <v>11051</v>
      </c>
      <c r="M58" s="40" t="s">
        <v>217</v>
      </c>
      <c r="N58" s="40">
        <v>31.16</v>
      </c>
      <c r="O58" s="48"/>
      <c r="P58" s="39">
        <v>-2</v>
      </c>
    </row>
    <row r="59" s="25" customFormat="1" spans="1:16">
      <c r="A59" s="51" t="s">
        <v>522</v>
      </c>
      <c r="B59" s="35">
        <v>1</v>
      </c>
      <c r="C59" s="36" t="s">
        <v>271</v>
      </c>
      <c r="D59" s="36">
        <v>11329</v>
      </c>
      <c r="E59" s="36" t="s">
        <v>270</v>
      </c>
      <c r="F59" s="36">
        <v>132.81</v>
      </c>
      <c r="G59" s="44" t="s">
        <v>517</v>
      </c>
      <c r="H59" s="37">
        <v>3</v>
      </c>
      <c r="J59" s="35">
        <v>2</v>
      </c>
      <c r="K59" s="36" t="s">
        <v>118</v>
      </c>
      <c r="L59" s="36">
        <v>11318</v>
      </c>
      <c r="M59" s="36" t="s">
        <v>139</v>
      </c>
      <c r="N59" s="36">
        <v>84.91</v>
      </c>
      <c r="O59" s="44" t="s">
        <v>513</v>
      </c>
      <c r="P59" s="35">
        <v>-4</v>
      </c>
    </row>
    <row r="60" s="25" customFormat="1" spans="1:16">
      <c r="A60" s="51"/>
      <c r="B60" s="35">
        <v>2</v>
      </c>
      <c r="C60" s="36" t="s">
        <v>87</v>
      </c>
      <c r="D60" s="36">
        <v>11319</v>
      </c>
      <c r="E60" s="36" t="s">
        <v>86</v>
      </c>
      <c r="F60" s="36">
        <v>122.76</v>
      </c>
      <c r="G60" s="44" t="s">
        <v>513</v>
      </c>
      <c r="H60" s="37">
        <v>1</v>
      </c>
      <c r="J60" s="35">
        <v>1</v>
      </c>
      <c r="K60" s="36" t="s">
        <v>91</v>
      </c>
      <c r="L60" s="36">
        <v>11330</v>
      </c>
      <c r="M60" s="36" t="s">
        <v>268</v>
      </c>
      <c r="N60" s="36">
        <v>77.28</v>
      </c>
      <c r="O60" s="44" t="s">
        <v>521</v>
      </c>
      <c r="P60" s="35">
        <v>-4</v>
      </c>
    </row>
    <row r="61" s="25" customFormat="1" spans="1:16">
      <c r="A61" s="51"/>
      <c r="B61" s="35">
        <v>1</v>
      </c>
      <c r="C61" s="36" t="s">
        <v>110</v>
      </c>
      <c r="D61" s="36">
        <v>990264</v>
      </c>
      <c r="E61" s="36" t="s">
        <v>126</v>
      </c>
      <c r="F61" s="36">
        <v>587.13</v>
      </c>
      <c r="G61" s="44"/>
      <c r="H61" s="37">
        <v>5</v>
      </c>
      <c r="J61" s="35">
        <v>5</v>
      </c>
      <c r="K61" s="36" t="s">
        <v>38</v>
      </c>
      <c r="L61" s="36">
        <v>6989</v>
      </c>
      <c r="M61" s="36" t="s">
        <v>240</v>
      </c>
      <c r="N61" s="36">
        <v>34.86</v>
      </c>
      <c r="O61" s="46"/>
      <c r="P61" s="35">
        <v>-2</v>
      </c>
    </row>
    <row r="62" s="25" customFormat="1" spans="1:16">
      <c r="A62" s="51"/>
      <c r="B62" s="35">
        <v>2</v>
      </c>
      <c r="C62" s="36" t="s">
        <v>50</v>
      </c>
      <c r="D62" s="36">
        <v>11480</v>
      </c>
      <c r="E62" s="36" t="s">
        <v>66</v>
      </c>
      <c r="F62" s="36">
        <v>266.1</v>
      </c>
      <c r="G62" s="45"/>
      <c r="H62" s="37">
        <v>5</v>
      </c>
      <c r="J62" s="35">
        <v>4</v>
      </c>
      <c r="K62" s="36" t="s">
        <v>68</v>
      </c>
      <c r="L62" s="36">
        <v>10953</v>
      </c>
      <c r="M62" s="36" t="s">
        <v>267</v>
      </c>
      <c r="N62" s="36">
        <v>28.6</v>
      </c>
      <c r="O62" s="44"/>
      <c r="P62" s="35">
        <v>-2</v>
      </c>
    </row>
    <row r="63" s="25" customFormat="1" spans="1:16">
      <c r="A63" s="51"/>
      <c r="B63" s="35">
        <v>3</v>
      </c>
      <c r="C63" s="36" t="s">
        <v>40</v>
      </c>
      <c r="D63" s="36">
        <v>9331</v>
      </c>
      <c r="E63" s="36" t="s">
        <v>39</v>
      </c>
      <c r="F63" s="36">
        <v>264.15</v>
      </c>
      <c r="G63" s="46"/>
      <c r="H63" s="37">
        <v>3</v>
      </c>
      <c r="J63" s="35">
        <v>3</v>
      </c>
      <c r="K63" s="36" t="s">
        <v>261</v>
      </c>
      <c r="L63" s="36">
        <v>11143</v>
      </c>
      <c r="M63" s="36" t="s">
        <v>260</v>
      </c>
      <c r="N63" s="36">
        <v>25.98</v>
      </c>
      <c r="O63" s="44"/>
      <c r="P63" s="35">
        <v>-2</v>
      </c>
    </row>
    <row r="64" s="25" customFormat="1" spans="1:16">
      <c r="A64" s="51"/>
      <c r="B64" s="35">
        <v>4</v>
      </c>
      <c r="C64" s="36" t="s">
        <v>56</v>
      </c>
      <c r="D64" s="36">
        <v>4093</v>
      </c>
      <c r="E64" s="36" t="s">
        <v>55</v>
      </c>
      <c r="F64" s="36">
        <v>243.18</v>
      </c>
      <c r="G64" s="44"/>
      <c r="H64" s="37">
        <v>2</v>
      </c>
      <c r="J64" s="35">
        <v>2</v>
      </c>
      <c r="K64" s="36" t="s">
        <v>77</v>
      </c>
      <c r="L64" s="36">
        <v>7006</v>
      </c>
      <c r="M64" s="36" t="s">
        <v>265</v>
      </c>
      <c r="N64" s="36">
        <v>24.68</v>
      </c>
      <c r="O64" s="50"/>
      <c r="P64" s="35">
        <v>-2</v>
      </c>
    </row>
    <row r="65" s="25" customFormat="1" spans="1:16">
      <c r="A65" s="51"/>
      <c r="B65" s="35">
        <v>5</v>
      </c>
      <c r="C65" s="36" t="s">
        <v>33</v>
      </c>
      <c r="D65" s="36">
        <v>11241</v>
      </c>
      <c r="E65" s="36" t="s">
        <v>169</v>
      </c>
      <c r="F65" s="36">
        <v>237.26</v>
      </c>
      <c r="G65" s="44"/>
      <c r="H65" s="37">
        <v>1</v>
      </c>
      <c r="J65" s="35">
        <v>1</v>
      </c>
      <c r="K65" s="36" t="s">
        <v>85</v>
      </c>
      <c r="L65" s="36">
        <v>10952</v>
      </c>
      <c r="M65" s="36" t="s">
        <v>159</v>
      </c>
      <c r="N65" s="36">
        <v>23.27</v>
      </c>
      <c r="O65" s="44"/>
      <c r="P65" s="35">
        <v>-2</v>
      </c>
    </row>
    <row r="66" s="27" customFormat="1" spans="1:16">
      <c r="A66" s="47" t="s">
        <v>523</v>
      </c>
      <c r="B66" s="39">
        <v>1</v>
      </c>
      <c r="C66" s="40" t="s">
        <v>118</v>
      </c>
      <c r="D66" s="40">
        <v>11318</v>
      </c>
      <c r="E66" s="40" t="s">
        <v>139</v>
      </c>
      <c r="F66" s="40">
        <v>183.35</v>
      </c>
      <c r="G66" s="48" t="s">
        <v>517</v>
      </c>
      <c r="H66" s="41">
        <v>2</v>
      </c>
      <c r="J66" s="39">
        <v>2</v>
      </c>
      <c r="K66" s="40" t="s">
        <v>271</v>
      </c>
      <c r="L66" s="40">
        <v>11329</v>
      </c>
      <c r="M66" s="40" t="s">
        <v>270</v>
      </c>
      <c r="N66" s="40">
        <v>39.56</v>
      </c>
      <c r="O66" s="48" t="s">
        <v>517</v>
      </c>
      <c r="P66" s="39">
        <v>-2</v>
      </c>
    </row>
    <row r="67" s="27" customFormat="1" spans="1:16">
      <c r="A67" s="47"/>
      <c r="B67" s="39">
        <v>2</v>
      </c>
      <c r="C67" s="42" t="s">
        <v>12</v>
      </c>
      <c r="D67" s="42"/>
      <c r="E67" s="42"/>
      <c r="F67" s="42"/>
      <c r="G67" s="48" t="s">
        <v>513</v>
      </c>
      <c r="H67" s="41">
        <v>0</v>
      </c>
      <c r="J67" s="39">
        <v>1</v>
      </c>
      <c r="K67" s="40" t="s">
        <v>42</v>
      </c>
      <c r="L67" s="40">
        <v>11333</v>
      </c>
      <c r="M67" s="40" t="s">
        <v>41</v>
      </c>
      <c r="N67" s="40">
        <v>39.23</v>
      </c>
      <c r="O67" s="48" t="s">
        <v>517</v>
      </c>
      <c r="P67" s="39">
        <v>-2</v>
      </c>
    </row>
    <row r="68" s="27" customFormat="1" spans="1:16">
      <c r="A68" s="47"/>
      <c r="B68" s="39">
        <v>1</v>
      </c>
      <c r="C68" s="40" t="s">
        <v>54</v>
      </c>
      <c r="D68" s="40">
        <v>7317</v>
      </c>
      <c r="E68" s="40" t="s">
        <v>57</v>
      </c>
      <c r="F68" s="40">
        <v>301.86</v>
      </c>
      <c r="G68" s="48"/>
      <c r="H68" s="41">
        <v>5</v>
      </c>
      <c r="J68" s="39">
        <v>5</v>
      </c>
      <c r="K68" s="40" t="s">
        <v>258</v>
      </c>
      <c r="L68" s="40">
        <v>10983</v>
      </c>
      <c r="M68" s="40" t="s">
        <v>264</v>
      </c>
      <c r="N68" s="40">
        <v>33.13</v>
      </c>
      <c r="O68" s="50"/>
      <c r="P68" s="39">
        <v>-2</v>
      </c>
    </row>
    <row r="69" s="27" customFormat="1" spans="1:16">
      <c r="A69" s="47"/>
      <c r="B69" s="39">
        <v>2</v>
      </c>
      <c r="C69" s="40" t="s">
        <v>64</v>
      </c>
      <c r="D69" s="40">
        <v>11120</v>
      </c>
      <c r="E69" s="40" t="s">
        <v>63</v>
      </c>
      <c r="F69" s="40">
        <v>245.69</v>
      </c>
      <c r="G69" s="50" t="s">
        <v>524</v>
      </c>
      <c r="H69" s="41">
        <v>4</v>
      </c>
      <c r="J69" s="39">
        <v>4</v>
      </c>
      <c r="K69" s="40" t="s">
        <v>68</v>
      </c>
      <c r="L69" s="40">
        <v>10953</v>
      </c>
      <c r="M69" s="40" t="s">
        <v>267</v>
      </c>
      <c r="N69" s="40">
        <v>28.02</v>
      </c>
      <c r="O69" s="48"/>
      <c r="P69" s="39">
        <v>-2</v>
      </c>
    </row>
    <row r="70" s="27" customFormat="1" spans="1:16">
      <c r="A70" s="47"/>
      <c r="B70" s="39">
        <v>3</v>
      </c>
      <c r="C70" s="40" t="s">
        <v>52</v>
      </c>
      <c r="D70" s="40">
        <v>7583</v>
      </c>
      <c r="E70" s="40" t="s">
        <v>51</v>
      </c>
      <c r="F70" s="40">
        <v>226.63</v>
      </c>
      <c r="G70" s="57"/>
      <c r="H70" s="41">
        <v>3</v>
      </c>
      <c r="J70" s="39">
        <v>3</v>
      </c>
      <c r="K70" s="40" t="s">
        <v>194</v>
      </c>
      <c r="L70" s="40">
        <v>7661</v>
      </c>
      <c r="M70" s="40" t="s">
        <v>193</v>
      </c>
      <c r="N70" s="40">
        <v>27.36</v>
      </c>
      <c r="O70" s="48"/>
      <c r="P70" s="39">
        <v>-2</v>
      </c>
    </row>
    <row r="71" s="27" customFormat="1" spans="1:16">
      <c r="A71" s="47"/>
      <c r="B71" s="39">
        <v>4</v>
      </c>
      <c r="C71" s="40" t="s">
        <v>56</v>
      </c>
      <c r="D71" s="40">
        <v>4093</v>
      </c>
      <c r="E71" s="40" t="s">
        <v>55</v>
      </c>
      <c r="F71" s="40">
        <v>221.19</v>
      </c>
      <c r="G71" s="48"/>
      <c r="H71" s="41">
        <v>3</v>
      </c>
      <c r="J71" s="39">
        <v>2</v>
      </c>
      <c r="K71" s="40" t="s">
        <v>101</v>
      </c>
      <c r="L71" s="40">
        <v>11387</v>
      </c>
      <c r="M71" s="40" t="s">
        <v>262</v>
      </c>
      <c r="N71" s="40">
        <v>25.68</v>
      </c>
      <c r="O71" s="50"/>
      <c r="P71" s="39">
        <v>-2</v>
      </c>
    </row>
    <row r="72" s="27" customFormat="1" spans="1:16">
      <c r="A72" s="47"/>
      <c r="B72" s="39">
        <v>5</v>
      </c>
      <c r="C72" s="40" t="s">
        <v>74</v>
      </c>
      <c r="D72" s="40">
        <v>8957</v>
      </c>
      <c r="E72" s="40" t="s">
        <v>73</v>
      </c>
      <c r="F72" s="40">
        <v>212.72</v>
      </c>
      <c r="G72" s="48"/>
      <c r="H72" s="41">
        <v>1</v>
      </c>
      <c r="J72" s="39">
        <v>1</v>
      </c>
      <c r="K72" s="40" t="s">
        <v>36</v>
      </c>
      <c r="L72" s="40">
        <v>990451</v>
      </c>
      <c r="M72" s="40" t="s">
        <v>79</v>
      </c>
      <c r="N72" s="40">
        <v>23.8</v>
      </c>
      <c r="O72" s="48"/>
      <c r="P72" s="39">
        <v>-2</v>
      </c>
    </row>
    <row r="73" s="25" customFormat="1" spans="1:16">
      <c r="A73" s="51" t="s">
        <v>525</v>
      </c>
      <c r="B73" s="35">
        <v>1</v>
      </c>
      <c r="C73" s="36" t="s">
        <v>118</v>
      </c>
      <c r="D73" s="36">
        <v>11318</v>
      </c>
      <c r="E73" s="36" t="s">
        <v>139</v>
      </c>
      <c r="F73" s="36">
        <v>216.31</v>
      </c>
      <c r="G73" s="44" t="s">
        <v>517</v>
      </c>
      <c r="H73" s="37">
        <v>3</v>
      </c>
      <c r="J73" s="35">
        <v>2</v>
      </c>
      <c r="K73" s="36" t="s">
        <v>87</v>
      </c>
      <c r="L73" s="36">
        <v>11319</v>
      </c>
      <c r="M73" s="36" t="s">
        <v>86</v>
      </c>
      <c r="N73" s="36">
        <v>96.38</v>
      </c>
      <c r="O73" s="44" t="s">
        <v>517</v>
      </c>
      <c r="P73" s="35">
        <v>-2</v>
      </c>
    </row>
    <row r="74" s="25" customFormat="1" spans="1:16">
      <c r="A74" s="51"/>
      <c r="B74" s="35">
        <v>2</v>
      </c>
      <c r="C74" s="36" t="s">
        <v>271</v>
      </c>
      <c r="D74" s="36">
        <v>11329</v>
      </c>
      <c r="E74" s="36" t="s">
        <v>270</v>
      </c>
      <c r="F74" s="36">
        <v>134.75</v>
      </c>
      <c r="G74" s="44" t="s">
        <v>513</v>
      </c>
      <c r="H74" s="37">
        <v>1</v>
      </c>
      <c r="J74" s="35">
        <v>1</v>
      </c>
      <c r="K74" s="36" t="s">
        <v>36</v>
      </c>
      <c r="L74" s="36">
        <v>11335</v>
      </c>
      <c r="M74" s="36" t="s">
        <v>21</v>
      </c>
      <c r="N74" s="36">
        <v>89.47</v>
      </c>
      <c r="O74" s="44" t="s">
        <v>517</v>
      </c>
      <c r="P74" s="35">
        <v>-2</v>
      </c>
    </row>
    <row r="75" s="25" customFormat="1" spans="1:16">
      <c r="A75" s="51"/>
      <c r="B75" s="35">
        <v>1</v>
      </c>
      <c r="C75" s="36" t="s">
        <v>103</v>
      </c>
      <c r="D75" s="36">
        <v>11482</v>
      </c>
      <c r="E75" s="36" t="s">
        <v>102</v>
      </c>
      <c r="F75" s="36">
        <v>3047.38</v>
      </c>
      <c r="G75" s="44"/>
      <c r="H75" s="37">
        <v>5</v>
      </c>
      <c r="J75" s="35">
        <v>5</v>
      </c>
      <c r="K75" s="36" t="s">
        <v>247</v>
      </c>
      <c r="L75" s="36">
        <v>11145</v>
      </c>
      <c r="M75" s="36" t="s">
        <v>246</v>
      </c>
      <c r="N75" s="36">
        <v>48.92</v>
      </c>
      <c r="O75" s="46"/>
      <c r="P75" s="35">
        <v>-2</v>
      </c>
    </row>
    <row r="76" s="25" customFormat="1" spans="1:16">
      <c r="A76" s="51"/>
      <c r="B76" s="35">
        <v>2</v>
      </c>
      <c r="C76" s="36" t="s">
        <v>56</v>
      </c>
      <c r="D76" s="36">
        <v>4302</v>
      </c>
      <c r="E76" s="36" t="s">
        <v>92</v>
      </c>
      <c r="F76" s="36">
        <v>389.18</v>
      </c>
      <c r="G76" s="46" t="s">
        <v>524</v>
      </c>
      <c r="H76" s="37">
        <v>4</v>
      </c>
      <c r="J76" s="35">
        <v>4</v>
      </c>
      <c r="K76" s="36" t="s">
        <v>114</v>
      </c>
      <c r="L76" s="36">
        <v>6147</v>
      </c>
      <c r="M76" s="36" t="s">
        <v>185</v>
      </c>
      <c r="N76" s="36">
        <v>48.47</v>
      </c>
      <c r="O76" s="44"/>
      <c r="P76" s="35">
        <v>-2</v>
      </c>
    </row>
    <row r="77" s="25" customFormat="1" spans="1:16">
      <c r="A77" s="51"/>
      <c r="B77" s="35">
        <v>3</v>
      </c>
      <c r="C77" s="36" t="s">
        <v>38</v>
      </c>
      <c r="D77" s="36">
        <v>6814</v>
      </c>
      <c r="E77" s="36" t="s">
        <v>17</v>
      </c>
      <c r="F77" s="36">
        <v>360.34</v>
      </c>
      <c r="G77" s="58"/>
      <c r="H77" s="37">
        <v>3</v>
      </c>
      <c r="J77" s="35">
        <v>3</v>
      </c>
      <c r="K77" s="36" t="s">
        <v>128</v>
      </c>
      <c r="L77" s="36">
        <v>11251</v>
      </c>
      <c r="M77" s="36" t="s">
        <v>248</v>
      </c>
      <c r="N77" s="36">
        <v>47.8</v>
      </c>
      <c r="O77" s="44"/>
      <c r="P77" s="35">
        <v>-2</v>
      </c>
    </row>
    <row r="78" s="25" customFormat="1" spans="1:16">
      <c r="A78" s="51"/>
      <c r="B78" s="35">
        <v>4</v>
      </c>
      <c r="C78" s="36" t="s">
        <v>142</v>
      </c>
      <c r="D78" s="36">
        <v>11597</v>
      </c>
      <c r="E78" s="36" t="s">
        <v>141</v>
      </c>
      <c r="F78" s="36">
        <v>298.74</v>
      </c>
      <c r="G78" s="46"/>
      <c r="H78" s="37">
        <v>2</v>
      </c>
      <c r="J78" s="35">
        <v>2</v>
      </c>
      <c r="K78" s="36" t="s">
        <v>258</v>
      </c>
      <c r="L78" s="36">
        <v>6472</v>
      </c>
      <c r="M78" s="36" t="s">
        <v>257</v>
      </c>
      <c r="N78" s="36">
        <v>46.61</v>
      </c>
      <c r="O78" s="50"/>
      <c r="P78" s="35">
        <v>-2</v>
      </c>
    </row>
    <row r="79" s="25" customFormat="1" spans="1:16">
      <c r="A79" s="51"/>
      <c r="B79" s="35">
        <v>5</v>
      </c>
      <c r="C79" s="36" t="s">
        <v>33</v>
      </c>
      <c r="D79" s="36">
        <v>10900</v>
      </c>
      <c r="E79" s="36" t="s">
        <v>156</v>
      </c>
      <c r="F79" s="36">
        <v>271.61</v>
      </c>
      <c r="G79" s="44"/>
      <c r="H79" s="37">
        <v>1</v>
      </c>
      <c r="J79" s="35">
        <v>1</v>
      </c>
      <c r="K79" s="36" t="s">
        <v>148</v>
      </c>
      <c r="L79" s="36">
        <v>4304</v>
      </c>
      <c r="M79" s="36" t="s">
        <v>254</v>
      </c>
      <c r="N79" s="36">
        <v>45.11</v>
      </c>
      <c r="O79" s="44"/>
      <c r="P79" s="35">
        <v>-2</v>
      </c>
    </row>
    <row r="80" s="27" customFormat="1" spans="1:16">
      <c r="A80" s="47" t="s">
        <v>526</v>
      </c>
      <c r="B80" s="39">
        <v>1</v>
      </c>
      <c r="C80" s="40" t="s">
        <v>36</v>
      </c>
      <c r="D80" s="40">
        <v>11335</v>
      </c>
      <c r="E80" s="40" t="s">
        <v>21</v>
      </c>
      <c r="F80" s="40">
        <v>702.64</v>
      </c>
      <c r="G80" s="48" t="s">
        <v>513</v>
      </c>
      <c r="H80" s="41">
        <v>2</v>
      </c>
      <c r="J80" s="39">
        <v>2</v>
      </c>
      <c r="K80" s="40" t="s">
        <v>271</v>
      </c>
      <c r="L80" s="40">
        <v>11329</v>
      </c>
      <c r="M80" s="40" t="s">
        <v>270</v>
      </c>
      <c r="N80" s="40">
        <v>60.26</v>
      </c>
      <c r="O80" s="48" t="s">
        <v>517</v>
      </c>
      <c r="P80" s="39">
        <v>-2</v>
      </c>
    </row>
    <row r="81" s="27" customFormat="1" spans="1:16">
      <c r="A81" s="47"/>
      <c r="B81" s="39">
        <v>2</v>
      </c>
      <c r="C81" s="40" t="s">
        <v>42</v>
      </c>
      <c r="D81" s="40">
        <v>11333</v>
      </c>
      <c r="E81" s="40" t="s">
        <v>41</v>
      </c>
      <c r="F81" s="40">
        <v>169.21</v>
      </c>
      <c r="G81" s="48" t="s">
        <v>513</v>
      </c>
      <c r="H81" s="41">
        <v>1</v>
      </c>
      <c r="J81" s="39">
        <v>1</v>
      </c>
      <c r="K81" s="40" t="s">
        <v>118</v>
      </c>
      <c r="L81" s="40">
        <v>11318</v>
      </c>
      <c r="M81" s="40" t="s">
        <v>139</v>
      </c>
      <c r="N81" s="40">
        <v>43.23</v>
      </c>
      <c r="O81" s="48" t="s">
        <v>517</v>
      </c>
      <c r="P81" s="39">
        <v>-2</v>
      </c>
    </row>
    <row r="82" s="27" customFormat="1" spans="1:16">
      <c r="A82" s="47"/>
      <c r="B82" s="39">
        <v>1</v>
      </c>
      <c r="C82" s="40" t="s">
        <v>33</v>
      </c>
      <c r="D82" s="40">
        <v>4540</v>
      </c>
      <c r="E82" s="40" t="s">
        <v>32</v>
      </c>
      <c r="F82" s="40">
        <v>737.25</v>
      </c>
      <c r="G82" s="48"/>
      <c r="H82" s="41">
        <v>5</v>
      </c>
      <c r="J82" s="39">
        <v>5</v>
      </c>
      <c r="K82" s="40" t="s">
        <v>183</v>
      </c>
      <c r="L82" s="40">
        <v>5701</v>
      </c>
      <c r="M82" s="40" t="s">
        <v>182</v>
      </c>
      <c r="N82" s="40">
        <v>37.79</v>
      </c>
      <c r="O82" s="50"/>
      <c r="P82" s="39">
        <v>-2</v>
      </c>
    </row>
    <row r="83" s="27" customFormat="1" spans="1:16">
      <c r="A83" s="47"/>
      <c r="B83" s="39">
        <v>2</v>
      </c>
      <c r="C83" s="40" t="s">
        <v>61</v>
      </c>
      <c r="D83" s="40">
        <v>11109</v>
      </c>
      <c r="E83" s="40" t="s">
        <v>78</v>
      </c>
      <c r="F83" s="40">
        <v>275.59</v>
      </c>
      <c r="G83" s="50" t="s">
        <v>524</v>
      </c>
      <c r="H83" s="41">
        <v>4</v>
      </c>
      <c r="J83" s="39">
        <v>4</v>
      </c>
      <c r="K83" s="40" t="s">
        <v>215</v>
      </c>
      <c r="L83" s="40">
        <v>11015</v>
      </c>
      <c r="M83" s="40" t="s">
        <v>214</v>
      </c>
      <c r="N83" s="40">
        <v>37.21</v>
      </c>
      <c r="O83" s="48"/>
      <c r="P83" s="39">
        <v>-2</v>
      </c>
    </row>
    <row r="84" s="27" customFormat="1" spans="1:16">
      <c r="A84" s="47"/>
      <c r="B84" s="39">
        <v>3</v>
      </c>
      <c r="C84" s="40" t="s">
        <v>122</v>
      </c>
      <c r="D84" s="40">
        <v>10898</v>
      </c>
      <c r="E84" s="40" t="s">
        <v>121</v>
      </c>
      <c r="F84" s="40">
        <v>270.74</v>
      </c>
      <c r="G84" s="57"/>
      <c r="H84" s="41">
        <v>3</v>
      </c>
      <c r="J84" s="39">
        <v>3</v>
      </c>
      <c r="K84" s="40" t="s">
        <v>150</v>
      </c>
      <c r="L84" s="40">
        <v>7687</v>
      </c>
      <c r="M84" s="40" t="s">
        <v>195</v>
      </c>
      <c r="N84" s="40">
        <v>36.46</v>
      </c>
      <c r="O84" s="48"/>
      <c r="P84" s="39">
        <v>-2</v>
      </c>
    </row>
    <row r="85" s="27" customFormat="1" spans="1:16">
      <c r="A85" s="47"/>
      <c r="B85" s="39">
        <v>4</v>
      </c>
      <c r="C85" s="40" t="s">
        <v>72</v>
      </c>
      <c r="D85" s="40">
        <v>4187</v>
      </c>
      <c r="E85" s="40" t="s">
        <v>71</v>
      </c>
      <c r="F85" s="40">
        <v>254.99</v>
      </c>
      <c r="G85" s="50"/>
      <c r="H85" s="41">
        <v>2</v>
      </c>
      <c r="J85" s="39">
        <v>2</v>
      </c>
      <c r="K85" s="40" t="s">
        <v>125</v>
      </c>
      <c r="L85" s="40">
        <v>11377</v>
      </c>
      <c r="M85" s="40" t="s">
        <v>124</v>
      </c>
      <c r="N85" s="40">
        <v>36.04</v>
      </c>
      <c r="O85" s="50"/>
      <c r="P85" s="39">
        <v>-2</v>
      </c>
    </row>
    <row r="86" s="27" customFormat="1" spans="1:16">
      <c r="A86" s="47"/>
      <c r="B86" s="39">
        <v>5</v>
      </c>
      <c r="C86" s="40" t="s">
        <v>54</v>
      </c>
      <c r="D86" s="40">
        <v>7317</v>
      </c>
      <c r="E86" s="40" t="s">
        <v>57</v>
      </c>
      <c r="F86" s="40">
        <v>225.67</v>
      </c>
      <c r="G86" s="48"/>
      <c r="H86" s="41">
        <v>1</v>
      </c>
      <c r="J86" s="39">
        <v>1</v>
      </c>
      <c r="K86" s="40" t="s">
        <v>175</v>
      </c>
      <c r="L86" s="40">
        <v>4310</v>
      </c>
      <c r="M86" s="40" t="s">
        <v>174</v>
      </c>
      <c r="N86" s="40">
        <v>35.32</v>
      </c>
      <c r="O86" s="48"/>
      <c r="P86" s="39">
        <v>-2</v>
      </c>
    </row>
    <row r="87" s="25" customFormat="1" spans="1:16">
      <c r="A87" s="51" t="s">
        <v>527</v>
      </c>
      <c r="B87" s="35">
        <v>1</v>
      </c>
      <c r="C87" s="36" t="s">
        <v>36</v>
      </c>
      <c r="D87" s="36">
        <v>11335</v>
      </c>
      <c r="E87" s="36" t="s">
        <v>21</v>
      </c>
      <c r="F87" s="36">
        <v>132.59</v>
      </c>
      <c r="G87" s="44" t="s">
        <v>513</v>
      </c>
      <c r="H87" s="37">
        <v>3</v>
      </c>
      <c r="J87" s="35">
        <v>2</v>
      </c>
      <c r="K87" s="36" t="s">
        <v>42</v>
      </c>
      <c r="L87" s="36">
        <v>11333</v>
      </c>
      <c r="M87" s="36" t="s">
        <v>41</v>
      </c>
      <c r="N87" s="36">
        <v>75.46</v>
      </c>
      <c r="O87" s="44" t="s">
        <v>517</v>
      </c>
      <c r="P87" s="35">
        <v>-2</v>
      </c>
    </row>
    <row r="88" s="25" customFormat="1" spans="1:16">
      <c r="A88" s="51"/>
      <c r="B88" s="35">
        <v>2</v>
      </c>
      <c r="C88" s="36" t="s">
        <v>118</v>
      </c>
      <c r="D88" s="36">
        <v>11318</v>
      </c>
      <c r="E88" s="36" t="s">
        <v>139</v>
      </c>
      <c r="F88" s="36">
        <v>122.15</v>
      </c>
      <c r="G88" s="44" t="s">
        <v>513</v>
      </c>
      <c r="H88" s="37">
        <v>1</v>
      </c>
      <c r="J88" s="35">
        <v>1</v>
      </c>
      <c r="K88" s="36" t="s">
        <v>271</v>
      </c>
      <c r="L88" s="36">
        <v>11329</v>
      </c>
      <c r="M88" s="36" t="s">
        <v>270</v>
      </c>
      <c r="N88" s="36">
        <v>52.84</v>
      </c>
      <c r="O88" s="44" t="s">
        <v>517</v>
      </c>
      <c r="P88" s="35">
        <v>-4</v>
      </c>
    </row>
    <row r="89" s="25" customFormat="1" spans="1:16">
      <c r="A89" s="51"/>
      <c r="B89" s="35">
        <v>1</v>
      </c>
      <c r="C89" s="36" t="s">
        <v>36</v>
      </c>
      <c r="D89" s="36">
        <v>10816</v>
      </c>
      <c r="E89" s="36" t="s">
        <v>75</v>
      </c>
      <c r="F89" s="36">
        <v>417.65</v>
      </c>
      <c r="G89" s="44"/>
      <c r="H89" s="37">
        <v>5</v>
      </c>
      <c r="J89" s="35">
        <v>5</v>
      </c>
      <c r="K89" s="36" t="s">
        <v>206</v>
      </c>
      <c r="L89" s="36">
        <v>11445</v>
      </c>
      <c r="M89" s="36" t="s">
        <v>227</v>
      </c>
      <c r="N89" s="36">
        <v>33.94</v>
      </c>
      <c r="O89" s="46"/>
      <c r="P89" s="35">
        <v>-2</v>
      </c>
    </row>
    <row r="90" s="25" customFormat="1" spans="1:16">
      <c r="A90" s="51"/>
      <c r="B90" s="35">
        <v>2</v>
      </c>
      <c r="C90" s="36" t="s">
        <v>72</v>
      </c>
      <c r="D90" s="36">
        <v>4187</v>
      </c>
      <c r="E90" s="36" t="s">
        <v>71</v>
      </c>
      <c r="F90" s="36">
        <v>242.73</v>
      </c>
      <c r="G90" s="46" t="s">
        <v>524</v>
      </c>
      <c r="H90" s="37">
        <v>4</v>
      </c>
      <c r="J90" s="35">
        <v>4</v>
      </c>
      <c r="K90" s="36" t="s">
        <v>114</v>
      </c>
      <c r="L90" s="36">
        <v>6123</v>
      </c>
      <c r="M90" s="36" t="s">
        <v>184</v>
      </c>
      <c r="N90" s="36">
        <v>33.07</v>
      </c>
      <c r="O90" s="44"/>
      <c r="P90" s="35">
        <v>-2</v>
      </c>
    </row>
    <row r="91" s="25" customFormat="1" spans="1:16">
      <c r="A91" s="51"/>
      <c r="B91" s="35">
        <v>3</v>
      </c>
      <c r="C91" s="36" t="s">
        <v>44</v>
      </c>
      <c r="D91" s="36">
        <v>997727</v>
      </c>
      <c r="E91" s="36" t="s">
        <v>43</v>
      </c>
      <c r="F91" s="36">
        <v>237.85</v>
      </c>
      <c r="G91" s="58"/>
      <c r="H91" s="37">
        <v>3</v>
      </c>
      <c r="J91" s="35">
        <v>3</v>
      </c>
      <c r="K91" s="36" t="s">
        <v>38</v>
      </c>
      <c r="L91" s="36">
        <v>11453</v>
      </c>
      <c r="M91" s="36" t="s">
        <v>65</v>
      </c>
      <c r="N91" s="36">
        <v>19.93</v>
      </c>
      <c r="O91" s="44"/>
      <c r="P91" s="35">
        <v>-2</v>
      </c>
    </row>
    <row r="92" s="25" customFormat="1" spans="1:16">
      <c r="A92" s="51"/>
      <c r="B92" s="35">
        <v>4</v>
      </c>
      <c r="C92" s="36" t="s">
        <v>130</v>
      </c>
      <c r="D92" s="36">
        <v>6830</v>
      </c>
      <c r="E92" s="36" t="s">
        <v>129</v>
      </c>
      <c r="F92" s="36">
        <v>232.59</v>
      </c>
      <c r="G92" s="46"/>
      <c r="H92" s="37">
        <v>2</v>
      </c>
      <c r="J92" s="35">
        <v>2</v>
      </c>
      <c r="K92" s="36" t="s">
        <v>232</v>
      </c>
      <c r="L92" s="36">
        <v>8400</v>
      </c>
      <c r="M92" s="36" t="s">
        <v>243</v>
      </c>
      <c r="N92" s="36">
        <v>14.64</v>
      </c>
      <c r="O92" s="50"/>
      <c r="P92" s="35">
        <v>-2</v>
      </c>
    </row>
    <row r="93" s="25" customFormat="1" spans="1:16">
      <c r="A93" s="51"/>
      <c r="B93" s="35">
        <v>5</v>
      </c>
      <c r="C93" s="36" t="s">
        <v>150</v>
      </c>
      <c r="D93" s="36">
        <v>7947</v>
      </c>
      <c r="E93" s="36" t="s">
        <v>149</v>
      </c>
      <c r="F93" s="36">
        <v>224.16</v>
      </c>
      <c r="G93" s="44"/>
      <c r="H93" s="37">
        <v>1</v>
      </c>
      <c r="J93" s="35">
        <v>1</v>
      </c>
      <c r="K93" s="36" t="s">
        <v>68</v>
      </c>
      <c r="L93" s="36">
        <v>10953</v>
      </c>
      <c r="M93" s="36" t="s">
        <v>267</v>
      </c>
      <c r="N93" s="36">
        <v>11.89</v>
      </c>
      <c r="O93" s="44"/>
      <c r="P93" s="35">
        <v>-2</v>
      </c>
    </row>
    <row r="94" s="25" customFormat="1" spans="1:16">
      <c r="A94" s="47" t="s">
        <v>528</v>
      </c>
      <c r="B94" s="39">
        <v>1</v>
      </c>
      <c r="C94" s="40" t="s">
        <v>118</v>
      </c>
      <c r="D94" s="40">
        <v>11318</v>
      </c>
      <c r="E94" s="40" t="s">
        <v>139</v>
      </c>
      <c r="F94" s="40">
        <v>160.24</v>
      </c>
      <c r="G94" s="48" t="s">
        <v>517</v>
      </c>
      <c r="H94" s="41">
        <v>3</v>
      </c>
      <c r="J94" s="39">
        <v>2</v>
      </c>
      <c r="K94" s="40" t="s">
        <v>36</v>
      </c>
      <c r="L94" s="40">
        <v>11335</v>
      </c>
      <c r="M94" s="40" t="s">
        <v>21</v>
      </c>
      <c r="N94" s="40">
        <v>76.46</v>
      </c>
      <c r="O94" s="48" t="s">
        <v>517</v>
      </c>
      <c r="P94" s="39">
        <v>-2</v>
      </c>
    </row>
    <row r="95" s="26" customFormat="1" spans="1:16">
      <c r="A95" s="47"/>
      <c r="B95" s="39">
        <v>2</v>
      </c>
      <c r="C95" s="40" t="s">
        <v>91</v>
      </c>
      <c r="D95" s="40">
        <v>11330</v>
      </c>
      <c r="E95" s="40" t="s">
        <v>268</v>
      </c>
      <c r="F95" s="40">
        <v>147.42</v>
      </c>
      <c r="G95" s="48" t="s">
        <v>513</v>
      </c>
      <c r="H95" s="41">
        <v>1</v>
      </c>
      <c r="I95" s="27"/>
      <c r="J95" s="39">
        <v>1</v>
      </c>
      <c r="K95" s="40" t="s">
        <v>271</v>
      </c>
      <c r="L95" s="40">
        <v>11329</v>
      </c>
      <c r="M95" s="40" t="s">
        <v>270</v>
      </c>
      <c r="N95" s="40">
        <v>61.54</v>
      </c>
      <c r="O95" s="48" t="s">
        <v>517</v>
      </c>
      <c r="P95" s="39">
        <v>-6</v>
      </c>
    </row>
    <row r="96" s="26" customFormat="1" spans="1:16">
      <c r="A96" s="47"/>
      <c r="B96" s="39">
        <v>1</v>
      </c>
      <c r="C96" s="40" t="s">
        <v>40</v>
      </c>
      <c r="D96" s="40">
        <v>9331</v>
      </c>
      <c r="E96" s="40" t="s">
        <v>39</v>
      </c>
      <c r="F96" s="40">
        <v>544.38</v>
      </c>
      <c r="G96" s="48"/>
      <c r="H96" s="41">
        <v>5</v>
      </c>
      <c r="I96" s="27"/>
      <c r="J96" s="39">
        <v>5</v>
      </c>
      <c r="K96" s="40" t="s">
        <v>198</v>
      </c>
      <c r="L96" s="40">
        <v>8075</v>
      </c>
      <c r="M96" s="40" t="s">
        <v>197</v>
      </c>
      <c r="N96" s="40">
        <v>34.19</v>
      </c>
      <c r="O96" s="50"/>
      <c r="P96" s="39">
        <v>-2</v>
      </c>
    </row>
    <row r="97" s="26" customFormat="1" spans="1:16">
      <c r="A97" s="47"/>
      <c r="B97" s="39">
        <v>2</v>
      </c>
      <c r="C97" s="40" t="s">
        <v>37</v>
      </c>
      <c r="D97" s="40">
        <v>4143</v>
      </c>
      <c r="E97" s="40" t="s">
        <v>59</v>
      </c>
      <c r="F97" s="40">
        <v>391.55</v>
      </c>
      <c r="G97" s="50" t="s">
        <v>524</v>
      </c>
      <c r="H97" s="41">
        <v>4</v>
      </c>
      <c r="I97" s="27"/>
      <c r="J97" s="39">
        <v>4</v>
      </c>
      <c r="K97" s="40" t="s">
        <v>242</v>
      </c>
      <c r="L97" s="40">
        <v>8386</v>
      </c>
      <c r="M97" s="40" t="s">
        <v>241</v>
      </c>
      <c r="N97" s="40">
        <v>31.92</v>
      </c>
      <c r="O97" s="48"/>
      <c r="P97" s="39">
        <v>-2</v>
      </c>
    </row>
    <row r="98" s="26" customFormat="1" spans="1:16">
      <c r="A98" s="47"/>
      <c r="B98" s="39">
        <v>3</v>
      </c>
      <c r="C98" s="40" t="s">
        <v>89</v>
      </c>
      <c r="D98" s="40">
        <v>11479</v>
      </c>
      <c r="E98" s="40" t="s">
        <v>88</v>
      </c>
      <c r="F98" s="40">
        <v>281.19</v>
      </c>
      <c r="G98" s="57"/>
      <c r="H98" s="41">
        <v>3</v>
      </c>
      <c r="I98" s="27"/>
      <c r="J98" s="39">
        <v>3</v>
      </c>
      <c r="K98" s="40" t="s">
        <v>192</v>
      </c>
      <c r="L98" s="40">
        <v>9138</v>
      </c>
      <c r="M98" s="40" t="s">
        <v>244</v>
      </c>
      <c r="N98" s="40">
        <v>30.9</v>
      </c>
      <c r="O98" s="48"/>
      <c r="P98" s="39">
        <v>-2</v>
      </c>
    </row>
    <row r="99" s="26" customFormat="1" spans="1:16">
      <c r="A99" s="47"/>
      <c r="B99" s="39">
        <v>4</v>
      </c>
      <c r="C99" s="40" t="s">
        <v>64</v>
      </c>
      <c r="D99" s="40">
        <v>11120</v>
      </c>
      <c r="E99" s="40" t="s">
        <v>63</v>
      </c>
      <c r="F99" s="40">
        <v>264.42</v>
      </c>
      <c r="G99" s="50"/>
      <c r="H99" s="41">
        <v>2</v>
      </c>
      <c r="I99" s="27"/>
      <c r="J99" s="39">
        <v>2</v>
      </c>
      <c r="K99" s="40" t="s">
        <v>221</v>
      </c>
      <c r="L99" s="40">
        <v>10889</v>
      </c>
      <c r="M99" s="40" t="s">
        <v>245</v>
      </c>
      <c r="N99" s="40">
        <v>29.88</v>
      </c>
      <c r="O99" s="50"/>
      <c r="P99" s="39">
        <v>-2</v>
      </c>
    </row>
    <row r="100" s="26" customFormat="1" spans="1:16">
      <c r="A100" s="47"/>
      <c r="B100" s="39">
        <v>5</v>
      </c>
      <c r="C100" s="40" t="s">
        <v>162</v>
      </c>
      <c r="D100" s="40">
        <v>11418</v>
      </c>
      <c r="E100" s="40" t="s">
        <v>161</v>
      </c>
      <c r="F100" s="40">
        <v>255.71</v>
      </c>
      <c r="G100" s="48"/>
      <c r="H100" s="41">
        <v>1</v>
      </c>
      <c r="I100" s="27"/>
      <c r="J100" s="39">
        <v>1</v>
      </c>
      <c r="K100" s="40" t="s">
        <v>83</v>
      </c>
      <c r="L100" s="40">
        <v>4133</v>
      </c>
      <c r="M100" s="40" t="s">
        <v>253</v>
      </c>
      <c r="N100" s="40">
        <v>18.55</v>
      </c>
      <c r="O100" s="48"/>
      <c r="P100" s="39">
        <v>-2</v>
      </c>
    </row>
    <row r="101" s="25" customFormat="1" spans="1:16">
      <c r="A101" s="51" t="s">
        <v>529</v>
      </c>
      <c r="B101" s="35">
        <v>1</v>
      </c>
      <c r="C101" s="36" t="s">
        <v>87</v>
      </c>
      <c r="D101" s="36">
        <v>11319</v>
      </c>
      <c r="E101" s="36" t="s">
        <v>86</v>
      </c>
      <c r="F101" s="36">
        <v>133.16</v>
      </c>
      <c r="G101" s="44" t="s">
        <v>521</v>
      </c>
      <c r="H101" s="37">
        <v>2</v>
      </c>
      <c r="J101" s="35">
        <v>2</v>
      </c>
      <c r="K101" s="36" t="s">
        <v>91</v>
      </c>
      <c r="L101" s="36">
        <v>11330</v>
      </c>
      <c r="M101" s="36" t="s">
        <v>268</v>
      </c>
      <c r="N101" s="36">
        <v>95.32</v>
      </c>
      <c r="O101" s="44" t="s">
        <v>517</v>
      </c>
      <c r="P101" s="35">
        <v>-2</v>
      </c>
    </row>
    <row r="102" s="25" customFormat="1" spans="1:16">
      <c r="A102" s="51"/>
      <c r="B102" s="35">
        <v>2</v>
      </c>
      <c r="C102" s="36" t="s">
        <v>118</v>
      </c>
      <c r="D102" s="36">
        <v>11318</v>
      </c>
      <c r="E102" s="36" t="s">
        <v>139</v>
      </c>
      <c r="F102" s="36">
        <v>133.14</v>
      </c>
      <c r="G102" s="44" t="s">
        <v>513</v>
      </c>
      <c r="H102" s="37">
        <v>3</v>
      </c>
      <c r="J102" s="35">
        <v>1</v>
      </c>
      <c r="K102" s="36" t="s">
        <v>271</v>
      </c>
      <c r="L102" s="36">
        <v>11329</v>
      </c>
      <c r="M102" s="36" t="s">
        <v>270</v>
      </c>
      <c r="N102" s="36">
        <v>24.97</v>
      </c>
      <c r="O102" s="44" t="s">
        <v>530</v>
      </c>
      <c r="P102" s="35">
        <v>-8</v>
      </c>
    </row>
    <row r="103" s="25" customFormat="1" spans="1:16">
      <c r="A103" s="51"/>
      <c r="B103" s="35">
        <v>1</v>
      </c>
      <c r="C103" s="36" t="s">
        <v>38</v>
      </c>
      <c r="D103" s="36">
        <v>6814</v>
      </c>
      <c r="E103" s="36" t="s">
        <v>17</v>
      </c>
      <c r="F103" s="36">
        <v>327.5</v>
      </c>
      <c r="G103" s="44"/>
      <c r="H103" s="37">
        <v>5</v>
      </c>
      <c r="J103" s="35">
        <v>5</v>
      </c>
      <c r="K103" s="36" t="s">
        <v>172</v>
      </c>
      <c r="L103" s="36">
        <v>11099</v>
      </c>
      <c r="M103" s="36" t="s">
        <v>222</v>
      </c>
      <c r="N103" s="36">
        <v>29.65</v>
      </c>
      <c r="O103" s="46"/>
      <c r="P103" s="35">
        <v>-2</v>
      </c>
    </row>
    <row r="104" s="25" customFormat="1" spans="1:16">
      <c r="A104" s="51"/>
      <c r="B104" s="35">
        <v>2</v>
      </c>
      <c r="C104" s="36" t="s">
        <v>37</v>
      </c>
      <c r="D104" s="36">
        <v>4117</v>
      </c>
      <c r="E104" s="36" t="s">
        <v>15</v>
      </c>
      <c r="F104" s="36">
        <v>321.42</v>
      </c>
      <c r="G104" s="46" t="s">
        <v>524</v>
      </c>
      <c r="H104" s="37">
        <v>4</v>
      </c>
      <c r="J104" s="35">
        <v>4</v>
      </c>
      <c r="K104" s="36" t="s">
        <v>132</v>
      </c>
      <c r="L104" s="36">
        <v>4196</v>
      </c>
      <c r="M104" s="36" t="s">
        <v>144</v>
      </c>
      <c r="N104" s="36">
        <v>27.09</v>
      </c>
      <c r="O104" s="44"/>
      <c r="P104" s="35">
        <v>-2</v>
      </c>
    </row>
    <row r="105" s="25" customFormat="1" spans="1:16">
      <c r="A105" s="51"/>
      <c r="B105" s="35">
        <v>3</v>
      </c>
      <c r="C105" s="36" t="s">
        <v>61</v>
      </c>
      <c r="D105" s="36">
        <v>6220</v>
      </c>
      <c r="E105" s="36" t="s">
        <v>60</v>
      </c>
      <c r="F105" s="36">
        <v>278.93</v>
      </c>
      <c r="G105" s="58"/>
      <c r="H105" s="37">
        <v>3</v>
      </c>
      <c r="J105" s="35">
        <v>3</v>
      </c>
      <c r="K105" s="36" t="s">
        <v>99</v>
      </c>
      <c r="L105" s="36">
        <v>4081</v>
      </c>
      <c r="M105" s="36" t="s">
        <v>166</v>
      </c>
      <c r="N105" s="36">
        <v>27.09</v>
      </c>
      <c r="O105" s="44"/>
      <c r="P105" s="35">
        <v>-2</v>
      </c>
    </row>
    <row r="106" s="25" customFormat="1" spans="1:16">
      <c r="A106" s="51"/>
      <c r="B106" s="35">
        <v>4</v>
      </c>
      <c r="C106" s="36" t="s">
        <v>54</v>
      </c>
      <c r="D106" s="36">
        <v>7317</v>
      </c>
      <c r="E106" s="36" t="s">
        <v>57</v>
      </c>
      <c r="F106" s="36">
        <v>278.67</v>
      </c>
      <c r="G106" s="46"/>
      <c r="H106" s="37">
        <v>2</v>
      </c>
      <c r="J106" s="35">
        <v>2</v>
      </c>
      <c r="K106" s="36" t="s">
        <v>261</v>
      </c>
      <c r="L106" s="36">
        <v>11143</v>
      </c>
      <c r="M106" s="36" t="s">
        <v>260</v>
      </c>
      <c r="N106" s="36">
        <v>26.82</v>
      </c>
      <c r="O106" s="50"/>
      <c r="P106" s="35">
        <v>-2</v>
      </c>
    </row>
    <row r="107" s="25" customFormat="1" spans="1:16">
      <c r="A107" s="51"/>
      <c r="B107" s="35">
        <v>5</v>
      </c>
      <c r="C107" s="36" t="s">
        <v>48</v>
      </c>
      <c r="D107" s="36">
        <v>4311</v>
      </c>
      <c r="E107" s="36" t="s">
        <v>47</v>
      </c>
      <c r="F107" s="36">
        <v>250.09</v>
      </c>
      <c r="G107" s="44"/>
      <c r="H107" s="37">
        <v>1</v>
      </c>
      <c r="J107" s="35">
        <v>1</v>
      </c>
      <c r="K107" s="36" t="s">
        <v>52</v>
      </c>
      <c r="L107" s="36">
        <v>997367</v>
      </c>
      <c r="M107" s="36" t="s">
        <v>269</v>
      </c>
      <c r="N107" s="36">
        <v>26.67</v>
      </c>
      <c r="O107" s="44"/>
      <c r="P107" s="35">
        <v>-2</v>
      </c>
    </row>
    <row r="108" s="27" customFormat="1" spans="1:16">
      <c r="A108" s="47" t="s">
        <v>531</v>
      </c>
      <c r="B108" s="39">
        <v>1</v>
      </c>
      <c r="C108" s="40" t="s">
        <v>36</v>
      </c>
      <c r="D108" s="40">
        <v>11335</v>
      </c>
      <c r="E108" s="40" t="s">
        <v>21</v>
      </c>
      <c r="F108" s="40">
        <v>154.19</v>
      </c>
      <c r="G108" s="48" t="s">
        <v>521</v>
      </c>
      <c r="H108" s="41">
        <v>2</v>
      </c>
      <c r="J108" s="39">
        <v>2</v>
      </c>
      <c r="K108" s="40" t="s">
        <v>91</v>
      </c>
      <c r="L108" s="40">
        <v>11330</v>
      </c>
      <c r="M108" s="40" t="s">
        <v>268</v>
      </c>
      <c r="N108" s="40">
        <v>80.77</v>
      </c>
      <c r="O108" s="48" t="s">
        <v>532</v>
      </c>
      <c r="P108" s="39">
        <v>-4</v>
      </c>
    </row>
    <row r="109" s="27" customFormat="1" spans="1:16">
      <c r="A109" s="47"/>
      <c r="B109" s="39">
        <v>2</v>
      </c>
      <c r="C109" s="40" t="s">
        <v>87</v>
      </c>
      <c r="D109" s="40">
        <v>11319</v>
      </c>
      <c r="E109" s="40" t="s">
        <v>86</v>
      </c>
      <c r="F109" s="40">
        <v>110.19</v>
      </c>
      <c r="G109" s="48" t="s">
        <v>513</v>
      </c>
      <c r="H109" s="41">
        <v>2</v>
      </c>
      <c r="J109" s="39">
        <v>1</v>
      </c>
      <c r="K109" s="40" t="s">
        <v>271</v>
      </c>
      <c r="L109" s="40">
        <v>11329</v>
      </c>
      <c r="M109" s="40" t="s">
        <v>270</v>
      </c>
      <c r="N109" s="40">
        <v>70.75</v>
      </c>
      <c r="O109" s="48" t="s">
        <v>533</v>
      </c>
      <c r="P109" s="39">
        <v>-10</v>
      </c>
    </row>
    <row r="110" s="27" customFormat="1" spans="1:16">
      <c r="A110" s="47"/>
      <c r="B110" s="39">
        <v>1</v>
      </c>
      <c r="C110" s="40" t="s">
        <v>36</v>
      </c>
      <c r="D110" s="40">
        <v>4264</v>
      </c>
      <c r="E110" s="40" t="s">
        <v>35</v>
      </c>
      <c r="F110" s="40">
        <v>280.06</v>
      </c>
      <c r="G110" s="48"/>
      <c r="H110" s="41">
        <v>5</v>
      </c>
      <c r="J110" s="39">
        <v>5</v>
      </c>
      <c r="K110" s="40" t="s">
        <v>250</v>
      </c>
      <c r="L110" s="40">
        <v>11443</v>
      </c>
      <c r="M110" s="40" t="s">
        <v>249</v>
      </c>
      <c r="N110" s="40">
        <v>26.15</v>
      </c>
      <c r="O110" s="50"/>
      <c r="P110" s="39">
        <v>-2</v>
      </c>
    </row>
    <row r="111" s="27" customFormat="1" spans="1:16">
      <c r="A111" s="47"/>
      <c r="B111" s="39">
        <v>2</v>
      </c>
      <c r="C111" s="40" t="s">
        <v>48</v>
      </c>
      <c r="D111" s="40">
        <v>4311</v>
      </c>
      <c r="E111" s="40" t="s">
        <v>47</v>
      </c>
      <c r="F111" s="40">
        <v>261.24</v>
      </c>
      <c r="G111" s="50" t="s">
        <v>524</v>
      </c>
      <c r="H111" s="41">
        <v>4</v>
      </c>
      <c r="J111" s="39">
        <v>4</v>
      </c>
      <c r="K111" s="40" t="s">
        <v>101</v>
      </c>
      <c r="L111" s="40">
        <v>11387</v>
      </c>
      <c r="M111" s="40" t="s">
        <v>262</v>
      </c>
      <c r="N111" s="40">
        <v>25.16</v>
      </c>
      <c r="O111" s="48"/>
      <c r="P111" s="39">
        <v>-2</v>
      </c>
    </row>
    <row r="112" s="27" customFormat="1" spans="1:16">
      <c r="A112" s="47"/>
      <c r="B112" s="39">
        <v>3</v>
      </c>
      <c r="C112" s="40" t="s">
        <v>105</v>
      </c>
      <c r="D112" s="40">
        <v>4086</v>
      </c>
      <c r="E112" s="40" t="s">
        <v>104</v>
      </c>
      <c r="F112" s="40">
        <v>255.24</v>
      </c>
      <c r="G112" s="57"/>
      <c r="H112" s="41">
        <v>3</v>
      </c>
      <c r="J112" s="39">
        <v>3</v>
      </c>
      <c r="K112" s="40" t="s">
        <v>148</v>
      </c>
      <c r="L112" s="40">
        <v>5665</v>
      </c>
      <c r="M112" s="40" t="s">
        <v>147</v>
      </c>
      <c r="N112" s="40">
        <v>24.99</v>
      </c>
      <c r="O112" s="48"/>
      <c r="P112" s="39">
        <v>0</v>
      </c>
    </row>
    <row r="113" s="27" customFormat="1" spans="1:16">
      <c r="A113" s="47"/>
      <c r="B113" s="39">
        <v>4</v>
      </c>
      <c r="C113" s="40" t="s">
        <v>46</v>
      </c>
      <c r="D113" s="40">
        <v>9822</v>
      </c>
      <c r="E113" s="40" t="s">
        <v>58</v>
      </c>
      <c r="F113" s="40">
        <v>252.59</v>
      </c>
      <c r="G113" s="50"/>
      <c r="H113" s="41">
        <v>2</v>
      </c>
      <c r="J113" s="39">
        <v>2</v>
      </c>
      <c r="K113" s="40" t="s">
        <v>125</v>
      </c>
      <c r="L113" s="40">
        <v>9220</v>
      </c>
      <c r="M113" s="40" t="s">
        <v>200</v>
      </c>
      <c r="N113" s="40">
        <v>24.23</v>
      </c>
      <c r="O113" s="50"/>
      <c r="P113" s="39">
        <v>-2</v>
      </c>
    </row>
    <row r="114" s="27" customFormat="1" spans="1:16">
      <c r="A114" s="47"/>
      <c r="B114" s="39">
        <v>5</v>
      </c>
      <c r="C114" s="40" t="s">
        <v>94</v>
      </c>
      <c r="D114" s="40">
        <v>6303</v>
      </c>
      <c r="E114" s="40" t="s">
        <v>93</v>
      </c>
      <c r="F114" s="40">
        <v>216.06</v>
      </c>
      <c r="G114" s="48"/>
      <c r="H114" s="41">
        <v>1</v>
      </c>
      <c r="J114" s="39">
        <v>1</v>
      </c>
      <c r="K114" s="40" t="s">
        <v>183</v>
      </c>
      <c r="L114" s="40">
        <v>10856</v>
      </c>
      <c r="M114" s="40" t="s">
        <v>211</v>
      </c>
      <c r="N114" s="40">
        <v>22.54</v>
      </c>
      <c r="O114" s="48"/>
      <c r="P114" s="39">
        <v>-2</v>
      </c>
    </row>
    <row r="115" s="27" customFormat="1" spans="1:16">
      <c r="A115" s="51" t="s">
        <v>534</v>
      </c>
      <c r="B115" s="59">
        <v>1</v>
      </c>
      <c r="C115" s="36" t="s">
        <v>87</v>
      </c>
      <c r="D115" s="36">
        <v>11319</v>
      </c>
      <c r="E115" s="36" t="s">
        <v>86</v>
      </c>
      <c r="F115" s="36">
        <v>101.96</v>
      </c>
      <c r="G115" s="44" t="s">
        <v>521</v>
      </c>
      <c r="H115" s="37">
        <v>4</v>
      </c>
      <c r="J115" s="35">
        <v>2</v>
      </c>
      <c r="K115" s="36" t="s">
        <v>42</v>
      </c>
      <c r="L115" s="36">
        <v>11333</v>
      </c>
      <c r="M115" s="36" t="s">
        <v>41</v>
      </c>
      <c r="N115" s="36">
        <v>89.69</v>
      </c>
      <c r="O115" s="44" t="s">
        <v>513</v>
      </c>
      <c r="P115" s="35">
        <v>-2</v>
      </c>
    </row>
    <row r="116" s="27" customFormat="1" spans="1:16">
      <c r="A116" s="51"/>
      <c r="B116" s="59">
        <v>2</v>
      </c>
      <c r="C116" s="36" t="s">
        <v>12</v>
      </c>
      <c r="D116" s="36"/>
      <c r="E116" s="36"/>
      <c r="F116" s="36"/>
      <c r="G116" s="44" t="s">
        <v>521</v>
      </c>
      <c r="H116" s="37">
        <v>0</v>
      </c>
      <c r="J116" s="35">
        <v>1</v>
      </c>
      <c r="K116" s="36" t="s">
        <v>271</v>
      </c>
      <c r="L116" s="36">
        <v>11329</v>
      </c>
      <c r="M116" s="36" t="s">
        <v>270</v>
      </c>
      <c r="N116" s="36">
        <v>74.42</v>
      </c>
      <c r="O116" s="44" t="s">
        <v>521</v>
      </c>
      <c r="P116" s="35">
        <v>-12</v>
      </c>
    </row>
    <row r="117" s="27" customFormat="1" spans="1:16">
      <c r="A117" s="51"/>
      <c r="B117" s="59">
        <v>1</v>
      </c>
      <c r="C117" s="36" t="s">
        <v>36</v>
      </c>
      <c r="D117" s="36">
        <v>4264</v>
      </c>
      <c r="E117" s="36" t="s">
        <v>35</v>
      </c>
      <c r="F117" s="36">
        <v>406.43</v>
      </c>
      <c r="G117" s="60"/>
      <c r="H117" s="37">
        <v>5</v>
      </c>
      <c r="J117" s="35">
        <v>5</v>
      </c>
      <c r="K117" s="36" t="s">
        <v>94</v>
      </c>
      <c r="L117" s="36">
        <v>7046</v>
      </c>
      <c r="M117" s="36" t="s">
        <v>190</v>
      </c>
      <c r="N117" s="36">
        <v>34.34</v>
      </c>
      <c r="O117" s="46"/>
      <c r="P117" s="35">
        <v>-2</v>
      </c>
    </row>
    <row r="118" s="27" customFormat="1" spans="1:16">
      <c r="A118" s="51"/>
      <c r="B118" s="59">
        <v>2</v>
      </c>
      <c r="C118" s="36" t="s">
        <v>138</v>
      </c>
      <c r="D118" s="36">
        <v>11004</v>
      </c>
      <c r="E118" s="36" t="s">
        <v>137</v>
      </c>
      <c r="F118" s="36">
        <v>297.82</v>
      </c>
      <c r="G118" s="46" t="s">
        <v>524</v>
      </c>
      <c r="H118" s="37">
        <v>4</v>
      </c>
      <c r="J118" s="35">
        <v>4</v>
      </c>
      <c r="K118" s="36" t="s">
        <v>136</v>
      </c>
      <c r="L118" s="36">
        <v>990467</v>
      </c>
      <c r="M118" s="36" t="s">
        <v>234</v>
      </c>
      <c r="N118" s="36">
        <v>33.35</v>
      </c>
      <c r="O118" s="44"/>
      <c r="P118" s="35">
        <v>-2</v>
      </c>
    </row>
    <row r="119" s="27" customFormat="1" spans="1:16">
      <c r="A119" s="51"/>
      <c r="B119" s="59">
        <v>3</v>
      </c>
      <c r="C119" s="36" t="s">
        <v>99</v>
      </c>
      <c r="D119" s="36">
        <v>11103</v>
      </c>
      <c r="E119" s="36" t="s">
        <v>98</v>
      </c>
      <c r="F119" s="36">
        <v>297.24</v>
      </c>
      <c r="G119" s="60"/>
      <c r="H119" s="37">
        <v>3</v>
      </c>
      <c r="J119" s="35">
        <v>3</v>
      </c>
      <c r="K119" s="36" t="s">
        <v>38</v>
      </c>
      <c r="L119" s="36">
        <v>6989</v>
      </c>
      <c r="M119" s="36" t="s">
        <v>240</v>
      </c>
      <c r="N119" s="36">
        <v>32.11</v>
      </c>
      <c r="O119" s="44"/>
      <c r="P119" s="35">
        <v>-2</v>
      </c>
    </row>
    <row r="120" s="27" customFormat="1" spans="1:16">
      <c r="A120" s="51"/>
      <c r="B120" s="59">
        <v>4</v>
      </c>
      <c r="C120" s="36" t="s">
        <v>54</v>
      </c>
      <c r="D120" s="36">
        <v>7749</v>
      </c>
      <c r="E120" s="36" t="s">
        <v>53</v>
      </c>
      <c r="F120" s="36">
        <v>244.58</v>
      </c>
      <c r="G120" s="60"/>
      <c r="H120" s="37">
        <v>2</v>
      </c>
      <c r="J120" s="35">
        <v>2</v>
      </c>
      <c r="K120" s="36" t="s">
        <v>36</v>
      </c>
      <c r="L120" s="36">
        <v>990176</v>
      </c>
      <c r="M120" s="36" t="s">
        <v>252</v>
      </c>
      <c r="N120" s="36">
        <v>25.05</v>
      </c>
      <c r="O120" s="50"/>
      <c r="P120" s="35">
        <v>-2</v>
      </c>
    </row>
    <row r="121" s="27" customFormat="1" spans="1:16">
      <c r="A121" s="51"/>
      <c r="B121" s="59">
        <v>5</v>
      </c>
      <c r="C121" s="36" t="s">
        <v>72</v>
      </c>
      <c r="D121" s="36">
        <v>11372</v>
      </c>
      <c r="E121" s="36" t="s">
        <v>170</v>
      </c>
      <c r="F121" s="36">
        <v>238.74</v>
      </c>
      <c r="G121" s="60"/>
      <c r="H121" s="37">
        <v>1</v>
      </c>
      <c r="J121" s="35">
        <v>1</v>
      </c>
      <c r="K121" s="36" t="s">
        <v>258</v>
      </c>
      <c r="L121" s="36">
        <v>10983</v>
      </c>
      <c r="M121" s="36" t="s">
        <v>264</v>
      </c>
      <c r="N121" s="36">
        <v>23.67</v>
      </c>
      <c r="O121" s="44"/>
      <c r="P121" s="35">
        <v>-2</v>
      </c>
    </row>
    <row r="122" s="26" customFormat="1" spans="1:16">
      <c r="A122" s="47" t="s">
        <v>535</v>
      </c>
      <c r="B122" s="39">
        <v>1</v>
      </c>
      <c r="C122" s="40" t="s">
        <v>91</v>
      </c>
      <c r="D122" s="40">
        <v>11330</v>
      </c>
      <c r="E122" s="40" t="s">
        <v>268</v>
      </c>
      <c r="F122" s="40">
        <v>177.26</v>
      </c>
      <c r="G122" s="48" t="s">
        <v>521</v>
      </c>
      <c r="H122" s="41">
        <v>2</v>
      </c>
      <c r="J122" s="39">
        <v>2</v>
      </c>
      <c r="K122" s="40" t="s">
        <v>271</v>
      </c>
      <c r="L122" s="40">
        <v>11329</v>
      </c>
      <c r="M122" s="40" t="s">
        <v>270</v>
      </c>
      <c r="N122" s="40">
        <v>85.83</v>
      </c>
      <c r="O122" s="48" t="s">
        <v>536</v>
      </c>
      <c r="P122" s="39">
        <v>-14</v>
      </c>
    </row>
    <row r="123" s="26" customFormat="1" spans="1:16">
      <c r="A123" s="47"/>
      <c r="B123" s="39">
        <v>2</v>
      </c>
      <c r="C123" s="40" t="s">
        <v>42</v>
      </c>
      <c r="D123" s="40">
        <v>11333</v>
      </c>
      <c r="E123" s="40" t="s">
        <v>41</v>
      </c>
      <c r="F123" s="40">
        <v>116.21</v>
      </c>
      <c r="G123" s="48" t="s">
        <v>521</v>
      </c>
      <c r="H123" s="41">
        <v>1</v>
      </c>
      <c r="J123" s="39">
        <v>1</v>
      </c>
      <c r="K123" s="40" t="s">
        <v>118</v>
      </c>
      <c r="L123" s="40">
        <v>11318</v>
      </c>
      <c r="M123" s="40" t="s">
        <v>139</v>
      </c>
      <c r="N123" s="40">
        <v>69.28</v>
      </c>
      <c r="O123" s="48" t="s">
        <v>517</v>
      </c>
      <c r="P123" s="39">
        <v>-2</v>
      </c>
    </row>
    <row r="124" s="26" customFormat="1" spans="1:16">
      <c r="A124" s="47"/>
      <c r="B124" s="39">
        <v>1</v>
      </c>
      <c r="C124" s="40" t="s">
        <v>110</v>
      </c>
      <c r="D124" s="40">
        <v>10613</v>
      </c>
      <c r="E124" s="40" t="s">
        <v>119</v>
      </c>
      <c r="F124" s="40">
        <v>654.87</v>
      </c>
      <c r="G124" s="48"/>
      <c r="H124" s="41">
        <v>5</v>
      </c>
      <c r="J124" s="39">
        <v>5</v>
      </c>
      <c r="K124" s="40" t="s">
        <v>221</v>
      </c>
      <c r="L124" s="40">
        <v>11088</v>
      </c>
      <c r="M124" s="40" t="s">
        <v>220</v>
      </c>
      <c r="N124" s="40">
        <v>43.87</v>
      </c>
      <c r="O124" s="50"/>
      <c r="P124" s="39">
        <v>-2</v>
      </c>
    </row>
    <row r="125" s="26" customFormat="1" spans="1:16">
      <c r="A125" s="47"/>
      <c r="B125" s="39">
        <v>2</v>
      </c>
      <c r="C125" s="40" t="s">
        <v>110</v>
      </c>
      <c r="D125" s="40">
        <v>9669</v>
      </c>
      <c r="E125" s="40" t="s">
        <v>201</v>
      </c>
      <c r="F125" s="40">
        <v>597.19</v>
      </c>
      <c r="G125" s="50" t="s">
        <v>524</v>
      </c>
      <c r="H125" s="41">
        <v>4</v>
      </c>
      <c r="J125" s="39">
        <v>4</v>
      </c>
      <c r="K125" s="40" t="s">
        <v>181</v>
      </c>
      <c r="L125" s="40">
        <v>5623</v>
      </c>
      <c r="M125" s="40" t="s">
        <v>180</v>
      </c>
      <c r="N125" s="40">
        <v>43.69</v>
      </c>
      <c r="O125" s="48"/>
      <c r="P125" s="39">
        <v>-2</v>
      </c>
    </row>
    <row r="126" s="26" customFormat="1" spans="1:16">
      <c r="A126" s="47"/>
      <c r="B126" s="39">
        <v>3</v>
      </c>
      <c r="C126" s="40" t="s">
        <v>110</v>
      </c>
      <c r="D126" s="40">
        <v>5880</v>
      </c>
      <c r="E126" s="40" t="s">
        <v>109</v>
      </c>
      <c r="F126" s="40">
        <v>398.02</v>
      </c>
      <c r="G126" s="57"/>
      <c r="H126" s="41">
        <v>3</v>
      </c>
      <c r="J126" s="39">
        <v>3</v>
      </c>
      <c r="K126" s="40" t="s">
        <v>148</v>
      </c>
      <c r="L126" s="40">
        <v>4304</v>
      </c>
      <c r="M126" s="40" t="s">
        <v>254</v>
      </c>
      <c r="N126" s="40">
        <v>39.23</v>
      </c>
      <c r="O126" s="48"/>
      <c r="P126" s="39">
        <v>-2</v>
      </c>
    </row>
    <row r="127" s="26" customFormat="1" spans="1:16">
      <c r="A127" s="47"/>
      <c r="B127" s="39">
        <v>4</v>
      </c>
      <c r="C127" s="40" t="s">
        <v>33</v>
      </c>
      <c r="D127" s="40">
        <v>4540</v>
      </c>
      <c r="E127" s="40" t="s">
        <v>32</v>
      </c>
      <c r="F127" s="40">
        <v>281.75</v>
      </c>
      <c r="G127" s="50"/>
      <c r="H127" s="41">
        <v>2</v>
      </c>
      <c r="J127" s="39">
        <v>2</v>
      </c>
      <c r="K127" s="40" t="s">
        <v>258</v>
      </c>
      <c r="L127" s="40">
        <v>10983</v>
      </c>
      <c r="M127" s="40" t="s">
        <v>264</v>
      </c>
      <c r="N127" s="40">
        <v>39.11</v>
      </c>
      <c r="O127" s="50"/>
      <c r="P127" s="39">
        <v>-2</v>
      </c>
    </row>
    <row r="128" s="26" customFormat="1" spans="1:16">
      <c r="A128" s="47"/>
      <c r="B128" s="39">
        <v>5</v>
      </c>
      <c r="C128" s="40" t="s">
        <v>33</v>
      </c>
      <c r="D128" s="40">
        <v>9841</v>
      </c>
      <c r="E128" s="40" t="s">
        <v>153</v>
      </c>
      <c r="F128" s="40">
        <v>275.02</v>
      </c>
      <c r="G128" s="48"/>
      <c r="H128" s="41">
        <v>1</v>
      </c>
      <c r="J128" s="39">
        <v>1</v>
      </c>
      <c r="K128" s="40" t="s">
        <v>77</v>
      </c>
      <c r="L128" s="40">
        <v>7006</v>
      </c>
      <c r="M128" s="40" t="s">
        <v>265</v>
      </c>
      <c r="N128" s="40">
        <v>23.93</v>
      </c>
      <c r="O128" s="48"/>
      <c r="P128" s="39">
        <v>-2</v>
      </c>
    </row>
    <row r="129" s="25" customFormat="1" spans="1:16">
      <c r="A129" s="51" t="s">
        <v>537</v>
      </c>
      <c r="B129" s="35">
        <v>1</v>
      </c>
      <c r="C129" s="36" t="s">
        <v>12</v>
      </c>
      <c r="D129" s="36"/>
      <c r="E129" s="36"/>
      <c r="F129" s="36"/>
      <c r="G129" s="44" t="s">
        <v>521</v>
      </c>
      <c r="H129" s="37">
        <v>0</v>
      </c>
      <c r="J129" s="35">
        <v>2</v>
      </c>
      <c r="K129" s="36" t="s">
        <v>12</v>
      </c>
      <c r="L129" s="36"/>
      <c r="M129" s="36"/>
      <c r="N129" s="36"/>
      <c r="O129" s="44" t="s">
        <v>521</v>
      </c>
      <c r="P129" s="35">
        <v>0</v>
      </c>
    </row>
    <row r="130" s="25" customFormat="1" spans="1:16">
      <c r="A130" s="51"/>
      <c r="B130" s="35">
        <v>2</v>
      </c>
      <c r="C130" s="36" t="s">
        <v>12</v>
      </c>
      <c r="D130" s="36"/>
      <c r="E130" s="36"/>
      <c r="F130" s="36"/>
      <c r="G130" s="44" t="s">
        <v>521</v>
      </c>
      <c r="H130" s="37">
        <v>0</v>
      </c>
      <c r="J130" s="35">
        <v>1</v>
      </c>
      <c r="K130" s="36" t="s">
        <v>12</v>
      </c>
      <c r="L130" s="36"/>
      <c r="M130" s="36"/>
      <c r="N130" s="36"/>
      <c r="O130" s="44" t="s">
        <v>517</v>
      </c>
      <c r="P130" s="35">
        <v>0</v>
      </c>
    </row>
    <row r="131" s="25" customFormat="1" spans="1:16">
      <c r="A131" s="51"/>
      <c r="B131" s="35">
        <v>1</v>
      </c>
      <c r="C131" s="36" t="s">
        <v>68</v>
      </c>
      <c r="D131" s="36">
        <v>9731</v>
      </c>
      <c r="E131" s="36" t="s">
        <v>67</v>
      </c>
      <c r="F131" s="36">
        <v>573</v>
      </c>
      <c r="G131" s="44"/>
      <c r="H131" s="37">
        <v>5</v>
      </c>
      <c r="J131" s="35">
        <v>5</v>
      </c>
      <c r="K131" s="36" t="s">
        <v>198</v>
      </c>
      <c r="L131" s="36">
        <v>8903</v>
      </c>
      <c r="M131" s="36" t="s">
        <v>263</v>
      </c>
      <c r="N131" s="36">
        <v>39.57</v>
      </c>
      <c r="O131" s="46"/>
      <c r="P131" s="35">
        <v>-2</v>
      </c>
    </row>
    <row r="132" s="25" customFormat="1" spans="1:16">
      <c r="A132" s="51"/>
      <c r="B132" s="35">
        <v>2</v>
      </c>
      <c r="C132" s="36" t="s">
        <v>68</v>
      </c>
      <c r="D132" s="36">
        <v>6505</v>
      </c>
      <c r="E132" s="36" t="s">
        <v>96</v>
      </c>
      <c r="F132" s="36">
        <v>336.65</v>
      </c>
      <c r="G132" s="46" t="s">
        <v>524</v>
      </c>
      <c r="H132" s="37">
        <v>4</v>
      </c>
      <c r="J132" s="35">
        <v>4</v>
      </c>
      <c r="K132" s="36" t="s">
        <v>242</v>
      </c>
      <c r="L132" s="36">
        <v>8386</v>
      </c>
      <c r="M132" s="36" t="s">
        <v>241</v>
      </c>
      <c r="N132" s="36">
        <v>39.51</v>
      </c>
      <c r="O132" s="44"/>
      <c r="P132" s="35">
        <v>-2</v>
      </c>
    </row>
    <row r="133" s="25" customFormat="1" spans="1:16">
      <c r="A133" s="51"/>
      <c r="B133" s="35">
        <v>3</v>
      </c>
      <c r="C133" s="36" t="s">
        <v>50</v>
      </c>
      <c r="D133" s="36">
        <v>4569</v>
      </c>
      <c r="E133" s="36" t="s">
        <v>49</v>
      </c>
      <c r="F133" s="36">
        <v>320.97</v>
      </c>
      <c r="G133" s="58"/>
      <c r="H133" s="37">
        <v>3</v>
      </c>
      <c r="J133" s="35">
        <v>3</v>
      </c>
      <c r="K133" s="36" t="s">
        <v>256</v>
      </c>
      <c r="L133" s="36">
        <v>6251</v>
      </c>
      <c r="M133" s="36" t="s">
        <v>255</v>
      </c>
      <c r="N133" s="36">
        <v>35.07</v>
      </c>
      <c r="O133" s="44"/>
      <c r="P133" s="35">
        <v>0</v>
      </c>
    </row>
    <row r="134" s="25" customFormat="1" spans="1:16">
      <c r="A134" s="51"/>
      <c r="B134" s="35">
        <v>4</v>
      </c>
      <c r="C134" s="36" t="s">
        <v>44</v>
      </c>
      <c r="D134" s="36">
        <v>997727</v>
      </c>
      <c r="E134" s="36" t="s">
        <v>43</v>
      </c>
      <c r="F134" s="36">
        <v>291.41</v>
      </c>
      <c r="G134" s="46"/>
      <c r="H134" s="37">
        <v>2</v>
      </c>
      <c r="J134" s="35">
        <v>2</v>
      </c>
      <c r="K134" s="36" t="s">
        <v>52</v>
      </c>
      <c r="L134" s="36">
        <v>997367</v>
      </c>
      <c r="M134" s="36" t="s">
        <v>269</v>
      </c>
      <c r="N134" s="36">
        <v>25.49</v>
      </c>
      <c r="O134" s="50"/>
      <c r="P134" s="35">
        <v>-2</v>
      </c>
    </row>
    <row r="135" s="25" customFormat="1" spans="1:16">
      <c r="A135" s="51"/>
      <c r="B135" s="35">
        <v>5</v>
      </c>
      <c r="C135" s="36" t="s">
        <v>38</v>
      </c>
      <c r="D135" s="36">
        <v>11453</v>
      </c>
      <c r="E135" s="36" t="s">
        <v>65</v>
      </c>
      <c r="F135" s="36">
        <v>271.04</v>
      </c>
      <c r="G135" s="44"/>
      <c r="H135" s="37">
        <v>1</v>
      </c>
      <c r="J135" s="35">
        <v>1</v>
      </c>
      <c r="K135" s="36" t="s">
        <v>74</v>
      </c>
      <c r="L135" s="36">
        <v>5519</v>
      </c>
      <c r="M135" s="36" t="s">
        <v>178</v>
      </c>
      <c r="N135" s="36">
        <v>21.33</v>
      </c>
      <c r="O135" s="44"/>
      <c r="P135" s="35">
        <v>-2</v>
      </c>
    </row>
    <row r="136" s="27" customFormat="1" spans="1:16">
      <c r="A136" s="47" t="s">
        <v>538</v>
      </c>
      <c r="B136" s="39">
        <v>1</v>
      </c>
      <c r="C136" s="40" t="s">
        <v>12</v>
      </c>
      <c r="D136" s="40"/>
      <c r="E136" s="40"/>
      <c r="F136" s="40"/>
      <c r="G136" s="48" t="s">
        <v>521</v>
      </c>
      <c r="H136" s="41">
        <v>0</v>
      </c>
      <c r="J136" s="39">
        <v>2</v>
      </c>
      <c r="K136" s="40" t="s">
        <v>12</v>
      </c>
      <c r="L136" s="40"/>
      <c r="M136" s="40"/>
      <c r="N136" s="40"/>
      <c r="O136" s="48" t="s">
        <v>521</v>
      </c>
      <c r="P136" s="39">
        <v>0</v>
      </c>
    </row>
    <row r="137" s="27" customFormat="1" spans="1:16">
      <c r="A137" s="47"/>
      <c r="B137" s="39">
        <v>2</v>
      </c>
      <c r="C137" s="40" t="s">
        <v>12</v>
      </c>
      <c r="D137" s="40"/>
      <c r="E137" s="40"/>
      <c r="F137" s="40"/>
      <c r="G137" s="48" t="s">
        <v>521</v>
      </c>
      <c r="H137" s="41">
        <v>0</v>
      </c>
      <c r="J137" s="39">
        <v>1</v>
      </c>
      <c r="K137" s="40" t="s">
        <v>12</v>
      </c>
      <c r="L137" s="40"/>
      <c r="M137" s="40"/>
      <c r="N137" s="40"/>
      <c r="O137" s="48" t="s">
        <v>517</v>
      </c>
      <c r="P137" s="39">
        <v>0</v>
      </c>
    </row>
    <row r="138" s="27" customFormat="1" spans="1:16">
      <c r="A138" s="47"/>
      <c r="B138" s="39">
        <v>1</v>
      </c>
      <c r="C138" s="40" t="s">
        <v>40</v>
      </c>
      <c r="D138" s="40">
        <v>9331</v>
      </c>
      <c r="E138" s="40" t="s">
        <v>39</v>
      </c>
      <c r="F138" s="40">
        <v>578.44</v>
      </c>
      <c r="G138" s="48"/>
      <c r="H138" s="41">
        <v>5</v>
      </c>
      <c r="J138" s="39">
        <v>5</v>
      </c>
      <c r="K138" s="40" t="s">
        <v>77</v>
      </c>
      <c r="L138" s="40">
        <v>7006</v>
      </c>
      <c r="M138" s="40" t="s">
        <v>265</v>
      </c>
      <c r="N138" s="40">
        <v>32.91</v>
      </c>
      <c r="O138" s="50"/>
      <c r="P138" s="39">
        <v>-2</v>
      </c>
    </row>
    <row r="139" s="27" customFormat="1" spans="1:16">
      <c r="A139" s="47"/>
      <c r="B139" s="39">
        <v>2</v>
      </c>
      <c r="C139" s="40" t="s">
        <v>61</v>
      </c>
      <c r="D139" s="40">
        <v>6220</v>
      </c>
      <c r="E139" s="40" t="s">
        <v>60</v>
      </c>
      <c r="F139" s="40">
        <v>282.74</v>
      </c>
      <c r="G139" s="50" t="s">
        <v>524</v>
      </c>
      <c r="H139" s="41">
        <v>4</v>
      </c>
      <c r="J139" s="39">
        <v>4</v>
      </c>
      <c r="K139" s="40" t="s">
        <v>256</v>
      </c>
      <c r="L139" s="40">
        <v>6251</v>
      </c>
      <c r="M139" s="40" t="s">
        <v>255</v>
      </c>
      <c r="N139" s="40">
        <v>28.98</v>
      </c>
      <c r="O139" s="48"/>
      <c r="P139" s="39">
        <v>-2</v>
      </c>
    </row>
    <row r="140" s="27" customFormat="1" spans="1:16">
      <c r="A140" s="47"/>
      <c r="B140" s="39">
        <v>3</v>
      </c>
      <c r="C140" s="40" t="s">
        <v>64</v>
      </c>
      <c r="D140" s="40">
        <v>9829</v>
      </c>
      <c r="E140" s="40" t="s">
        <v>97</v>
      </c>
      <c r="F140" s="40">
        <v>242.88</v>
      </c>
      <c r="G140" s="57"/>
      <c r="H140" s="41">
        <v>3</v>
      </c>
      <c r="J140" s="39">
        <v>3</v>
      </c>
      <c r="K140" s="40" t="s">
        <v>192</v>
      </c>
      <c r="L140" s="40">
        <v>9138</v>
      </c>
      <c r="M140" s="40" t="s">
        <v>244</v>
      </c>
      <c r="N140" s="40">
        <v>27.75</v>
      </c>
      <c r="O140" s="48"/>
      <c r="P140" s="39">
        <v>-2</v>
      </c>
    </row>
    <row r="141" s="27" customFormat="1" spans="1:16">
      <c r="A141" s="47"/>
      <c r="B141" s="39">
        <v>4</v>
      </c>
      <c r="C141" s="40" t="s">
        <v>46</v>
      </c>
      <c r="D141" s="40">
        <v>998087</v>
      </c>
      <c r="E141" s="40" t="s">
        <v>45</v>
      </c>
      <c r="F141" s="40">
        <v>239.5</v>
      </c>
      <c r="G141" s="50"/>
      <c r="H141" s="41">
        <v>2</v>
      </c>
      <c r="J141" s="39">
        <v>2</v>
      </c>
      <c r="K141" s="40" t="s">
        <v>77</v>
      </c>
      <c r="L141" s="40">
        <v>11397</v>
      </c>
      <c r="M141" s="40" t="s">
        <v>266</v>
      </c>
      <c r="N141" s="40">
        <v>23.3</v>
      </c>
      <c r="O141" s="50"/>
      <c r="P141" s="39">
        <v>-2</v>
      </c>
    </row>
    <row r="142" s="27" customFormat="1" spans="1:16">
      <c r="A142" s="47"/>
      <c r="B142" s="39">
        <v>5</v>
      </c>
      <c r="C142" s="40" t="s">
        <v>103</v>
      </c>
      <c r="D142" s="40">
        <v>11482</v>
      </c>
      <c r="E142" s="40" t="s">
        <v>102</v>
      </c>
      <c r="F142" s="40">
        <v>229.17</v>
      </c>
      <c r="G142" s="48"/>
      <c r="H142" s="41">
        <v>1</v>
      </c>
      <c r="J142" s="39">
        <v>1</v>
      </c>
      <c r="K142" s="40" t="s">
        <v>258</v>
      </c>
      <c r="L142" s="40">
        <v>6472</v>
      </c>
      <c r="M142" s="40" t="s">
        <v>257</v>
      </c>
      <c r="N142" s="40">
        <v>10.52</v>
      </c>
      <c r="O142" s="48"/>
      <c r="P142" s="39">
        <v>-2</v>
      </c>
    </row>
    <row r="143" s="26" customFormat="1" spans="1:16">
      <c r="A143" s="51" t="s">
        <v>539</v>
      </c>
      <c r="B143" s="35">
        <v>1</v>
      </c>
      <c r="C143" s="36" t="s">
        <v>12</v>
      </c>
      <c r="D143" s="36"/>
      <c r="E143" s="36"/>
      <c r="F143" s="36"/>
      <c r="G143" s="44" t="s">
        <v>521</v>
      </c>
      <c r="H143" s="37">
        <v>0</v>
      </c>
      <c r="J143" s="35">
        <v>2</v>
      </c>
      <c r="K143" s="36" t="s">
        <v>12</v>
      </c>
      <c r="L143" s="36"/>
      <c r="M143" s="36"/>
      <c r="N143" s="36"/>
      <c r="O143" s="44" t="s">
        <v>521</v>
      </c>
      <c r="P143" s="35">
        <v>0</v>
      </c>
    </row>
    <row r="144" s="26" customFormat="1" spans="1:16">
      <c r="A144" s="51"/>
      <c r="B144" s="35">
        <v>2</v>
      </c>
      <c r="C144" s="36" t="s">
        <v>12</v>
      </c>
      <c r="D144" s="36"/>
      <c r="E144" s="36"/>
      <c r="F144" s="36"/>
      <c r="G144" s="44" t="s">
        <v>521</v>
      </c>
      <c r="H144" s="37">
        <v>0</v>
      </c>
      <c r="J144" s="35">
        <v>1</v>
      </c>
      <c r="K144" s="36" t="s">
        <v>12</v>
      </c>
      <c r="L144" s="36"/>
      <c r="M144" s="36"/>
      <c r="N144" s="36"/>
      <c r="O144" s="44" t="s">
        <v>517</v>
      </c>
      <c r="P144" s="35">
        <v>0</v>
      </c>
    </row>
    <row r="145" s="26" customFormat="1" spans="1:16">
      <c r="A145" s="51"/>
      <c r="B145" s="35">
        <v>1</v>
      </c>
      <c r="C145" s="36" t="s">
        <v>46</v>
      </c>
      <c r="D145" s="36">
        <v>998087</v>
      </c>
      <c r="E145" s="36" t="s">
        <v>45</v>
      </c>
      <c r="F145" s="36">
        <v>624.34</v>
      </c>
      <c r="G145" s="44"/>
      <c r="H145" s="37">
        <v>6</v>
      </c>
      <c r="J145" s="35">
        <v>5</v>
      </c>
      <c r="K145" s="36" t="s">
        <v>192</v>
      </c>
      <c r="L145" s="36">
        <v>7403</v>
      </c>
      <c r="M145" s="36" t="s">
        <v>191</v>
      </c>
      <c r="N145" s="36">
        <v>33.91</v>
      </c>
      <c r="O145" s="46"/>
      <c r="P145" s="35">
        <v>-2</v>
      </c>
    </row>
    <row r="146" s="26" customFormat="1" spans="1:16">
      <c r="A146" s="51"/>
      <c r="B146" s="35">
        <v>2</v>
      </c>
      <c r="C146" s="36" t="s">
        <v>64</v>
      </c>
      <c r="D146" s="36">
        <v>9829</v>
      </c>
      <c r="E146" s="36" t="s">
        <v>97</v>
      </c>
      <c r="F146" s="36">
        <v>263.48</v>
      </c>
      <c r="G146" s="46" t="s">
        <v>524</v>
      </c>
      <c r="H146" s="37">
        <v>5</v>
      </c>
      <c r="J146" s="35">
        <v>4</v>
      </c>
      <c r="K146" s="36" t="s">
        <v>77</v>
      </c>
      <c r="L146" s="36">
        <v>7917</v>
      </c>
      <c r="M146" s="36" t="s">
        <v>196</v>
      </c>
      <c r="N146" s="36">
        <v>30.09</v>
      </c>
      <c r="O146" s="44"/>
      <c r="P146" s="35">
        <v>-2</v>
      </c>
    </row>
    <row r="147" s="26" customFormat="1" spans="1:16">
      <c r="A147" s="51"/>
      <c r="B147" s="35">
        <v>3</v>
      </c>
      <c r="C147" s="36" t="s">
        <v>36</v>
      </c>
      <c r="D147" s="36">
        <v>10816</v>
      </c>
      <c r="E147" s="36" t="s">
        <v>75</v>
      </c>
      <c r="F147" s="36">
        <v>244.55</v>
      </c>
      <c r="G147" s="58"/>
      <c r="H147" s="37">
        <v>3</v>
      </c>
      <c r="J147" s="35">
        <v>3</v>
      </c>
      <c r="K147" s="36" t="s">
        <v>36</v>
      </c>
      <c r="L147" s="36">
        <v>990176</v>
      </c>
      <c r="M147" s="36" t="s">
        <v>252</v>
      </c>
      <c r="N147" s="36">
        <v>30.08</v>
      </c>
      <c r="O147" s="44"/>
      <c r="P147" s="35">
        <v>-2</v>
      </c>
    </row>
    <row r="148" s="26" customFormat="1" spans="1:16">
      <c r="A148" s="51"/>
      <c r="B148" s="35">
        <v>4</v>
      </c>
      <c r="C148" s="36" t="s">
        <v>83</v>
      </c>
      <c r="D148" s="36">
        <v>11389</v>
      </c>
      <c r="E148" s="36" t="s">
        <v>140</v>
      </c>
      <c r="F148" s="36">
        <v>232.59</v>
      </c>
      <c r="G148" s="46"/>
      <c r="H148" s="37">
        <v>2</v>
      </c>
      <c r="J148" s="35">
        <v>2</v>
      </c>
      <c r="K148" s="36" t="s">
        <v>110</v>
      </c>
      <c r="L148" s="36">
        <v>9563</v>
      </c>
      <c r="M148" s="36" t="s">
        <v>167</v>
      </c>
      <c r="N148" s="36">
        <v>28.4</v>
      </c>
      <c r="O148" s="50"/>
      <c r="P148" s="35">
        <v>-2</v>
      </c>
    </row>
    <row r="149" s="26" customFormat="1" spans="1:16">
      <c r="A149" s="51"/>
      <c r="B149" s="35">
        <v>5</v>
      </c>
      <c r="C149" s="36" t="s">
        <v>160</v>
      </c>
      <c r="D149" s="36">
        <v>11383</v>
      </c>
      <c r="E149" s="36" t="s">
        <v>23</v>
      </c>
      <c r="F149" s="36">
        <v>206.2</v>
      </c>
      <c r="G149" s="44"/>
      <c r="H149" s="37">
        <v>1</v>
      </c>
      <c r="J149" s="35">
        <v>1</v>
      </c>
      <c r="K149" s="36" t="s">
        <v>110</v>
      </c>
      <c r="L149" s="36">
        <v>9669</v>
      </c>
      <c r="M149" s="36" t="s">
        <v>201</v>
      </c>
      <c r="N149" s="36">
        <v>23.76</v>
      </c>
      <c r="O149" s="44"/>
      <c r="P149" s="35">
        <v>-2</v>
      </c>
    </row>
    <row r="150" customFormat="1" spans="1:16">
      <c r="A150" s="61">
        <v>8.16</v>
      </c>
      <c r="B150" s="39">
        <v>1</v>
      </c>
      <c r="C150" s="40" t="s">
        <v>12</v>
      </c>
      <c r="D150" s="40"/>
      <c r="E150" s="40"/>
      <c r="F150" s="40"/>
      <c r="G150" s="48" t="s">
        <v>521</v>
      </c>
      <c r="H150" s="41">
        <v>0</v>
      </c>
      <c r="J150" s="39">
        <v>2</v>
      </c>
      <c r="K150" s="40" t="s">
        <v>12</v>
      </c>
      <c r="L150" s="40"/>
      <c r="M150" s="40"/>
      <c r="N150" s="40"/>
      <c r="O150" s="48" t="s">
        <v>521</v>
      </c>
      <c r="P150" s="39">
        <v>0</v>
      </c>
    </row>
    <row r="151" customFormat="1" spans="1:16">
      <c r="A151" s="61"/>
      <c r="B151" s="39">
        <v>2</v>
      </c>
      <c r="C151" s="40" t="s">
        <v>12</v>
      </c>
      <c r="D151" s="40"/>
      <c r="E151" s="40"/>
      <c r="F151" s="40"/>
      <c r="G151" s="48" t="s">
        <v>521</v>
      </c>
      <c r="H151" s="41">
        <v>0</v>
      </c>
      <c r="J151" s="39">
        <v>1</v>
      </c>
      <c r="K151" s="40" t="s">
        <v>12</v>
      </c>
      <c r="L151" s="40"/>
      <c r="M151" s="40"/>
      <c r="N151" s="40"/>
      <c r="O151" s="48" t="s">
        <v>517</v>
      </c>
      <c r="P151" s="39">
        <v>0</v>
      </c>
    </row>
    <row r="152" customFormat="1" spans="1:16">
      <c r="A152" s="61"/>
      <c r="B152" s="39">
        <v>1</v>
      </c>
      <c r="C152" s="40" t="s">
        <v>36</v>
      </c>
      <c r="D152" s="40">
        <v>990451</v>
      </c>
      <c r="E152" s="40" t="s">
        <v>79</v>
      </c>
      <c r="F152" s="40">
        <v>306.45</v>
      </c>
      <c r="G152" s="48"/>
      <c r="H152" s="41">
        <v>5</v>
      </c>
      <c r="J152" s="39">
        <v>5</v>
      </c>
      <c r="K152" s="40" t="s">
        <v>198</v>
      </c>
      <c r="L152" s="40">
        <v>8903</v>
      </c>
      <c r="M152" s="40" t="s">
        <v>263</v>
      </c>
      <c r="N152" s="40">
        <v>29.64</v>
      </c>
      <c r="O152" s="50"/>
      <c r="P152" s="39">
        <v>-2</v>
      </c>
    </row>
    <row r="153" customFormat="1" spans="1:16">
      <c r="A153" s="61"/>
      <c r="B153" s="39">
        <v>2</v>
      </c>
      <c r="C153" s="40" t="s">
        <v>101</v>
      </c>
      <c r="D153" s="40">
        <v>11388</v>
      </c>
      <c r="E153" s="40" t="s">
        <v>100</v>
      </c>
      <c r="F153" s="40">
        <v>262.75</v>
      </c>
      <c r="G153" s="50"/>
      <c r="H153" s="41">
        <v>4</v>
      </c>
      <c r="J153" s="39">
        <v>4</v>
      </c>
      <c r="K153" s="40" t="s">
        <v>110</v>
      </c>
      <c r="L153" s="40">
        <v>9669</v>
      </c>
      <c r="M153" s="40" t="s">
        <v>201</v>
      </c>
      <c r="N153" s="40">
        <v>29.57</v>
      </c>
      <c r="O153" s="48"/>
      <c r="P153" s="39">
        <v>-2</v>
      </c>
    </row>
    <row r="154" customFormat="1" spans="1:16">
      <c r="A154" s="61"/>
      <c r="B154" s="39">
        <v>3</v>
      </c>
      <c r="C154" s="40" t="s">
        <v>38</v>
      </c>
      <c r="D154" s="40">
        <v>6814</v>
      </c>
      <c r="E154" s="40" t="s">
        <v>17</v>
      </c>
      <c r="F154" s="40">
        <v>232.79</v>
      </c>
      <c r="G154" s="57"/>
      <c r="H154" s="41">
        <v>3</v>
      </c>
      <c r="J154" s="39">
        <v>3</v>
      </c>
      <c r="K154" s="40" t="s">
        <v>103</v>
      </c>
      <c r="L154" s="40">
        <v>11482</v>
      </c>
      <c r="M154" s="40" t="s">
        <v>102</v>
      </c>
      <c r="N154" s="40">
        <v>27.4</v>
      </c>
      <c r="O154" s="48"/>
      <c r="P154" s="39">
        <v>-2</v>
      </c>
    </row>
    <row r="155" customFormat="1" spans="1:16">
      <c r="A155" s="61"/>
      <c r="B155" s="39">
        <v>4</v>
      </c>
      <c r="C155" s="40" t="s">
        <v>128</v>
      </c>
      <c r="D155" s="40">
        <v>5347</v>
      </c>
      <c r="E155" s="40" t="s">
        <v>127</v>
      </c>
      <c r="F155" s="40">
        <v>229.33</v>
      </c>
      <c r="G155" s="50"/>
      <c r="H155" s="41">
        <v>2</v>
      </c>
      <c r="J155" s="39">
        <v>2</v>
      </c>
      <c r="K155" s="40" t="s">
        <v>52</v>
      </c>
      <c r="L155" s="40">
        <v>997367</v>
      </c>
      <c r="M155" s="40" t="s">
        <v>269</v>
      </c>
      <c r="N155" s="40">
        <v>26</v>
      </c>
      <c r="O155" s="50"/>
      <c r="P155" s="39">
        <v>-2</v>
      </c>
    </row>
    <row r="156" customFormat="1" spans="1:16">
      <c r="A156" s="61"/>
      <c r="B156" s="39">
        <v>5</v>
      </c>
      <c r="C156" s="40" t="s">
        <v>61</v>
      </c>
      <c r="D156" s="40">
        <v>11292</v>
      </c>
      <c r="E156" s="40" t="s">
        <v>123</v>
      </c>
      <c r="F156" s="40">
        <v>226.65</v>
      </c>
      <c r="G156" s="48"/>
      <c r="H156" s="41">
        <v>1</v>
      </c>
      <c r="J156" s="39">
        <v>1</v>
      </c>
      <c r="K156" s="40" t="s">
        <v>68</v>
      </c>
      <c r="L156" s="40">
        <v>10953</v>
      </c>
      <c r="M156" s="40" t="s">
        <v>267</v>
      </c>
      <c r="N156" s="40">
        <v>20.77</v>
      </c>
      <c r="O156" s="48"/>
      <c r="P156" s="39">
        <v>-2</v>
      </c>
    </row>
    <row r="157" customFormat="1" spans="1:16">
      <c r="A157" s="62">
        <v>8.17</v>
      </c>
      <c r="B157" s="35">
        <v>1</v>
      </c>
      <c r="C157" s="36" t="s">
        <v>12</v>
      </c>
      <c r="D157" s="36"/>
      <c r="E157" s="36"/>
      <c r="F157" s="36"/>
      <c r="G157" s="44" t="s">
        <v>521</v>
      </c>
      <c r="H157" s="37">
        <v>0</v>
      </c>
      <c r="J157" s="35">
        <v>2</v>
      </c>
      <c r="K157" s="36" t="s">
        <v>12</v>
      </c>
      <c r="L157" s="36"/>
      <c r="M157" s="36"/>
      <c r="N157" s="36"/>
      <c r="O157" s="44" t="s">
        <v>521</v>
      </c>
      <c r="P157" s="35">
        <v>0</v>
      </c>
    </row>
    <row r="158" customFormat="1" spans="1:16">
      <c r="A158" s="62"/>
      <c r="B158" s="35">
        <v>2</v>
      </c>
      <c r="C158" s="36" t="s">
        <v>12</v>
      </c>
      <c r="D158" s="36"/>
      <c r="E158" s="36"/>
      <c r="F158" s="36"/>
      <c r="G158" s="44" t="s">
        <v>521</v>
      </c>
      <c r="H158" s="37">
        <v>0</v>
      </c>
      <c r="J158" s="35">
        <v>1</v>
      </c>
      <c r="K158" s="36" t="s">
        <v>12</v>
      </c>
      <c r="L158" s="36"/>
      <c r="M158" s="36"/>
      <c r="N158" s="36"/>
      <c r="O158" s="44" t="s">
        <v>517</v>
      </c>
      <c r="P158" s="35">
        <v>0</v>
      </c>
    </row>
    <row r="159" customFormat="1" spans="1:16">
      <c r="A159" s="62"/>
      <c r="B159" s="35">
        <v>1</v>
      </c>
      <c r="C159" s="36" t="s">
        <v>85</v>
      </c>
      <c r="D159" s="36">
        <v>10951</v>
      </c>
      <c r="E159" s="36" t="s">
        <v>84</v>
      </c>
      <c r="F159" s="36">
        <v>2198.73</v>
      </c>
      <c r="G159" s="44"/>
      <c r="H159" s="37">
        <v>5</v>
      </c>
      <c r="J159" s="35">
        <v>5</v>
      </c>
      <c r="K159" s="36" t="s">
        <v>64</v>
      </c>
      <c r="L159" s="36">
        <v>11120</v>
      </c>
      <c r="M159" s="36" t="s">
        <v>63</v>
      </c>
      <c r="N159" s="36">
        <v>38.34</v>
      </c>
      <c r="O159" s="46"/>
      <c r="P159" s="35">
        <v>-2</v>
      </c>
    </row>
    <row r="160" customFormat="1" spans="1:16">
      <c r="A160" s="62"/>
      <c r="B160" s="35">
        <v>2</v>
      </c>
      <c r="C160" s="36" t="s">
        <v>56</v>
      </c>
      <c r="D160" s="36">
        <v>4093</v>
      </c>
      <c r="E160" s="36" t="s">
        <v>55</v>
      </c>
      <c r="F160" s="36">
        <v>560.92</v>
      </c>
      <c r="G160" s="46"/>
      <c r="H160" s="37">
        <v>4</v>
      </c>
      <c r="J160" s="35">
        <v>4</v>
      </c>
      <c r="K160" s="36" t="s">
        <v>261</v>
      </c>
      <c r="L160" s="36">
        <v>11143</v>
      </c>
      <c r="M160" s="36" t="s">
        <v>260</v>
      </c>
      <c r="N160" s="36">
        <v>36.92</v>
      </c>
      <c r="O160" s="44"/>
      <c r="P160" s="35">
        <v>-2</v>
      </c>
    </row>
    <row r="161" customFormat="1" spans="1:16">
      <c r="A161" s="62"/>
      <c r="B161" s="35">
        <v>3</v>
      </c>
      <c r="C161" s="36" t="s">
        <v>112</v>
      </c>
      <c r="D161" s="36">
        <v>6823</v>
      </c>
      <c r="E161" s="36" t="s">
        <v>111</v>
      </c>
      <c r="F161" s="36">
        <v>430.7</v>
      </c>
      <c r="G161" s="58"/>
      <c r="H161" s="37">
        <v>3</v>
      </c>
      <c r="J161" s="35">
        <v>3</v>
      </c>
      <c r="K161" s="36" t="s">
        <v>189</v>
      </c>
      <c r="L161" s="36">
        <v>6884</v>
      </c>
      <c r="M161" s="36" t="s">
        <v>188</v>
      </c>
      <c r="N161" s="36">
        <v>36.85</v>
      </c>
      <c r="O161" s="44"/>
      <c r="P161" s="35">
        <v>-2</v>
      </c>
    </row>
    <row r="162" customFormat="1" spans="1:16">
      <c r="A162" s="62"/>
      <c r="B162" s="35">
        <v>4</v>
      </c>
      <c r="C162" s="36" t="s">
        <v>48</v>
      </c>
      <c r="D162" s="36">
        <v>4311</v>
      </c>
      <c r="E162" s="36" t="s">
        <v>47</v>
      </c>
      <c r="F162" s="36">
        <v>337.18</v>
      </c>
      <c r="G162" s="46"/>
      <c r="H162" s="37">
        <v>2</v>
      </c>
      <c r="J162" s="35">
        <v>2</v>
      </c>
      <c r="K162" s="36" t="s">
        <v>203</v>
      </c>
      <c r="L162" s="36">
        <v>9840</v>
      </c>
      <c r="M162" s="36" t="s">
        <v>202</v>
      </c>
      <c r="N162" s="36">
        <v>36.01</v>
      </c>
      <c r="O162" s="50"/>
      <c r="P162" s="35">
        <v>-2</v>
      </c>
    </row>
    <row r="163" customFormat="1" spans="1:16">
      <c r="A163" s="62"/>
      <c r="B163" s="35">
        <v>5</v>
      </c>
      <c r="C163" s="36" t="s">
        <v>61</v>
      </c>
      <c r="D163" s="36">
        <v>6220</v>
      </c>
      <c r="E163" s="36" t="s">
        <v>60</v>
      </c>
      <c r="F163" s="36">
        <v>335.06</v>
      </c>
      <c r="G163" s="44"/>
      <c r="H163" s="37">
        <v>1</v>
      </c>
      <c r="J163" s="35">
        <v>1</v>
      </c>
      <c r="K163" s="36" t="s">
        <v>232</v>
      </c>
      <c r="L163" s="36">
        <v>11690</v>
      </c>
      <c r="M163" s="36" t="s">
        <v>231</v>
      </c>
      <c r="N163" s="36">
        <v>35.6</v>
      </c>
      <c r="O163" s="44"/>
      <c r="P163" s="35">
        <v>-2</v>
      </c>
    </row>
    <row r="164" s="25" customFormat="1" spans="1:16">
      <c r="A164" s="63" t="s">
        <v>540</v>
      </c>
      <c r="B164" s="39">
        <v>1</v>
      </c>
      <c r="C164" s="40" t="s">
        <v>12</v>
      </c>
      <c r="D164" s="40"/>
      <c r="E164" s="40"/>
      <c r="F164" s="40"/>
      <c r="G164" s="48" t="s">
        <v>521</v>
      </c>
      <c r="H164" s="41">
        <v>0</v>
      </c>
      <c r="J164" s="39">
        <v>2</v>
      </c>
      <c r="K164" s="40" t="s">
        <v>12</v>
      </c>
      <c r="L164" s="40"/>
      <c r="M164" s="40"/>
      <c r="N164" s="40"/>
      <c r="O164" s="48" t="s">
        <v>521</v>
      </c>
      <c r="P164" s="39">
        <v>0</v>
      </c>
    </row>
    <row r="165" s="25" customFormat="1" spans="1:16">
      <c r="A165" s="47"/>
      <c r="B165" s="39">
        <v>2</v>
      </c>
      <c r="C165" s="40" t="s">
        <v>12</v>
      </c>
      <c r="D165" s="40"/>
      <c r="E165" s="40"/>
      <c r="F165" s="40"/>
      <c r="G165" s="48" t="s">
        <v>521</v>
      </c>
      <c r="H165" s="41">
        <v>0</v>
      </c>
      <c r="J165" s="39">
        <v>1</v>
      </c>
      <c r="K165" s="40" t="s">
        <v>12</v>
      </c>
      <c r="L165" s="40"/>
      <c r="M165" s="40"/>
      <c r="N165" s="40"/>
      <c r="O165" s="48" t="s">
        <v>517</v>
      </c>
      <c r="P165" s="39">
        <v>0</v>
      </c>
    </row>
    <row r="166" s="25" customFormat="1" spans="1:16">
      <c r="A166" s="47"/>
      <c r="B166" s="39">
        <v>1</v>
      </c>
      <c r="C166" s="40" t="s">
        <v>46</v>
      </c>
      <c r="D166" s="40">
        <v>998087</v>
      </c>
      <c r="E166" s="40" t="s">
        <v>45</v>
      </c>
      <c r="F166" s="40">
        <v>588.86</v>
      </c>
      <c r="G166" s="48"/>
      <c r="H166" s="41">
        <v>5</v>
      </c>
      <c r="J166" s="39">
        <v>5</v>
      </c>
      <c r="K166" s="40" t="s">
        <v>81</v>
      </c>
      <c r="L166" s="40">
        <v>11244</v>
      </c>
      <c r="M166" s="40" t="s">
        <v>223</v>
      </c>
      <c r="N166" s="40">
        <v>30.63</v>
      </c>
      <c r="O166" s="50"/>
      <c r="P166" s="39">
        <v>-2</v>
      </c>
    </row>
    <row r="167" s="25" customFormat="1" spans="1:16">
      <c r="A167" s="47"/>
      <c r="B167" s="39">
        <v>2</v>
      </c>
      <c r="C167" s="40" t="s">
        <v>33</v>
      </c>
      <c r="D167" s="40">
        <v>4540</v>
      </c>
      <c r="E167" s="40" t="s">
        <v>32</v>
      </c>
      <c r="F167" s="40">
        <v>514.58</v>
      </c>
      <c r="G167" s="50"/>
      <c r="H167" s="41">
        <v>4</v>
      </c>
      <c r="J167" s="39">
        <v>4</v>
      </c>
      <c r="K167" s="40" t="s">
        <v>271</v>
      </c>
      <c r="L167" s="40">
        <v>11329</v>
      </c>
      <c r="M167" s="40" t="s">
        <v>270</v>
      </c>
      <c r="N167" s="40">
        <v>29.93</v>
      </c>
      <c r="O167" s="48"/>
      <c r="P167" s="39">
        <v>-2</v>
      </c>
    </row>
    <row r="168" s="25" customFormat="1" spans="1:16">
      <c r="A168" s="47"/>
      <c r="B168" s="39">
        <v>3</v>
      </c>
      <c r="C168" s="40" t="s">
        <v>114</v>
      </c>
      <c r="D168" s="40">
        <v>9689</v>
      </c>
      <c r="E168" s="40" t="s">
        <v>113</v>
      </c>
      <c r="F168" s="40">
        <v>414.59</v>
      </c>
      <c r="G168" s="57"/>
      <c r="H168" s="41">
        <v>3</v>
      </c>
      <c r="J168" s="39">
        <v>3</v>
      </c>
      <c r="K168" s="40" t="s">
        <v>181</v>
      </c>
      <c r="L168" s="40">
        <v>10860</v>
      </c>
      <c r="M168" s="40" t="s">
        <v>212</v>
      </c>
      <c r="N168" s="40">
        <v>26.02</v>
      </c>
      <c r="O168" s="48"/>
      <c r="P168" s="39">
        <v>-2</v>
      </c>
    </row>
    <row r="169" s="25" customFormat="1" spans="1:16">
      <c r="A169" s="47"/>
      <c r="B169" s="39">
        <v>4</v>
      </c>
      <c r="C169" s="40" t="s">
        <v>85</v>
      </c>
      <c r="D169" s="40">
        <v>10952</v>
      </c>
      <c r="E169" s="40" t="s">
        <v>159</v>
      </c>
      <c r="F169" s="40">
        <v>327.37</v>
      </c>
      <c r="G169" s="50"/>
      <c r="H169" s="41">
        <v>2</v>
      </c>
      <c r="J169" s="39">
        <v>2</v>
      </c>
      <c r="K169" s="40" t="s">
        <v>221</v>
      </c>
      <c r="L169" s="40">
        <v>10889</v>
      </c>
      <c r="M169" s="40" t="s">
        <v>245</v>
      </c>
      <c r="N169" s="40">
        <v>17.67</v>
      </c>
      <c r="O169" s="50"/>
      <c r="P169" s="39">
        <v>-2</v>
      </c>
    </row>
    <row r="170" s="25" customFormat="1" spans="1:16">
      <c r="A170" s="47"/>
      <c r="B170" s="39">
        <v>5</v>
      </c>
      <c r="C170" s="40" t="s">
        <v>172</v>
      </c>
      <c r="D170" s="40">
        <v>11656</v>
      </c>
      <c r="E170" s="40" t="s">
        <v>171</v>
      </c>
      <c r="F170" s="40">
        <v>318.59</v>
      </c>
      <c r="G170" s="48"/>
      <c r="H170" s="41">
        <v>1</v>
      </c>
      <c r="J170" s="39">
        <v>1</v>
      </c>
      <c r="K170" s="40" t="s">
        <v>52</v>
      </c>
      <c r="L170" s="40">
        <v>997367</v>
      </c>
      <c r="M170" s="40" t="s">
        <v>269</v>
      </c>
      <c r="N170" s="40">
        <v>11.19</v>
      </c>
      <c r="O170" s="48"/>
      <c r="P170" s="39">
        <v>-2</v>
      </c>
    </row>
    <row r="171" s="25" customFormat="1" spans="1:16">
      <c r="A171" s="51" t="s">
        <v>541</v>
      </c>
      <c r="B171" s="35">
        <v>1</v>
      </c>
      <c r="C171" s="36" t="s">
        <v>12</v>
      </c>
      <c r="D171" s="36"/>
      <c r="E171" s="36"/>
      <c r="F171" s="36"/>
      <c r="G171" s="44" t="s">
        <v>521</v>
      </c>
      <c r="H171" s="37">
        <v>0</v>
      </c>
      <c r="J171" s="35">
        <v>2</v>
      </c>
      <c r="K171" s="36" t="s">
        <v>12</v>
      </c>
      <c r="L171" s="36"/>
      <c r="M171" s="36"/>
      <c r="N171" s="36"/>
      <c r="O171" s="44" t="s">
        <v>521</v>
      </c>
      <c r="P171" s="35">
        <v>0</v>
      </c>
    </row>
    <row r="172" s="25" customFormat="1" spans="1:16">
      <c r="A172" s="51"/>
      <c r="B172" s="35">
        <v>2</v>
      </c>
      <c r="C172" s="36" t="s">
        <v>12</v>
      </c>
      <c r="D172" s="36"/>
      <c r="E172" s="36"/>
      <c r="F172" s="36"/>
      <c r="G172" s="44" t="s">
        <v>521</v>
      </c>
      <c r="H172" s="37">
        <v>0</v>
      </c>
      <c r="J172" s="35">
        <v>1</v>
      </c>
      <c r="K172" s="36" t="s">
        <v>12</v>
      </c>
      <c r="L172" s="36"/>
      <c r="M172" s="36"/>
      <c r="N172" s="36"/>
      <c r="O172" s="44" t="s">
        <v>517</v>
      </c>
      <c r="P172" s="35">
        <v>0</v>
      </c>
    </row>
    <row r="173" s="25" customFormat="1" spans="1:16">
      <c r="A173" s="51"/>
      <c r="B173" s="35">
        <v>1</v>
      </c>
      <c r="C173" s="36" t="s">
        <v>52</v>
      </c>
      <c r="D173" s="36">
        <v>7583</v>
      </c>
      <c r="E173" s="36" t="s">
        <v>51</v>
      </c>
      <c r="F173" s="36">
        <v>762.84</v>
      </c>
      <c r="G173" s="44"/>
      <c r="H173" s="37">
        <v>5</v>
      </c>
      <c r="J173" s="35">
        <v>5</v>
      </c>
      <c r="K173" s="36" t="s">
        <v>148</v>
      </c>
      <c r="L173" s="36">
        <v>9295</v>
      </c>
      <c r="M173" s="36" t="s">
        <v>259</v>
      </c>
      <c r="N173" s="36">
        <v>42.12</v>
      </c>
      <c r="O173" s="46"/>
      <c r="P173" s="35">
        <v>-2</v>
      </c>
    </row>
    <row r="174" s="25" customFormat="1" spans="1:16">
      <c r="A174" s="51"/>
      <c r="B174" s="35">
        <v>2</v>
      </c>
      <c r="C174" s="36" t="s">
        <v>85</v>
      </c>
      <c r="D174" s="36">
        <v>6494</v>
      </c>
      <c r="E174" s="36" t="s">
        <v>95</v>
      </c>
      <c r="F174" s="36">
        <v>543.71</v>
      </c>
      <c r="G174" s="46"/>
      <c r="H174" s="37">
        <v>4</v>
      </c>
      <c r="J174" s="35">
        <v>4</v>
      </c>
      <c r="K174" s="36" t="s">
        <v>36</v>
      </c>
      <c r="L174" s="36">
        <v>10816</v>
      </c>
      <c r="M174" s="36" t="s">
        <v>75</v>
      </c>
      <c r="N174" s="36">
        <v>40.75</v>
      </c>
      <c r="O174" s="44"/>
      <c r="P174" s="35">
        <v>-2</v>
      </c>
    </row>
    <row r="175" s="25" customFormat="1" spans="1:16">
      <c r="A175" s="51"/>
      <c r="B175" s="35">
        <v>3</v>
      </c>
      <c r="C175" s="36" t="s">
        <v>89</v>
      </c>
      <c r="D175" s="36">
        <v>4549</v>
      </c>
      <c r="E175" s="36" t="s">
        <v>106</v>
      </c>
      <c r="F175" s="36">
        <v>509.71</v>
      </c>
      <c r="G175" s="58"/>
      <c r="H175" s="37">
        <v>3</v>
      </c>
      <c r="J175" s="35">
        <v>3</v>
      </c>
      <c r="K175" s="36" t="s">
        <v>52</v>
      </c>
      <c r="L175" s="36">
        <v>10932</v>
      </c>
      <c r="M175" s="36" t="s">
        <v>213</v>
      </c>
      <c r="N175" s="36">
        <v>40.57</v>
      </c>
      <c r="O175" s="44"/>
      <c r="P175" s="35">
        <v>-2</v>
      </c>
    </row>
    <row r="176" s="25" customFormat="1" ht="15.95" customHeight="1" spans="1:16">
      <c r="A176" s="51"/>
      <c r="B176" s="35">
        <v>4</v>
      </c>
      <c r="C176" s="36" t="s">
        <v>68</v>
      </c>
      <c r="D176" s="36">
        <v>9731</v>
      </c>
      <c r="E176" s="36" t="s">
        <v>67</v>
      </c>
      <c r="F176" s="36">
        <v>496.31</v>
      </c>
      <c r="G176" s="46"/>
      <c r="H176" s="37">
        <v>2</v>
      </c>
      <c r="J176" s="35">
        <v>2</v>
      </c>
      <c r="K176" s="36" t="s">
        <v>56</v>
      </c>
      <c r="L176" s="36">
        <v>4093</v>
      </c>
      <c r="M176" s="36" t="s">
        <v>55</v>
      </c>
      <c r="N176" s="36">
        <v>37.97</v>
      </c>
      <c r="O176" s="46"/>
      <c r="P176" s="35">
        <v>-2</v>
      </c>
    </row>
    <row r="177" s="25" customFormat="1" spans="1:16">
      <c r="A177" s="51"/>
      <c r="B177" s="35">
        <v>5</v>
      </c>
      <c r="C177" s="36" t="s">
        <v>37</v>
      </c>
      <c r="D177" s="36">
        <v>4117</v>
      </c>
      <c r="E177" s="36" t="s">
        <v>15</v>
      </c>
      <c r="F177" s="36">
        <v>459.9</v>
      </c>
      <c r="G177" s="44"/>
      <c r="H177" s="37">
        <v>1</v>
      </c>
      <c r="J177" s="35">
        <v>1</v>
      </c>
      <c r="K177" s="36" t="s">
        <v>148</v>
      </c>
      <c r="L177" s="36">
        <v>4304</v>
      </c>
      <c r="M177" s="36" t="s">
        <v>254</v>
      </c>
      <c r="N177" s="36">
        <v>33.31</v>
      </c>
      <c r="O177" s="44"/>
      <c r="P177" s="35">
        <v>-2</v>
      </c>
    </row>
    <row r="178" s="27" customFormat="1" spans="1:16">
      <c r="A178" s="47" t="s">
        <v>542</v>
      </c>
      <c r="B178" s="39">
        <v>1</v>
      </c>
      <c r="C178" s="40" t="s">
        <v>12</v>
      </c>
      <c r="D178" s="40"/>
      <c r="E178" s="40"/>
      <c r="F178" s="40"/>
      <c r="G178" s="48" t="s">
        <v>521</v>
      </c>
      <c r="H178" s="41">
        <v>0</v>
      </c>
      <c r="J178" s="39">
        <v>2</v>
      </c>
      <c r="K178" s="40" t="s">
        <v>12</v>
      </c>
      <c r="L178" s="40"/>
      <c r="M178" s="40"/>
      <c r="N178" s="40"/>
      <c r="O178" s="48" t="s">
        <v>521</v>
      </c>
      <c r="P178" s="39">
        <v>0</v>
      </c>
    </row>
    <row r="179" s="27" customFormat="1" spans="1:16">
      <c r="A179" s="47"/>
      <c r="B179" s="39">
        <v>2</v>
      </c>
      <c r="C179" s="40" t="s">
        <v>12</v>
      </c>
      <c r="D179" s="40"/>
      <c r="E179" s="40"/>
      <c r="F179" s="40"/>
      <c r="G179" s="48" t="s">
        <v>521</v>
      </c>
      <c r="H179" s="41">
        <v>0</v>
      </c>
      <c r="J179" s="39">
        <v>1</v>
      </c>
      <c r="K179" s="40" t="s">
        <v>12</v>
      </c>
      <c r="L179" s="40"/>
      <c r="M179" s="40"/>
      <c r="N179" s="40"/>
      <c r="O179" s="48" t="s">
        <v>517</v>
      </c>
      <c r="P179" s="39">
        <v>0</v>
      </c>
    </row>
    <row r="180" s="27" customFormat="1" ht="18" customHeight="1" spans="1:16">
      <c r="A180" s="47"/>
      <c r="B180" s="39">
        <v>1</v>
      </c>
      <c r="C180" s="64" t="s">
        <v>38</v>
      </c>
      <c r="D180" s="65">
        <v>11453</v>
      </c>
      <c r="E180" s="64" t="s">
        <v>65</v>
      </c>
      <c r="F180" s="65">
        <v>219.95</v>
      </c>
      <c r="G180" s="49"/>
      <c r="H180" s="41">
        <v>5</v>
      </c>
      <c r="J180" s="39">
        <v>5</v>
      </c>
      <c r="K180" s="64" t="s">
        <v>83</v>
      </c>
      <c r="L180" s="65">
        <v>4133</v>
      </c>
      <c r="M180" s="64" t="s">
        <v>253</v>
      </c>
      <c r="N180" s="65">
        <v>30.05</v>
      </c>
      <c r="O180" s="40"/>
      <c r="P180" s="39">
        <v>-2</v>
      </c>
    </row>
    <row r="181" s="27" customFormat="1" spans="1:16">
      <c r="A181" s="47"/>
      <c r="B181" s="39">
        <v>2</v>
      </c>
      <c r="C181" s="64" t="s">
        <v>44</v>
      </c>
      <c r="D181" s="65">
        <v>997727</v>
      </c>
      <c r="E181" s="64" t="s">
        <v>43</v>
      </c>
      <c r="F181" s="65">
        <v>212.1</v>
      </c>
      <c r="G181" s="66"/>
      <c r="H181" s="41">
        <v>4</v>
      </c>
      <c r="J181" s="39">
        <v>4</v>
      </c>
      <c r="K181" s="64" t="s">
        <v>138</v>
      </c>
      <c r="L181" s="65">
        <v>11004</v>
      </c>
      <c r="M181" s="64" t="s">
        <v>137</v>
      </c>
      <c r="N181" s="65">
        <v>27.15</v>
      </c>
      <c r="O181" s="40"/>
      <c r="P181" s="39">
        <v>-2</v>
      </c>
    </row>
    <row r="182" s="27" customFormat="1" spans="1:16">
      <c r="A182" s="47"/>
      <c r="B182" s="39">
        <v>3</v>
      </c>
      <c r="C182" s="64" t="s">
        <v>108</v>
      </c>
      <c r="D182" s="65">
        <v>5764</v>
      </c>
      <c r="E182" s="64" t="s">
        <v>107</v>
      </c>
      <c r="F182" s="65">
        <v>209.92</v>
      </c>
      <c r="G182" s="66"/>
      <c r="H182" s="41">
        <v>3</v>
      </c>
      <c r="J182" s="39">
        <v>3</v>
      </c>
      <c r="K182" s="64" t="s">
        <v>110</v>
      </c>
      <c r="L182" s="65">
        <v>9669</v>
      </c>
      <c r="M182" s="64" t="s">
        <v>201</v>
      </c>
      <c r="N182" s="65">
        <v>24.54</v>
      </c>
      <c r="O182" s="40"/>
      <c r="P182" s="39">
        <v>-2</v>
      </c>
    </row>
    <row r="183" s="27" customFormat="1" spans="1:16">
      <c r="A183" s="47"/>
      <c r="B183" s="39">
        <v>4</v>
      </c>
      <c r="C183" s="64" t="s">
        <v>125</v>
      </c>
      <c r="D183" s="65">
        <v>11377</v>
      </c>
      <c r="E183" s="64" t="s">
        <v>124</v>
      </c>
      <c r="F183" s="65">
        <v>205.41</v>
      </c>
      <c r="G183" s="66"/>
      <c r="H183" s="41">
        <v>2</v>
      </c>
      <c r="J183" s="39">
        <v>2</v>
      </c>
      <c r="K183" s="64" t="s">
        <v>52</v>
      </c>
      <c r="L183" s="65">
        <v>997367</v>
      </c>
      <c r="M183" s="64" t="s">
        <v>269</v>
      </c>
      <c r="N183" s="65">
        <v>13.74</v>
      </c>
      <c r="O183" s="40"/>
      <c r="P183" s="39">
        <v>-2</v>
      </c>
    </row>
    <row r="184" s="27" customFormat="1" spans="1:16">
      <c r="A184" s="47"/>
      <c r="B184" s="39">
        <v>5</v>
      </c>
      <c r="C184" s="64" t="s">
        <v>162</v>
      </c>
      <c r="D184" s="65">
        <v>9983</v>
      </c>
      <c r="E184" s="64" t="s">
        <v>236</v>
      </c>
      <c r="F184" s="65">
        <v>196.42</v>
      </c>
      <c r="G184" s="67"/>
      <c r="H184" s="41">
        <v>1</v>
      </c>
      <c r="J184" s="39">
        <v>1</v>
      </c>
      <c r="K184" s="64" t="s">
        <v>72</v>
      </c>
      <c r="L184" s="65">
        <v>11372</v>
      </c>
      <c r="M184" s="64" t="s">
        <v>170</v>
      </c>
      <c r="N184" s="65">
        <v>13.48</v>
      </c>
      <c r="O184" s="40"/>
      <c r="P184" s="39">
        <v>-2</v>
      </c>
    </row>
    <row r="185" s="25" customFormat="1" spans="1:16">
      <c r="A185" s="51" t="s">
        <v>543</v>
      </c>
      <c r="B185" s="35">
        <v>1</v>
      </c>
      <c r="C185" s="36" t="s">
        <v>12</v>
      </c>
      <c r="D185" s="36"/>
      <c r="E185" s="36"/>
      <c r="F185" s="36"/>
      <c r="G185" s="44" t="s">
        <v>521</v>
      </c>
      <c r="H185" s="37">
        <v>0</v>
      </c>
      <c r="J185" s="35">
        <v>2</v>
      </c>
      <c r="K185" s="36" t="s">
        <v>12</v>
      </c>
      <c r="L185" s="36"/>
      <c r="M185" s="36"/>
      <c r="N185" s="36"/>
      <c r="O185" s="44" t="s">
        <v>521</v>
      </c>
      <c r="P185" s="35">
        <v>0</v>
      </c>
    </row>
    <row r="186" s="25" customFormat="1" spans="1:16">
      <c r="A186" s="51"/>
      <c r="B186" s="35">
        <v>2</v>
      </c>
      <c r="C186" s="36" t="s">
        <v>12</v>
      </c>
      <c r="D186" s="36"/>
      <c r="E186" s="36"/>
      <c r="F186" s="36"/>
      <c r="G186" s="44" t="s">
        <v>521</v>
      </c>
      <c r="H186" s="37">
        <v>0</v>
      </c>
      <c r="J186" s="35">
        <v>1</v>
      </c>
      <c r="K186" s="36" t="s">
        <v>12</v>
      </c>
      <c r="L186" s="36"/>
      <c r="M186" s="36"/>
      <c r="N186" s="36"/>
      <c r="O186" s="44" t="s">
        <v>517</v>
      </c>
      <c r="P186" s="35">
        <v>0</v>
      </c>
    </row>
    <row r="187" s="25" customFormat="1" spans="1:16">
      <c r="A187" s="51"/>
      <c r="B187" s="35">
        <v>1</v>
      </c>
      <c r="C187" s="36" t="s">
        <v>38</v>
      </c>
      <c r="D187" s="36">
        <v>6814</v>
      </c>
      <c r="E187" s="36" t="s">
        <v>17</v>
      </c>
      <c r="F187" s="36">
        <v>435.34</v>
      </c>
      <c r="G187" s="44"/>
      <c r="H187" s="37">
        <v>5</v>
      </c>
      <c r="J187" s="35">
        <v>5</v>
      </c>
      <c r="K187" s="68" t="s">
        <v>198</v>
      </c>
      <c r="L187" s="68">
        <v>8903</v>
      </c>
      <c r="M187" s="68" t="s">
        <v>263</v>
      </c>
      <c r="N187" s="68">
        <v>22.09</v>
      </c>
      <c r="O187" s="46"/>
      <c r="P187" s="35">
        <v>-2</v>
      </c>
    </row>
    <row r="188" s="25" customFormat="1" spans="1:16">
      <c r="A188" s="51"/>
      <c r="B188" s="35">
        <v>2</v>
      </c>
      <c r="C188" s="36" t="s">
        <v>33</v>
      </c>
      <c r="D188" s="36">
        <v>4540</v>
      </c>
      <c r="E188" s="36" t="s">
        <v>32</v>
      </c>
      <c r="F188" s="36">
        <v>302.79</v>
      </c>
      <c r="G188" s="46"/>
      <c r="H188" s="37">
        <v>4</v>
      </c>
      <c r="J188" s="35">
        <v>4</v>
      </c>
      <c r="K188" s="68" t="s">
        <v>175</v>
      </c>
      <c r="L188" s="68">
        <v>11619</v>
      </c>
      <c r="M188" s="68" t="s">
        <v>228</v>
      </c>
      <c r="N188" s="68">
        <v>22.03</v>
      </c>
      <c r="O188" s="44"/>
      <c r="P188" s="35">
        <v>-2</v>
      </c>
    </row>
    <row r="189" s="25" customFormat="1" spans="1:16">
      <c r="A189" s="51"/>
      <c r="B189" s="35">
        <v>3</v>
      </c>
      <c r="C189" s="36" t="s">
        <v>118</v>
      </c>
      <c r="D189" s="36">
        <v>10468</v>
      </c>
      <c r="E189" s="36" t="s">
        <v>117</v>
      </c>
      <c r="F189" s="36">
        <v>266.22</v>
      </c>
      <c r="G189" s="58"/>
      <c r="H189" s="37">
        <v>3</v>
      </c>
      <c r="J189" s="35">
        <v>3</v>
      </c>
      <c r="K189" s="68" t="s">
        <v>258</v>
      </c>
      <c r="L189" s="68">
        <v>10983</v>
      </c>
      <c r="M189" s="68" t="s">
        <v>264</v>
      </c>
      <c r="N189" s="68">
        <v>21.74</v>
      </c>
      <c r="O189" s="44"/>
      <c r="P189" s="35">
        <v>-2</v>
      </c>
    </row>
    <row r="190" s="25" customFormat="1" spans="1:16">
      <c r="A190" s="51"/>
      <c r="B190" s="35">
        <v>4</v>
      </c>
      <c r="C190" s="36" t="s">
        <v>61</v>
      </c>
      <c r="D190" s="36">
        <v>11109</v>
      </c>
      <c r="E190" s="36" t="s">
        <v>78</v>
      </c>
      <c r="F190" s="36">
        <v>255.13</v>
      </c>
      <c r="G190" s="46"/>
      <c r="H190" s="37">
        <v>2</v>
      </c>
      <c r="J190" s="35">
        <v>2</v>
      </c>
      <c r="K190" s="68" t="s">
        <v>42</v>
      </c>
      <c r="L190" s="68">
        <v>11602</v>
      </c>
      <c r="M190" s="68" t="s">
        <v>251</v>
      </c>
      <c r="N190" s="68">
        <v>21.66</v>
      </c>
      <c r="O190" s="46"/>
      <c r="P190" s="35">
        <v>-2</v>
      </c>
    </row>
    <row r="191" s="25" customFormat="1" spans="1:16">
      <c r="A191" s="51"/>
      <c r="B191" s="35">
        <v>5</v>
      </c>
      <c r="C191" s="36" t="s">
        <v>54</v>
      </c>
      <c r="D191" s="36">
        <v>7317</v>
      </c>
      <c r="E191" s="36" t="s">
        <v>57</v>
      </c>
      <c r="F191" s="36">
        <v>238.83</v>
      </c>
      <c r="G191" s="44"/>
      <c r="H191" s="37">
        <v>1</v>
      </c>
      <c r="J191" s="35">
        <v>1</v>
      </c>
      <c r="K191" s="68" t="s">
        <v>162</v>
      </c>
      <c r="L191" s="68">
        <v>9983</v>
      </c>
      <c r="M191" s="68" t="s">
        <v>236</v>
      </c>
      <c r="N191" s="68">
        <v>21.55</v>
      </c>
      <c r="O191" s="44"/>
      <c r="P191" s="35">
        <v>-2</v>
      </c>
    </row>
    <row r="192" s="27" customFormat="1" spans="1:16">
      <c r="A192" s="47" t="s">
        <v>544</v>
      </c>
      <c r="B192" s="39">
        <v>1</v>
      </c>
      <c r="C192" s="40" t="s">
        <v>12</v>
      </c>
      <c r="D192" s="40"/>
      <c r="E192" s="40"/>
      <c r="F192" s="40"/>
      <c r="G192" s="48" t="s">
        <v>521</v>
      </c>
      <c r="H192" s="41">
        <v>0</v>
      </c>
      <c r="J192" s="39">
        <v>2</v>
      </c>
      <c r="K192" s="40" t="s">
        <v>12</v>
      </c>
      <c r="L192" s="40"/>
      <c r="M192" s="40"/>
      <c r="N192" s="40"/>
      <c r="O192" s="48" t="s">
        <v>521</v>
      </c>
      <c r="P192" s="39">
        <v>0</v>
      </c>
    </row>
    <row r="193" s="27" customFormat="1" spans="1:16">
      <c r="A193" s="47"/>
      <c r="B193" s="39">
        <v>2</v>
      </c>
      <c r="C193" s="40" t="s">
        <v>12</v>
      </c>
      <c r="D193" s="40"/>
      <c r="E193" s="40"/>
      <c r="F193" s="40"/>
      <c r="G193" s="48" t="s">
        <v>521</v>
      </c>
      <c r="H193" s="41">
        <v>0</v>
      </c>
      <c r="J193" s="39">
        <v>1</v>
      </c>
      <c r="K193" s="40" t="s">
        <v>12</v>
      </c>
      <c r="L193" s="40"/>
      <c r="M193" s="40"/>
      <c r="N193" s="40"/>
      <c r="O193" s="48" t="s">
        <v>517</v>
      </c>
      <c r="P193" s="39">
        <v>0</v>
      </c>
    </row>
    <row r="194" s="27" customFormat="1" spans="1:16">
      <c r="A194" s="47"/>
      <c r="B194" s="39">
        <v>1</v>
      </c>
      <c r="C194" s="40" t="s">
        <v>36</v>
      </c>
      <c r="D194" s="40">
        <v>4264</v>
      </c>
      <c r="E194" s="40" t="s">
        <v>35</v>
      </c>
      <c r="F194" s="40">
        <v>367.64</v>
      </c>
      <c r="G194" s="48"/>
      <c r="H194" s="41">
        <v>5</v>
      </c>
      <c r="J194" s="39">
        <v>5</v>
      </c>
      <c r="K194" s="40" t="s">
        <v>83</v>
      </c>
      <c r="L194" s="40">
        <v>4133</v>
      </c>
      <c r="M194" s="40" t="s">
        <v>253</v>
      </c>
      <c r="N194" s="40">
        <v>41.87</v>
      </c>
      <c r="O194" s="50"/>
      <c r="P194" s="39">
        <v>-2</v>
      </c>
    </row>
    <row r="195" s="27" customFormat="1" spans="1:16">
      <c r="A195" s="47"/>
      <c r="B195" s="39">
        <v>2</v>
      </c>
      <c r="C195" s="40" t="s">
        <v>64</v>
      </c>
      <c r="D195" s="40">
        <v>11120</v>
      </c>
      <c r="E195" s="40" t="s">
        <v>63</v>
      </c>
      <c r="F195" s="40">
        <v>309.06</v>
      </c>
      <c r="G195" s="50"/>
      <c r="H195" s="41">
        <v>4</v>
      </c>
      <c r="J195" s="39">
        <v>4</v>
      </c>
      <c r="K195" s="40" t="s">
        <v>122</v>
      </c>
      <c r="L195" s="40">
        <v>11023</v>
      </c>
      <c r="M195" s="40" t="s">
        <v>216</v>
      </c>
      <c r="N195" s="40">
        <v>36.35</v>
      </c>
      <c r="O195" s="48"/>
      <c r="P195" s="39">
        <v>-2</v>
      </c>
    </row>
    <row r="196" s="27" customFormat="1" spans="1:16">
      <c r="A196" s="47"/>
      <c r="B196" s="39">
        <v>3</v>
      </c>
      <c r="C196" s="40" t="s">
        <v>132</v>
      </c>
      <c r="D196" s="40">
        <v>4196</v>
      </c>
      <c r="E196" s="40" t="s">
        <v>144</v>
      </c>
      <c r="F196" s="40">
        <v>284.03</v>
      </c>
      <c r="G196" s="57"/>
      <c r="H196" s="41">
        <v>3</v>
      </c>
      <c r="J196" s="39">
        <v>3</v>
      </c>
      <c r="K196" s="40" t="s">
        <v>250</v>
      </c>
      <c r="L196" s="40">
        <v>11443</v>
      </c>
      <c r="M196" s="40" t="s">
        <v>249</v>
      </c>
      <c r="N196" s="40">
        <v>34.53</v>
      </c>
      <c r="O196" s="48"/>
      <c r="P196" s="39">
        <v>-2</v>
      </c>
    </row>
    <row r="197" s="27" customFormat="1" spans="1:16">
      <c r="A197" s="47"/>
      <c r="B197" s="39">
        <v>4</v>
      </c>
      <c r="C197" s="40" t="s">
        <v>61</v>
      </c>
      <c r="D197" s="40">
        <v>11292</v>
      </c>
      <c r="E197" s="40" t="s">
        <v>123</v>
      </c>
      <c r="F197" s="40">
        <v>282.82</v>
      </c>
      <c r="G197" s="50"/>
      <c r="H197" s="41">
        <v>2</v>
      </c>
      <c r="J197" s="39">
        <v>2</v>
      </c>
      <c r="K197" s="40" t="s">
        <v>116</v>
      </c>
      <c r="L197" s="40">
        <v>10218</v>
      </c>
      <c r="M197" s="40" t="s">
        <v>49</v>
      </c>
      <c r="N197" s="40">
        <v>31.82</v>
      </c>
      <c r="O197" s="50"/>
      <c r="P197" s="39">
        <v>-2</v>
      </c>
    </row>
    <row r="198" s="27" customFormat="1" spans="1:16">
      <c r="A198" s="47"/>
      <c r="B198" s="39">
        <v>5</v>
      </c>
      <c r="C198" s="40" t="s">
        <v>152</v>
      </c>
      <c r="D198" s="40">
        <v>8731</v>
      </c>
      <c r="E198" s="40" t="s">
        <v>151</v>
      </c>
      <c r="F198" s="40">
        <v>277.43</v>
      </c>
      <c r="G198" s="48"/>
      <c r="H198" s="41">
        <v>1</v>
      </c>
      <c r="J198" s="39">
        <v>1</v>
      </c>
      <c r="K198" s="40" t="s">
        <v>203</v>
      </c>
      <c r="L198" s="40">
        <v>991118</v>
      </c>
      <c r="M198" s="40" t="s">
        <v>235</v>
      </c>
      <c r="N198" s="40">
        <v>29.98</v>
      </c>
      <c r="O198" s="48"/>
      <c r="P198" s="39">
        <v>-2</v>
      </c>
    </row>
    <row r="199" s="26" customFormat="1" spans="1:16">
      <c r="A199" s="47"/>
      <c r="B199" s="35">
        <v>1</v>
      </c>
      <c r="C199" s="36" t="s">
        <v>12</v>
      </c>
      <c r="D199" s="36"/>
      <c r="E199" s="36"/>
      <c r="F199" s="36"/>
      <c r="G199" s="44" t="s">
        <v>521</v>
      </c>
      <c r="H199" s="37">
        <v>0</v>
      </c>
      <c r="J199" s="35">
        <v>2</v>
      </c>
      <c r="K199" s="36" t="s">
        <v>12</v>
      </c>
      <c r="L199" s="36"/>
      <c r="M199" s="36"/>
      <c r="N199" s="36"/>
      <c r="O199" s="44" t="s">
        <v>521</v>
      </c>
      <c r="P199" s="35">
        <v>0</v>
      </c>
    </row>
    <row r="200" s="26" customFormat="1" spans="1:16">
      <c r="A200" s="47"/>
      <c r="B200" s="35">
        <v>2</v>
      </c>
      <c r="C200" s="36" t="s">
        <v>12</v>
      </c>
      <c r="D200" s="36"/>
      <c r="E200" s="36"/>
      <c r="F200" s="36"/>
      <c r="G200" s="44" t="s">
        <v>521</v>
      </c>
      <c r="H200" s="37">
        <v>0</v>
      </c>
      <c r="J200" s="35">
        <v>1</v>
      </c>
      <c r="K200" s="36" t="s">
        <v>12</v>
      </c>
      <c r="L200" s="36"/>
      <c r="M200" s="36"/>
      <c r="N200" s="36"/>
      <c r="O200" s="44" t="s">
        <v>517</v>
      </c>
      <c r="P200" s="35">
        <v>0</v>
      </c>
    </row>
    <row r="201" s="26" customFormat="1" spans="1:16">
      <c r="A201" s="47"/>
      <c r="B201" s="35">
        <v>1</v>
      </c>
      <c r="C201" s="68" t="s">
        <v>125</v>
      </c>
      <c r="D201" s="68">
        <v>11377</v>
      </c>
      <c r="E201" s="68" t="s">
        <v>124</v>
      </c>
      <c r="F201" s="69">
        <v>275.84</v>
      </c>
      <c r="G201" s="70"/>
      <c r="H201" s="37">
        <v>5</v>
      </c>
      <c r="J201" s="35">
        <v>5</v>
      </c>
      <c r="K201" s="68" t="s">
        <v>177</v>
      </c>
      <c r="L201" s="68">
        <v>5501</v>
      </c>
      <c r="M201" s="68" t="s">
        <v>176</v>
      </c>
      <c r="N201" s="69">
        <v>37.91</v>
      </c>
      <c r="O201" s="50"/>
      <c r="P201" s="35">
        <v>-2</v>
      </c>
    </row>
    <row r="202" s="26" customFormat="1" spans="1:16">
      <c r="A202" s="47"/>
      <c r="B202" s="35">
        <v>2</v>
      </c>
      <c r="C202" s="68" t="s">
        <v>91</v>
      </c>
      <c r="D202" s="68">
        <v>4188</v>
      </c>
      <c r="E202" s="68" t="s">
        <v>90</v>
      </c>
      <c r="F202" s="69">
        <v>237.24</v>
      </c>
      <c r="G202" s="71"/>
      <c r="H202" s="37">
        <v>4</v>
      </c>
      <c r="J202" s="35">
        <v>4</v>
      </c>
      <c r="K202" s="68" t="s">
        <v>160</v>
      </c>
      <c r="L202" s="68">
        <v>10650</v>
      </c>
      <c r="M202" s="68" t="s">
        <v>207</v>
      </c>
      <c r="N202" s="69">
        <v>33.6</v>
      </c>
      <c r="O202" s="48"/>
      <c r="P202" s="35">
        <v>-2</v>
      </c>
    </row>
    <row r="203" s="26" customFormat="1" spans="1:16">
      <c r="A203" s="47"/>
      <c r="B203" s="35">
        <v>3</v>
      </c>
      <c r="C203" s="68" t="s">
        <v>37</v>
      </c>
      <c r="D203" s="68">
        <v>4117</v>
      </c>
      <c r="E203" s="68" t="s">
        <v>15</v>
      </c>
      <c r="F203" s="69">
        <v>236.29</v>
      </c>
      <c r="G203" s="70"/>
      <c r="H203" s="37">
        <v>3</v>
      </c>
      <c r="J203" s="35">
        <v>3</v>
      </c>
      <c r="K203" s="68" t="s">
        <v>68</v>
      </c>
      <c r="L203" s="68">
        <v>10953</v>
      </c>
      <c r="M203" s="68" t="s">
        <v>267</v>
      </c>
      <c r="N203" s="69">
        <v>32.92</v>
      </c>
      <c r="O203" s="48"/>
      <c r="P203" s="35">
        <v>-2</v>
      </c>
    </row>
    <row r="204" s="26" customFormat="1" spans="1:16">
      <c r="A204" s="47"/>
      <c r="B204" s="35">
        <v>4</v>
      </c>
      <c r="C204" s="68" t="s">
        <v>38</v>
      </c>
      <c r="D204" s="68">
        <v>6814</v>
      </c>
      <c r="E204" s="68" t="s">
        <v>17</v>
      </c>
      <c r="F204" s="69">
        <v>233.08</v>
      </c>
      <c r="G204" s="70"/>
      <c r="H204" s="37">
        <v>2</v>
      </c>
      <c r="J204" s="35">
        <v>2</v>
      </c>
      <c r="K204" s="68" t="s">
        <v>42</v>
      </c>
      <c r="L204" s="68">
        <v>11602</v>
      </c>
      <c r="M204" s="68" t="s">
        <v>251</v>
      </c>
      <c r="N204" s="69">
        <v>32.87</v>
      </c>
      <c r="O204" s="50"/>
      <c r="P204" s="35">
        <v>-2</v>
      </c>
    </row>
    <row r="205" s="26" customFormat="1" spans="1:16">
      <c r="A205" s="47"/>
      <c r="B205" s="35">
        <v>5</v>
      </c>
      <c r="C205" s="68" t="s">
        <v>85</v>
      </c>
      <c r="D205" s="68">
        <v>10952</v>
      </c>
      <c r="E205" s="68" t="s">
        <v>159</v>
      </c>
      <c r="F205" s="69">
        <v>230.94</v>
      </c>
      <c r="G205" s="40"/>
      <c r="H205" s="37">
        <v>1</v>
      </c>
      <c r="J205" s="35">
        <v>1</v>
      </c>
      <c r="K205" s="68" t="s">
        <v>239</v>
      </c>
      <c r="L205" s="68">
        <v>6492</v>
      </c>
      <c r="M205" s="68" t="s">
        <v>238</v>
      </c>
      <c r="N205" s="69">
        <v>28.22</v>
      </c>
      <c r="O205" s="48"/>
      <c r="P205" s="35">
        <v>-2</v>
      </c>
    </row>
    <row r="206" s="26" customFormat="1" spans="1:16">
      <c r="A206" s="51" t="s">
        <v>545</v>
      </c>
      <c r="B206" s="39">
        <v>1</v>
      </c>
      <c r="C206" s="40" t="s">
        <v>12</v>
      </c>
      <c r="D206" s="40"/>
      <c r="E206" s="40"/>
      <c r="F206" s="40"/>
      <c r="G206" s="48" t="s">
        <v>521</v>
      </c>
      <c r="H206" s="41">
        <v>0</v>
      </c>
      <c r="J206" s="39">
        <v>2</v>
      </c>
      <c r="K206" s="40" t="s">
        <v>12</v>
      </c>
      <c r="L206" s="40"/>
      <c r="M206" s="40"/>
      <c r="N206" s="40"/>
      <c r="O206" s="48" t="s">
        <v>521</v>
      </c>
      <c r="P206" s="39">
        <v>0</v>
      </c>
    </row>
    <row r="207" s="26" customFormat="1" spans="1:16">
      <c r="A207" s="51"/>
      <c r="B207" s="39">
        <v>2</v>
      </c>
      <c r="C207" s="40" t="s">
        <v>12</v>
      </c>
      <c r="D207" s="40"/>
      <c r="E207" s="40"/>
      <c r="F207" s="40"/>
      <c r="G207" s="48" t="s">
        <v>521</v>
      </c>
      <c r="H207" s="41">
        <v>0</v>
      </c>
      <c r="J207" s="39">
        <v>1</v>
      </c>
      <c r="K207" s="40" t="s">
        <v>12</v>
      </c>
      <c r="L207" s="40"/>
      <c r="M207" s="40"/>
      <c r="N207" s="40"/>
      <c r="O207" s="48" t="s">
        <v>517</v>
      </c>
      <c r="P207" s="39">
        <v>0</v>
      </c>
    </row>
    <row r="208" s="26" customFormat="1" spans="1:16">
      <c r="A208" s="51"/>
      <c r="B208" s="39">
        <v>1</v>
      </c>
      <c r="C208" s="40" t="s">
        <v>54</v>
      </c>
      <c r="D208" s="40">
        <v>7749</v>
      </c>
      <c r="E208" s="40" t="s">
        <v>53</v>
      </c>
      <c r="F208" s="40">
        <v>609.71</v>
      </c>
      <c r="G208" s="48"/>
      <c r="H208" s="41">
        <v>5</v>
      </c>
      <c r="J208" s="39">
        <v>5</v>
      </c>
      <c r="K208" s="40" t="s">
        <v>64</v>
      </c>
      <c r="L208" s="40">
        <v>9829</v>
      </c>
      <c r="M208" s="40" t="s">
        <v>97</v>
      </c>
      <c r="N208" s="40">
        <v>34.29</v>
      </c>
      <c r="O208" s="50"/>
      <c r="P208" s="39">
        <v>-2</v>
      </c>
    </row>
    <row r="209" s="26" customFormat="1" spans="1:16">
      <c r="A209" s="51"/>
      <c r="B209" s="39">
        <v>2</v>
      </c>
      <c r="C209" s="40" t="s">
        <v>36</v>
      </c>
      <c r="D209" s="40">
        <v>4264</v>
      </c>
      <c r="E209" s="40" t="s">
        <v>35</v>
      </c>
      <c r="F209" s="40">
        <v>454.75</v>
      </c>
      <c r="G209" s="50"/>
      <c r="H209" s="41">
        <v>4</v>
      </c>
      <c r="J209" s="39">
        <v>4</v>
      </c>
      <c r="K209" s="40" t="s">
        <v>110</v>
      </c>
      <c r="L209" s="40">
        <v>10613</v>
      </c>
      <c r="M209" s="40" t="s">
        <v>119</v>
      </c>
      <c r="N209" s="40">
        <v>33.26</v>
      </c>
      <c r="O209" s="48"/>
      <c r="P209" s="39">
        <v>-2</v>
      </c>
    </row>
    <row r="210" s="26" customFormat="1" spans="1:16">
      <c r="A210" s="51"/>
      <c r="B210" s="39">
        <v>3</v>
      </c>
      <c r="C210" s="40" t="s">
        <v>36</v>
      </c>
      <c r="D210" s="40">
        <v>990451</v>
      </c>
      <c r="E210" s="40" t="s">
        <v>79</v>
      </c>
      <c r="F210" s="40">
        <v>354.57</v>
      </c>
      <c r="G210" s="57"/>
      <c r="H210" s="41">
        <v>3</v>
      </c>
      <c r="J210" s="39">
        <v>3</v>
      </c>
      <c r="K210" s="40" t="s">
        <v>148</v>
      </c>
      <c r="L210" s="40">
        <v>9295</v>
      </c>
      <c r="M210" s="40" t="s">
        <v>259</v>
      </c>
      <c r="N210" s="40">
        <v>32.62</v>
      </c>
      <c r="O210" s="48"/>
      <c r="P210" s="39">
        <v>-2</v>
      </c>
    </row>
    <row r="211" s="26" customFormat="1" spans="1:16">
      <c r="A211" s="51"/>
      <c r="B211" s="39">
        <v>4</v>
      </c>
      <c r="C211" s="40" t="s">
        <v>50</v>
      </c>
      <c r="D211" s="40">
        <v>4569</v>
      </c>
      <c r="E211" s="40" t="s">
        <v>49</v>
      </c>
      <c r="F211" s="40">
        <v>305.71</v>
      </c>
      <c r="G211" s="50"/>
      <c r="H211" s="41">
        <v>2</v>
      </c>
      <c r="J211" s="39">
        <v>2</v>
      </c>
      <c r="K211" s="40" t="s">
        <v>271</v>
      </c>
      <c r="L211" s="40">
        <v>11329</v>
      </c>
      <c r="M211" s="40" t="s">
        <v>270</v>
      </c>
      <c r="N211" s="40">
        <v>25.34</v>
      </c>
      <c r="O211" s="50"/>
      <c r="P211" s="39">
        <v>-2</v>
      </c>
    </row>
    <row r="212" s="26" customFormat="1" spans="1:16">
      <c r="A212" s="51"/>
      <c r="B212" s="39">
        <v>5</v>
      </c>
      <c r="C212" s="40" t="s">
        <v>146</v>
      </c>
      <c r="D212" s="40">
        <v>5471</v>
      </c>
      <c r="E212" s="40" t="s">
        <v>145</v>
      </c>
      <c r="F212" s="40">
        <v>293.52</v>
      </c>
      <c r="G212" s="48"/>
      <c r="H212" s="41">
        <v>1</v>
      </c>
      <c r="J212" s="39">
        <v>1</v>
      </c>
      <c r="K212" s="40" t="s">
        <v>99</v>
      </c>
      <c r="L212" s="40">
        <v>4028</v>
      </c>
      <c r="M212" s="40" t="s">
        <v>173</v>
      </c>
      <c r="N212" s="40">
        <v>15.4</v>
      </c>
      <c r="O212" s="48"/>
      <c r="P212" s="39">
        <v>-2</v>
      </c>
    </row>
    <row r="213" spans="1:16">
      <c r="A213" s="72">
        <v>8.25</v>
      </c>
      <c r="B213" s="35">
        <v>1</v>
      </c>
      <c r="C213" s="36" t="s">
        <v>12</v>
      </c>
      <c r="D213" s="36"/>
      <c r="E213" s="36"/>
      <c r="F213" s="36"/>
      <c r="G213" s="44" t="s">
        <v>521</v>
      </c>
      <c r="H213" s="37">
        <v>0</v>
      </c>
      <c r="J213" s="35">
        <v>2</v>
      </c>
      <c r="K213" s="36" t="s">
        <v>12</v>
      </c>
      <c r="L213" s="36"/>
      <c r="M213" s="36"/>
      <c r="N213" s="36"/>
      <c r="O213" s="44" t="s">
        <v>521</v>
      </c>
      <c r="P213" s="35">
        <v>0</v>
      </c>
    </row>
    <row r="214" spans="1:16">
      <c r="A214" s="72"/>
      <c r="B214" s="35">
        <v>2</v>
      </c>
      <c r="C214" s="36" t="s">
        <v>12</v>
      </c>
      <c r="D214" s="36"/>
      <c r="E214" s="36"/>
      <c r="F214" s="36"/>
      <c r="G214" s="44" t="s">
        <v>521</v>
      </c>
      <c r="H214" s="37">
        <v>0</v>
      </c>
      <c r="J214" s="35">
        <v>1</v>
      </c>
      <c r="K214" s="36" t="s">
        <v>12</v>
      </c>
      <c r="L214" s="36"/>
      <c r="M214" s="36"/>
      <c r="N214" s="36"/>
      <c r="O214" s="44" t="s">
        <v>517</v>
      </c>
      <c r="P214" s="35">
        <v>0</v>
      </c>
    </row>
    <row r="215" spans="1:16">
      <c r="A215" s="72"/>
      <c r="B215" s="35">
        <v>1</v>
      </c>
      <c r="C215" s="36" t="s">
        <v>37</v>
      </c>
      <c r="D215" s="36">
        <v>4117</v>
      </c>
      <c r="E215" s="36" t="s">
        <v>15</v>
      </c>
      <c r="F215" s="36">
        <v>436.51</v>
      </c>
      <c r="G215" s="44"/>
      <c r="H215" s="37">
        <v>5</v>
      </c>
      <c r="J215" s="35">
        <v>5</v>
      </c>
      <c r="K215" s="36" t="s">
        <v>110</v>
      </c>
      <c r="L215" s="36">
        <v>990264</v>
      </c>
      <c r="M215" s="36" t="s">
        <v>126</v>
      </c>
      <c r="N215" s="36">
        <v>32.03</v>
      </c>
      <c r="O215" s="46"/>
      <c r="P215" s="35">
        <v>-2</v>
      </c>
    </row>
    <row r="216" spans="1:16">
      <c r="A216" s="72"/>
      <c r="B216" s="35">
        <v>2</v>
      </c>
      <c r="C216" s="36" t="s">
        <v>50</v>
      </c>
      <c r="D216" s="36">
        <v>4569</v>
      </c>
      <c r="E216" s="36" t="s">
        <v>49</v>
      </c>
      <c r="F216" s="36">
        <v>293.82</v>
      </c>
      <c r="G216" s="46"/>
      <c r="H216" s="37">
        <v>5</v>
      </c>
      <c r="J216" s="35">
        <v>4</v>
      </c>
      <c r="K216" s="36" t="s">
        <v>258</v>
      </c>
      <c r="L216" s="36">
        <v>6472</v>
      </c>
      <c r="M216" s="36" t="s">
        <v>257</v>
      </c>
      <c r="N216" s="36">
        <v>31.75</v>
      </c>
      <c r="O216" s="44"/>
      <c r="P216" s="35">
        <v>-2</v>
      </c>
    </row>
    <row r="217" spans="1:16">
      <c r="A217" s="72"/>
      <c r="B217" s="35">
        <v>3</v>
      </c>
      <c r="C217" s="36" t="s">
        <v>70</v>
      </c>
      <c r="D217" s="36">
        <v>10809</v>
      </c>
      <c r="E217" s="36" t="s">
        <v>120</v>
      </c>
      <c r="F217" s="36">
        <v>281.17</v>
      </c>
      <c r="G217" s="58"/>
      <c r="H217" s="37">
        <v>3</v>
      </c>
      <c r="J217" s="35">
        <v>3</v>
      </c>
      <c r="K217" s="36" t="s">
        <v>128</v>
      </c>
      <c r="L217" s="36">
        <v>11251</v>
      </c>
      <c r="M217" s="36" t="s">
        <v>248</v>
      </c>
      <c r="N217" s="36">
        <v>29.52</v>
      </c>
      <c r="O217" s="44"/>
      <c r="P217" s="35">
        <v>-2</v>
      </c>
    </row>
    <row r="218" spans="1:16">
      <c r="A218" s="72"/>
      <c r="B218" s="35">
        <v>4</v>
      </c>
      <c r="C218" s="36" t="s">
        <v>136</v>
      </c>
      <c r="D218" s="36">
        <v>9895</v>
      </c>
      <c r="E218" s="36" t="s">
        <v>135</v>
      </c>
      <c r="F218" s="36">
        <v>260.66</v>
      </c>
      <c r="G218" s="46"/>
      <c r="H218" s="37">
        <v>2</v>
      </c>
      <c r="J218" s="35">
        <v>2</v>
      </c>
      <c r="K218" s="36" t="s">
        <v>239</v>
      </c>
      <c r="L218" s="36">
        <v>6492</v>
      </c>
      <c r="M218" s="36" t="s">
        <v>238</v>
      </c>
      <c r="N218" s="36">
        <v>25.78</v>
      </c>
      <c r="O218" s="50"/>
      <c r="P218" s="35">
        <v>-2</v>
      </c>
    </row>
    <row r="219" spans="1:16">
      <c r="A219" s="72"/>
      <c r="B219" s="35">
        <v>5</v>
      </c>
      <c r="C219" s="36" t="s">
        <v>122</v>
      </c>
      <c r="D219" s="36">
        <v>10847</v>
      </c>
      <c r="E219" s="36" t="s">
        <v>168</v>
      </c>
      <c r="F219" s="36">
        <v>235.4</v>
      </c>
      <c r="G219" s="44"/>
      <c r="H219" s="37">
        <v>1</v>
      </c>
      <c r="J219" s="35">
        <v>1</v>
      </c>
      <c r="K219" s="36" t="s">
        <v>52</v>
      </c>
      <c r="L219" s="36">
        <v>997367</v>
      </c>
      <c r="M219" s="36" t="s">
        <v>269</v>
      </c>
      <c r="N219" s="36">
        <v>19.6</v>
      </c>
      <c r="O219" s="44"/>
      <c r="P219" s="35">
        <v>-2</v>
      </c>
    </row>
    <row r="220" spans="1:6">
      <c r="A220" s="20"/>
      <c r="C220" s="9"/>
      <c r="D220" s="9"/>
      <c r="E220" s="9"/>
      <c r="F220" s="9"/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5"/>
  <sheetViews>
    <sheetView workbookViewId="0">
      <selection activeCell="H26" sqref="H26"/>
    </sheetView>
  </sheetViews>
  <sheetFormatPr defaultColWidth="9" defaultRowHeight="13.5" outlineLevelCol="2"/>
  <cols>
    <col min="1" max="16384" width="9" style="20"/>
  </cols>
  <sheetData>
    <row r="1" spans="1:3">
      <c r="A1" s="21" t="s">
        <v>26</v>
      </c>
      <c r="B1" s="21" t="s">
        <v>6</v>
      </c>
      <c r="C1" s="22" t="s">
        <v>27</v>
      </c>
    </row>
    <row r="2" spans="1:3">
      <c r="A2" s="23">
        <v>4081</v>
      </c>
      <c r="B2" s="23" t="s">
        <v>166</v>
      </c>
      <c r="C2" s="23">
        <v>2</v>
      </c>
    </row>
    <row r="3" spans="1:3">
      <c r="A3" s="23">
        <v>4086</v>
      </c>
      <c r="B3" s="23" t="s">
        <v>104</v>
      </c>
      <c r="C3" s="23">
        <v>3</v>
      </c>
    </row>
    <row r="4" spans="1:3">
      <c r="A4" s="23">
        <v>4093</v>
      </c>
      <c r="B4" s="23" t="s">
        <v>55</v>
      </c>
      <c r="C4" s="23">
        <v>12</v>
      </c>
    </row>
    <row r="5" spans="1:3">
      <c r="A5" s="23">
        <v>4117</v>
      </c>
      <c r="B5" s="23" t="s">
        <v>15</v>
      </c>
      <c r="C5" s="23">
        <v>18</v>
      </c>
    </row>
    <row r="6" spans="1:3">
      <c r="A6" s="23">
        <v>4143</v>
      </c>
      <c r="B6" s="23" t="s">
        <v>59</v>
      </c>
      <c r="C6" s="23">
        <v>8</v>
      </c>
    </row>
    <row r="7" spans="1:3">
      <c r="A7" s="23">
        <v>4187</v>
      </c>
      <c r="B7" s="23" t="s">
        <v>71</v>
      </c>
      <c r="C7" s="23">
        <v>6</v>
      </c>
    </row>
    <row r="8" spans="1:3">
      <c r="A8" s="23">
        <v>4188</v>
      </c>
      <c r="B8" s="23" t="s">
        <v>90</v>
      </c>
      <c r="C8" s="23">
        <v>4</v>
      </c>
    </row>
    <row r="9" spans="1:3">
      <c r="A9" s="23">
        <v>4196</v>
      </c>
      <c r="B9" s="23" t="s">
        <v>144</v>
      </c>
      <c r="C9" s="23">
        <v>3</v>
      </c>
    </row>
    <row r="10" spans="1:3">
      <c r="A10" s="23">
        <v>4264</v>
      </c>
      <c r="B10" s="23" t="s">
        <v>35</v>
      </c>
      <c r="C10" s="23">
        <v>23</v>
      </c>
    </row>
    <row r="11" spans="1:3">
      <c r="A11" s="23">
        <v>4302</v>
      </c>
      <c r="B11" s="23" t="s">
        <v>92</v>
      </c>
      <c r="C11" s="23">
        <v>4</v>
      </c>
    </row>
    <row r="12" spans="1:3">
      <c r="A12" s="23">
        <v>4311</v>
      </c>
      <c r="B12" s="23" t="s">
        <v>47</v>
      </c>
      <c r="C12" s="23">
        <v>12</v>
      </c>
    </row>
    <row r="13" spans="1:3">
      <c r="A13" s="23">
        <v>4540</v>
      </c>
      <c r="B13" s="23" t="s">
        <v>32</v>
      </c>
      <c r="C13" s="23">
        <v>25</v>
      </c>
    </row>
    <row r="14" spans="1:3">
      <c r="A14" s="23">
        <v>4549</v>
      </c>
      <c r="B14" s="23" t="s">
        <v>106</v>
      </c>
      <c r="C14" s="23">
        <v>3</v>
      </c>
    </row>
    <row r="15" spans="1:3">
      <c r="A15" s="23">
        <v>4569</v>
      </c>
      <c r="B15" s="23" t="s">
        <v>49</v>
      </c>
      <c r="C15" s="23">
        <v>12</v>
      </c>
    </row>
    <row r="16" spans="1:3">
      <c r="A16" s="23">
        <v>5347</v>
      </c>
      <c r="B16" s="23" t="s">
        <v>127</v>
      </c>
      <c r="C16" s="23">
        <v>2</v>
      </c>
    </row>
    <row r="17" spans="1:3">
      <c r="A17" s="23">
        <v>5471</v>
      </c>
      <c r="B17" s="23" t="s">
        <v>145</v>
      </c>
      <c r="C17" s="23">
        <v>1</v>
      </c>
    </row>
    <row r="18" spans="1:3">
      <c r="A18" s="23">
        <v>5665</v>
      </c>
      <c r="B18" s="23" t="s">
        <v>147</v>
      </c>
      <c r="C18" s="23">
        <v>1</v>
      </c>
    </row>
    <row r="19" spans="1:3">
      <c r="A19" s="23">
        <v>5764</v>
      </c>
      <c r="B19" s="23" t="s">
        <v>107</v>
      </c>
      <c r="C19" s="23">
        <v>3</v>
      </c>
    </row>
    <row r="20" spans="1:3">
      <c r="A20" s="23">
        <v>5880</v>
      </c>
      <c r="B20" s="23" t="s">
        <v>109</v>
      </c>
      <c r="C20" s="23">
        <v>3</v>
      </c>
    </row>
    <row r="21" spans="1:3">
      <c r="A21" s="23">
        <v>6220</v>
      </c>
      <c r="B21" s="23" t="s">
        <v>60</v>
      </c>
      <c r="C21" s="23">
        <v>8</v>
      </c>
    </row>
    <row r="22" spans="1:3">
      <c r="A22" s="23">
        <v>6303</v>
      </c>
      <c r="B22" s="23" t="s">
        <v>93</v>
      </c>
      <c r="C22" s="23">
        <v>4</v>
      </c>
    </row>
    <row r="23" spans="1:3">
      <c r="A23" s="23">
        <v>6494</v>
      </c>
      <c r="B23" s="23" t="s">
        <v>95</v>
      </c>
      <c r="C23" s="23">
        <v>4</v>
      </c>
    </row>
    <row r="24" spans="1:3">
      <c r="A24" s="23">
        <v>6505</v>
      </c>
      <c r="B24" s="23" t="s">
        <v>96</v>
      </c>
      <c r="C24" s="23">
        <v>4</v>
      </c>
    </row>
    <row r="25" spans="1:3">
      <c r="A25" s="23">
        <v>6814</v>
      </c>
      <c r="B25" s="23" t="s">
        <v>17</v>
      </c>
      <c r="C25" s="23">
        <v>18</v>
      </c>
    </row>
    <row r="26" spans="1:3">
      <c r="A26" s="23">
        <v>6823</v>
      </c>
      <c r="B26" s="23" t="s">
        <v>111</v>
      </c>
      <c r="C26" s="23">
        <v>3</v>
      </c>
    </row>
    <row r="27" spans="1:3">
      <c r="A27" s="23">
        <v>6830</v>
      </c>
      <c r="B27" s="23" t="s">
        <v>129</v>
      </c>
      <c r="C27" s="23">
        <v>2</v>
      </c>
    </row>
    <row r="28" spans="1:3">
      <c r="A28" s="23">
        <v>6965</v>
      </c>
      <c r="B28" s="23" t="s">
        <v>62</v>
      </c>
      <c r="C28" s="23">
        <v>8</v>
      </c>
    </row>
    <row r="29" spans="1:3">
      <c r="A29" s="23">
        <v>7317</v>
      </c>
      <c r="B29" s="23" t="s">
        <v>57</v>
      </c>
      <c r="C29" s="23">
        <v>10</v>
      </c>
    </row>
    <row r="30" spans="1:3">
      <c r="A30" s="23">
        <v>7583</v>
      </c>
      <c r="B30" s="23" t="s">
        <v>51</v>
      </c>
      <c r="C30" s="23">
        <v>12</v>
      </c>
    </row>
    <row r="31" spans="1:3">
      <c r="A31" s="23">
        <v>7749</v>
      </c>
      <c r="B31" s="23" t="s">
        <v>53</v>
      </c>
      <c r="C31" s="23">
        <v>12</v>
      </c>
    </row>
    <row r="32" spans="1:3">
      <c r="A32" s="23">
        <v>7947</v>
      </c>
      <c r="B32" s="23" t="s">
        <v>149</v>
      </c>
      <c r="C32" s="23">
        <v>1</v>
      </c>
    </row>
    <row r="33" spans="1:3">
      <c r="A33" s="23">
        <v>8489</v>
      </c>
      <c r="B33" s="23" t="s">
        <v>131</v>
      </c>
      <c r="C33" s="23">
        <v>2</v>
      </c>
    </row>
    <row r="34" spans="1:3">
      <c r="A34" s="23">
        <v>8731</v>
      </c>
      <c r="B34" s="23" t="s">
        <v>151</v>
      </c>
      <c r="C34" s="23">
        <v>1</v>
      </c>
    </row>
    <row r="35" spans="1:3">
      <c r="A35" s="23">
        <v>8957</v>
      </c>
      <c r="B35" s="23" t="s">
        <v>73</v>
      </c>
      <c r="C35" s="23">
        <v>6</v>
      </c>
    </row>
    <row r="36" spans="1:3">
      <c r="A36" s="23">
        <v>9130</v>
      </c>
      <c r="B36" s="23" t="s">
        <v>80</v>
      </c>
      <c r="C36" s="23">
        <v>5</v>
      </c>
    </row>
    <row r="37" spans="1:3">
      <c r="A37" s="23">
        <v>9220</v>
      </c>
      <c r="B37" s="23" t="s">
        <v>200</v>
      </c>
      <c r="C37" s="23">
        <v>2</v>
      </c>
    </row>
    <row r="38" spans="1:3">
      <c r="A38" s="23">
        <v>9331</v>
      </c>
      <c r="B38" s="23" t="s">
        <v>39</v>
      </c>
      <c r="C38" s="23">
        <v>13</v>
      </c>
    </row>
    <row r="39" spans="1:3">
      <c r="A39" s="23">
        <v>9563</v>
      </c>
      <c r="B39" s="23" t="s">
        <v>167</v>
      </c>
      <c r="C39" s="23">
        <v>1</v>
      </c>
    </row>
    <row r="40" spans="1:3">
      <c r="A40" s="23">
        <v>9669</v>
      </c>
      <c r="B40" s="23" t="s">
        <v>201</v>
      </c>
      <c r="C40" s="23">
        <v>4</v>
      </c>
    </row>
    <row r="41" spans="1:3">
      <c r="A41" s="23">
        <v>9689</v>
      </c>
      <c r="B41" s="23" t="s">
        <v>113</v>
      </c>
      <c r="C41" s="23">
        <v>3</v>
      </c>
    </row>
    <row r="42" spans="1:3">
      <c r="A42" s="23">
        <v>9731</v>
      </c>
      <c r="B42" s="23" t="s">
        <v>67</v>
      </c>
      <c r="C42" s="23">
        <v>7</v>
      </c>
    </row>
    <row r="43" spans="1:3">
      <c r="A43" s="23">
        <v>9749</v>
      </c>
      <c r="B43" s="23" t="s">
        <v>133</v>
      </c>
      <c r="C43" s="23">
        <v>2</v>
      </c>
    </row>
    <row r="44" spans="1:3">
      <c r="A44" s="23">
        <v>9822</v>
      </c>
      <c r="B44" s="23" t="s">
        <v>58</v>
      </c>
      <c r="C44" s="23">
        <v>10</v>
      </c>
    </row>
    <row r="45" spans="1:3">
      <c r="A45" s="23">
        <v>9829</v>
      </c>
      <c r="B45" s="23" t="s">
        <v>97</v>
      </c>
      <c r="C45" s="23">
        <v>8</v>
      </c>
    </row>
    <row r="46" spans="1:3">
      <c r="A46" s="23">
        <v>9841</v>
      </c>
      <c r="B46" s="23" t="s">
        <v>153</v>
      </c>
      <c r="C46" s="23">
        <v>1</v>
      </c>
    </row>
    <row r="47" spans="1:3">
      <c r="A47" s="23">
        <v>9895</v>
      </c>
      <c r="B47" s="23" t="s">
        <v>135</v>
      </c>
      <c r="C47" s="23">
        <v>2</v>
      </c>
    </row>
    <row r="48" spans="1:3">
      <c r="A48" s="23">
        <v>9983</v>
      </c>
      <c r="B48" s="23" t="s">
        <v>236</v>
      </c>
      <c r="C48" s="23">
        <v>1</v>
      </c>
    </row>
    <row r="49" spans="1:3">
      <c r="A49" s="23">
        <v>9988</v>
      </c>
      <c r="B49" s="23" t="s">
        <v>154</v>
      </c>
      <c r="C49" s="23">
        <v>1</v>
      </c>
    </row>
    <row r="50" spans="1:3">
      <c r="A50" s="23">
        <v>10043</v>
      </c>
      <c r="B50" s="23" t="s">
        <v>115</v>
      </c>
      <c r="C50" s="23">
        <v>3</v>
      </c>
    </row>
    <row r="51" spans="1:3">
      <c r="A51" s="23">
        <v>10468</v>
      </c>
      <c r="B51" s="23" t="s">
        <v>117</v>
      </c>
      <c r="C51" s="23">
        <v>3</v>
      </c>
    </row>
    <row r="52" spans="1:3">
      <c r="A52" s="23">
        <v>10613</v>
      </c>
      <c r="B52" s="23" t="s">
        <v>119</v>
      </c>
      <c r="C52" s="23">
        <v>5</v>
      </c>
    </row>
    <row r="53" spans="1:3">
      <c r="A53" s="23">
        <v>10809</v>
      </c>
      <c r="B53" s="23" t="s">
        <v>120</v>
      </c>
      <c r="C53" s="23">
        <v>3</v>
      </c>
    </row>
    <row r="54" spans="1:3">
      <c r="A54" s="23">
        <v>10816</v>
      </c>
      <c r="B54" s="23" t="s">
        <v>75</v>
      </c>
      <c r="C54" s="23">
        <v>8</v>
      </c>
    </row>
    <row r="55" spans="1:3">
      <c r="A55" s="23">
        <v>10847</v>
      </c>
      <c r="B55" s="23" t="s">
        <v>168</v>
      </c>
      <c r="C55" s="23">
        <v>1</v>
      </c>
    </row>
    <row r="56" spans="1:3">
      <c r="A56" s="23">
        <v>10898</v>
      </c>
      <c r="B56" s="23" t="s">
        <v>121</v>
      </c>
      <c r="C56" s="23">
        <v>3</v>
      </c>
    </row>
    <row r="57" spans="1:3">
      <c r="A57" s="23">
        <v>10900</v>
      </c>
      <c r="B57" s="23" t="s">
        <v>156</v>
      </c>
      <c r="C57" s="23">
        <v>1</v>
      </c>
    </row>
    <row r="58" spans="1:3">
      <c r="A58" s="23">
        <v>10927</v>
      </c>
      <c r="B58" s="23" t="s">
        <v>82</v>
      </c>
      <c r="C58" s="23">
        <v>5</v>
      </c>
    </row>
    <row r="59" spans="1:3">
      <c r="A59" s="23">
        <v>10930</v>
      </c>
      <c r="B59" s="23" t="s">
        <v>157</v>
      </c>
      <c r="C59" s="23">
        <v>1</v>
      </c>
    </row>
    <row r="60" spans="1:3">
      <c r="A60" s="23">
        <v>10951</v>
      </c>
      <c r="B60" s="23" t="s">
        <v>84</v>
      </c>
      <c r="C60" s="23">
        <v>5</v>
      </c>
    </row>
    <row r="61" spans="1:3">
      <c r="A61" s="23">
        <v>10952</v>
      </c>
      <c r="B61" s="23" t="s">
        <v>159</v>
      </c>
      <c r="C61" s="23">
        <v>3</v>
      </c>
    </row>
    <row r="62" spans="1:3">
      <c r="A62" s="23">
        <v>11004</v>
      </c>
      <c r="B62" s="23" t="s">
        <v>137</v>
      </c>
      <c r="C62" s="23">
        <v>4</v>
      </c>
    </row>
    <row r="63" spans="1:3">
      <c r="A63" s="23">
        <v>11102</v>
      </c>
      <c r="B63" s="23" t="s">
        <v>76</v>
      </c>
      <c r="C63" s="23">
        <v>6</v>
      </c>
    </row>
    <row r="64" spans="1:3">
      <c r="A64" s="23">
        <v>11103</v>
      </c>
      <c r="B64" s="23" t="s">
        <v>98</v>
      </c>
      <c r="C64" s="23">
        <v>4</v>
      </c>
    </row>
    <row r="65" spans="1:3">
      <c r="A65" s="23">
        <v>11109</v>
      </c>
      <c r="B65" s="23" t="s">
        <v>78</v>
      </c>
      <c r="C65" s="23">
        <v>6</v>
      </c>
    </row>
    <row r="66" spans="1:3">
      <c r="A66" s="23">
        <v>11120</v>
      </c>
      <c r="B66" s="23" t="s">
        <v>63</v>
      </c>
      <c r="C66" s="23">
        <v>10</v>
      </c>
    </row>
    <row r="67" spans="1:3">
      <c r="A67" s="23">
        <v>11241</v>
      </c>
      <c r="B67" s="23" t="s">
        <v>169</v>
      </c>
      <c r="C67" s="23">
        <v>1</v>
      </c>
    </row>
    <row r="68" spans="1:3">
      <c r="A68" s="23">
        <v>11292</v>
      </c>
      <c r="B68" s="23" t="s">
        <v>123</v>
      </c>
      <c r="C68" s="23">
        <v>3</v>
      </c>
    </row>
    <row r="69" spans="1:3">
      <c r="A69" s="23">
        <v>11318</v>
      </c>
      <c r="B69" s="23" t="s">
        <v>139</v>
      </c>
      <c r="C69" s="23">
        <v>14</v>
      </c>
    </row>
    <row r="70" spans="1:3">
      <c r="A70" s="23">
        <v>11319</v>
      </c>
      <c r="B70" s="23" t="s">
        <v>86</v>
      </c>
      <c r="C70" s="23">
        <v>9</v>
      </c>
    </row>
    <row r="71" spans="1:3">
      <c r="A71" s="23">
        <v>11329</v>
      </c>
      <c r="B71" s="23" t="s">
        <v>270</v>
      </c>
      <c r="C71" s="23">
        <v>7</v>
      </c>
    </row>
    <row r="72" spans="1:3">
      <c r="A72" s="23">
        <v>11330</v>
      </c>
      <c r="B72" s="23" t="s">
        <v>268</v>
      </c>
      <c r="C72" s="23">
        <v>3</v>
      </c>
    </row>
    <row r="73" spans="1:3">
      <c r="A73" s="23">
        <v>11333</v>
      </c>
      <c r="B73" s="23" t="s">
        <v>41</v>
      </c>
      <c r="C73" s="23">
        <v>21</v>
      </c>
    </row>
    <row r="74" spans="1:3">
      <c r="A74" s="23">
        <v>11335</v>
      </c>
      <c r="B74" s="23" t="s">
        <v>21</v>
      </c>
      <c r="C74" s="23">
        <v>11</v>
      </c>
    </row>
    <row r="75" spans="1:3">
      <c r="A75" s="23">
        <v>11372</v>
      </c>
      <c r="B75" s="23" t="s">
        <v>170</v>
      </c>
      <c r="C75" s="23">
        <v>1</v>
      </c>
    </row>
    <row r="76" spans="1:3">
      <c r="A76" s="23">
        <v>11377</v>
      </c>
      <c r="B76" s="23" t="s">
        <v>124</v>
      </c>
      <c r="C76" s="23">
        <v>7</v>
      </c>
    </row>
    <row r="77" spans="1:3">
      <c r="A77" s="23">
        <v>11383</v>
      </c>
      <c r="B77" s="23" t="s">
        <v>23</v>
      </c>
      <c r="C77" s="23">
        <v>1</v>
      </c>
    </row>
    <row r="78" spans="1:3">
      <c r="A78" s="23">
        <v>11388</v>
      </c>
      <c r="B78" s="23" t="s">
        <v>100</v>
      </c>
      <c r="C78" s="23">
        <v>4</v>
      </c>
    </row>
    <row r="79" spans="1:3">
      <c r="A79" s="23">
        <v>11389</v>
      </c>
      <c r="B79" s="23" t="s">
        <v>140</v>
      </c>
      <c r="C79" s="23">
        <v>2</v>
      </c>
    </row>
    <row r="80" spans="1:3">
      <c r="A80" s="23">
        <v>11418</v>
      </c>
      <c r="B80" s="23" t="s">
        <v>161</v>
      </c>
      <c r="C80" s="23">
        <v>1</v>
      </c>
    </row>
    <row r="81" spans="1:3">
      <c r="A81" s="23">
        <v>11453</v>
      </c>
      <c r="B81" s="23" t="s">
        <v>65</v>
      </c>
      <c r="C81" s="23">
        <v>10</v>
      </c>
    </row>
    <row r="82" spans="1:3">
      <c r="A82" s="23">
        <v>11478</v>
      </c>
      <c r="B82" s="23" t="s">
        <v>163</v>
      </c>
      <c r="C82" s="23">
        <v>1</v>
      </c>
    </row>
    <row r="83" spans="1:3">
      <c r="A83" s="23">
        <v>11479</v>
      </c>
      <c r="B83" s="23" t="s">
        <v>88</v>
      </c>
      <c r="C83" s="23">
        <v>5</v>
      </c>
    </row>
    <row r="84" spans="1:3">
      <c r="A84" s="23">
        <v>11480</v>
      </c>
      <c r="B84" s="23" t="s">
        <v>66</v>
      </c>
      <c r="C84" s="23">
        <v>8</v>
      </c>
    </row>
    <row r="85" spans="1:3">
      <c r="A85" s="23">
        <v>11482</v>
      </c>
      <c r="B85" s="23" t="s">
        <v>102</v>
      </c>
      <c r="C85" s="23">
        <v>6</v>
      </c>
    </row>
    <row r="86" spans="1:3">
      <c r="A86" s="23">
        <v>11484</v>
      </c>
      <c r="B86" s="23" t="s">
        <v>69</v>
      </c>
      <c r="C86" s="23">
        <v>7</v>
      </c>
    </row>
    <row r="87" spans="1:3">
      <c r="A87" s="23">
        <v>11597</v>
      </c>
      <c r="B87" s="23" t="s">
        <v>141</v>
      </c>
      <c r="C87" s="23">
        <v>2</v>
      </c>
    </row>
    <row r="88" spans="1:3">
      <c r="A88" s="23">
        <v>11656</v>
      </c>
      <c r="B88" s="23" t="s">
        <v>171</v>
      </c>
      <c r="C88" s="23">
        <v>1</v>
      </c>
    </row>
    <row r="89" spans="1:3">
      <c r="A89" s="23">
        <v>11765</v>
      </c>
      <c r="B89" s="23" t="s">
        <v>164</v>
      </c>
      <c r="C89" s="23">
        <v>1</v>
      </c>
    </row>
    <row r="90" spans="1:3">
      <c r="A90" s="23">
        <v>11771</v>
      </c>
      <c r="B90" s="23" t="s">
        <v>143</v>
      </c>
      <c r="C90" s="23">
        <v>2</v>
      </c>
    </row>
    <row r="91" spans="1:3">
      <c r="A91" s="23">
        <v>990264</v>
      </c>
      <c r="B91" s="23" t="s">
        <v>126</v>
      </c>
      <c r="C91" s="23">
        <v>7</v>
      </c>
    </row>
    <row r="92" spans="1:3">
      <c r="A92" s="23">
        <v>990451</v>
      </c>
      <c r="B92" s="23" t="s">
        <v>79</v>
      </c>
      <c r="C92" s="23">
        <v>8</v>
      </c>
    </row>
    <row r="93" spans="1:3">
      <c r="A93" s="23">
        <v>997727</v>
      </c>
      <c r="B93" s="23" t="s">
        <v>43</v>
      </c>
      <c r="C93" s="23">
        <v>13</v>
      </c>
    </row>
    <row r="94" spans="1:3">
      <c r="A94" s="23">
        <v>998087</v>
      </c>
      <c r="B94" s="23" t="s">
        <v>45</v>
      </c>
      <c r="C94" s="23">
        <v>13</v>
      </c>
    </row>
    <row r="95" spans="1:3">
      <c r="A95" s="23" t="s">
        <v>546</v>
      </c>
      <c r="B95" s="23"/>
      <c r="C95" s="23">
        <f>SUM(C2:C94)</f>
        <v>540</v>
      </c>
    </row>
  </sheetData>
  <mergeCells count="1">
    <mergeCell ref="A95:B95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topLeftCell="A68" workbookViewId="0">
      <selection activeCell="E99" sqref="E99"/>
    </sheetView>
  </sheetViews>
  <sheetFormatPr defaultColWidth="9" defaultRowHeight="13.5" outlineLevelCol="2"/>
  <cols>
    <col min="1" max="16384" width="9" style="17"/>
  </cols>
  <sheetData>
    <row r="1" spans="1:3">
      <c r="A1" s="18" t="s">
        <v>26</v>
      </c>
      <c r="B1" s="18" t="s">
        <v>6</v>
      </c>
      <c r="C1" s="19" t="s">
        <v>511</v>
      </c>
    </row>
    <row r="2" spans="1:3">
      <c r="A2" s="17">
        <v>4028</v>
      </c>
      <c r="B2" s="17" t="s">
        <v>173</v>
      </c>
      <c r="C2" s="17">
        <v>-2</v>
      </c>
    </row>
    <row r="3" spans="1:3">
      <c r="A3" s="17">
        <v>4081</v>
      </c>
      <c r="B3" s="17" t="s">
        <v>166</v>
      </c>
      <c r="C3" s="17">
        <v>-2</v>
      </c>
    </row>
    <row r="4" spans="1:3">
      <c r="A4" s="17">
        <v>4093</v>
      </c>
      <c r="B4" s="17" t="s">
        <v>55</v>
      </c>
      <c r="C4" s="17">
        <v>-2</v>
      </c>
    </row>
    <row r="5" spans="1:3">
      <c r="A5" s="17">
        <v>4133</v>
      </c>
      <c r="B5" s="17" t="s">
        <v>253</v>
      </c>
      <c r="C5" s="17">
        <v>-6</v>
      </c>
    </row>
    <row r="6" spans="1:3">
      <c r="A6" s="17">
        <v>4196</v>
      </c>
      <c r="B6" s="17" t="s">
        <v>144</v>
      </c>
      <c r="C6" s="17">
        <v>-2</v>
      </c>
    </row>
    <row r="7" spans="1:3">
      <c r="A7" s="17">
        <v>4302</v>
      </c>
      <c r="B7" s="17" t="s">
        <v>92</v>
      </c>
      <c r="C7" s="17">
        <v>-2</v>
      </c>
    </row>
    <row r="8" spans="1:3">
      <c r="A8" s="17">
        <v>4304</v>
      </c>
      <c r="B8" s="17" t="s">
        <v>254</v>
      </c>
      <c r="C8" s="17">
        <v>-6</v>
      </c>
    </row>
    <row r="9" spans="1:3">
      <c r="A9" s="17">
        <v>4310</v>
      </c>
      <c r="B9" s="17" t="s">
        <v>174</v>
      </c>
      <c r="C9" s="17">
        <v>-2</v>
      </c>
    </row>
    <row r="10" spans="1:3">
      <c r="A10" s="17">
        <v>5501</v>
      </c>
      <c r="B10" s="17" t="s">
        <v>176</v>
      </c>
      <c r="C10" s="17">
        <v>-2</v>
      </c>
    </row>
    <row r="11" spans="1:3">
      <c r="A11" s="17">
        <v>5519</v>
      </c>
      <c r="B11" s="17" t="s">
        <v>178</v>
      </c>
      <c r="C11" s="17">
        <v>-2</v>
      </c>
    </row>
    <row r="12" spans="1:3">
      <c r="A12" s="17">
        <v>5589</v>
      </c>
      <c r="B12" s="17" t="s">
        <v>179</v>
      </c>
      <c r="C12" s="17">
        <v>-2</v>
      </c>
    </row>
    <row r="13" spans="1:3">
      <c r="A13" s="17">
        <v>5623</v>
      </c>
      <c r="B13" s="17" t="s">
        <v>180</v>
      </c>
      <c r="C13" s="17">
        <v>-2</v>
      </c>
    </row>
    <row r="14" spans="1:3">
      <c r="A14" s="17">
        <v>5665</v>
      </c>
      <c r="B14" s="17" t="s">
        <v>147</v>
      </c>
      <c r="C14" s="17">
        <v>0</v>
      </c>
    </row>
    <row r="15" spans="1:3">
      <c r="A15" s="17">
        <v>5701</v>
      </c>
      <c r="B15" s="17" t="s">
        <v>182</v>
      </c>
      <c r="C15" s="17">
        <v>-2</v>
      </c>
    </row>
    <row r="16" spans="1:3">
      <c r="A16" s="17">
        <v>5954</v>
      </c>
      <c r="B16" s="17" t="s">
        <v>237</v>
      </c>
      <c r="C16" s="17">
        <v>-4</v>
      </c>
    </row>
    <row r="17" spans="1:3">
      <c r="A17" s="17">
        <v>6123</v>
      </c>
      <c r="B17" s="17" t="s">
        <v>184</v>
      </c>
      <c r="C17" s="17">
        <v>-2</v>
      </c>
    </row>
    <row r="18" spans="1:3">
      <c r="A18" s="17">
        <v>6147</v>
      </c>
      <c r="B18" s="17" t="s">
        <v>185</v>
      </c>
      <c r="C18" s="17">
        <v>-2</v>
      </c>
    </row>
    <row r="19" spans="1:3">
      <c r="A19" s="17">
        <v>6251</v>
      </c>
      <c r="B19" s="17" t="s">
        <v>255</v>
      </c>
      <c r="C19" s="17">
        <v>-6</v>
      </c>
    </row>
    <row r="20" spans="1:3">
      <c r="A20" s="17">
        <v>6472</v>
      </c>
      <c r="B20" s="17" t="s">
        <v>257</v>
      </c>
      <c r="C20" s="17">
        <v>-6</v>
      </c>
    </row>
    <row r="21" spans="1:3">
      <c r="A21" s="17">
        <v>6492</v>
      </c>
      <c r="B21" s="17" t="s">
        <v>238</v>
      </c>
      <c r="C21" s="17">
        <v>-4</v>
      </c>
    </row>
    <row r="22" spans="1:3">
      <c r="A22" s="17">
        <v>6544</v>
      </c>
      <c r="B22" s="17" t="s">
        <v>186</v>
      </c>
      <c r="C22" s="17">
        <v>-2</v>
      </c>
    </row>
    <row r="23" spans="1:3">
      <c r="A23" s="17">
        <v>6831</v>
      </c>
      <c r="B23" s="17" t="s">
        <v>187</v>
      </c>
      <c r="C23" s="17">
        <v>-2</v>
      </c>
    </row>
    <row r="24" spans="1:3">
      <c r="A24" s="17">
        <v>6884</v>
      </c>
      <c r="B24" s="17" t="s">
        <v>188</v>
      </c>
      <c r="C24" s="17">
        <v>-2</v>
      </c>
    </row>
    <row r="25" spans="1:3">
      <c r="A25" s="17">
        <v>6989</v>
      </c>
      <c r="B25" s="17" t="s">
        <v>240</v>
      </c>
      <c r="C25" s="17">
        <v>-4</v>
      </c>
    </row>
    <row r="26" spans="1:3">
      <c r="A26" s="17">
        <v>7006</v>
      </c>
      <c r="B26" s="17" t="s">
        <v>265</v>
      </c>
      <c r="C26" s="17">
        <v>-10</v>
      </c>
    </row>
    <row r="27" spans="1:3">
      <c r="A27" s="17">
        <v>7046</v>
      </c>
      <c r="B27" s="17" t="s">
        <v>190</v>
      </c>
      <c r="C27" s="17">
        <v>-2</v>
      </c>
    </row>
    <row r="28" spans="1:3">
      <c r="A28" s="17">
        <v>7403</v>
      </c>
      <c r="B28" s="17" t="s">
        <v>191</v>
      </c>
      <c r="C28" s="17">
        <v>-2</v>
      </c>
    </row>
    <row r="29" spans="1:3">
      <c r="A29" s="17">
        <v>7661</v>
      </c>
      <c r="B29" s="17" t="s">
        <v>193</v>
      </c>
      <c r="C29" s="17">
        <v>-2</v>
      </c>
    </row>
    <row r="30" spans="1:3">
      <c r="A30" s="17">
        <v>7687</v>
      </c>
      <c r="B30" s="17" t="s">
        <v>195</v>
      </c>
      <c r="C30" s="17">
        <v>-2</v>
      </c>
    </row>
    <row r="31" spans="1:3">
      <c r="A31" s="17">
        <v>7917</v>
      </c>
      <c r="B31" s="17" t="s">
        <v>196</v>
      </c>
      <c r="C31" s="17">
        <v>-2</v>
      </c>
    </row>
    <row r="32" spans="1:3">
      <c r="A32" s="17">
        <v>8075</v>
      </c>
      <c r="B32" s="17" t="s">
        <v>197</v>
      </c>
      <c r="C32" s="17">
        <v>-2</v>
      </c>
    </row>
    <row r="33" spans="1:3">
      <c r="A33" s="17">
        <v>8386</v>
      </c>
      <c r="B33" s="17" t="s">
        <v>241</v>
      </c>
      <c r="C33" s="17">
        <v>-4</v>
      </c>
    </row>
    <row r="34" spans="1:3">
      <c r="A34" s="17">
        <v>8400</v>
      </c>
      <c r="B34" s="17" t="s">
        <v>243</v>
      </c>
      <c r="C34" s="17">
        <v>-4</v>
      </c>
    </row>
    <row r="35" spans="1:3">
      <c r="A35" s="17">
        <v>8903</v>
      </c>
      <c r="B35" s="17" t="s">
        <v>263</v>
      </c>
      <c r="C35" s="17">
        <v>-8</v>
      </c>
    </row>
    <row r="36" spans="1:3">
      <c r="A36" s="17">
        <v>9138</v>
      </c>
      <c r="B36" s="17" t="s">
        <v>244</v>
      </c>
      <c r="C36" s="17">
        <v>-4</v>
      </c>
    </row>
    <row r="37" spans="1:3">
      <c r="A37" s="17">
        <v>9209</v>
      </c>
      <c r="B37" s="17" t="s">
        <v>199</v>
      </c>
      <c r="C37" s="17">
        <v>-2</v>
      </c>
    </row>
    <row r="38" spans="1:3">
      <c r="A38" s="17">
        <v>9220</v>
      </c>
      <c r="B38" s="17" t="s">
        <v>200</v>
      </c>
      <c r="C38" s="17">
        <v>-4</v>
      </c>
    </row>
    <row r="39" spans="1:3">
      <c r="A39" s="17">
        <v>9295</v>
      </c>
      <c r="B39" s="17" t="s">
        <v>259</v>
      </c>
      <c r="C39" s="17">
        <v>-6</v>
      </c>
    </row>
    <row r="40" spans="1:3">
      <c r="A40" s="17">
        <v>9563</v>
      </c>
      <c r="B40" s="17" t="s">
        <v>167</v>
      </c>
      <c r="C40" s="17">
        <v>-2</v>
      </c>
    </row>
    <row r="41" spans="1:3">
      <c r="A41" s="17">
        <v>9669</v>
      </c>
      <c r="B41" s="17" t="s">
        <v>201</v>
      </c>
      <c r="C41" s="17">
        <v>-6</v>
      </c>
    </row>
    <row r="42" spans="1:3">
      <c r="A42" s="17">
        <v>9829</v>
      </c>
      <c r="B42" s="17" t="s">
        <v>97</v>
      </c>
      <c r="C42" s="17">
        <v>-4</v>
      </c>
    </row>
    <row r="43" spans="1:3">
      <c r="A43" s="17">
        <v>9840</v>
      </c>
      <c r="B43" s="17" t="s">
        <v>202</v>
      </c>
      <c r="C43" s="17">
        <v>-2</v>
      </c>
    </row>
    <row r="44" spans="1:3">
      <c r="A44" s="17">
        <v>9967</v>
      </c>
      <c r="B44" s="17" t="s">
        <v>204</v>
      </c>
      <c r="C44" s="17">
        <v>-2</v>
      </c>
    </row>
    <row r="45" spans="1:3">
      <c r="A45" s="17">
        <v>9983</v>
      </c>
      <c r="B45" s="17" t="s">
        <v>236</v>
      </c>
      <c r="C45" s="17">
        <v>-4</v>
      </c>
    </row>
    <row r="46" spans="1:3">
      <c r="A46" s="17">
        <v>10205</v>
      </c>
      <c r="B46" s="17" t="s">
        <v>205</v>
      </c>
      <c r="C46" s="17">
        <v>-2</v>
      </c>
    </row>
    <row r="47" spans="1:3">
      <c r="A47" s="17">
        <v>10218</v>
      </c>
      <c r="B47" s="17" t="s">
        <v>49</v>
      </c>
      <c r="C47" s="17">
        <v>-2</v>
      </c>
    </row>
    <row r="48" spans="1:3">
      <c r="A48" s="17">
        <v>10613</v>
      </c>
      <c r="B48" s="17" t="s">
        <v>119</v>
      </c>
      <c r="C48" s="17">
        <v>-2</v>
      </c>
    </row>
    <row r="49" spans="1:3">
      <c r="A49" s="17">
        <v>10650</v>
      </c>
      <c r="B49" s="17" t="s">
        <v>207</v>
      </c>
      <c r="C49" s="17">
        <v>-2</v>
      </c>
    </row>
    <row r="50" spans="1:3">
      <c r="A50" s="17">
        <v>10772</v>
      </c>
      <c r="B50" s="17" t="s">
        <v>208</v>
      </c>
      <c r="C50" s="17">
        <v>-2</v>
      </c>
    </row>
    <row r="51" spans="1:3">
      <c r="A51" s="17">
        <v>10808</v>
      </c>
      <c r="B51" s="17" t="s">
        <v>210</v>
      </c>
      <c r="C51" s="17">
        <v>-2</v>
      </c>
    </row>
    <row r="52" spans="1:3">
      <c r="A52" s="17">
        <v>10816</v>
      </c>
      <c r="B52" s="17" t="s">
        <v>75</v>
      </c>
      <c r="C52" s="17">
        <v>-2</v>
      </c>
    </row>
    <row r="53" spans="1:3">
      <c r="A53" s="17">
        <v>10847</v>
      </c>
      <c r="B53" s="17" t="s">
        <v>168</v>
      </c>
      <c r="C53" s="17">
        <v>-2</v>
      </c>
    </row>
    <row r="54" spans="1:3">
      <c r="A54" s="17">
        <v>10856</v>
      </c>
      <c r="B54" s="17" t="s">
        <v>211</v>
      </c>
      <c r="C54" s="17">
        <v>-2</v>
      </c>
    </row>
    <row r="55" spans="1:3">
      <c r="A55" s="17">
        <v>10860</v>
      </c>
      <c r="B55" s="17" t="s">
        <v>212</v>
      </c>
      <c r="C55" s="17">
        <v>-2</v>
      </c>
    </row>
    <row r="56" spans="1:3">
      <c r="A56" s="17">
        <v>10889</v>
      </c>
      <c r="B56" s="17" t="s">
        <v>245</v>
      </c>
      <c r="C56" s="17">
        <v>-4</v>
      </c>
    </row>
    <row r="57" spans="1:3">
      <c r="A57" s="17">
        <v>10932</v>
      </c>
      <c r="B57" s="17" t="s">
        <v>213</v>
      </c>
      <c r="C57" s="17">
        <v>-2</v>
      </c>
    </row>
    <row r="58" spans="1:3">
      <c r="A58" s="17">
        <v>10952</v>
      </c>
      <c r="B58" s="17" t="s">
        <v>159</v>
      </c>
      <c r="C58" s="17">
        <v>-2</v>
      </c>
    </row>
    <row r="59" spans="1:3">
      <c r="A59" s="17">
        <v>10953</v>
      </c>
      <c r="B59" s="17" t="s">
        <v>267</v>
      </c>
      <c r="C59" s="17">
        <v>-12</v>
      </c>
    </row>
    <row r="60" spans="1:3">
      <c r="A60" s="17">
        <v>10983</v>
      </c>
      <c r="B60" s="17" t="s">
        <v>264</v>
      </c>
      <c r="C60" s="17">
        <v>-8</v>
      </c>
    </row>
    <row r="61" spans="1:3">
      <c r="A61" s="17">
        <v>11004</v>
      </c>
      <c r="B61" s="17" t="s">
        <v>137</v>
      </c>
      <c r="C61" s="17">
        <v>-2</v>
      </c>
    </row>
    <row r="62" spans="1:3">
      <c r="A62" s="17">
        <v>11015</v>
      </c>
      <c r="B62" s="17" t="s">
        <v>214</v>
      </c>
      <c r="C62" s="17">
        <v>-2</v>
      </c>
    </row>
    <row r="63" spans="1:3">
      <c r="A63" s="17">
        <v>11023</v>
      </c>
      <c r="B63" s="17" t="s">
        <v>216</v>
      </c>
      <c r="C63" s="17">
        <v>-2</v>
      </c>
    </row>
    <row r="64" spans="1:3">
      <c r="A64" s="17">
        <v>11051</v>
      </c>
      <c r="B64" s="17" t="s">
        <v>217</v>
      </c>
      <c r="C64" s="17">
        <v>-2</v>
      </c>
    </row>
    <row r="65" spans="1:3">
      <c r="A65" s="17">
        <v>11078</v>
      </c>
      <c r="B65" s="17" t="s">
        <v>218</v>
      </c>
      <c r="C65" s="17">
        <v>-2</v>
      </c>
    </row>
    <row r="66" spans="1:3">
      <c r="A66" s="17">
        <v>11088</v>
      </c>
      <c r="B66" s="17" t="s">
        <v>220</v>
      </c>
      <c r="C66" s="17">
        <v>-2</v>
      </c>
    </row>
    <row r="67" spans="1:3">
      <c r="A67" s="17">
        <v>11099</v>
      </c>
      <c r="B67" s="17" t="s">
        <v>222</v>
      </c>
      <c r="C67" s="17">
        <v>-2</v>
      </c>
    </row>
    <row r="68" spans="1:3">
      <c r="A68" s="17">
        <v>11120</v>
      </c>
      <c r="B68" s="17" t="s">
        <v>63</v>
      </c>
      <c r="C68" s="17">
        <v>-2</v>
      </c>
    </row>
    <row r="69" spans="1:3">
      <c r="A69" s="17">
        <v>11143</v>
      </c>
      <c r="B69" s="17" t="s">
        <v>260</v>
      </c>
      <c r="C69" s="17">
        <v>-6</v>
      </c>
    </row>
    <row r="70" spans="1:3">
      <c r="A70" s="17">
        <v>11145</v>
      </c>
      <c r="B70" s="17" t="s">
        <v>246</v>
      </c>
      <c r="C70" s="17">
        <v>-4</v>
      </c>
    </row>
    <row r="71" spans="1:3">
      <c r="A71" s="17">
        <v>11241</v>
      </c>
      <c r="B71" s="17" t="s">
        <v>169</v>
      </c>
      <c r="C71" s="17">
        <v>-2</v>
      </c>
    </row>
    <row r="72" spans="1:3">
      <c r="A72" s="17">
        <v>11244</v>
      </c>
      <c r="B72" s="17" t="s">
        <v>223</v>
      </c>
      <c r="C72" s="17">
        <v>-2</v>
      </c>
    </row>
    <row r="73" spans="1:3">
      <c r="A73" s="17">
        <v>11251</v>
      </c>
      <c r="B73" s="17" t="s">
        <v>248</v>
      </c>
      <c r="C73" s="17">
        <v>-4</v>
      </c>
    </row>
    <row r="74" spans="1:3">
      <c r="A74" s="17">
        <v>11318</v>
      </c>
      <c r="B74" s="17" t="s">
        <v>139</v>
      </c>
      <c r="C74" s="17">
        <v>-12</v>
      </c>
    </row>
    <row r="75" spans="1:3">
      <c r="A75" s="17">
        <v>11319</v>
      </c>
      <c r="B75" s="17" t="s">
        <v>86</v>
      </c>
      <c r="C75" s="17">
        <v>-4</v>
      </c>
    </row>
    <row r="76" spans="1:3">
      <c r="A76" s="17">
        <v>11329</v>
      </c>
      <c r="B76" s="17" t="s">
        <v>270</v>
      </c>
      <c r="C76" s="17">
        <v>-78</v>
      </c>
    </row>
    <row r="77" spans="1:3">
      <c r="A77" s="17">
        <v>11330</v>
      </c>
      <c r="B77" s="17" t="s">
        <v>268</v>
      </c>
      <c r="C77" s="17">
        <v>-16</v>
      </c>
    </row>
    <row r="78" spans="1:3">
      <c r="A78" s="17">
        <v>11333</v>
      </c>
      <c r="B78" s="17" t="s">
        <v>41</v>
      </c>
      <c r="C78" s="17">
        <v>-8</v>
      </c>
    </row>
    <row r="79" spans="1:3">
      <c r="A79" s="17">
        <v>11335</v>
      </c>
      <c r="B79" s="17" t="s">
        <v>21</v>
      </c>
      <c r="C79" s="17">
        <v>-8</v>
      </c>
    </row>
    <row r="80" spans="1:3">
      <c r="A80" s="17">
        <v>11372</v>
      </c>
      <c r="B80" s="17" t="s">
        <v>170</v>
      </c>
      <c r="C80" s="17">
        <v>-2</v>
      </c>
    </row>
    <row r="81" spans="1:3">
      <c r="A81" s="17">
        <v>11377</v>
      </c>
      <c r="B81" s="17" t="s">
        <v>124</v>
      </c>
      <c r="C81" s="17">
        <v>-4</v>
      </c>
    </row>
    <row r="82" spans="1:3">
      <c r="A82" s="17">
        <v>11387</v>
      </c>
      <c r="B82" s="17" t="s">
        <v>262</v>
      </c>
      <c r="C82" s="17">
        <v>-6</v>
      </c>
    </row>
    <row r="83" spans="1:3">
      <c r="A83" s="17">
        <v>11397</v>
      </c>
      <c r="B83" s="17" t="s">
        <v>266</v>
      </c>
      <c r="C83" s="17">
        <v>-10</v>
      </c>
    </row>
    <row r="84" spans="1:3">
      <c r="A84" s="17">
        <v>11398</v>
      </c>
      <c r="B84" s="17" t="s">
        <v>224</v>
      </c>
      <c r="C84" s="17">
        <v>-2</v>
      </c>
    </row>
    <row r="85" spans="1:3">
      <c r="A85" s="17">
        <v>11429</v>
      </c>
      <c r="B85" s="17" t="s">
        <v>225</v>
      </c>
      <c r="C85" s="17">
        <v>-2</v>
      </c>
    </row>
    <row r="86" spans="1:3">
      <c r="A86" s="17">
        <v>11443</v>
      </c>
      <c r="B86" s="17" t="s">
        <v>249</v>
      </c>
      <c r="C86" s="17">
        <v>-4</v>
      </c>
    </row>
    <row r="87" spans="1:3">
      <c r="A87" s="17">
        <v>11445</v>
      </c>
      <c r="B87" s="17" t="s">
        <v>227</v>
      </c>
      <c r="C87" s="17">
        <v>-2</v>
      </c>
    </row>
    <row r="88" spans="1:3">
      <c r="A88" s="17">
        <v>11453</v>
      </c>
      <c r="B88" s="17" t="s">
        <v>65</v>
      </c>
      <c r="C88" s="17">
        <v>-2</v>
      </c>
    </row>
    <row r="89" spans="1:3">
      <c r="A89" s="17">
        <v>11482</v>
      </c>
      <c r="B89" s="17" t="s">
        <v>102</v>
      </c>
      <c r="C89" s="17">
        <v>-2</v>
      </c>
    </row>
    <row r="90" spans="1:3">
      <c r="A90" s="17">
        <v>11602</v>
      </c>
      <c r="B90" s="17" t="s">
        <v>251</v>
      </c>
      <c r="C90" s="17">
        <v>-4</v>
      </c>
    </row>
    <row r="91" spans="1:3">
      <c r="A91" s="17">
        <v>11619</v>
      </c>
      <c r="B91" s="17" t="s">
        <v>228</v>
      </c>
      <c r="C91" s="17">
        <v>-2</v>
      </c>
    </row>
    <row r="92" spans="1:3">
      <c r="A92" s="17">
        <v>11622</v>
      </c>
      <c r="B92" s="17" t="s">
        <v>229</v>
      </c>
      <c r="C92" s="17">
        <v>-2</v>
      </c>
    </row>
    <row r="93" spans="1:3">
      <c r="A93" s="17">
        <v>11655</v>
      </c>
      <c r="B93" s="17" t="s">
        <v>230</v>
      </c>
      <c r="C93" s="17">
        <v>-2</v>
      </c>
    </row>
    <row r="94" spans="1:3">
      <c r="A94" s="17">
        <v>11656</v>
      </c>
      <c r="B94" s="17" t="s">
        <v>171</v>
      </c>
      <c r="C94" s="17">
        <v>-2</v>
      </c>
    </row>
    <row r="95" spans="1:3">
      <c r="A95" s="17">
        <v>11690</v>
      </c>
      <c r="B95" s="17" t="s">
        <v>231</v>
      </c>
      <c r="C95" s="17">
        <v>-2</v>
      </c>
    </row>
    <row r="96" spans="1:3">
      <c r="A96" s="17">
        <v>11757</v>
      </c>
      <c r="B96" s="17" t="s">
        <v>233</v>
      </c>
      <c r="C96" s="17">
        <v>-2</v>
      </c>
    </row>
    <row r="97" spans="1:3">
      <c r="A97" s="17">
        <v>990176</v>
      </c>
      <c r="B97" s="17" t="s">
        <v>252</v>
      </c>
      <c r="C97" s="17">
        <v>-4</v>
      </c>
    </row>
    <row r="98" spans="1:3">
      <c r="A98" s="17">
        <v>990264</v>
      </c>
      <c r="B98" s="17" t="s">
        <v>126</v>
      </c>
      <c r="C98" s="17">
        <v>-4</v>
      </c>
    </row>
    <row r="99" spans="1:3">
      <c r="A99" s="17">
        <v>990451</v>
      </c>
      <c r="B99" s="17" t="s">
        <v>79</v>
      </c>
      <c r="C99" s="17">
        <v>-2</v>
      </c>
    </row>
    <row r="100" spans="1:3">
      <c r="A100" s="17">
        <v>990467</v>
      </c>
      <c r="B100" s="17" t="s">
        <v>234</v>
      </c>
      <c r="C100" s="17">
        <v>-2</v>
      </c>
    </row>
    <row r="101" spans="1:3">
      <c r="A101" s="17">
        <v>991118</v>
      </c>
      <c r="B101" s="17" t="s">
        <v>235</v>
      </c>
      <c r="C101" s="17">
        <v>-2</v>
      </c>
    </row>
    <row r="102" spans="1:3">
      <c r="A102" s="17">
        <v>997367</v>
      </c>
      <c r="B102" s="17" t="s">
        <v>269</v>
      </c>
      <c r="C102" s="17">
        <v>-14</v>
      </c>
    </row>
    <row r="103" spans="1:3">
      <c r="A103" s="17" t="s">
        <v>547</v>
      </c>
      <c r="C103" s="17">
        <v>-430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4"/>
  <sheetViews>
    <sheetView topLeftCell="A225" workbookViewId="0">
      <selection activeCell="B296" sqref="B296"/>
    </sheetView>
  </sheetViews>
  <sheetFormatPr defaultColWidth="8" defaultRowHeight="12.75"/>
  <cols>
    <col min="1" max="1" width="8.125" style="1" customWidth="1"/>
    <col min="2" max="2" width="8" style="1"/>
    <col min="3" max="3" width="7" style="1" customWidth="1"/>
    <col min="4" max="4" width="30" style="1" customWidth="1"/>
    <col min="5" max="5" width="13.75" style="1" customWidth="1"/>
    <col min="6" max="6" width="14.125" style="1" customWidth="1"/>
    <col min="7" max="7" width="15.125" style="2" customWidth="1"/>
    <col min="8" max="8" width="8.625" style="3" customWidth="1"/>
    <col min="9" max="9" width="8.125" style="4" customWidth="1"/>
    <col min="10" max="10" width="11.125" style="4" customWidth="1"/>
    <col min="11" max="11" width="8" style="1"/>
    <col min="12" max="12" width="11.25" style="5"/>
    <col min="13" max="13" width="9.625" style="3" customWidth="1"/>
    <col min="14" max="14" width="9.125" style="3" customWidth="1"/>
    <col min="15" max="16384" width="8" style="1"/>
  </cols>
  <sheetData>
    <row r="1" s="1" customFormat="1" ht="13.5" spans="1:14">
      <c r="A1" s="6" t="s">
        <v>272</v>
      </c>
      <c r="B1" s="6" t="s">
        <v>273</v>
      </c>
      <c r="C1" s="6" t="s">
        <v>274</v>
      </c>
      <c r="D1" s="6" t="s">
        <v>275</v>
      </c>
      <c r="E1" s="6" t="s">
        <v>276</v>
      </c>
      <c r="F1" s="6" t="s">
        <v>277</v>
      </c>
      <c r="G1" s="7" t="s">
        <v>278</v>
      </c>
      <c r="H1" s="8" t="s">
        <v>281</v>
      </c>
      <c r="I1" s="6" t="s">
        <v>279</v>
      </c>
      <c r="J1" s="12" t="s">
        <v>280</v>
      </c>
      <c r="K1" s="13"/>
      <c r="L1" s="14" t="s">
        <v>30</v>
      </c>
      <c r="M1" s="15" t="s">
        <v>282</v>
      </c>
      <c r="N1" s="15" t="s">
        <v>281</v>
      </c>
    </row>
    <row r="2" s="1" customFormat="1" ht="13.5" spans="1:14">
      <c r="A2" s="9">
        <v>307</v>
      </c>
      <c r="B2" s="9">
        <v>7551</v>
      </c>
      <c r="C2" s="9" t="s">
        <v>548</v>
      </c>
      <c r="D2" s="9" t="s">
        <v>110</v>
      </c>
      <c r="E2" s="9">
        <v>835</v>
      </c>
      <c r="F2" s="9">
        <v>13462.94</v>
      </c>
      <c r="G2" s="10">
        <v>3369.2699099615</v>
      </c>
      <c r="H2" s="11">
        <f t="shared" ref="H2:H65" si="0">G2/F2</f>
        <v>0.250262565974557</v>
      </c>
      <c r="I2" s="16">
        <v>66</v>
      </c>
      <c r="J2" s="4">
        <v>4680</v>
      </c>
      <c r="K2" s="1" t="s">
        <v>295</v>
      </c>
      <c r="L2" s="5">
        <f t="shared" ref="L2:L65" si="1">F2/J2</f>
        <v>2.87669658119658</v>
      </c>
      <c r="M2" s="3">
        <v>0.803019168458781</v>
      </c>
      <c r="N2" s="3">
        <v>0.305147905936664</v>
      </c>
    </row>
    <row r="3" s="1" customFormat="1" ht="13.5" spans="1:14">
      <c r="A3" s="9">
        <v>103639</v>
      </c>
      <c r="B3" s="9">
        <v>11759</v>
      </c>
      <c r="C3" s="9" t="s">
        <v>283</v>
      </c>
      <c r="D3" s="9" t="s">
        <v>284</v>
      </c>
      <c r="E3" s="9">
        <v>725.948334</v>
      </c>
      <c r="F3" s="9">
        <v>13870.21</v>
      </c>
      <c r="G3" s="10" t="s">
        <v>285</v>
      </c>
      <c r="H3" s="11">
        <f t="shared" si="0"/>
        <v>0.344089883483926</v>
      </c>
      <c r="I3" s="16">
        <v>474</v>
      </c>
      <c r="J3" s="4">
        <v>5178</v>
      </c>
      <c r="K3" s="1" t="s">
        <v>286</v>
      </c>
      <c r="L3" s="5">
        <f t="shared" si="1"/>
        <v>2.6786809578988</v>
      </c>
      <c r="M3" s="3">
        <v>1.10393622828784</v>
      </c>
      <c r="N3" s="3">
        <v>0.35496361654652</v>
      </c>
    </row>
    <row r="4" s="1" customFormat="1" ht="13.5" spans="1:14">
      <c r="A4" s="9">
        <v>307</v>
      </c>
      <c r="B4" s="9">
        <v>10890</v>
      </c>
      <c r="C4" s="9" t="s">
        <v>549</v>
      </c>
      <c r="D4" s="9" t="s">
        <v>110</v>
      </c>
      <c r="E4" s="9">
        <v>356.564966</v>
      </c>
      <c r="F4" s="9">
        <v>12320.6</v>
      </c>
      <c r="G4" s="10" t="s">
        <v>550</v>
      </c>
      <c r="H4" s="11">
        <f t="shared" si="0"/>
        <v>0.230176441926553</v>
      </c>
      <c r="I4" s="16">
        <v>113</v>
      </c>
      <c r="J4" s="4">
        <v>4680</v>
      </c>
      <c r="K4" s="1" t="s">
        <v>295</v>
      </c>
      <c r="L4" s="5">
        <f t="shared" si="1"/>
        <v>2.63260683760684</v>
      </c>
      <c r="M4" s="3">
        <v>0.803019168458781</v>
      </c>
      <c r="N4" s="3">
        <v>0.305147905936664</v>
      </c>
    </row>
    <row r="5" s="1" customFormat="1" ht="13.5" spans="1:14">
      <c r="A5" s="9">
        <v>102934</v>
      </c>
      <c r="B5" s="9">
        <v>11776</v>
      </c>
      <c r="C5" s="9" t="s">
        <v>287</v>
      </c>
      <c r="D5" s="9" t="s">
        <v>37</v>
      </c>
      <c r="E5" s="9">
        <v>1175.63454</v>
      </c>
      <c r="F5" s="9">
        <v>28943.62</v>
      </c>
      <c r="G5" s="10" t="s">
        <v>288</v>
      </c>
      <c r="H5" s="11">
        <f t="shared" si="0"/>
        <v>0.266147823180376</v>
      </c>
      <c r="I5" s="16">
        <v>605</v>
      </c>
      <c r="J5" s="4">
        <v>13200</v>
      </c>
      <c r="K5" s="1" t="s">
        <v>302</v>
      </c>
      <c r="L5" s="5">
        <f t="shared" si="1"/>
        <v>2.19269848484848</v>
      </c>
      <c r="M5" s="3">
        <v>1.53775441795231</v>
      </c>
      <c r="N5" s="3">
        <v>0.278766810750891</v>
      </c>
    </row>
    <row r="6" s="1" customFormat="1" ht="13.5" spans="1:14">
      <c r="A6" s="9">
        <v>517</v>
      </c>
      <c r="B6" s="9">
        <v>11775</v>
      </c>
      <c r="C6" s="9" t="s">
        <v>289</v>
      </c>
      <c r="D6" s="9" t="s">
        <v>87</v>
      </c>
      <c r="E6" s="9">
        <v>2048.2959</v>
      </c>
      <c r="F6" s="9">
        <v>45488.75</v>
      </c>
      <c r="G6" s="10" t="s">
        <v>290</v>
      </c>
      <c r="H6" s="11">
        <f t="shared" si="0"/>
        <v>0.312414383899316</v>
      </c>
      <c r="I6" s="16">
        <v>994</v>
      </c>
      <c r="J6" s="4">
        <v>24800</v>
      </c>
      <c r="K6" s="1" t="s">
        <v>286</v>
      </c>
      <c r="L6" s="5">
        <f t="shared" si="1"/>
        <v>1.83422379032258</v>
      </c>
      <c r="M6" s="3">
        <v>1.15020523297491</v>
      </c>
      <c r="N6" s="3">
        <v>0.253048481981991</v>
      </c>
    </row>
    <row r="7" s="1" customFormat="1" ht="13.5" spans="1:14">
      <c r="A7" s="9">
        <v>517</v>
      </c>
      <c r="B7" s="9">
        <v>11760</v>
      </c>
      <c r="C7" s="9" t="s">
        <v>291</v>
      </c>
      <c r="D7" s="9" t="s">
        <v>87</v>
      </c>
      <c r="E7" s="9">
        <v>1912.306641</v>
      </c>
      <c r="F7" s="9">
        <v>44838.17</v>
      </c>
      <c r="G7" s="10" t="s">
        <v>292</v>
      </c>
      <c r="H7" s="11">
        <f t="shared" si="0"/>
        <v>0.311216252740848</v>
      </c>
      <c r="I7" s="16">
        <v>972</v>
      </c>
      <c r="J7" s="4">
        <v>24800</v>
      </c>
      <c r="K7" s="1" t="s">
        <v>286</v>
      </c>
      <c r="L7" s="5">
        <f t="shared" si="1"/>
        <v>1.80799072580645</v>
      </c>
      <c r="M7" s="3">
        <v>1.15020523297491</v>
      </c>
      <c r="N7" s="3">
        <v>0.253048481981991</v>
      </c>
    </row>
    <row r="8" s="1" customFormat="1" ht="13.5" spans="1:14">
      <c r="A8" s="9">
        <v>754</v>
      </c>
      <c r="B8" s="9">
        <v>4540</v>
      </c>
      <c r="C8" s="9" t="s">
        <v>32</v>
      </c>
      <c r="D8" s="9" t="s">
        <v>33</v>
      </c>
      <c r="E8" s="9">
        <v>3001.0365</v>
      </c>
      <c r="F8" s="9">
        <v>80247.29</v>
      </c>
      <c r="G8" s="10" t="s">
        <v>293</v>
      </c>
      <c r="H8" s="11">
        <f t="shared" si="0"/>
        <v>0.264948169090738</v>
      </c>
      <c r="I8" s="16">
        <v>882</v>
      </c>
      <c r="J8" s="4">
        <v>44640</v>
      </c>
      <c r="K8" s="1" t="s">
        <v>294</v>
      </c>
      <c r="L8" s="5">
        <f t="shared" si="1"/>
        <v>1.79765434587814</v>
      </c>
      <c r="M8" s="3">
        <v>1.2609988172043</v>
      </c>
      <c r="N8" s="3">
        <v>0.298215683096068</v>
      </c>
    </row>
    <row r="9" s="1" customFormat="1" ht="13.5" spans="1:14">
      <c r="A9" s="9">
        <v>102564</v>
      </c>
      <c r="B9" s="9">
        <v>11482</v>
      </c>
      <c r="C9" s="9" t="s">
        <v>102</v>
      </c>
      <c r="D9" s="9" t="s">
        <v>103</v>
      </c>
      <c r="E9" s="9">
        <v>1653.27</v>
      </c>
      <c r="F9" s="9">
        <v>25380.17</v>
      </c>
      <c r="G9" s="10">
        <v>4825.5869999999</v>
      </c>
      <c r="H9" s="11">
        <f t="shared" si="0"/>
        <v>0.190132177995652</v>
      </c>
      <c r="I9" s="16">
        <v>314</v>
      </c>
      <c r="J9" s="4">
        <v>14376.25</v>
      </c>
      <c r="K9" s="1" t="s">
        <v>295</v>
      </c>
      <c r="L9" s="5">
        <f t="shared" si="1"/>
        <v>1.76542352838884</v>
      </c>
      <c r="M9" s="3">
        <v>1.15831053763441</v>
      </c>
      <c r="N9" s="3">
        <v>0.262408505973847</v>
      </c>
    </row>
    <row r="10" s="1" customFormat="1" ht="13.5" spans="1:14">
      <c r="A10" s="9">
        <v>707</v>
      </c>
      <c r="B10" s="9">
        <v>10951</v>
      </c>
      <c r="C10" s="9" t="s">
        <v>84</v>
      </c>
      <c r="D10" s="9" t="s">
        <v>85</v>
      </c>
      <c r="E10" s="9">
        <v>6280.842867</v>
      </c>
      <c r="F10" s="9">
        <v>118396.07</v>
      </c>
      <c r="G10" s="10" t="s">
        <v>296</v>
      </c>
      <c r="H10" s="11">
        <f t="shared" si="0"/>
        <v>0.308085107730527</v>
      </c>
      <c r="I10" s="16">
        <v>1027</v>
      </c>
      <c r="J10" s="4">
        <v>67456</v>
      </c>
      <c r="K10" s="1" t="s">
        <v>294</v>
      </c>
      <c r="L10" s="5">
        <f t="shared" si="1"/>
        <v>1.75515995611954</v>
      </c>
      <c r="M10" s="3">
        <v>1.15592974193548</v>
      </c>
      <c r="N10" s="3">
        <v>0.312059595540772</v>
      </c>
    </row>
    <row r="11" s="1" customFormat="1" ht="13.5" spans="1:14">
      <c r="A11" s="9">
        <v>102934</v>
      </c>
      <c r="B11" s="9">
        <v>4117</v>
      </c>
      <c r="C11" s="9" t="s">
        <v>15</v>
      </c>
      <c r="D11" s="9" t="s">
        <v>37</v>
      </c>
      <c r="E11" s="9">
        <v>2721.548016</v>
      </c>
      <c r="F11" s="9">
        <v>75753.87</v>
      </c>
      <c r="G11" s="10" t="s">
        <v>301</v>
      </c>
      <c r="H11" s="11">
        <f t="shared" si="0"/>
        <v>0.285865198709974</v>
      </c>
      <c r="I11" s="16">
        <v>899</v>
      </c>
      <c r="J11" s="4">
        <v>44002.5</v>
      </c>
      <c r="K11" s="1" t="s">
        <v>302</v>
      </c>
      <c r="L11" s="5">
        <f t="shared" si="1"/>
        <v>1.72158104653145</v>
      </c>
      <c r="M11" s="3">
        <v>1.53775441795231</v>
      </c>
      <c r="N11" s="3">
        <v>0.278766810750891</v>
      </c>
    </row>
    <row r="12" s="1" customFormat="1" ht="13.5" spans="1:14">
      <c r="A12" s="9">
        <v>343</v>
      </c>
      <c r="B12" s="9">
        <v>7583</v>
      </c>
      <c r="C12" s="9" t="s">
        <v>51</v>
      </c>
      <c r="D12" s="9" t="s">
        <v>52</v>
      </c>
      <c r="E12" s="9">
        <v>8924.847627</v>
      </c>
      <c r="F12" s="9">
        <v>141397.83</v>
      </c>
      <c r="G12" s="10" t="s">
        <v>551</v>
      </c>
      <c r="H12" s="11">
        <f t="shared" si="0"/>
        <v>0.269742563316165</v>
      </c>
      <c r="I12" s="16">
        <v>994</v>
      </c>
      <c r="J12" s="4">
        <v>88421.53</v>
      </c>
      <c r="K12" s="1" t="s">
        <v>294</v>
      </c>
      <c r="L12" s="5">
        <f t="shared" si="1"/>
        <v>1.59913349158288</v>
      </c>
      <c r="M12" s="3">
        <v>0.939834322580645</v>
      </c>
      <c r="N12" s="3">
        <v>0.281567471878365</v>
      </c>
    </row>
    <row r="13" s="1" customFormat="1" ht="13.5" spans="1:14">
      <c r="A13" s="9">
        <v>337</v>
      </c>
      <c r="B13" s="9">
        <v>4264</v>
      </c>
      <c r="C13" s="9" t="s">
        <v>35</v>
      </c>
      <c r="D13" s="9" t="s">
        <v>36</v>
      </c>
      <c r="E13" s="9">
        <v>4285.977767</v>
      </c>
      <c r="F13" s="9">
        <v>159071.18</v>
      </c>
      <c r="G13" s="10" t="s">
        <v>297</v>
      </c>
      <c r="H13" s="11">
        <f t="shared" si="0"/>
        <v>0.183231889540893</v>
      </c>
      <c r="I13" s="16">
        <v>1001</v>
      </c>
      <c r="J13" s="4">
        <v>101186.6</v>
      </c>
      <c r="K13" s="1" t="s">
        <v>294</v>
      </c>
      <c r="L13" s="5">
        <f t="shared" si="1"/>
        <v>1.57205776258912</v>
      </c>
      <c r="M13" s="3">
        <v>1.03688904516129</v>
      </c>
      <c r="N13" s="3">
        <v>0.21708343174081</v>
      </c>
    </row>
    <row r="14" s="1" customFormat="1" ht="13.5" spans="1:14">
      <c r="A14" s="9">
        <v>598</v>
      </c>
      <c r="B14" s="9">
        <v>11758</v>
      </c>
      <c r="C14" s="9" t="s">
        <v>552</v>
      </c>
      <c r="D14" s="9" t="s">
        <v>247</v>
      </c>
      <c r="E14" s="9">
        <v>1142.201454</v>
      </c>
      <c r="F14" s="9">
        <v>22035.78</v>
      </c>
      <c r="G14" s="10" t="s">
        <v>553</v>
      </c>
      <c r="H14" s="11">
        <f t="shared" si="0"/>
        <v>0.375167425759419</v>
      </c>
      <c r="I14" s="16">
        <v>671</v>
      </c>
      <c r="J14" s="4">
        <v>14167</v>
      </c>
      <c r="K14" s="1" t="s">
        <v>295</v>
      </c>
      <c r="L14" s="5">
        <f t="shared" si="1"/>
        <v>1.55543022517117</v>
      </c>
      <c r="M14" s="3">
        <v>0.875349051233397</v>
      </c>
      <c r="N14" s="3">
        <v>0.358354308972328</v>
      </c>
    </row>
    <row r="15" s="1" customFormat="1" ht="13.5" spans="1:14">
      <c r="A15" s="9">
        <v>359</v>
      </c>
      <c r="B15" s="9">
        <v>11778</v>
      </c>
      <c r="C15" s="9" t="s">
        <v>554</v>
      </c>
      <c r="D15" s="9" t="s">
        <v>181</v>
      </c>
      <c r="E15" s="9">
        <v>2289.964567</v>
      </c>
      <c r="F15" s="9">
        <v>33280.15</v>
      </c>
      <c r="G15" s="10" t="s">
        <v>555</v>
      </c>
      <c r="H15" s="11">
        <f t="shared" si="0"/>
        <v>0.324893654041785</v>
      </c>
      <c r="I15" s="16">
        <v>810</v>
      </c>
      <c r="J15" s="4">
        <v>21493</v>
      </c>
      <c r="K15" s="1" t="s">
        <v>295</v>
      </c>
      <c r="L15" s="5">
        <f t="shared" si="1"/>
        <v>1.54841808961057</v>
      </c>
      <c r="M15" s="3">
        <v>0.877135842293907</v>
      </c>
      <c r="N15" s="3">
        <v>0.317014035172313</v>
      </c>
    </row>
    <row r="16" s="1" customFormat="1" ht="13.5" spans="1:14">
      <c r="A16" s="9">
        <v>750</v>
      </c>
      <c r="B16" s="9">
        <v>11762</v>
      </c>
      <c r="C16" s="9" t="s">
        <v>556</v>
      </c>
      <c r="D16" s="9" t="s">
        <v>221</v>
      </c>
      <c r="E16" s="9">
        <v>1973.190556</v>
      </c>
      <c r="F16" s="9">
        <v>46183.64</v>
      </c>
      <c r="G16" s="10" t="s">
        <v>557</v>
      </c>
      <c r="H16" s="11">
        <f t="shared" si="0"/>
        <v>0.342387639956056</v>
      </c>
      <c r="I16" s="16">
        <v>976</v>
      </c>
      <c r="J16" s="4">
        <v>30829</v>
      </c>
      <c r="K16" s="1" t="s">
        <v>286</v>
      </c>
      <c r="L16" s="5">
        <f t="shared" si="1"/>
        <v>1.49805832171008</v>
      </c>
      <c r="M16" s="3">
        <v>0.973035184331797</v>
      </c>
      <c r="N16" s="3">
        <v>0.363711704790325</v>
      </c>
    </row>
    <row r="17" s="1" customFormat="1" ht="13.5" spans="1:14">
      <c r="A17" s="9">
        <v>102935</v>
      </c>
      <c r="B17" s="9">
        <v>11621</v>
      </c>
      <c r="C17" s="9" t="s">
        <v>298</v>
      </c>
      <c r="D17" s="9" t="s">
        <v>89</v>
      </c>
      <c r="E17" s="9">
        <v>1780.333326</v>
      </c>
      <c r="F17" s="9">
        <v>25273.53</v>
      </c>
      <c r="G17" s="10" t="s">
        <v>299</v>
      </c>
      <c r="H17" s="11">
        <f t="shared" si="0"/>
        <v>0.275751324925311</v>
      </c>
      <c r="I17" s="16">
        <v>543</v>
      </c>
      <c r="J17" s="4">
        <v>16926</v>
      </c>
      <c r="K17" s="1" t="s">
        <v>300</v>
      </c>
      <c r="L17" s="5">
        <f t="shared" si="1"/>
        <v>1.49317795108118</v>
      </c>
      <c r="M17" s="3">
        <v>1.24437828784119</v>
      </c>
      <c r="N17" s="3">
        <v>0.297708931951928</v>
      </c>
    </row>
    <row r="18" s="1" customFormat="1" ht="13.5" spans="1:14">
      <c r="A18" s="9">
        <v>357</v>
      </c>
      <c r="B18" s="9">
        <v>6814</v>
      </c>
      <c r="C18" s="9" t="s">
        <v>17</v>
      </c>
      <c r="D18" s="9" t="s">
        <v>38</v>
      </c>
      <c r="E18" s="9">
        <v>6055.964228</v>
      </c>
      <c r="F18" s="9">
        <v>109150.85</v>
      </c>
      <c r="G18" s="10" t="s">
        <v>303</v>
      </c>
      <c r="H18" s="11">
        <f t="shared" si="0"/>
        <v>0.2686314796024</v>
      </c>
      <c r="I18" s="16">
        <v>925</v>
      </c>
      <c r="J18" s="4">
        <v>73373</v>
      </c>
      <c r="K18" s="1" t="s">
        <v>295</v>
      </c>
      <c r="L18" s="5">
        <f t="shared" si="1"/>
        <v>1.48761601679092</v>
      </c>
      <c r="M18" s="3">
        <v>1.09900982404692</v>
      </c>
      <c r="N18" s="3">
        <v>0.266991334641807</v>
      </c>
    </row>
    <row r="19" s="1" customFormat="1" ht="13.5" spans="1:14">
      <c r="A19" s="9">
        <v>102565</v>
      </c>
      <c r="B19" s="9">
        <v>11686</v>
      </c>
      <c r="C19" s="9" t="s">
        <v>19</v>
      </c>
      <c r="D19" s="9" t="s">
        <v>50</v>
      </c>
      <c r="E19" s="9">
        <v>1544.53786</v>
      </c>
      <c r="F19" s="9">
        <v>33990.67</v>
      </c>
      <c r="G19" s="10" t="s">
        <v>304</v>
      </c>
      <c r="H19" s="11">
        <f t="shared" si="0"/>
        <v>0.367014583539533</v>
      </c>
      <c r="I19" s="16">
        <v>927</v>
      </c>
      <c r="J19" s="4">
        <v>23002</v>
      </c>
      <c r="K19" s="1" t="s">
        <v>300</v>
      </c>
      <c r="L19" s="5">
        <f t="shared" si="1"/>
        <v>1.4777267194157</v>
      </c>
      <c r="M19" s="3">
        <v>1.1894999078341</v>
      </c>
      <c r="N19" s="3">
        <v>0.364749806951363</v>
      </c>
    </row>
    <row r="20" s="1" customFormat="1" ht="13.5" spans="1:14">
      <c r="A20" s="9">
        <v>578</v>
      </c>
      <c r="B20" s="9">
        <v>9331</v>
      </c>
      <c r="C20" s="9" t="s">
        <v>39</v>
      </c>
      <c r="D20" s="9" t="s">
        <v>40</v>
      </c>
      <c r="E20" s="9">
        <v>5648.190406</v>
      </c>
      <c r="F20" s="9">
        <v>118387.66</v>
      </c>
      <c r="G20" s="10" t="s">
        <v>307</v>
      </c>
      <c r="H20" s="11">
        <f t="shared" si="0"/>
        <v>0.295832954299566</v>
      </c>
      <c r="I20" s="16">
        <v>1297</v>
      </c>
      <c r="J20" s="4">
        <v>80352</v>
      </c>
      <c r="K20" s="1" t="s">
        <v>294</v>
      </c>
      <c r="L20" s="5">
        <f t="shared" si="1"/>
        <v>1.47336295300677</v>
      </c>
      <c r="M20" s="3">
        <v>1.20200085125448</v>
      </c>
      <c r="N20" s="3">
        <v>0.317054795768957</v>
      </c>
    </row>
    <row r="21" s="1" customFormat="1" ht="13.5" spans="1:14">
      <c r="A21" s="9">
        <v>103198</v>
      </c>
      <c r="B21" s="9">
        <v>11771</v>
      </c>
      <c r="C21" s="9" t="s">
        <v>143</v>
      </c>
      <c r="D21" s="9" t="s">
        <v>105</v>
      </c>
      <c r="E21" s="9">
        <v>887.961116</v>
      </c>
      <c r="F21" s="9">
        <v>17046.66</v>
      </c>
      <c r="G21" s="10" t="s">
        <v>558</v>
      </c>
      <c r="H21" s="11">
        <f t="shared" si="0"/>
        <v>0.285711788971702</v>
      </c>
      <c r="I21" s="16">
        <v>485</v>
      </c>
      <c r="J21" s="4">
        <v>11600.2</v>
      </c>
      <c r="K21" s="1" t="s">
        <v>286</v>
      </c>
      <c r="L21" s="5">
        <f t="shared" si="1"/>
        <v>1.46951431871864</v>
      </c>
      <c r="M21" s="3">
        <v>0.99645064516129</v>
      </c>
      <c r="N21" s="3">
        <v>0.30049575962683</v>
      </c>
    </row>
    <row r="22" s="1" customFormat="1" ht="13.5" spans="1:14">
      <c r="A22" s="9">
        <v>337</v>
      </c>
      <c r="B22" s="9">
        <v>11335</v>
      </c>
      <c r="C22" s="9" t="s">
        <v>21</v>
      </c>
      <c r="D22" s="9" t="s">
        <v>36</v>
      </c>
      <c r="E22" s="9">
        <v>3204.752016</v>
      </c>
      <c r="F22" s="9">
        <v>95239.95</v>
      </c>
      <c r="G22" s="10" t="s">
        <v>305</v>
      </c>
      <c r="H22" s="11">
        <f t="shared" si="0"/>
        <v>0.222296532651021</v>
      </c>
      <c r="I22" s="16">
        <v>781</v>
      </c>
      <c r="J22" s="4">
        <v>67457.7</v>
      </c>
      <c r="K22" s="1" t="s">
        <v>286</v>
      </c>
      <c r="L22" s="5">
        <f t="shared" si="1"/>
        <v>1.41184697966281</v>
      </c>
      <c r="M22" s="3">
        <v>1.03688904516129</v>
      </c>
      <c r="N22" s="3">
        <v>0.21708343174081</v>
      </c>
    </row>
    <row r="23" s="1" customFormat="1" ht="13.5" spans="1:14">
      <c r="A23" s="9">
        <v>307</v>
      </c>
      <c r="B23" s="9">
        <v>990280</v>
      </c>
      <c r="C23" s="9" t="s">
        <v>559</v>
      </c>
      <c r="D23" s="9" t="s">
        <v>110</v>
      </c>
      <c r="E23" s="9">
        <v>349.055</v>
      </c>
      <c r="F23" s="9">
        <v>9032.63</v>
      </c>
      <c r="G23" s="10">
        <v>2308.8914000002</v>
      </c>
      <c r="H23" s="11">
        <f t="shared" si="0"/>
        <v>0.255616736210849</v>
      </c>
      <c r="I23" s="16">
        <v>112</v>
      </c>
      <c r="J23" s="4">
        <v>6435</v>
      </c>
      <c r="K23" s="1" t="s">
        <v>436</v>
      </c>
      <c r="L23" s="5">
        <f t="shared" si="1"/>
        <v>1.40367210567211</v>
      </c>
      <c r="M23" s="3">
        <v>0.803019168458781</v>
      </c>
      <c r="N23" s="3">
        <v>0.305147905936664</v>
      </c>
    </row>
    <row r="24" s="1" customFormat="1" ht="13.5" spans="1:14">
      <c r="A24" s="9">
        <v>391</v>
      </c>
      <c r="B24" s="9">
        <v>11781</v>
      </c>
      <c r="C24" s="9" t="s">
        <v>308</v>
      </c>
      <c r="D24" s="9" t="s">
        <v>91</v>
      </c>
      <c r="E24" s="9">
        <v>1228.73158</v>
      </c>
      <c r="F24" s="9">
        <v>21960.87</v>
      </c>
      <c r="G24" s="10" t="s">
        <v>309</v>
      </c>
      <c r="H24" s="11">
        <f t="shared" si="0"/>
        <v>0.287487931607443</v>
      </c>
      <c r="I24" s="16">
        <v>573</v>
      </c>
      <c r="J24" s="4">
        <v>15712</v>
      </c>
      <c r="K24" s="1" t="s">
        <v>286</v>
      </c>
      <c r="L24" s="5">
        <f t="shared" si="1"/>
        <v>1.39771321283096</v>
      </c>
      <c r="M24" s="3">
        <v>1.1234318728936</v>
      </c>
      <c r="N24" s="3">
        <v>0.358926838801252</v>
      </c>
    </row>
    <row r="25" s="1" customFormat="1" ht="13.5" spans="1:14">
      <c r="A25" s="9">
        <v>712</v>
      </c>
      <c r="B25" s="9">
        <v>11383</v>
      </c>
      <c r="C25" s="9" t="s">
        <v>23</v>
      </c>
      <c r="D25" s="9" t="s">
        <v>160</v>
      </c>
      <c r="E25" s="9">
        <v>2900.4716</v>
      </c>
      <c r="F25" s="9">
        <v>93455.48</v>
      </c>
      <c r="G25" s="10" t="s">
        <v>306</v>
      </c>
      <c r="H25" s="11">
        <f t="shared" si="0"/>
        <v>0.352730039695568</v>
      </c>
      <c r="I25" s="16">
        <v>1173</v>
      </c>
      <c r="J25" s="4">
        <v>68119</v>
      </c>
      <c r="K25" s="1" t="s">
        <v>295</v>
      </c>
      <c r="L25" s="5">
        <f t="shared" si="1"/>
        <v>1.37194439143264</v>
      </c>
      <c r="M25" s="3">
        <v>1.0115998655914</v>
      </c>
      <c r="N25" s="3">
        <v>0.341777045117636</v>
      </c>
    </row>
    <row r="26" s="1" customFormat="1" ht="13.5" spans="1:14">
      <c r="A26" s="9">
        <v>585</v>
      </c>
      <c r="B26" s="9">
        <v>11642</v>
      </c>
      <c r="C26" s="9" t="s">
        <v>310</v>
      </c>
      <c r="D26" s="9" t="s">
        <v>94</v>
      </c>
      <c r="E26" s="9">
        <v>2630.998325</v>
      </c>
      <c r="F26" s="9">
        <v>81602.62</v>
      </c>
      <c r="G26" s="10" t="s">
        <v>311</v>
      </c>
      <c r="H26" s="11">
        <f t="shared" si="0"/>
        <v>0.310023653436189</v>
      </c>
      <c r="I26" s="16">
        <v>1210</v>
      </c>
      <c r="J26" s="4">
        <v>59904</v>
      </c>
      <c r="K26" s="1" t="s">
        <v>295</v>
      </c>
      <c r="L26" s="5">
        <f t="shared" si="1"/>
        <v>1.36222322382479</v>
      </c>
      <c r="M26" s="3">
        <v>1.00135282258065</v>
      </c>
      <c r="N26" s="3">
        <v>0.320329956852725</v>
      </c>
    </row>
    <row r="27" s="1" customFormat="1" ht="13.5" spans="1:14">
      <c r="A27" s="9">
        <v>387</v>
      </c>
      <c r="B27" s="9">
        <v>11754</v>
      </c>
      <c r="C27" s="9" t="s">
        <v>560</v>
      </c>
      <c r="D27" s="9" t="s">
        <v>183</v>
      </c>
      <c r="E27" s="9">
        <v>1494.623666</v>
      </c>
      <c r="F27" s="9">
        <v>29395.36</v>
      </c>
      <c r="G27" s="10" t="s">
        <v>561</v>
      </c>
      <c r="H27" s="11">
        <f t="shared" si="0"/>
        <v>0.289220414141901</v>
      </c>
      <c r="I27" s="16">
        <v>867</v>
      </c>
      <c r="J27" s="4">
        <v>21630</v>
      </c>
      <c r="K27" s="1" t="s">
        <v>286</v>
      </c>
      <c r="L27" s="5">
        <f t="shared" si="1"/>
        <v>1.35900878409616</v>
      </c>
      <c r="M27" s="3">
        <v>0.903379385560676</v>
      </c>
      <c r="N27" s="3">
        <v>0.287019020133277</v>
      </c>
    </row>
    <row r="28" s="1" customFormat="1" ht="13.5" spans="1:14">
      <c r="A28" s="9">
        <v>373</v>
      </c>
      <c r="B28" s="9">
        <v>11751</v>
      </c>
      <c r="C28" s="9" t="s">
        <v>562</v>
      </c>
      <c r="D28" s="9" t="s">
        <v>198</v>
      </c>
      <c r="E28" s="9">
        <v>1271.336661</v>
      </c>
      <c r="F28" s="9">
        <v>28240.11</v>
      </c>
      <c r="G28" s="10" t="s">
        <v>563</v>
      </c>
      <c r="H28" s="11">
        <f t="shared" si="0"/>
        <v>0.322920430482072</v>
      </c>
      <c r="I28" s="16">
        <v>579</v>
      </c>
      <c r="J28" s="4">
        <v>21018</v>
      </c>
      <c r="K28" s="1" t="s">
        <v>302</v>
      </c>
      <c r="L28" s="5">
        <f t="shared" si="1"/>
        <v>1.34361547245218</v>
      </c>
      <c r="M28" s="3">
        <v>0.97069508797654</v>
      </c>
      <c r="N28" s="3">
        <v>0.294725013766702</v>
      </c>
    </row>
    <row r="29" s="1" customFormat="1" ht="13.5" spans="1:14">
      <c r="A29" s="9">
        <v>349</v>
      </c>
      <c r="B29" s="9">
        <v>11484</v>
      </c>
      <c r="C29" s="9" t="s">
        <v>69</v>
      </c>
      <c r="D29" s="9" t="s">
        <v>70</v>
      </c>
      <c r="E29" s="9">
        <v>1735.25758</v>
      </c>
      <c r="F29" s="9">
        <v>49783.81</v>
      </c>
      <c r="G29" s="10" t="s">
        <v>564</v>
      </c>
      <c r="H29" s="11">
        <f t="shared" si="0"/>
        <v>0.389940994652683</v>
      </c>
      <c r="I29" s="16">
        <v>825</v>
      </c>
      <c r="J29" s="4">
        <v>37479</v>
      </c>
      <c r="K29" s="1" t="s">
        <v>295</v>
      </c>
      <c r="L29" s="5">
        <f t="shared" si="1"/>
        <v>1.32831212145468</v>
      </c>
      <c r="M29" s="3">
        <v>0.973254526534859</v>
      </c>
      <c r="N29" s="3">
        <v>0.38529832643642</v>
      </c>
    </row>
    <row r="30" s="1" customFormat="1" ht="13.5" spans="1:14">
      <c r="A30" s="9">
        <v>379</v>
      </c>
      <c r="B30" s="9">
        <v>6830</v>
      </c>
      <c r="C30" s="9" t="s">
        <v>129</v>
      </c>
      <c r="D30" s="9" t="s">
        <v>130</v>
      </c>
      <c r="E30" s="9">
        <v>4227.68552</v>
      </c>
      <c r="F30" s="9">
        <v>79651.78</v>
      </c>
      <c r="G30" s="10" t="s">
        <v>312</v>
      </c>
      <c r="H30" s="11">
        <f t="shared" si="0"/>
        <v>0.282624340247029</v>
      </c>
      <c r="I30" s="16">
        <v>1080</v>
      </c>
      <c r="J30" s="4">
        <v>60033</v>
      </c>
      <c r="K30" s="1" t="s">
        <v>294</v>
      </c>
      <c r="L30" s="5">
        <f t="shared" si="1"/>
        <v>1.32679992670698</v>
      </c>
      <c r="M30" s="3">
        <v>1.0303297311828</v>
      </c>
      <c r="N30" s="3">
        <v>0.269880145373652</v>
      </c>
    </row>
    <row r="31" s="1" customFormat="1" ht="13.5" spans="1:14">
      <c r="A31" s="9">
        <v>103639</v>
      </c>
      <c r="B31" s="9">
        <v>9682</v>
      </c>
      <c r="C31" s="9" t="s">
        <v>313</v>
      </c>
      <c r="D31" s="9" t="s">
        <v>284</v>
      </c>
      <c r="E31" s="9">
        <v>1293.208334</v>
      </c>
      <c r="F31" s="9">
        <v>30900.77</v>
      </c>
      <c r="G31" s="10" t="s">
        <v>314</v>
      </c>
      <c r="H31" s="11">
        <f t="shared" si="0"/>
        <v>0.326742094419667</v>
      </c>
      <c r="I31" s="16">
        <v>614</v>
      </c>
      <c r="J31" s="4">
        <v>23300.7</v>
      </c>
      <c r="K31" s="1" t="s">
        <v>294</v>
      </c>
      <c r="L31" s="5">
        <f t="shared" si="1"/>
        <v>1.32617346259984</v>
      </c>
      <c r="M31" s="3">
        <v>1.10393622828784</v>
      </c>
      <c r="N31" s="3">
        <v>0.35496361654652</v>
      </c>
    </row>
    <row r="32" s="1" customFormat="1" ht="13.5" spans="1:14">
      <c r="A32" s="9">
        <v>746</v>
      </c>
      <c r="B32" s="9">
        <v>11103</v>
      </c>
      <c r="C32" s="9" t="s">
        <v>98</v>
      </c>
      <c r="D32" s="9" t="s">
        <v>99</v>
      </c>
      <c r="E32" s="9">
        <v>2710.583728</v>
      </c>
      <c r="F32" s="9">
        <v>46141.72</v>
      </c>
      <c r="G32" s="10" t="s">
        <v>565</v>
      </c>
      <c r="H32" s="11">
        <f t="shared" si="0"/>
        <v>0.314679649251913</v>
      </c>
      <c r="I32" s="16">
        <v>848</v>
      </c>
      <c r="J32" s="4">
        <v>34875</v>
      </c>
      <c r="K32" s="1" t="s">
        <v>295</v>
      </c>
      <c r="L32" s="5">
        <f t="shared" si="1"/>
        <v>1.32306007168459</v>
      </c>
      <c r="M32" s="3">
        <v>0.93207757296467</v>
      </c>
      <c r="N32" s="3">
        <v>0.331470502198069</v>
      </c>
    </row>
    <row r="33" s="1" customFormat="1" ht="13.5" spans="1:14">
      <c r="A33" s="9">
        <v>743</v>
      </c>
      <c r="B33" s="9">
        <v>11395</v>
      </c>
      <c r="C33" s="9" t="s">
        <v>315</v>
      </c>
      <c r="D33" s="9" t="s">
        <v>316</v>
      </c>
      <c r="E33" s="9">
        <v>1841.181467</v>
      </c>
      <c r="F33" s="9">
        <v>41982.65</v>
      </c>
      <c r="G33" s="10" t="s">
        <v>317</v>
      </c>
      <c r="H33" s="11">
        <f t="shared" si="0"/>
        <v>0.331849973053885</v>
      </c>
      <c r="I33" s="16">
        <v>955</v>
      </c>
      <c r="J33" s="4">
        <v>31849</v>
      </c>
      <c r="K33" s="1" t="s">
        <v>295</v>
      </c>
      <c r="L33" s="5">
        <f t="shared" si="1"/>
        <v>1.31817796477126</v>
      </c>
      <c r="M33" s="3">
        <v>1.0390123655914</v>
      </c>
      <c r="N33" s="3">
        <v>0.329596930777073</v>
      </c>
    </row>
    <row r="34" s="1" customFormat="1" ht="13.5" spans="1:14">
      <c r="A34" s="9">
        <v>385</v>
      </c>
      <c r="B34" s="9">
        <v>7749</v>
      </c>
      <c r="C34" s="9" t="s">
        <v>53</v>
      </c>
      <c r="D34" s="9" t="s">
        <v>54</v>
      </c>
      <c r="E34" s="9">
        <v>3763.080658</v>
      </c>
      <c r="F34" s="9">
        <v>115734.95</v>
      </c>
      <c r="G34" s="10" t="s">
        <v>318</v>
      </c>
      <c r="H34" s="11">
        <f t="shared" si="0"/>
        <v>0.26858394510042</v>
      </c>
      <c r="I34" s="16">
        <v>883</v>
      </c>
      <c r="J34" s="4">
        <v>88105</v>
      </c>
      <c r="K34" s="1" t="s">
        <v>295</v>
      </c>
      <c r="L34" s="5">
        <f t="shared" si="1"/>
        <v>1.31360251972079</v>
      </c>
      <c r="M34" s="3">
        <v>1.08439322580645</v>
      </c>
      <c r="N34" s="3">
        <v>0.261943634897352</v>
      </c>
    </row>
    <row r="35" s="1" customFormat="1" ht="13.5" spans="1:14">
      <c r="A35" s="9">
        <v>103639</v>
      </c>
      <c r="B35" s="9">
        <v>11687</v>
      </c>
      <c r="C35" s="9" t="s">
        <v>319</v>
      </c>
      <c r="D35" s="9" t="s">
        <v>284</v>
      </c>
      <c r="E35" s="9">
        <v>929.05332</v>
      </c>
      <c r="F35" s="9">
        <v>20387.55</v>
      </c>
      <c r="G35" s="10" t="s">
        <v>320</v>
      </c>
      <c r="H35" s="11">
        <f t="shared" si="0"/>
        <v>0.382495997027578</v>
      </c>
      <c r="I35" s="16">
        <v>540</v>
      </c>
      <c r="J35" s="4">
        <v>15533.8</v>
      </c>
      <c r="K35" s="1" t="s">
        <v>321</v>
      </c>
      <c r="L35" s="5">
        <f t="shared" si="1"/>
        <v>1.31246378864154</v>
      </c>
      <c r="M35" s="3">
        <v>1.10393622828784</v>
      </c>
      <c r="N35" s="3">
        <v>0.35496361654652</v>
      </c>
    </row>
    <row r="36" s="1" customFormat="1" ht="13.5" spans="1:14">
      <c r="A36" s="9">
        <v>102565</v>
      </c>
      <c r="B36" s="9">
        <v>4569</v>
      </c>
      <c r="C36" s="9" t="s">
        <v>49</v>
      </c>
      <c r="D36" s="9" t="s">
        <v>50</v>
      </c>
      <c r="E36" s="9">
        <v>2525.8772</v>
      </c>
      <c r="F36" s="9">
        <v>60260.15</v>
      </c>
      <c r="G36" s="10" t="s">
        <v>322</v>
      </c>
      <c r="H36" s="11">
        <f t="shared" si="0"/>
        <v>0.354840144799014</v>
      </c>
      <c r="I36" s="16">
        <v>1397</v>
      </c>
      <c r="J36" s="4">
        <v>46004</v>
      </c>
      <c r="K36" s="1" t="s">
        <v>294</v>
      </c>
      <c r="L36" s="5">
        <f t="shared" si="1"/>
        <v>1.30988935744718</v>
      </c>
      <c r="M36" s="3">
        <v>1.1894999078341</v>
      </c>
      <c r="N36" s="3">
        <v>0.364749806951363</v>
      </c>
    </row>
    <row r="37" s="1" customFormat="1" ht="13.5" spans="1:14">
      <c r="A37" s="9">
        <v>744</v>
      </c>
      <c r="B37" s="9">
        <v>11769</v>
      </c>
      <c r="C37" s="9" t="s">
        <v>323</v>
      </c>
      <c r="D37" s="9" t="s">
        <v>74</v>
      </c>
      <c r="E37" s="9">
        <v>1356.28</v>
      </c>
      <c r="F37" s="9">
        <v>21986.08</v>
      </c>
      <c r="G37" s="10">
        <v>5841.676453</v>
      </c>
      <c r="H37" s="11">
        <f t="shared" si="0"/>
        <v>0.26569886278045</v>
      </c>
      <c r="I37" s="16">
        <v>446</v>
      </c>
      <c r="J37" s="4">
        <v>17029</v>
      </c>
      <c r="K37" s="1" t="s">
        <v>286</v>
      </c>
      <c r="L37" s="5">
        <f t="shared" si="1"/>
        <v>1.29109636502437</v>
      </c>
      <c r="M37" s="3">
        <v>1.05277332170881</v>
      </c>
      <c r="N37" s="3">
        <v>0.255481267147593</v>
      </c>
    </row>
    <row r="38" s="1" customFormat="1" ht="13.5" spans="1:14">
      <c r="A38" s="9">
        <v>103198</v>
      </c>
      <c r="B38" s="9">
        <v>11624</v>
      </c>
      <c r="C38" s="9" t="s">
        <v>566</v>
      </c>
      <c r="D38" s="9" t="s">
        <v>105</v>
      </c>
      <c r="E38" s="9">
        <v>1235.971112</v>
      </c>
      <c r="F38" s="9">
        <v>29761.37</v>
      </c>
      <c r="G38" s="10" t="s">
        <v>567</v>
      </c>
      <c r="H38" s="11">
        <f t="shared" si="0"/>
        <v>0.293790809945903</v>
      </c>
      <c r="I38" s="16">
        <v>617</v>
      </c>
      <c r="J38" s="4">
        <v>23194.2</v>
      </c>
      <c r="K38" s="1" t="s">
        <v>295</v>
      </c>
      <c r="L38" s="5">
        <f t="shared" si="1"/>
        <v>1.28313845702805</v>
      </c>
      <c r="M38" s="3">
        <v>0.99645064516129</v>
      </c>
      <c r="N38" s="3">
        <v>0.30049575962683</v>
      </c>
    </row>
    <row r="39" s="1" customFormat="1" ht="13.5" spans="1:14">
      <c r="A39" s="9">
        <v>541</v>
      </c>
      <c r="B39" s="9">
        <v>11755</v>
      </c>
      <c r="C39" s="9" t="s">
        <v>568</v>
      </c>
      <c r="D39" s="9" t="s">
        <v>148</v>
      </c>
      <c r="E39" s="9">
        <v>1227.764933</v>
      </c>
      <c r="F39" s="9">
        <v>26426.07</v>
      </c>
      <c r="G39" s="10" t="s">
        <v>569</v>
      </c>
      <c r="H39" s="11">
        <f t="shared" si="0"/>
        <v>0.344336489657385</v>
      </c>
      <c r="I39" s="16">
        <v>656</v>
      </c>
      <c r="J39" s="4">
        <v>20800</v>
      </c>
      <c r="K39" s="1" t="s">
        <v>286</v>
      </c>
      <c r="L39" s="5">
        <f t="shared" si="1"/>
        <v>1.27048413461538</v>
      </c>
      <c r="M39" s="3">
        <v>0.915238806451613</v>
      </c>
      <c r="N39" s="3">
        <v>0.307997246479264</v>
      </c>
    </row>
    <row r="40" s="1" customFormat="1" ht="13.5" spans="1:14">
      <c r="A40" s="9">
        <v>357</v>
      </c>
      <c r="B40" s="9">
        <v>11768</v>
      </c>
      <c r="C40" s="9" t="s">
        <v>324</v>
      </c>
      <c r="D40" s="9" t="s">
        <v>38</v>
      </c>
      <c r="E40" s="9">
        <v>877.823966</v>
      </c>
      <c r="F40" s="9">
        <v>18611.25</v>
      </c>
      <c r="G40" s="10" t="s">
        <v>325</v>
      </c>
      <c r="H40" s="11">
        <f t="shared" si="0"/>
        <v>0.249845814695948</v>
      </c>
      <c r="I40" s="16">
        <v>453</v>
      </c>
      <c r="J40" s="4">
        <v>14674</v>
      </c>
      <c r="K40" s="1" t="s">
        <v>326</v>
      </c>
      <c r="L40" s="5">
        <f t="shared" si="1"/>
        <v>1.26831470628322</v>
      </c>
      <c r="M40" s="3">
        <v>1.09900982404692</v>
      </c>
      <c r="N40" s="3">
        <v>0.266991334641807</v>
      </c>
    </row>
    <row r="41" s="1" customFormat="1" ht="13.5" spans="1:14">
      <c r="A41" s="9">
        <v>582</v>
      </c>
      <c r="B41" s="9">
        <v>11656</v>
      </c>
      <c r="C41" s="9" t="s">
        <v>171</v>
      </c>
      <c r="D41" s="9" t="s">
        <v>172</v>
      </c>
      <c r="E41" s="9">
        <v>5841.30646</v>
      </c>
      <c r="F41" s="9">
        <v>125841.59</v>
      </c>
      <c r="G41" s="10" t="s">
        <v>327</v>
      </c>
      <c r="H41" s="11">
        <f t="shared" si="0"/>
        <v>0.263643066323207</v>
      </c>
      <c r="I41" s="16">
        <v>1248</v>
      </c>
      <c r="J41" s="4">
        <v>99820</v>
      </c>
      <c r="K41" s="1" t="s">
        <v>295</v>
      </c>
      <c r="L41" s="5">
        <f t="shared" si="1"/>
        <v>1.26068513323983</v>
      </c>
      <c r="M41" s="3">
        <v>1.03925273548387</v>
      </c>
      <c r="N41" s="3">
        <v>0.261875372064794</v>
      </c>
    </row>
    <row r="42" s="1" customFormat="1" ht="13.5" spans="1:14">
      <c r="A42" s="9">
        <v>707</v>
      </c>
      <c r="B42" s="9">
        <v>6494</v>
      </c>
      <c r="C42" s="9" t="s">
        <v>95</v>
      </c>
      <c r="D42" s="9" t="s">
        <v>85</v>
      </c>
      <c r="E42" s="9">
        <v>3855.944</v>
      </c>
      <c r="F42" s="9">
        <v>93944.3</v>
      </c>
      <c r="G42" s="10" t="s">
        <v>328</v>
      </c>
      <c r="H42" s="11">
        <f t="shared" si="0"/>
        <v>0.301962781432714</v>
      </c>
      <c r="I42" s="16">
        <v>1460</v>
      </c>
      <c r="J42" s="4">
        <v>74958</v>
      </c>
      <c r="K42" s="1" t="s">
        <v>329</v>
      </c>
      <c r="L42" s="5">
        <f t="shared" si="1"/>
        <v>1.25329251047253</v>
      </c>
      <c r="M42" s="3">
        <v>1.15592974193548</v>
      </c>
      <c r="N42" s="3">
        <v>0.312059595540772</v>
      </c>
    </row>
    <row r="43" s="1" customFormat="1" ht="13.5" spans="1:14">
      <c r="A43" s="9">
        <v>102934</v>
      </c>
      <c r="B43" s="9">
        <v>4143</v>
      </c>
      <c r="C43" s="9" t="s">
        <v>59</v>
      </c>
      <c r="D43" s="9" t="s">
        <v>37</v>
      </c>
      <c r="E43" s="9">
        <v>2013.164728</v>
      </c>
      <c r="F43" s="9">
        <v>55126.97</v>
      </c>
      <c r="G43" s="10" t="s">
        <v>330</v>
      </c>
      <c r="H43" s="11">
        <f t="shared" si="0"/>
        <v>0.270929799289883</v>
      </c>
      <c r="I43" s="16">
        <v>788</v>
      </c>
      <c r="J43" s="4">
        <v>44002.5</v>
      </c>
      <c r="K43" s="1" t="s">
        <v>302</v>
      </c>
      <c r="L43" s="5">
        <f t="shared" si="1"/>
        <v>1.25281449917618</v>
      </c>
      <c r="M43" s="3">
        <v>1.53775441795231</v>
      </c>
      <c r="N43" s="3">
        <v>0.278766810750891</v>
      </c>
    </row>
    <row r="44" s="1" customFormat="1" ht="13.5" spans="1:14">
      <c r="A44" s="9">
        <v>341</v>
      </c>
      <c r="B44" s="9">
        <v>5698</v>
      </c>
      <c r="C44" s="9" t="s">
        <v>331</v>
      </c>
      <c r="D44" s="9" t="s">
        <v>72</v>
      </c>
      <c r="E44" s="9">
        <v>5504.71383</v>
      </c>
      <c r="F44" s="9">
        <v>94100.5</v>
      </c>
      <c r="G44" s="10" t="s">
        <v>332</v>
      </c>
      <c r="H44" s="11">
        <f t="shared" si="0"/>
        <v>0.294300490763249</v>
      </c>
      <c r="I44" s="16">
        <v>884</v>
      </c>
      <c r="J44" s="4">
        <v>75338</v>
      </c>
      <c r="K44" s="1" t="s">
        <v>295</v>
      </c>
      <c r="L44" s="5">
        <f t="shared" si="1"/>
        <v>1.24904430698983</v>
      </c>
      <c r="M44" s="3">
        <v>1.005073611573</v>
      </c>
      <c r="N44" s="3">
        <v>0.317849112964888</v>
      </c>
    </row>
    <row r="45" s="1" customFormat="1" ht="13.5" spans="1:14">
      <c r="A45" s="9">
        <v>546</v>
      </c>
      <c r="B45" s="9">
        <v>11377</v>
      </c>
      <c r="C45" s="9" t="s">
        <v>124</v>
      </c>
      <c r="D45" s="9" t="s">
        <v>125</v>
      </c>
      <c r="E45" s="9">
        <v>3056.49826</v>
      </c>
      <c r="F45" s="9">
        <v>80856.37</v>
      </c>
      <c r="G45" s="10" t="s">
        <v>570</v>
      </c>
      <c r="H45" s="11">
        <f t="shared" si="0"/>
        <v>0.373975122225634</v>
      </c>
      <c r="I45" s="16">
        <v>1357</v>
      </c>
      <c r="J45" s="4">
        <v>64821</v>
      </c>
      <c r="K45" s="1" t="s">
        <v>300</v>
      </c>
      <c r="L45" s="5">
        <f t="shared" si="1"/>
        <v>1.24737924438068</v>
      </c>
      <c r="M45" s="3">
        <v>0.928967256330212</v>
      </c>
      <c r="N45" s="3">
        <v>0.359471462422363</v>
      </c>
    </row>
    <row r="46" s="1" customFormat="1" ht="13.5" spans="1:14">
      <c r="A46" s="9">
        <v>101453</v>
      </c>
      <c r="B46" s="9">
        <v>11389</v>
      </c>
      <c r="C46" s="9" t="s">
        <v>140</v>
      </c>
      <c r="D46" s="9" t="s">
        <v>83</v>
      </c>
      <c r="E46" s="9">
        <v>1655.739174</v>
      </c>
      <c r="F46" s="9">
        <v>31820.13</v>
      </c>
      <c r="G46" s="10" t="s">
        <v>333</v>
      </c>
      <c r="H46" s="11">
        <f t="shared" si="0"/>
        <v>0.2754463421111</v>
      </c>
      <c r="I46" s="16">
        <v>664</v>
      </c>
      <c r="J46" s="4">
        <v>25557.8</v>
      </c>
      <c r="K46" s="1" t="s">
        <v>300</v>
      </c>
      <c r="L46" s="5">
        <f t="shared" si="1"/>
        <v>1.24502617596194</v>
      </c>
      <c r="M46" s="3">
        <v>1.20060225806452</v>
      </c>
      <c r="N46" s="3">
        <v>0.305604955792348</v>
      </c>
    </row>
    <row r="47" s="1" customFormat="1" ht="13.5" spans="1:14">
      <c r="A47" s="9">
        <v>753</v>
      </c>
      <c r="B47" s="9">
        <v>11120</v>
      </c>
      <c r="C47" s="9" t="s">
        <v>63</v>
      </c>
      <c r="D47" s="9" t="s">
        <v>64</v>
      </c>
      <c r="E47" s="9">
        <v>1291.296482</v>
      </c>
      <c r="F47" s="9">
        <v>44058.82</v>
      </c>
      <c r="G47" s="10" t="s">
        <v>334</v>
      </c>
      <c r="H47" s="11">
        <f t="shared" si="0"/>
        <v>0.292015226481315</v>
      </c>
      <c r="I47" s="16">
        <v>509</v>
      </c>
      <c r="J47" s="4">
        <v>35973</v>
      </c>
      <c r="K47" s="1" t="s">
        <v>295</v>
      </c>
      <c r="L47" s="5">
        <f t="shared" si="1"/>
        <v>1.22477469213021</v>
      </c>
      <c r="M47" s="3">
        <v>1.09534280397022</v>
      </c>
      <c r="N47" s="3">
        <v>0.296955313739209</v>
      </c>
    </row>
    <row r="48" s="1" customFormat="1" ht="13.5" spans="1:14">
      <c r="A48" s="9">
        <v>581</v>
      </c>
      <c r="B48" s="9">
        <v>11794</v>
      </c>
      <c r="C48" s="9" t="s">
        <v>335</v>
      </c>
      <c r="D48" s="9" t="s">
        <v>165</v>
      </c>
      <c r="E48" s="9">
        <v>1158.277247</v>
      </c>
      <c r="F48" s="9">
        <v>23359.74</v>
      </c>
      <c r="G48" s="10" t="s">
        <v>336</v>
      </c>
      <c r="H48" s="11">
        <f t="shared" si="0"/>
        <v>0.272111277762489</v>
      </c>
      <c r="I48" s="16">
        <v>682</v>
      </c>
      <c r="J48" s="4">
        <v>19142.5</v>
      </c>
      <c r="K48" s="1" t="s">
        <v>321</v>
      </c>
      <c r="L48" s="5">
        <f t="shared" si="1"/>
        <v>1.22030769230769</v>
      </c>
      <c r="M48" s="3">
        <v>1.04767106960951</v>
      </c>
      <c r="N48" s="3">
        <v>0.327618574668309</v>
      </c>
    </row>
    <row r="49" s="1" customFormat="1" ht="13.5" spans="1:14">
      <c r="A49" s="9">
        <v>539</v>
      </c>
      <c r="B49" s="9">
        <v>6733</v>
      </c>
      <c r="C49" s="9" t="s">
        <v>337</v>
      </c>
      <c r="D49" s="9" t="s">
        <v>250</v>
      </c>
      <c r="E49" s="9">
        <v>1954.054991</v>
      </c>
      <c r="F49" s="9">
        <v>46722.89</v>
      </c>
      <c r="G49" s="10" t="s">
        <v>338</v>
      </c>
      <c r="H49" s="11">
        <f t="shared" si="0"/>
        <v>0.330475564131215</v>
      </c>
      <c r="I49" s="16">
        <v>653</v>
      </c>
      <c r="J49" s="4">
        <v>38337</v>
      </c>
      <c r="K49" s="1" t="s">
        <v>294</v>
      </c>
      <c r="L49" s="5">
        <f t="shared" si="1"/>
        <v>1.21874142473329</v>
      </c>
      <c r="M49" s="3">
        <v>1.00591705069124</v>
      </c>
      <c r="N49" s="3">
        <v>0.311270638251086</v>
      </c>
    </row>
    <row r="50" s="1" customFormat="1" ht="13.5" spans="1:14">
      <c r="A50" s="9">
        <v>337</v>
      </c>
      <c r="B50" s="9">
        <v>6965</v>
      </c>
      <c r="C50" s="9" t="s">
        <v>62</v>
      </c>
      <c r="D50" s="9" t="s">
        <v>36</v>
      </c>
      <c r="E50" s="9">
        <v>3859.529495</v>
      </c>
      <c r="F50" s="9">
        <v>136806.14</v>
      </c>
      <c r="G50" s="10" t="s">
        <v>339</v>
      </c>
      <c r="H50" s="11">
        <f t="shared" si="0"/>
        <v>0.206144425947359</v>
      </c>
      <c r="I50" s="16">
        <v>979</v>
      </c>
      <c r="J50" s="4">
        <v>112429.6</v>
      </c>
      <c r="K50" s="1" t="s">
        <v>329</v>
      </c>
      <c r="L50" s="5">
        <f t="shared" si="1"/>
        <v>1.21681603421163</v>
      </c>
      <c r="M50" s="3">
        <v>1.03688904516129</v>
      </c>
      <c r="N50" s="3">
        <v>0.21708343174081</v>
      </c>
    </row>
    <row r="51" s="1" customFormat="1" ht="13.5" spans="1:14">
      <c r="A51" s="9">
        <v>581</v>
      </c>
      <c r="B51" s="9">
        <v>11765</v>
      </c>
      <c r="C51" s="9" t="s">
        <v>164</v>
      </c>
      <c r="D51" s="9" t="s">
        <v>165</v>
      </c>
      <c r="E51" s="9">
        <v>1204.753215</v>
      </c>
      <c r="F51" s="9">
        <v>23263.78</v>
      </c>
      <c r="G51" s="10" t="s">
        <v>340</v>
      </c>
      <c r="H51" s="11">
        <f t="shared" si="0"/>
        <v>0.252704820749932</v>
      </c>
      <c r="I51" s="16">
        <v>700</v>
      </c>
      <c r="J51" s="4">
        <v>19142.5</v>
      </c>
      <c r="K51" s="1" t="s">
        <v>341</v>
      </c>
      <c r="L51" s="5">
        <f t="shared" si="1"/>
        <v>1.215294762962</v>
      </c>
      <c r="M51" s="3">
        <v>1.04767106960951</v>
      </c>
      <c r="N51" s="3">
        <v>0.327618574668309</v>
      </c>
    </row>
    <row r="52" s="1" customFormat="1" ht="13.5" spans="1:14">
      <c r="A52" s="9">
        <v>341</v>
      </c>
      <c r="B52" s="9">
        <v>11372</v>
      </c>
      <c r="C52" s="9" t="s">
        <v>170</v>
      </c>
      <c r="D52" s="9" t="s">
        <v>72</v>
      </c>
      <c r="E52" s="9">
        <v>5404.80956</v>
      </c>
      <c r="F52" s="9">
        <v>90736.03</v>
      </c>
      <c r="G52" s="10" t="s">
        <v>342</v>
      </c>
      <c r="H52" s="11">
        <f t="shared" si="0"/>
        <v>0.329683044739811</v>
      </c>
      <c r="I52" s="16">
        <v>817</v>
      </c>
      <c r="J52" s="4">
        <v>75338</v>
      </c>
      <c r="K52" s="1" t="s">
        <v>295</v>
      </c>
      <c r="L52" s="5">
        <f t="shared" si="1"/>
        <v>1.20438596724097</v>
      </c>
      <c r="M52" s="3">
        <v>1.005073611573</v>
      </c>
      <c r="N52" s="3">
        <v>0.317849112964888</v>
      </c>
    </row>
    <row r="53" s="1" customFormat="1" ht="13.5" spans="1:14">
      <c r="A53" s="9">
        <v>737</v>
      </c>
      <c r="B53" s="9">
        <v>6220</v>
      </c>
      <c r="C53" s="9" t="s">
        <v>60</v>
      </c>
      <c r="D53" s="9" t="s">
        <v>61</v>
      </c>
      <c r="E53" s="9">
        <v>2712.583332</v>
      </c>
      <c r="F53" s="9">
        <v>66495.67</v>
      </c>
      <c r="G53" s="10" t="s">
        <v>343</v>
      </c>
      <c r="H53" s="11">
        <f t="shared" si="0"/>
        <v>0.334934098519926</v>
      </c>
      <c r="I53" s="16">
        <v>998</v>
      </c>
      <c r="J53" s="4">
        <v>55268.6</v>
      </c>
      <c r="K53" s="1" t="s">
        <v>295</v>
      </c>
      <c r="L53" s="5">
        <f t="shared" si="1"/>
        <v>1.20313650065317</v>
      </c>
      <c r="M53" s="3">
        <v>1.01043698924731</v>
      </c>
      <c r="N53" s="3">
        <v>0.350782010210849</v>
      </c>
    </row>
    <row r="54" s="1" customFormat="1" ht="13.5" spans="1:14">
      <c r="A54" s="9">
        <v>339</v>
      </c>
      <c r="B54" s="9">
        <v>11394</v>
      </c>
      <c r="C54" s="9" t="s">
        <v>571</v>
      </c>
      <c r="D54" s="9" t="s">
        <v>44</v>
      </c>
      <c r="E54" s="9">
        <v>2814.81966</v>
      </c>
      <c r="F54" s="9">
        <v>60860.92</v>
      </c>
      <c r="G54" s="10" t="s">
        <v>572</v>
      </c>
      <c r="H54" s="11">
        <f t="shared" si="0"/>
        <v>0.299853259379576</v>
      </c>
      <c r="I54" s="16">
        <v>732</v>
      </c>
      <c r="J54" s="4">
        <v>50778</v>
      </c>
      <c r="K54" s="1" t="s">
        <v>295</v>
      </c>
      <c r="L54" s="5">
        <f t="shared" si="1"/>
        <v>1.1985686714719</v>
      </c>
      <c r="M54" s="3">
        <v>0.957237557603687</v>
      </c>
      <c r="N54" s="3">
        <v>0.286060286283663</v>
      </c>
    </row>
    <row r="55" s="1" customFormat="1" ht="13.5" spans="1:14">
      <c r="A55" s="9">
        <v>704</v>
      </c>
      <c r="B55" s="9">
        <v>9731</v>
      </c>
      <c r="C55" s="9" t="s">
        <v>67</v>
      </c>
      <c r="D55" s="9" t="s">
        <v>68</v>
      </c>
      <c r="E55" s="9">
        <v>3794.253146</v>
      </c>
      <c r="F55" s="9">
        <v>63510.69</v>
      </c>
      <c r="G55" s="10" t="s">
        <v>344</v>
      </c>
      <c r="H55" s="11">
        <f t="shared" si="0"/>
        <v>0.270650127441531</v>
      </c>
      <c r="I55" s="16">
        <v>704</v>
      </c>
      <c r="J55" s="4">
        <v>53072</v>
      </c>
      <c r="K55" s="1" t="s">
        <v>294</v>
      </c>
      <c r="L55" s="5">
        <f t="shared" si="1"/>
        <v>1.19668921465179</v>
      </c>
      <c r="M55" s="3">
        <v>1.01580486914181</v>
      </c>
      <c r="N55" s="3">
        <v>0.293670745156556</v>
      </c>
    </row>
    <row r="56" s="1" customFormat="1" ht="13.5" spans="1:14">
      <c r="A56" s="9">
        <v>710</v>
      </c>
      <c r="B56" s="9">
        <v>11459</v>
      </c>
      <c r="C56" s="9" t="s">
        <v>573</v>
      </c>
      <c r="D56" s="9" t="s">
        <v>574</v>
      </c>
      <c r="E56" s="9">
        <v>2159.636312</v>
      </c>
      <c r="F56" s="9">
        <v>41839.23</v>
      </c>
      <c r="G56" s="10" t="s">
        <v>575</v>
      </c>
      <c r="H56" s="11">
        <f t="shared" si="0"/>
        <v>0.334800783939375</v>
      </c>
      <c r="I56" s="16">
        <v>846</v>
      </c>
      <c r="J56" s="4">
        <v>35052</v>
      </c>
      <c r="K56" s="1" t="s">
        <v>295</v>
      </c>
      <c r="L56" s="5">
        <f t="shared" si="1"/>
        <v>1.1936331735707</v>
      </c>
      <c r="M56" s="3">
        <v>0.936403024193548</v>
      </c>
      <c r="N56" s="3">
        <v>0.32614937177028</v>
      </c>
    </row>
    <row r="57" s="1" customFormat="1" ht="13.5" spans="1:14">
      <c r="A57" s="9">
        <v>707</v>
      </c>
      <c r="B57" s="9">
        <v>11797</v>
      </c>
      <c r="C57" s="9" t="s">
        <v>345</v>
      </c>
      <c r="D57" s="9" t="s">
        <v>85</v>
      </c>
      <c r="E57" s="9">
        <v>4752.634</v>
      </c>
      <c r="F57" s="9">
        <v>53652.57</v>
      </c>
      <c r="G57" s="10" t="s">
        <v>346</v>
      </c>
      <c r="H57" s="11">
        <f t="shared" si="0"/>
        <v>0.3615847388112</v>
      </c>
      <c r="I57" s="16">
        <v>985</v>
      </c>
      <c r="J57" s="4">
        <v>45012</v>
      </c>
      <c r="K57" s="1" t="s">
        <v>347</v>
      </c>
      <c r="L57" s="5">
        <f t="shared" si="1"/>
        <v>1.19196147693948</v>
      </c>
      <c r="M57" s="3">
        <v>1.15592974193548</v>
      </c>
      <c r="N57" s="3">
        <v>0.312059595540772</v>
      </c>
    </row>
    <row r="58" s="1" customFormat="1" ht="13.5" spans="1:14">
      <c r="A58" s="9">
        <v>573</v>
      </c>
      <c r="B58" s="9">
        <v>11795</v>
      </c>
      <c r="C58" s="9" t="s">
        <v>576</v>
      </c>
      <c r="D58" s="9" t="s">
        <v>177</v>
      </c>
      <c r="E58" s="9">
        <v>926.4169</v>
      </c>
      <c r="F58" s="9">
        <v>16974.51</v>
      </c>
      <c r="G58" s="10" t="s">
        <v>577</v>
      </c>
      <c r="H58" s="11">
        <f t="shared" si="0"/>
        <v>0.338863427195293</v>
      </c>
      <c r="I58" s="16">
        <v>585</v>
      </c>
      <c r="J58" s="4">
        <v>14253.8</v>
      </c>
      <c r="K58" s="1" t="s">
        <v>286</v>
      </c>
      <c r="L58" s="5">
        <f t="shared" si="1"/>
        <v>1.19087611724593</v>
      </c>
      <c r="M58" s="3">
        <v>0.903639093701997</v>
      </c>
      <c r="N58" s="3">
        <v>0.345633430825572</v>
      </c>
    </row>
    <row r="59" s="1" customFormat="1" ht="13.5" spans="1:14">
      <c r="A59" s="9">
        <v>101453</v>
      </c>
      <c r="B59" s="9">
        <v>4133</v>
      </c>
      <c r="C59" s="9" t="s">
        <v>253</v>
      </c>
      <c r="D59" s="9" t="s">
        <v>83</v>
      </c>
      <c r="E59" s="9">
        <v>1520.666666</v>
      </c>
      <c r="F59" s="9">
        <v>43421.19</v>
      </c>
      <c r="G59" s="10" t="s">
        <v>348</v>
      </c>
      <c r="H59" s="11">
        <f t="shared" si="0"/>
        <v>0.300435664144624</v>
      </c>
      <c r="I59" s="16">
        <v>628</v>
      </c>
      <c r="J59" s="4">
        <v>36511.1</v>
      </c>
      <c r="K59" s="1" t="s">
        <v>295</v>
      </c>
      <c r="L59" s="5">
        <f t="shared" si="1"/>
        <v>1.1892599784723</v>
      </c>
      <c r="M59" s="3">
        <v>1.20060225806452</v>
      </c>
      <c r="N59" s="3">
        <v>0.305604955792348</v>
      </c>
    </row>
    <row r="60" s="1" customFormat="1" ht="13.5" spans="1:14">
      <c r="A60" s="9">
        <v>341</v>
      </c>
      <c r="B60" s="9">
        <v>4187</v>
      </c>
      <c r="C60" s="9" t="s">
        <v>71</v>
      </c>
      <c r="D60" s="9" t="s">
        <v>72</v>
      </c>
      <c r="E60" s="9">
        <v>5004.3538</v>
      </c>
      <c r="F60" s="9">
        <v>79625.4</v>
      </c>
      <c r="G60" s="10" t="s">
        <v>349</v>
      </c>
      <c r="H60" s="11">
        <f t="shared" si="0"/>
        <v>0.311005267220436</v>
      </c>
      <c r="I60" s="16">
        <v>704</v>
      </c>
      <c r="J60" s="4">
        <v>66966</v>
      </c>
      <c r="K60" s="1" t="s">
        <v>294</v>
      </c>
      <c r="L60" s="5">
        <f t="shared" si="1"/>
        <v>1.18904220051967</v>
      </c>
      <c r="M60" s="3">
        <v>1.005073611573</v>
      </c>
      <c r="N60" s="3">
        <v>0.317849112964888</v>
      </c>
    </row>
    <row r="61" s="1" customFormat="1" ht="13.5" spans="1:14">
      <c r="A61" s="9">
        <v>307</v>
      </c>
      <c r="B61" s="9">
        <v>7107</v>
      </c>
      <c r="C61" s="9" t="s">
        <v>578</v>
      </c>
      <c r="D61" s="9" t="s">
        <v>110</v>
      </c>
      <c r="E61" s="9">
        <v>4650.177678</v>
      </c>
      <c r="F61" s="9">
        <v>179437.65</v>
      </c>
      <c r="G61" s="10" t="s">
        <v>579</v>
      </c>
      <c r="H61" s="11">
        <f t="shared" si="0"/>
        <v>0.295969968755513</v>
      </c>
      <c r="I61" s="16">
        <v>1356</v>
      </c>
      <c r="J61" s="4">
        <v>152088</v>
      </c>
      <c r="K61" s="1" t="s">
        <v>295</v>
      </c>
      <c r="L61" s="5">
        <f t="shared" si="1"/>
        <v>1.17982779706486</v>
      </c>
      <c r="M61" s="3">
        <v>0.803019168458781</v>
      </c>
      <c r="N61" s="3">
        <v>0.305147905936664</v>
      </c>
    </row>
    <row r="62" s="1" customFormat="1" ht="13.5" spans="1:14">
      <c r="A62" s="9">
        <v>339</v>
      </c>
      <c r="B62" s="9">
        <v>997727</v>
      </c>
      <c r="C62" s="9" t="s">
        <v>43</v>
      </c>
      <c r="D62" s="9" t="s">
        <v>44</v>
      </c>
      <c r="E62" s="9">
        <v>1072.046198</v>
      </c>
      <c r="F62" s="9">
        <v>39831.14</v>
      </c>
      <c r="G62" s="10" t="s">
        <v>580</v>
      </c>
      <c r="H62" s="11">
        <f t="shared" si="0"/>
        <v>0.266089579694377</v>
      </c>
      <c r="I62" s="16">
        <v>412</v>
      </c>
      <c r="J62" s="4">
        <v>33852</v>
      </c>
      <c r="K62" s="1" t="s">
        <v>294</v>
      </c>
      <c r="L62" s="5">
        <f t="shared" si="1"/>
        <v>1.17662590098074</v>
      </c>
      <c r="M62" s="3">
        <v>0.957237557603687</v>
      </c>
      <c r="N62" s="3">
        <v>0.286060286283663</v>
      </c>
    </row>
    <row r="63" s="1" customFormat="1" ht="13.5" spans="1:14">
      <c r="A63" s="9">
        <v>549</v>
      </c>
      <c r="B63" s="9">
        <v>7947</v>
      </c>
      <c r="C63" s="9" t="s">
        <v>149</v>
      </c>
      <c r="D63" s="9" t="s">
        <v>150</v>
      </c>
      <c r="E63" s="9">
        <v>1864.063328</v>
      </c>
      <c r="F63" s="9">
        <v>51362.76</v>
      </c>
      <c r="G63" s="10" t="s">
        <v>581</v>
      </c>
      <c r="H63" s="11">
        <f t="shared" si="0"/>
        <v>0.30655076992494</v>
      </c>
      <c r="I63" s="16">
        <v>697</v>
      </c>
      <c r="J63" s="4">
        <v>43769.5</v>
      </c>
      <c r="K63" s="1" t="s">
        <v>294</v>
      </c>
      <c r="L63" s="5">
        <f t="shared" si="1"/>
        <v>1.17348290476245</v>
      </c>
      <c r="M63" s="3">
        <v>0.991328247602441</v>
      </c>
      <c r="N63" s="3">
        <v>0.277280972267356</v>
      </c>
    </row>
    <row r="64" s="1" customFormat="1" ht="13.5" spans="1:14">
      <c r="A64" s="9">
        <v>385</v>
      </c>
      <c r="B64" s="9">
        <v>7317</v>
      </c>
      <c r="C64" s="9" t="s">
        <v>57</v>
      </c>
      <c r="D64" s="9" t="s">
        <v>54</v>
      </c>
      <c r="E64" s="9">
        <v>3913.255966</v>
      </c>
      <c r="F64" s="9">
        <v>103312.61</v>
      </c>
      <c r="G64" s="10" t="s">
        <v>350</v>
      </c>
      <c r="H64" s="11">
        <f t="shared" si="0"/>
        <v>0.241991979092196</v>
      </c>
      <c r="I64" s="16">
        <v>884</v>
      </c>
      <c r="J64" s="4">
        <v>88105</v>
      </c>
      <c r="K64" s="1" t="s">
        <v>351</v>
      </c>
      <c r="L64" s="5">
        <f t="shared" si="1"/>
        <v>1.17260779751433</v>
      </c>
      <c r="M64" s="3">
        <v>1.08439322580645</v>
      </c>
      <c r="N64" s="3">
        <v>0.261943634897352</v>
      </c>
    </row>
    <row r="65" s="1" customFormat="1" ht="13.5" spans="1:14">
      <c r="A65" s="9">
        <v>591</v>
      </c>
      <c r="B65" s="9">
        <v>7644</v>
      </c>
      <c r="C65" s="9" t="s">
        <v>582</v>
      </c>
      <c r="D65" s="9" t="s">
        <v>108</v>
      </c>
      <c r="E65" s="9">
        <v>1905.74396</v>
      </c>
      <c r="F65" s="9">
        <v>48207.9</v>
      </c>
      <c r="G65" s="10" t="s">
        <v>583</v>
      </c>
      <c r="H65" s="11">
        <f t="shared" si="0"/>
        <v>0.318177973402675</v>
      </c>
      <c r="I65" s="16">
        <v>767</v>
      </c>
      <c r="J65" s="4">
        <v>41451.5</v>
      </c>
      <c r="K65" s="1" t="s">
        <v>295</v>
      </c>
      <c r="L65" s="5">
        <f t="shared" si="1"/>
        <v>1.16299530776932</v>
      </c>
      <c r="M65" s="3">
        <v>0.952769892473118</v>
      </c>
      <c r="N65" s="3">
        <v>0.32715229844844</v>
      </c>
    </row>
    <row r="66" s="1" customFormat="1" ht="13.5" spans="1:14">
      <c r="A66" s="9">
        <v>102934</v>
      </c>
      <c r="B66" s="9">
        <v>11793</v>
      </c>
      <c r="C66" s="9" t="s">
        <v>352</v>
      </c>
      <c r="D66" s="9" t="s">
        <v>37</v>
      </c>
      <c r="E66" s="9">
        <v>1672.212799</v>
      </c>
      <c r="F66" s="9">
        <v>30631.27</v>
      </c>
      <c r="G66" s="10" t="s">
        <v>353</v>
      </c>
      <c r="H66" s="11">
        <f t="shared" ref="H66:H129" si="2">G66/F66</f>
        <v>0.288128171401329</v>
      </c>
      <c r="I66" s="16">
        <v>775</v>
      </c>
      <c r="J66" s="4">
        <v>26401.5</v>
      </c>
      <c r="K66" s="1" t="s">
        <v>302</v>
      </c>
      <c r="L66" s="5">
        <f t="shared" ref="L66:L129" si="3">F66/J66</f>
        <v>1.16020945779596</v>
      </c>
      <c r="M66" s="3">
        <v>1.53775441795231</v>
      </c>
      <c r="N66" s="3">
        <v>0.278766810750891</v>
      </c>
    </row>
    <row r="67" s="1" customFormat="1" ht="13.5" spans="1:14">
      <c r="A67" s="9">
        <v>737</v>
      </c>
      <c r="B67" s="9">
        <v>11109</v>
      </c>
      <c r="C67" s="9" t="s">
        <v>78</v>
      </c>
      <c r="D67" s="9" t="s">
        <v>61</v>
      </c>
      <c r="E67" s="9">
        <v>2360.51292</v>
      </c>
      <c r="F67" s="9">
        <v>57364.37</v>
      </c>
      <c r="G67" s="10" t="s">
        <v>354</v>
      </c>
      <c r="H67" s="11">
        <f t="shared" si="2"/>
        <v>0.363453903600678</v>
      </c>
      <c r="I67" s="16">
        <v>1013</v>
      </c>
      <c r="J67" s="4">
        <v>49741.7</v>
      </c>
      <c r="K67" s="1" t="s">
        <v>294</v>
      </c>
      <c r="L67" s="5">
        <f t="shared" si="3"/>
        <v>1.15324506400063</v>
      </c>
      <c r="M67" s="3">
        <v>1.01043698924731</v>
      </c>
      <c r="N67" s="3">
        <v>0.350782010210849</v>
      </c>
    </row>
    <row r="68" s="1" customFormat="1" ht="13.5" spans="1:14">
      <c r="A68" s="9">
        <v>311</v>
      </c>
      <c r="B68" s="9">
        <v>4093</v>
      </c>
      <c r="C68" s="9" t="s">
        <v>55</v>
      </c>
      <c r="D68" s="9" t="s">
        <v>56</v>
      </c>
      <c r="E68" s="9">
        <v>3249.05</v>
      </c>
      <c r="F68" s="9">
        <v>96309.64</v>
      </c>
      <c r="G68" s="10" t="s">
        <v>355</v>
      </c>
      <c r="H68" s="11">
        <f t="shared" si="2"/>
        <v>0.242518492182092</v>
      </c>
      <c r="I68" s="16">
        <v>440</v>
      </c>
      <c r="J68" s="4">
        <v>83994</v>
      </c>
      <c r="K68" s="1" t="s">
        <v>294</v>
      </c>
      <c r="L68" s="5">
        <f t="shared" si="3"/>
        <v>1.14662523513584</v>
      </c>
      <c r="M68" s="3">
        <v>1.10625260997067</v>
      </c>
      <c r="N68" s="3">
        <v>0.243691590011392</v>
      </c>
    </row>
    <row r="69" s="1" customFormat="1" ht="13.5" spans="1:14">
      <c r="A69" s="9">
        <v>343</v>
      </c>
      <c r="B69" s="9">
        <v>4301</v>
      </c>
      <c r="C69" s="9" t="s">
        <v>584</v>
      </c>
      <c r="D69" s="9" t="s">
        <v>52</v>
      </c>
      <c r="E69" s="9">
        <v>9009.83401</v>
      </c>
      <c r="F69" s="9">
        <v>135005.94</v>
      </c>
      <c r="G69" s="10" t="s">
        <v>585</v>
      </c>
      <c r="H69" s="11">
        <f t="shared" si="2"/>
        <v>0.28812634878192</v>
      </c>
      <c r="I69" s="16">
        <v>1052</v>
      </c>
      <c r="J69" s="4">
        <v>117895.38</v>
      </c>
      <c r="K69" s="1" t="s">
        <v>412</v>
      </c>
      <c r="L69" s="5">
        <f t="shared" si="3"/>
        <v>1.14513342253106</v>
      </c>
      <c r="M69" s="3">
        <v>0.939834322580645</v>
      </c>
      <c r="N69" s="3">
        <v>0.281567471878365</v>
      </c>
    </row>
    <row r="70" s="1" customFormat="1" ht="13.5" spans="1:14">
      <c r="A70" s="9">
        <v>102479</v>
      </c>
      <c r="B70" s="9">
        <v>4311</v>
      </c>
      <c r="C70" s="9" t="s">
        <v>47</v>
      </c>
      <c r="D70" s="9" t="s">
        <v>48</v>
      </c>
      <c r="E70" s="9">
        <v>943.913</v>
      </c>
      <c r="F70" s="9">
        <v>17617.55</v>
      </c>
      <c r="G70" s="10" t="s">
        <v>586</v>
      </c>
      <c r="H70" s="11">
        <f t="shared" si="2"/>
        <v>0.302854250047237</v>
      </c>
      <c r="I70" s="16">
        <v>422</v>
      </c>
      <c r="J70" s="4">
        <v>15430</v>
      </c>
      <c r="K70" s="1" t="s">
        <v>294</v>
      </c>
      <c r="L70" s="5">
        <f t="shared" si="3"/>
        <v>1.14177252106286</v>
      </c>
      <c r="M70" s="3">
        <v>0.780532043010753</v>
      </c>
      <c r="N70" s="3">
        <v>0.326386275256415</v>
      </c>
    </row>
    <row r="71" s="1" customFormat="1" ht="13.5" spans="1:14">
      <c r="A71" s="9">
        <v>101453</v>
      </c>
      <c r="B71" s="9">
        <v>10956</v>
      </c>
      <c r="C71" s="9" t="s">
        <v>356</v>
      </c>
      <c r="D71" s="9" t="s">
        <v>83</v>
      </c>
      <c r="E71" s="9">
        <v>1716.763333</v>
      </c>
      <c r="F71" s="9">
        <v>41568.76</v>
      </c>
      <c r="G71" s="10" t="s">
        <v>357</v>
      </c>
      <c r="H71" s="11">
        <f t="shared" si="2"/>
        <v>0.314142529327307</v>
      </c>
      <c r="I71" s="16">
        <v>672</v>
      </c>
      <c r="J71" s="4">
        <v>36511.1</v>
      </c>
      <c r="K71" s="1" t="s">
        <v>295</v>
      </c>
      <c r="L71" s="5">
        <f t="shared" si="3"/>
        <v>1.13852390095067</v>
      </c>
      <c r="M71" s="3">
        <v>1.20060225806452</v>
      </c>
      <c r="N71" s="3">
        <v>0.305604955792348</v>
      </c>
    </row>
    <row r="72" s="1" customFormat="1" ht="13.5" spans="1:14">
      <c r="A72" s="9">
        <v>357</v>
      </c>
      <c r="B72" s="9">
        <v>11453</v>
      </c>
      <c r="C72" s="9" t="s">
        <v>65</v>
      </c>
      <c r="D72" s="9" t="s">
        <v>38</v>
      </c>
      <c r="E72" s="9">
        <v>3641.469993</v>
      </c>
      <c r="F72" s="9">
        <v>66410.98</v>
      </c>
      <c r="G72" s="10" t="s">
        <v>358</v>
      </c>
      <c r="H72" s="11">
        <f t="shared" si="2"/>
        <v>0.265582711182012</v>
      </c>
      <c r="I72" s="16">
        <v>654</v>
      </c>
      <c r="J72" s="4">
        <v>58699</v>
      </c>
      <c r="K72" s="1" t="s">
        <v>295</v>
      </c>
      <c r="L72" s="5">
        <f t="shared" si="3"/>
        <v>1.13138179526057</v>
      </c>
      <c r="M72" s="3">
        <v>1.09900982404692</v>
      </c>
      <c r="N72" s="3">
        <v>0.266991334641807</v>
      </c>
    </row>
    <row r="73" s="1" customFormat="1" ht="13.5" spans="1:14">
      <c r="A73" s="9">
        <v>704</v>
      </c>
      <c r="B73" s="9">
        <v>6505</v>
      </c>
      <c r="C73" s="9" t="s">
        <v>96</v>
      </c>
      <c r="D73" s="9" t="s">
        <v>68</v>
      </c>
      <c r="E73" s="9">
        <v>3049.0133</v>
      </c>
      <c r="F73" s="9">
        <v>66323.25</v>
      </c>
      <c r="G73" s="10" t="s">
        <v>359</v>
      </c>
      <c r="H73" s="11">
        <f t="shared" si="2"/>
        <v>0.297201593207506</v>
      </c>
      <c r="I73" s="16">
        <v>737</v>
      </c>
      <c r="J73" s="4">
        <v>58900</v>
      </c>
      <c r="K73" s="1" t="s">
        <v>295</v>
      </c>
      <c r="L73" s="5">
        <f t="shared" si="3"/>
        <v>1.12603140916808</v>
      </c>
      <c r="M73" s="3">
        <v>1.01580486914181</v>
      </c>
      <c r="N73" s="3">
        <v>0.293670745156556</v>
      </c>
    </row>
    <row r="74" s="1" customFormat="1" ht="13.5" spans="1:14">
      <c r="A74" s="9">
        <v>391</v>
      </c>
      <c r="B74" s="9">
        <v>4188</v>
      </c>
      <c r="C74" s="9" t="s">
        <v>90</v>
      </c>
      <c r="D74" s="9" t="s">
        <v>91</v>
      </c>
      <c r="E74" s="9">
        <v>2970.259162</v>
      </c>
      <c r="F74" s="9">
        <v>83699.95</v>
      </c>
      <c r="G74" s="10" t="s">
        <v>360</v>
      </c>
      <c r="H74" s="11">
        <f t="shared" si="2"/>
        <v>0.37483262641711</v>
      </c>
      <c r="I74" s="16">
        <v>1001</v>
      </c>
      <c r="J74" s="4">
        <v>74620</v>
      </c>
      <c r="K74" s="1" t="s">
        <v>294</v>
      </c>
      <c r="L74" s="5">
        <f t="shared" si="3"/>
        <v>1.12168252479228</v>
      </c>
      <c r="M74" s="3">
        <v>1.1234318728936</v>
      </c>
      <c r="N74" s="3">
        <v>0.358926838801252</v>
      </c>
    </row>
    <row r="75" s="1" customFormat="1" ht="13.5" spans="1:14">
      <c r="A75" s="9">
        <v>720</v>
      </c>
      <c r="B75" s="9">
        <v>6823</v>
      </c>
      <c r="C75" s="9" t="s">
        <v>111</v>
      </c>
      <c r="D75" s="9" t="s">
        <v>112</v>
      </c>
      <c r="E75" s="9">
        <v>1900.884811</v>
      </c>
      <c r="F75" s="9">
        <v>43238.72</v>
      </c>
      <c r="G75" s="10" t="s">
        <v>361</v>
      </c>
      <c r="H75" s="11">
        <f t="shared" si="2"/>
        <v>0.33106034836028</v>
      </c>
      <c r="I75" s="16">
        <v>601</v>
      </c>
      <c r="J75" s="4">
        <v>38688</v>
      </c>
      <c r="K75" s="1" t="s">
        <v>294</v>
      </c>
      <c r="L75" s="5">
        <f t="shared" si="3"/>
        <v>1.11762613730356</v>
      </c>
      <c r="M75" s="3">
        <v>1.00185284629981</v>
      </c>
      <c r="N75" s="3">
        <v>0.324480855159354</v>
      </c>
    </row>
    <row r="76" s="1" customFormat="1" ht="13.5" spans="1:14">
      <c r="A76" s="9">
        <v>103198</v>
      </c>
      <c r="B76" s="9">
        <v>4086</v>
      </c>
      <c r="C76" s="9" t="s">
        <v>104</v>
      </c>
      <c r="D76" s="9" t="s">
        <v>105</v>
      </c>
      <c r="E76" s="9">
        <v>1548.317667</v>
      </c>
      <c r="F76" s="9">
        <v>38868.51</v>
      </c>
      <c r="G76" s="10" t="s">
        <v>587</v>
      </c>
      <c r="H76" s="11">
        <f t="shared" si="2"/>
        <v>0.312365115760802</v>
      </c>
      <c r="I76" s="16">
        <v>611</v>
      </c>
      <c r="J76" s="4">
        <v>34794.4</v>
      </c>
      <c r="K76" s="1" t="s">
        <v>294</v>
      </c>
      <c r="L76" s="5">
        <f t="shared" si="3"/>
        <v>1.11709096866162</v>
      </c>
      <c r="M76" s="3">
        <v>0.99645064516129</v>
      </c>
      <c r="N76" s="3">
        <v>0.30049575962683</v>
      </c>
    </row>
    <row r="77" s="1" customFormat="1" ht="13.5" spans="1:14">
      <c r="A77" s="9">
        <v>581</v>
      </c>
      <c r="B77" s="9">
        <v>5641</v>
      </c>
      <c r="C77" s="9" t="s">
        <v>362</v>
      </c>
      <c r="D77" s="9" t="s">
        <v>165</v>
      </c>
      <c r="E77" s="9">
        <v>3530.404783</v>
      </c>
      <c r="F77" s="9">
        <v>96125.99</v>
      </c>
      <c r="G77" s="10" t="s">
        <v>363</v>
      </c>
      <c r="H77" s="11">
        <f t="shared" si="2"/>
        <v>0.331416843110782</v>
      </c>
      <c r="I77" s="16">
        <v>1805</v>
      </c>
      <c r="J77" s="4">
        <v>86141.25</v>
      </c>
      <c r="K77" s="1" t="s">
        <v>294</v>
      </c>
      <c r="L77" s="5">
        <f t="shared" si="3"/>
        <v>1.11591125041719</v>
      </c>
      <c r="M77" s="3">
        <v>1.04767106960951</v>
      </c>
      <c r="N77" s="3">
        <v>0.327618574668309</v>
      </c>
    </row>
    <row r="78" s="1" customFormat="1" ht="13.5" spans="1:14">
      <c r="A78" s="9">
        <v>102478</v>
      </c>
      <c r="B78" s="9">
        <v>9822</v>
      </c>
      <c r="C78" s="9" t="s">
        <v>58</v>
      </c>
      <c r="D78" s="9" t="s">
        <v>46</v>
      </c>
      <c r="E78" s="9">
        <v>1059.351667</v>
      </c>
      <c r="F78" s="9">
        <v>29220.43</v>
      </c>
      <c r="G78" s="10" t="s">
        <v>588</v>
      </c>
      <c r="H78" s="11">
        <f t="shared" si="2"/>
        <v>0.235535423113258</v>
      </c>
      <c r="I78" s="16">
        <v>428</v>
      </c>
      <c r="J78" s="4">
        <v>26288</v>
      </c>
      <c r="K78" s="1" t="s">
        <v>295</v>
      </c>
      <c r="L78" s="5">
        <f t="shared" si="3"/>
        <v>1.11155013694461</v>
      </c>
      <c r="M78" s="3">
        <v>0.907709838709677</v>
      </c>
      <c r="N78" s="3">
        <v>0.238256114599646</v>
      </c>
    </row>
    <row r="79" s="1" customFormat="1" ht="13.5" spans="1:14">
      <c r="A79" s="9">
        <v>591</v>
      </c>
      <c r="B79" s="9">
        <v>11485</v>
      </c>
      <c r="C79" s="9" t="s">
        <v>589</v>
      </c>
      <c r="D79" s="9" t="s">
        <v>108</v>
      </c>
      <c r="E79" s="9">
        <v>1180.769366</v>
      </c>
      <c r="F79" s="9">
        <v>27599.22</v>
      </c>
      <c r="G79" s="10" t="s">
        <v>590</v>
      </c>
      <c r="H79" s="11">
        <f t="shared" si="2"/>
        <v>0.330052893523803</v>
      </c>
      <c r="I79" s="16">
        <v>487</v>
      </c>
      <c r="J79" s="4">
        <v>24871</v>
      </c>
      <c r="K79" s="1" t="s">
        <v>295</v>
      </c>
      <c r="L79" s="5">
        <f t="shared" si="3"/>
        <v>1.10969482529854</v>
      </c>
      <c r="M79" s="3">
        <v>0.952769892473118</v>
      </c>
      <c r="N79" s="3">
        <v>0.32715229844844</v>
      </c>
    </row>
    <row r="80" s="1" customFormat="1" ht="13.5" spans="1:14">
      <c r="A80" s="9">
        <v>307</v>
      </c>
      <c r="B80" s="9">
        <v>10613</v>
      </c>
      <c r="C80" s="9" t="s">
        <v>119</v>
      </c>
      <c r="D80" s="9" t="s">
        <v>110</v>
      </c>
      <c r="E80" s="9">
        <v>4019.23411</v>
      </c>
      <c r="F80" s="9">
        <v>167016.75</v>
      </c>
      <c r="G80" s="10" t="s">
        <v>591</v>
      </c>
      <c r="H80" s="11">
        <f t="shared" si="2"/>
        <v>0.29562698262061</v>
      </c>
      <c r="I80" s="16">
        <v>1161</v>
      </c>
      <c r="J80" s="4">
        <v>152088</v>
      </c>
      <c r="K80" s="1" t="s">
        <v>295</v>
      </c>
      <c r="L80" s="5">
        <f t="shared" si="3"/>
        <v>1.09815863184472</v>
      </c>
      <c r="M80" s="3">
        <v>0.803019168458781</v>
      </c>
      <c r="N80" s="3">
        <v>0.305147905936664</v>
      </c>
    </row>
    <row r="81" s="1" customFormat="1" ht="13.5" spans="1:14">
      <c r="A81" s="9">
        <v>391</v>
      </c>
      <c r="B81" s="9">
        <v>4246</v>
      </c>
      <c r="C81" s="9" t="s">
        <v>364</v>
      </c>
      <c r="D81" s="9" t="s">
        <v>91</v>
      </c>
      <c r="E81" s="9">
        <v>3919.9</v>
      </c>
      <c r="F81" s="9">
        <v>86178.37</v>
      </c>
      <c r="G81" s="10" t="s">
        <v>365</v>
      </c>
      <c r="H81" s="11">
        <f t="shared" si="2"/>
        <v>0.37116719659468</v>
      </c>
      <c r="I81" s="16">
        <v>974</v>
      </c>
      <c r="J81" s="4">
        <v>78548</v>
      </c>
      <c r="K81" s="1" t="s">
        <v>329</v>
      </c>
      <c r="L81" s="5">
        <f t="shared" si="3"/>
        <v>1.09714276620665</v>
      </c>
      <c r="M81" s="3">
        <v>1.1234318728936</v>
      </c>
      <c r="N81" s="3">
        <v>0.358926838801252</v>
      </c>
    </row>
    <row r="82" s="1" customFormat="1" ht="13.5" spans="1:14">
      <c r="A82" s="9">
        <v>571</v>
      </c>
      <c r="B82" s="9">
        <v>5471</v>
      </c>
      <c r="C82" s="9" t="s">
        <v>145</v>
      </c>
      <c r="D82" s="9" t="s">
        <v>146</v>
      </c>
      <c r="E82" s="9">
        <v>4093.482156</v>
      </c>
      <c r="F82" s="9">
        <v>122502.39</v>
      </c>
      <c r="G82" s="10" t="s">
        <v>592</v>
      </c>
      <c r="H82" s="11">
        <f t="shared" si="2"/>
        <v>0.28996410238526</v>
      </c>
      <c r="I82" s="16">
        <v>1203</v>
      </c>
      <c r="J82" s="4">
        <v>112896</v>
      </c>
      <c r="K82" s="1" t="s">
        <v>294</v>
      </c>
      <c r="L82" s="5">
        <f t="shared" si="3"/>
        <v>1.08509061437075</v>
      </c>
      <c r="M82" s="3">
        <v>0.899807917888563</v>
      </c>
      <c r="N82" s="3">
        <v>0.307965021317138</v>
      </c>
    </row>
    <row r="83" s="1" customFormat="1" ht="13.5" spans="1:14">
      <c r="A83" s="9">
        <v>517</v>
      </c>
      <c r="B83" s="9">
        <v>4024</v>
      </c>
      <c r="C83" s="9" t="s">
        <v>366</v>
      </c>
      <c r="D83" s="9" t="s">
        <v>87</v>
      </c>
      <c r="E83" s="9">
        <v>3524.1289</v>
      </c>
      <c r="F83" s="9">
        <v>146340.67</v>
      </c>
      <c r="G83" s="10" t="s">
        <v>367</v>
      </c>
      <c r="H83" s="11">
        <f t="shared" si="2"/>
        <v>0.258730627677267</v>
      </c>
      <c r="I83" s="16">
        <v>1573</v>
      </c>
      <c r="J83" s="4">
        <v>135470</v>
      </c>
      <c r="K83" s="1" t="s">
        <v>294</v>
      </c>
      <c r="L83" s="5">
        <f t="shared" si="3"/>
        <v>1.08024411308777</v>
      </c>
      <c r="M83" s="3">
        <v>1.15020523297491</v>
      </c>
      <c r="N83" s="3">
        <v>0.253048481981991</v>
      </c>
    </row>
    <row r="84" s="1" customFormat="1" ht="13.5" spans="1:14">
      <c r="A84" s="9">
        <v>754</v>
      </c>
      <c r="B84" s="9">
        <v>11241</v>
      </c>
      <c r="C84" s="9" t="s">
        <v>169</v>
      </c>
      <c r="D84" s="9" t="s">
        <v>33</v>
      </c>
      <c r="E84" s="9">
        <v>1647.4224</v>
      </c>
      <c r="F84" s="9">
        <v>52827.01</v>
      </c>
      <c r="G84" s="10" t="s">
        <v>368</v>
      </c>
      <c r="H84" s="11">
        <f t="shared" si="2"/>
        <v>0.319840665220311</v>
      </c>
      <c r="I84" s="16">
        <v>775</v>
      </c>
      <c r="J84" s="4">
        <v>49600</v>
      </c>
      <c r="K84" s="1" t="s">
        <v>369</v>
      </c>
      <c r="L84" s="5">
        <f t="shared" si="3"/>
        <v>1.06506068548387</v>
      </c>
      <c r="M84" s="3">
        <v>1.2609988172043</v>
      </c>
      <c r="N84" s="3">
        <v>0.298215683096068</v>
      </c>
    </row>
    <row r="85" s="1" customFormat="1" ht="13.5" spans="1:14">
      <c r="A85" s="9">
        <v>103199</v>
      </c>
      <c r="B85" s="9">
        <v>10590</v>
      </c>
      <c r="C85" s="9" t="s">
        <v>370</v>
      </c>
      <c r="D85" s="9" t="s">
        <v>371</v>
      </c>
      <c r="E85" s="9">
        <v>1343.834463</v>
      </c>
      <c r="F85" s="9">
        <v>28422.64</v>
      </c>
      <c r="G85" s="10" t="s">
        <v>372</v>
      </c>
      <c r="H85" s="11">
        <f t="shared" si="2"/>
        <v>0.336723291434195</v>
      </c>
      <c r="I85" s="16">
        <v>652</v>
      </c>
      <c r="J85" s="4">
        <v>26699</v>
      </c>
      <c r="K85" s="1" t="s">
        <v>294</v>
      </c>
      <c r="L85" s="5">
        <f t="shared" si="3"/>
        <v>1.06455822315443</v>
      </c>
      <c r="M85" s="3">
        <v>1.00732419354839</v>
      </c>
      <c r="N85" s="3">
        <v>0.331830896610471</v>
      </c>
    </row>
    <row r="86" s="1" customFormat="1" ht="13.5" spans="1:14">
      <c r="A86" s="9">
        <v>373</v>
      </c>
      <c r="B86" s="9">
        <v>8075</v>
      </c>
      <c r="C86" s="9" t="s">
        <v>197</v>
      </c>
      <c r="D86" s="9" t="s">
        <v>198</v>
      </c>
      <c r="E86" s="9">
        <v>2966.565667</v>
      </c>
      <c r="F86" s="9">
        <v>111043.75</v>
      </c>
      <c r="G86" s="10" t="s">
        <v>593</v>
      </c>
      <c r="H86" s="11">
        <f t="shared" si="2"/>
        <v>0.301695911916239</v>
      </c>
      <c r="I86" s="16">
        <v>1195</v>
      </c>
      <c r="J86" s="4">
        <v>105090</v>
      </c>
      <c r="K86" s="1" t="s">
        <v>295</v>
      </c>
      <c r="L86" s="5">
        <f t="shared" si="3"/>
        <v>1.05665382053478</v>
      </c>
      <c r="M86" s="3">
        <v>0.97069508797654</v>
      </c>
      <c r="N86" s="3">
        <v>0.294725013766702</v>
      </c>
    </row>
    <row r="87" s="1" customFormat="1" ht="13.5" spans="1:14">
      <c r="A87" s="9">
        <v>102934</v>
      </c>
      <c r="B87" s="9">
        <v>11504</v>
      </c>
      <c r="C87" s="9" t="s">
        <v>373</v>
      </c>
      <c r="D87" s="9" t="s">
        <v>37</v>
      </c>
      <c r="E87" s="9">
        <v>1457.17751</v>
      </c>
      <c r="F87" s="9">
        <v>27794.01</v>
      </c>
      <c r="G87" s="10" t="s">
        <v>374</v>
      </c>
      <c r="H87" s="11">
        <f t="shared" si="2"/>
        <v>0.277579821047797</v>
      </c>
      <c r="I87" s="16">
        <v>683</v>
      </c>
      <c r="J87" s="4">
        <v>26401.5</v>
      </c>
      <c r="K87" s="1" t="s">
        <v>302</v>
      </c>
      <c r="L87" s="5">
        <f t="shared" si="3"/>
        <v>1.05274359411397</v>
      </c>
      <c r="M87" s="3">
        <v>1.53775441795231</v>
      </c>
      <c r="N87" s="3">
        <v>0.278766810750891</v>
      </c>
    </row>
    <row r="88" s="1" customFormat="1" ht="13.5" spans="1:14">
      <c r="A88" s="9">
        <v>102935</v>
      </c>
      <c r="B88" s="9">
        <v>4549</v>
      </c>
      <c r="C88" s="9" t="s">
        <v>106</v>
      </c>
      <c r="D88" s="9" t="s">
        <v>89</v>
      </c>
      <c r="E88" s="9">
        <v>1682.73466</v>
      </c>
      <c r="F88" s="9">
        <v>26618.53</v>
      </c>
      <c r="G88" s="10" t="s">
        <v>375</v>
      </c>
      <c r="H88" s="11">
        <f t="shared" si="2"/>
        <v>0.317096291793991</v>
      </c>
      <c r="I88" s="16">
        <v>497</v>
      </c>
      <c r="J88" s="4">
        <v>25389</v>
      </c>
      <c r="K88" s="1" t="s">
        <v>294</v>
      </c>
      <c r="L88" s="5">
        <f t="shared" si="3"/>
        <v>1.04842766552444</v>
      </c>
      <c r="M88" s="3">
        <v>1.24437828784119</v>
      </c>
      <c r="N88" s="3">
        <v>0.297708931951928</v>
      </c>
    </row>
    <row r="89" s="1" customFormat="1" ht="13.5" spans="1:14">
      <c r="A89" s="9">
        <v>737</v>
      </c>
      <c r="B89" s="9">
        <v>11292</v>
      </c>
      <c r="C89" s="9" t="s">
        <v>123</v>
      </c>
      <c r="D89" s="9" t="s">
        <v>61</v>
      </c>
      <c r="E89" s="9">
        <v>1918.855736</v>
      </c>
      <c r="F89" s="9">
        <v>46229.75</v>
      </c>
      <c r="G89" s="10" t="s">
        <v>376</v>
      </c>
      <c r="H89" s="11">
        <f t="shared" si="2"/>
        <v>0.357163676162748</v>
      </c>
      <c r="I89" s="16">
        <v>941</v>
      </c>
      <c r="J89" s="4">
        <v>44214.85</v>
      </c>
      <c r="K89" s="1" t="s">
        <v>295</v>
      </c>
      <c r="L89" s="5">
        <f t="shared" si="3"/>
        <v>1.04557066234534</v>
      </c>
      <c r="M89" s="3">
        <v>1.01043698924731</v>
      </c>
      <c r="N89" s="3">
        <v>0.350782010210849</v>
      </c>
    </row>
    <row r="90" s="1" customFormat="1" ht="13.5" spans="1:14">
      <c r="A90" s="9">
        <v>103198</v>
      </c>
      <c r="B90" s="9">
        <v>11792</v>
      </c>
      <c r="C90" s="9" t="s">
        <v>594</v>
      </c>
      <c r="D90" s="9" t="s">
        <v>105</v>
      </c>
      <c r="E90" s="9">
        <v>1051.076668</v>
      </c>
      <c r="F90" s="9">
        <v>24231.25</v>
      </c>
      <c r="G90" s="10" t="s">
        <v>595</v>
      </c>
      <c r="H90" s="11">
        <f t="shared" si="2"/>
        <v>0.301634905691079</v>
      </c>
      <c r="I90" s="16">
        <v>586</v>
      </c>
      <c r="J90" s="4">
        <v>23194.2</v>
      </c>
      <c r="K90" s="1" t="s">
        <v>295</v>
      </c>
      <c r="L90" s="5">
        <f t="shared" si="3"/>
        <v>1.04471160893672</v>
      </c>
      <c r="M90" s="3">
        <v>0.99645064516129</v>
      </c>
      <c r="N90" s="3">
        <v>0.30049575962683</v>
      </c>
    </row>
    <row r="91" s="1" customFormat="1" ht="13.5" spans="1:14">
      <c r="A91" s="9">
        <v>307</v>
      </c>
      <c r="B91" s="9">
        <v>8527</v>
      </c>
      <c r="C91" s="9" t="s">
        <v>596</v>
      </c>
      <c r="D91" s="9" t="s">
        <v>110</v>
      </c>
      <c r="E91" s="9">
        <v>246.863896</v>
      </c>
      <c r="F91" s="9">
        <v>4888.25</v>
      </c>
      <c r="G91" s="10" t="s">
        <v>597</v>
      </c>
      <c r="H91" s="11">
        <f t="shared" si="2"/>
        <v>0.247273516534332</v>
      </c>
      <c r="I91" s="16">
        <v>119</v>
      </c>
      <c r="J91" s="4">
        <v>4680</v>
      </c>
      <c r="K91" s="1" t="s">
        <v>295</v>
      </c>
      <c r="L91" s="5">
        <f t="shared" si="3"/>
        <v>1.04449786324786</v>
      </c>
      <c r="M91" s="3">
        <v>0.803019168458781</v>
      </c>
      <c r="N91" s="3">
        <v>0.305147905936664</v>
      </c>
    </row>
    <row r="92" s="1" customFormat="1" ht="13.5" spans="1:14">
      <c r="A92" s="9">
        <v>706</v>
      </c>
      <c r="B92" s="9">
        <v>11708</v>
      </c>
      <c r="C92" s="9" t="s">
        <v>598</v>
      </c>
      <c r="D92" s="9" t="s">
        <v>209</v>
      </c>
      <c r="E92" s="9">
        <v>1336.946334</v>
      </c>
      <c r="F92" s="9">
        <v>28849.37</v>
      </c>
      <c r="G92" s="10" t="s">
        <v>599</v>
      </c>
      <c r="H92" s="11">
        <f t="shared" si="2"/>
        <v>0.307960335702302</v>
      </c>
      <c r="I92" s="16">
        <v>626</v>
      </c>
      <c r="J92" s="4">
        <v>27652</v>
      </c>
      <c r="K92" s="1" t="s">
        <v>300</v>
      </c>
      <c r="L92" s="5">
        <f t="shared" si="3"/>
        <v>1.04330138868798</v>
      </c>
      <c r="M92" s="3">
        <v>0.909400907258065</v>
      </c>
      <c r="N92" s="3">
        <v>0.296561443710117</v>
      </c>
    </row>
    <row r="93" s="1" customFormat="1" ht="13.5" spans="1:14">
      <c r="A93" s="9">
        <v>514</v>
      </c>
      <c r="B93" s="9">
        <v>11503</v>
      </c>
      <c r="C93" s="9" t="s">
        <v>600</v>
      </c>
      <c r="D93" s="9" t="s">
        <v>256</v>
      </c>
      <c r="E93" s="9">
        <v>2463.194246</v>
      </c>
      <c r="F93" s="9">
        <v>51854.72</v>
      </c>
      <c r="G93" s="10" t="s">
        <v>601</v>
      </c>
      <c r="H93" s="11">
        <f t="shared" si="2"/>
        <v>0.328571643783447</v>
      </c>
      <c r="I93" s="16">
        <v>922</v>
      </c>
      <c r="J93" s="4">
        <v>49741.8</v>
      </c>
      <c r="K93" s="1" t="s">
        <v>347</v>
      </c>
      <c r="L93" s="5">
        <f t="shared" si="3"/>
        <v>1.04247775512748</v>
      </c>
      <c r="M93" s="3">
        <v>0.838902437275986</v>
      </c>
      <c r="N93" s="3">
        <v>0.325991616114895</v>
      </c>
    </row>
    <row r="94" s="1" customFormat="1" ht="13.5" spans="1:14">
      <c r="A94" s="9">
        <v>373</v>
      </c>
      <c r="B94" s="9">
        <v>11452</v>
      </c>
      <c r="C94" s="9" t="s">
        <v>602</v>
      </c>
      <c r="D94" s="9" t="s">
        <v>198</v>
      </c>
      <c r="E94" s="9">
        <v>1873.916587</v>
      </c>
      <c r="F94" s="9">
        <v>65536.73</v>
      </c>
      <c r="G94" s="10" t="s">
        <v>603</v>
      </c>
      <c r="H94" s="11">
        <f t="shared" si="2"/>
        <v>0.269865449343606</v>
      </c>
      <c r="I94" s="16">
        <v>825</v>
      </c>
      <c r="J94" s="4">
        <v>63054</v>
      </c>
      <c r="K94" s="1" t="s">
        <v>300</v>
      </c>
      <c r="L94" s="5">
        <f t="shared" si="3"/>
        <v>1.03937466298728</v>
      </c>
      <c r="M94" s="3">
        <v>0.97069508797654</v>
      </c>
      <c r="N94" s="3">
        <v>0.294725013766702</v>
      </c>
    </row>
    <row r="95" s="1" customFormat="1" ht="13.5" spans="1:14">
      <c r="A95" s="9">
        <v>740</v>
      </c>
      <c r="B95" s="9">
        <v>9749</v>
      </c>
      <c r="C95" s="9" t="s">
        <v>133</v>
      </c>
      <c r="D95" s="9" t="s">
        <v>134</v>
      </c>
      <c r="E95" s="9">
        <v>2155.25768</v>
      </c>
      <c r="F95" s="9">
        <v>61013.92</v>
      </c>
      <c r="G95" s="10" t="s">
        <v>377</v>
      </c>
      <c r="H95" s="11">
        <f t="shared" si="2"/>
        <v>0.332094311904569</v>
      </c>
      <c r="I95" s="16">
        <v>1049</v>
      </c>
      <c r="J95" s="4">
        <v>58802.1</v>
      </c>
      <c r="K95" s="1" t="s">
        <v>295</v>
      </c>
      <c r="L95" s="5">
        <f t="shared" si="3"/>
        <v>1.03761464301445</v>
      </c>
      <c r="M95" s="3">
        <v>1.02329886148008</v>
      </c>
      <c r="N95" s="3">
        <v>0.321570672667277</v>
      </c>
    </row>
    <row r="96" s="1" customFormat="1" ht="13.5" spans="1:14">
      <c r="A96" s="9">
        <v>743</v>
      </c>
      <c r="B96" s="9">
        <v>10922</v>
      </c>
      <c r="C96" s="9" t="s">
        <v>378</v>
      </c>
      <c r="D96" s="9" t="s">
        <v>316</v>
      </c>
      <c r="E96" s="9">
        <v>1702.114643</v>
      </c>
      <c r="F96" s="9">
        <v>47144.09</v>
      </c>
      <c r="G96" s="10" t="s">
        <v>379</v>
      </c>
      <c r="H96" s="11">
        <f t="shared" si="2"/>
        <v>0.331839299141012</v>
      </c>
      <c r="I96" s="16">
        <v>909</v>
      </c>
      <c r="J96" s="4">
        <v>45499</v>
      </c>
      <c r="K96" s="1" t="s">
        <v>295</v>
      </c>
      <c r="L96" s="5">
        <f t="shared" si="3"/>
        <v>1.03615661882679</v>
      </c>
      <c r="M96" s="3">
        <v>1.0390123655914</v>
      </c>
      <c r="N96" s="3">
        <v>0.329596930777073</v>
      </c>
    </row>
    <row r="97" s="1" customFormat="1" ht="13.5" spans="1:14">
      <c r="A97" s="9">
        <v>517</v>
      </c>
      <c r="B97" s="9">
        <v>4022</v>
      </c>
      <c r="C97" s="9" t="s">
        <v>380</v>
      </c>
      <c r="D97" s="9" t="s">
        <v>87</v>
      </c>
      <c r="E97" s="9">
        <v>3325.737971</v>
      </c>
      <c r="F97" s="9">
        <v>139940.06</v>
      </c>
      <c r="G97" s="10" t="s">
        <v>381</v>
      </c>
      <c r="H97" s="11">
        <f t="shared" si="2"/>
        <v>0.240036837957423</v>
      </c>
      <c r="I97" s="16">
        <v>1528</v>
      </c>
      <c r="J97" s="4">
        <v>135470</v>
      </c>
      <c r="K97" s="1" t="s">
        <v>295</v>
      </c>
      <c r="L97" s="5">
        <f t="shared" si="3"/>
        <v>1.03299667823134</v>
      </c>
      <c r="M97" s="3">
        <v>1.15020523297491</v>
      </c>
      <c r="N97" s="3">
        <v>0.253048481981991</v>
      </c>
    </row>
    <row r="98" s="1" customFormat="1" ht="13.5" spans="1:14">
      <c r="A98" s="9">
        <v>585</v>
      </c>
      <c r="B98" s="9">
        <v>6303</v>
      </c>
      <c r="C98" s="9" t="s">
        <v>93</v>
      </c>
      <c r="D98" s="9" t="s">
        <v>94</v>
      </c>
      <c r="E98" s="9">
        <v>2997.609967</v>
      </c>
      <c r="F98" s="9">
        <v>92433.2</v>
      </c>
      <c r="G98" s="10" t="s">
        <v>382</v>
      </c>
      <c r="H98" s="11">
        <f t="shared" si="2"/>
        <v>0.32524130023563</v>
      </c>
      <c r="I98" s="16">
        <v>1322</v>
      </c>
      <c r="J98" s="4">
        <v>89856</v>
      </c>
      <c r="K98" s="1" t="s">
        <v>294</v>
      </c>
      <c r="L98" s="5">
        <f t="shared" si="3"/>
        <v>1.02868144586895</v>
      </c>
      <c r="M98" s="3">
        <v>1.00135282258065</v>
      </c>
      <c r="N98" s="3">
        <v>0.320329956852725</v>
      </c>
    </row>
    <row r="99" s="1" customFormat="1" ht="13.5" spans="1:14">
      <c r="A99" s="9">
        <v>754</v>
      </c>
      <c r="B99" s="9">
        <v>9841</v>
      </c>
      <c r="C99" s="9" t="s">
        <v>153</v>
      </c>
      <c r="D99" s="9" t="s">
        <v>33</v>
      </c>
      <c r="E99" s="9">
        <v>1485.729</v>
      </c>
      <c r="F99" s="9">
        <v>50986.45</v>
      </c>
      <c r="G99" s="10" t="s">
        <v>383</v>
      </c>
      <c r="H99" s="11">
        <f t="shared" si="2"/>
        <v>0.326197803024131</v>
      </c>
      <c r="I99" s="16">
        <v>735</v>
      </c>
      <c r="J99" s="4">
        <v>49600</v>
      </c>
      <c r="K99" s="1" t="s">
        <v>369</v>
      </c>
      <c r="L99" s="5">
        <f t="shared" si="3"/>
        <v>1.02795262096774</v>
      </c>
      <c r="M99" s="3">
        <v>1.2609988172043</v>
      </c>
      <c r="N99" s="3">
        <v>0.298215683096068</v>
      </c>
    </row>
    <row r="100" s="1" customFormat="1" ht="13.5" spans="1:14">
      <c r="A100" s="9">
        <v>744</v>
      </c>
      <c r="B100" s="9">
        <v>8957</v>
      </c>
      <c r="C100" s="9" t="s">
        <v>73</v>
      </c>
      <c r="D100" s="9" t="s">
        <v>74</v>
      </c>
      <c r="E100" s="9">
        <v>5862.86367</v>
      </c>
      <c r="F100" s="9">
        <v>93911.53</v>
      </c>
      <c r="G100" s="10" t="s">
        <v>384</v>
      </c>
      <c r="H100" s="11">
        <f t="shared" si="2"/>
        <v>0.261024148323428</v>
      </c>
      <c r="I100" s="16">
        <v>1138</v>
      </c>
      <c r="J100" s="4">
        <v>91760</v>
      </c>
      <c r="K100" s="1" t="s">
        <v>295</v>
      </c>
      <c r="L100" s="5">
        <f t="shared" si="3"/>
        <v>1.02344736268527</v>
      </c>
      <c r="M100" s="3">
        <v>1.05277332170881</v>
      </c>
      <c r="N100" s="3">
        <v>0.255481267147593</v>
      </c>
    </row>
    <row r="101" s="1" customFormat="1" ht="13.5" spans="1:14">
      <c r="A101" s="9">
        <v>387</v>
      </c>
      <c r="B101" s="9">
        <v>5701</v>
      </c>
      <c r="C101" s="9" t="s">
        <v>182</v>
      </c>
      <c r="D101" s="9" t="s">
        <v>183</v>
      </c>
      <c r="E101" s="9">
        <v>3633.490197</v>
      </c>
      <c r="F101" s="9">
        <v>110579.22</v>
      </c>
      <c r="G101" s="10" t="s">
        <v>604</v>
      </c>
      <c r="H101" s="11">
        <f t="shared" si="2"/>
        <v>0.274845442800575</v>
      </c>
      <c r="I101" s="16">
        <v>1488</v>
      </c>
      <c r="J101" s="4">
        <v>108150</v>
      </c>
      <c r="K101" s="1" t="s">
        <v>295</v>
      </c>
      <c r="L101" s="5">
        <f t="shared" si="3"/>
        <v>1.02246158113731</v>
      </c>
      <c r="M101" s="3">
        <v>0.903379385560676</v>
      </c>
      <c r="N101" s="3">
        <v>0.287019020133277</v>
      </c>
    </row>
    <row r="102" s="1" customFormat="1" ht="13.5" spans="1:14">
      <c r="A102" s="9">
        <v>724</v>
      </c>
      <c r="B102" s="9">
        <v>11447</v>
      </c>
      <c r="C102" s="9" t="s">
        <v>605</v>
      </c>
      <c r="D102" s="9" t="s">
        <v>158</v>
      </c>
      <c r="E102" s="9">
        <v>1950.549116</v>
      </c>
      <c r="F102" s="9">
        <v>43858.27</v>
      </c>
      <c r="G102" s="10" t="s">
        <v>606</v>
      </c>
      <c r="H102" s="11">
        <f t="shared" si="2"/>
        <v>0.304885642589434</v>
      </c>
      <c r="I102" s="16">
        <v>948</v>
      </c>
      <c r="J102" s="4">
        <v>42986.8</v>
      </c>
      <c r="K102" s="1" t="s">
        <v>295</v>
      </c>
      <c r="L102" s="5">
        <f t="shared" si="3"/>
        <v>1.02027296751561</v>
      </c>
      <c r="M102" s="3">
        <v>0.951776935483871</v>
      </c>
      <c r="N102" s="3">
        <v>0.302040987172211</v>
      </c>
    </row>
    <row r="103" s="1" customFormat="1" ht="13.5" spans="1:14">
      <c r="A103" s="9">
        <v>307</v>
      </c>
      <c r="B103" s="9">
        <v>4529</v>
      </c>
      <c r="C103" s="9" t="s">
        <v>607</v>
      </c>
      <c r="D103" s="9" t="s">
        <v>110</v>
      </c>
      <c r="E103" s="9">
        <v>315.55</v>
      </c>
      <c r="F103" s="9">
        <v>4770.81</v>
      </c>
      <c r="G103" s="10">
        <v>409.1779999996</v>
      </c>
      <c r="H103" s="11">
        <f t="shared" si="2"/>
        <v>0.0857669871572332</v>
      </c>
      <c r="I103" s="16">
        <v>50</v>
      </c>
      <c r="J103" s="4">
        <v>4680</v>
      </c>
      <c r="K103" s="1" t="s">
        <v>294</v>
      </c>
      <c r="L103" s="5">
        <f t="shared" si="3"/>
        <v>1.01940384615385</v>
      </c>
      <c r="M103" s="3">
        <v>0.803019168458781</v>
      </c>
      <c r="N103" s="3">
        <v>0.305147905936664</v>
      </c>
    </row>
    <row r="104" s="1" customFormat="1" ht="13.5" spans="1:14">
      <c r="A104" s="9">
        <v>717</v>
      </c>
      <c r="B104" s="9">
        <v>6752</v>
      </c>
      <c r="C104" s="9" t="s">
        <v>608</v>
      </c>
      <c r="D104" s="9" t="s">
        <v>609</v>
      </c>
      <c r="E104" s="9">
        <v>2332.813327</v>
      </c>
      <c r="F104" s="9">
        <v>52547.75</v>
      </c>
      <c r="G104" s="10" t="s">
        <v>610</v>
      </c>
      <c r="H104" s="11">
        <f t="shared" si="2"/>
        <v>0.283559881862131</v>
      </c>
      <c r="I104" s="16">
        <v>742</v>
      </c>
      <c r="J104" s="4">
        <v>51584</v>
      </c>
      <c r="K104" s="1" t="s">
        <v>294</v>
      </c>
      <c r="L104" s="5">
        <f t="shared" si="3"/>
        <v>1.01868311879653</v>
      </c>
      <c r="M104" s="3">
        <v>0.817957728494624</v>
      </c>
      <c r="N104" s="3">
        <v>0.307070759023075</v>
      </c>
    </row>
    <row r="105" s="1" customFormat="1" ht="13.5" spans="1:14">
      <c r="A105" s="9">
        <v>742</v>
      </c>
      <c r="B105" s="9">
        <v>11379</v>
      </c>
      <c r="C105" s="9" t="s">
        <v>611</v>
      </c>
      <c r="D105" s="9" t="s">
        <v>219</v>
      </c>
      <c r="E105" s="9">
        <v>1344.878</v>
      </c>
      <c r="F105" s="9">
        <v>59273.53</v>
      </c>
      <c r="G105" s="10" t="s">
        <v>612</v>
      </c>
      <c r="H105" s="11">
        <f t="shared" si="2"/>
        <v>0.273023059045081</v>
      </c>
      <c r="I105" s="16">
        <v>648</v>
      </c>
      <c r="J105" s="4">
        <v>58714</v>
      </c>
      <c r="K105" s="1" t="s">
        <v>329</v>
      </c>
      <c r="L105" s="5">
        <f t="shared" si="3"/>
        <v>1.0095297544027</v>
      </c>
      <c r="M105" s="3">
        <v>0.923561803519062</v>
      </c>
      <c r="N105" s="3">
        <v>0.286705937256968</v>
      </c>
    </row>
    <row r="106" s="1" customFormat="1" ht="13.5" spans="1:14">
      <c r="A106" s="9">
        <v>355</v>
      </c>
      <c r="B106" s="9">
        <v>9895</v>
      </c>
      <c r="C106" s="9" t="s">
        <v>135</v>
      </c>
      <c r="D106" s="9" t="s">
        <v>136</v>
      </c>
      <c r="E106" s="9">
        <v>3160.680176</v>
      </c>
      <c r="F106" s="9">
        <v>50921.24</v>
      </c>
      <c r="G106" s="10" t="s">
        <v>613</v>
      </c>
      <c r="H106" s="11">
        <f t="shared" si="2"/>
        <v>0.343198825444592</v>
      </c>
      <c r="I106" s="16">
        <v>635</v>
      </c>
      <c r="J106" s="4">
        <v>50624</v>
      </c>
      <c r="K106" s="1" t="s">
        <v>294</v>
      </c>
      <c r="L106" s="5">
        <f t="shared" si="3"/>
        <v>1.00587152338812</v>
      </c>
      <c r="M106" s="3">
        <v>0.842970102281668</v>
      </c>
      <c r="N106" s="3">
        <v>0.337713491037553</v>
      </c>
    </row>
    <row r="107" s="1" customFormat="1" ht="13.5" spans="1:14">
      <c r="A107" s="9">
        <v>582</v>
      </c>
      <c r="B107" s="9">
        <v>4444</v>
      </c>
      <c r="C107" s="9" t="s">
        <v>385</v>
      </c>
      <c r="D107" s="9" t="s">
        <v>172</v>
      </c>
      <c r="E107" s="9">
        <v>6374.829466</v>
      </c>
      <c r="F107" s="9">
        <v>143158.62</v>
      </c>
      <c r="G107" s="10" t="s">
        <v>386</v>
      </c>
      <c r="H107" s="11">
        <f t="shared" si="2"/>
        <v>0.257638292946823</v>
      </c>
      <c r="I107" s="16">
        <v>1355</v>
      </c>
      <c r="J107" s="4">
        <v>142538</v>
      </c>
      <c r="K107" s="1" t="s">
        <v>295</v>
      </c>
      <c r="L107" s="5">
        <f t="shared" si="3"/>
        <v>1.00435406698565</v>
      </c>
      <c r="M107" s="3">
        <v>1.03925273548387</v>
      </c>
      <c r="N107" s="3">
        <v>0.261875372064794</v>
      </c>
    </row>
    <row r="108" s="1" customFormat="1" ht="13.5" spans="1:14">
      <c r="A108" s="9">
        <v>584</v>
      </c>
      <c r="B108" s="9">
        <v>9689</v>
      </c>
      <c r="C108" s="9" t="s">
        <v>113</v>
      </c>
      <c r="D108" s="9" t="s">
        <v>114</v>
      </c>
      <c r="E108" s="9">
        <v>1847.444999</v>
      </c>
      <c r="F108" s="9">
        <v>49820.95</v>
      </c>
      <c r="G108" s="10" t="s">
        <v>614</v>
      </c>
      <c r="H108" s="11">
        <f t="shared" si="2"/>
        <v>0.305358896239433</v>
      </c>
      <c r="I108" s="16">
        <v>703</v>
      </c>
      <c r="J108" s="4">
        <v>50027.6</v>
      </c>
      <c r="K108" s="1" t="s">
        <v>403</v>
      </c>
      <c r="L108" s="5">
        <f t="shared" si="3"/>
        <v>0.995869280157353</v>
      </c>
      <c r="M108" s="3">
        <v>0.968892544802867</v>
      </c>
      <c r="N108" s="3">
        <v>0.306731825738154</v>
      </c>
    </row>
    <row r="109" s="1" customFormat="1" ht="13.5" spans="1:14">
      <c r="A109" s="9">
        <v>712</v>
      </c>
      <c r="B109" s="9">
        <v>8972</v>
      </c>
      <c r="C109" s="9" t="s">
        <v>387</v>
      </c>
      <c r="D109" s="9" t="s">
        <v>160</v>
      </c>
      <c r="E109" s="9">
        <v>3000.824258</v>
      </c>
      <c r="F109" s="9">
        <v>84784.7</v>
      </c>
      <c r="G109" s="10" t="s">
        <v>388</v>
      </c>
      <c r="H109" s="11">
        <f t="shared" si="2"/>
        <v>0.348651322457026</v>
      </c>
      <c r="I109" s="16">
        <v>1255</v>
      </c>
      <c r="J109" s="4">
        <v>85146</v>
      </c>
      <c r="K109" s="1" t="s">
        <v>295</v>
      </c>
      <c r="L109" s="5">
        <f t="shared" si="3"/>
        <v>0.995756700256031</v>
      </c>
      <c r="M109" s="3">
        <v>1.0115998655914</v>
      </c>
      <c r="N109" s="3">
        <v>0.341777045117636</v>
      </c>
    </row>
    <row r="110" s="1" customFormat="1" ht="13.5" spans="1:14">
      <c r="A110" s="9">
        <v>582</v>
      </c>
      <c r="B110" s="9">
        <v>4147</v>
      </c>
      <c r="C110" s="9" t="s">
        <v>389</v>
      </c>
      <c r="D110" s="9" t="s">
        <v>172</v>
      </c>
      <c r="E110" s="9">
        <v>7384.319933</v>
      </c>
      <c r="F110" s="9">
        <v>127278.07</v>
      </c>
      <c r="G110" s="10" t="s">
        <v>390</v>
      </c>
      <c r="H110" s="11">
        <f t="shared" si="2"/>
        <v>0.26216533354864</v>
      </c>
      <c r="I110" s="16">
        <v>1157</v>
      </c>
      <c r="J110" s="4">
        <v>128278</v>
      </c>
      <c r="K110" s="1" t="s">
        <v>294</v>
      </c>
      <c r="L110" s="5">
        <f t="shared" si="3"/>
        <v>0.992204976691249</v>
      </c>
      <c r="M110" s="3">
        <v>1.03925273548387</v>
      </c>
      <c r="N110" s="3">
        <v>0.261875372064794</v>
      </c>
    </row>
    <row r="111" s="1" customFormat="1" ht="13.5" spans="1:14">
      <c r="A111" s="9">
        <v>744</v>
      </c>
      <c r="B111" s="9">
        <v>11620</v>
      </c>
      <c r="C111" s="9" t="s">
        <v>391</v>
      </c>
      <c r="D111" s="9" t="s">
        <v>74</v>
      </c>
      <c r="E111" s="9">
        <v>3617.005</v>
      </c>
      <c r="F111" s="9">
        <v>54622.87</v>
      </c>
      <c r="G111" s="10" t="s">
        <v>392</v>
      </c>
      <c r="H111" s="11">
        <f t="shared" si="2"/>
        <v>0.250707818355193</v>
      </c>
      <c r="I111" s="16">
        <v>875</v>
      </c>
      <c r="J111" s="4">
        <v>55056</v>
      </c>
      <c r="K111" s="1" t="s">
        <v>295</v>
      </c>
      <c r="L111" s="5">
        <f t="shared" si="3"/>
        <v>0.992132919209532</v>
      </c>
      <c r="M111" s="3">
        <v>1.05277332170881</v>
      </c>
      <c r="N111" s="3">
        <v>0.255481267147593</v>
      </c>
    </row>
    <row r="112" s="1" customFormat="1" ht="13.5" spans="1:14">
      <c r="A112" s="9">
        <v>513</v>
      </c>
      <c r="B112" s="9">
        <v>9760</v>
      </c>
      <c r="C112" s="9" t="s">
        <v>615</v>
      </c>
      <c r="D112" s="9" t="s">
        <v>271</v>
      </c>
      <c r="E112" s="9">
        <v>3410.590041</v>
      </c>
      <c r="F112" s="9">
        <v>108629.46</v>
      </c>
      <c r="G112" s="10" t="s">
        <v>616</v>
      </c>
      <c r="H112" s="11">
        <f t="shared" si="2"/>
        <v>0.319593015061583</v>
      </c>
      <c r="I112" s="16">
        <v>1533</v>
      </c>
      <c r="J112" s="4">
        <v>109615</v>
      </c>
      <c r="K112" s="1" t="s">
        <v>295</v>
      </c>
      <c r="L112" s="5">
        <f t="shared" si="3"/>
        <v>0.991009077224832</v>
      </c>
      <c r="M112" s="3">
        <v>0.953091081593928</v>
      </c>
      <c r="N112" s="3">
        <v>0.315934132225317</v>
      </c>
    </row>
    <row r="113" s="1" customFormat="1" ht="13.5" spans="1:14">
      <c r="A113" s="9">
        <v>311</v>
      </c>
      <c r="B113" s="9">
        <v>4302</v>
      </c>
      <c r="C113" s="9" t="s">
        <v>92</v>
      </c>
      <c r="D113" s="9" t="s">
        <v>56</v>
      </c>
      <c r="E113" s="9">
        <v>3500.318334</v>
      </c>
      <c r="F113" s="9">
        <v>92266.83</v>
      </c>
      <c r="G113" s="10" t="s">
        <v>393</v>
      </c>
      <c r="H113" s="11">
        <f t="shared" si="2"/>
        <v>0.244591497035724</v>
      </c>
      <c r="I113" s="16">
        <v>550</v>
      </c>
      <c r="J113" s="4">
        <v>93326</v>
      </c>
      <c r="K113" s="1" t="s">
        <v>295</v>
      </c>
      <c r="L113" s="5">
        <f t="shared" si="3"/>
        <v>0.988650858281722</v>
      </c>
      <c r="M113" s="3">
        <v>1.10625260997067</v>
      </c>
      <c r="N113" s="3">
        <v>0.243691590011392</v>
      </c>
    </row>
    <row r="114" s="1" customFormat="1" ht="13.5" spans="1:14">
      <c r="A114" s="9">
        <v>712</v>
      </c>
      <c r="B114" s="9">
        <v>7050</v>
      </c>
      <c r="C114" s="9" t="s">
        <v>394</v>
      </c>
      <c r="D114" s="9" t="s">
        <v>160</v>
      </c>
      <c r="E114" s="9">
        <v>2638.194827</v>
      </c>
      <c r="F114" s="9">
        <v>75649.58</v>
      </c>
      <c r="G114" s="10" t="s">
        <v>395</v>
      </c>
      <c r="H114" s="11">
        <f t="shared" si="2"/>
        <v>0.333958829490374</v>
      </c>
      <c r="I114" s="16">
        <v>1090</v>
      </c>
      <c r="J114" s="4">
        <v>76632</v>
      </c>
      <c r="K114" s="1" t="s">
        <v>294</v>
      </c>
      <c r="L114" s="5">
        <f t="shared" si="3"/>
        <v>0.987180029230609</v>
      </c>
      <c r="M114" s="3">
        <v>1.0115998655914</v>
      </c>
      <c r="N114" s="3">
        <v>0.341777045117636</v>
      </c>
    </row>
    <row r="115" s="1" customFormat="1" ht="13.5" spans="1:14">
      <c r="A115" s="9">
        <v>721</v>
      </c>
      <c r="B115" s="9">
        <v>7011</v>
      </c>
      <c r="C115" s="9" t="s">
        <v>617</v>
      </c>
      <c r="D115" s="9" t="s">
        <v>175</v>
      </c>
      <c r="E115" s="9">
        <v>1862.521054</v>
      </c>
      <c r="F115" s="9">
        <v>42499.83</v>
      </c>
      <c r="G115" s="10" t="s">
        <v>618</v>
      </c>
      <c r="H115" s="11">
        <f t="shared" si="2"/>
        <v>0.342896092798479</v>
      </c>
      <c r="I115" s="16">
        <v>703</v>
      </c>
      <c r="J115" s="4">
        <v>43109</v>
      </c>
      <c r="K115" s="1" t="s">
        <v>294</v>
      </c>
      <c r="L115" s="5">
        <f t="shared" si="3"/>
        <v>0.985869076063003</v>
      </c>
      <c r="M115" s="3">
        <v>0.918990508684863</v>
      </c>
      <c r="N115" s="3">
        <v>0.34368140626849</v>
      </c>
    </row>
    <row r="116" s="1" customFormat="1" ht="13.5" spans="1:14">
      <c r="A116" s="9">
        <v>730</v>
      </c>
      <c r="B116" s="9">
        <v>4325</v>
      </c>
      <c r="C116" s="9" t="s">
        <v>619</v>
      </c>
      <c r="D116" s="9" t="s">
        <v>620</v>
      </c>
      <c r="E116" s="9">
        <v>1690.465233</v>
      </c>
      <c r="F116" s="9">
        <v>48797.88</v>
      </c>
      <c r="G116" s="10" t="s">
        <v>621</v>
      </c>
      <c r="H116" s="11">
        <f t="shared" si="2"/>
        <v>0.27349008390078</v>
      </c>
      <c r="I116" s="16">
        <v>701</v>
      </c>
      <c r="J116" s="4">
        <v>49600</v>
      </c>
      <c r="K116" s="1" t="s">
        <v>294</v>
      </c>
      <c r="L116" s="5">
        <f t="shared" si="3"/>
        <v>0.983828225806452</v>
      </c>
      <c r="M116" s="3">
        <v>0.86258534562212</v>
      </c>
      <c r="N116" s="3">
        <v>0.265521632481755</v>
      </c>
    </row>
    <row r="117" s="1" customFormat="1" ht="13.5" spans="1:14">
      <c r="A117" s="9">
        <v>549</v>
      </c>
      <c r="B117" s="9">
        <v>7687</v>
      </c>
      <c r="C117" s="9" t="s">
        <v>195</v>
      </c>
      <c r="D117" s="9" t="s">
        <v>150</v>
      </c>
      <c r="E117" s="9">
        <v>1709.647256</v>
      </c>
      <c r="F117" s="9">
        <v>47815.79</v>
      </c>
      <c r="G117" s="10" t="s">
        <v>622</v>
      </c>
      <c r="H117" s="11">
        <f t="shared" si="2"/>
        <v>0.257988766430512</v>
      </c>
      <c r="I117" s="16">
        <v>653</v>
      </c>
      <c r="J117" s="4">
        <v>48632.8</v>
      </c>
      <c r="K117" s="1" t="s">
        <v>295</v>
      </c>
      <c r="L117" s="5">
        <f t="shared" si="3"/>
        <v>0.98320043262983</v>
      </c>
      <c r="M117" s="3">
        <v>0.991328247602441</v>
      </c>
      <c r="N117" s="3">
        <v>0.277280972267356</v>
      </c>
    </row>
    <row r="118" s="1" customFormat="1" ht="13.5" spans="1:14">
      <c r="A118" s="9">
        <v>371</v>
      </c>
      <c r="B118" s="9">
        <v>11387</v>
      </c>
      <c r="C118" s="9" t="s">
        <v>262</v>
      </c>
      <c r="D118" s="9" t="s">
        <v>101</v>
      </c>
      <c r="E118" s="9">
        <v>1530.4593</v>
      </c>
      <c r="F118" s="9">
        <v>33724.58</v>
      </c>
      <c r="G118" s="10" t="s">
        <v>623</v>
      </c>
      <c r="H118" s="11">
        <f t="shared" si="2"/>
        <v>0.307959430184148</v>
      </c>
      <c r="I118" s="16">
        <v>686</v>
      </c>
      <c r="J118" s="4">
        <v>34338.7</v>
      </c>
      <c r="K118" s="1" t="s">
        <v>295</v>
      </c>
      <c r="L118" s="5">
        <f t="shared" si="3"/>
        <v>0.982115805199382</v>
      </c>
      <c r="M118" s="3">
        <v>0.828783446519525</v>
      </c>
      <c r="N118" s="3">
        <v>0.322678760131676</v>
      </c>
    </row>
    <row r="119" s="1" customFormat="1" ht="13.5" spans="1:14">
      <c r="A119" s="9">
        <v>399</v>
      </c>
      <c r="B119" s="9">
        <v>7369</v>
      </c>
      <c r="C119" s="9" t="s">
        <v>624</v>
      </c>
      <c r="D119" s="9" t="s">
        <v>625</v>
      </c>
      <c r="E119" s="9">
        <v>3239.698854</v>
      </c>
      <c r="F119" s="9">
        <v>96401.23</v>
      </c>
      <c r="G119" s="10" t="s">
        <v>626</v>
      </c>
      <c r="H119" s="11">
        <f t="shared" si="2"/>
        <v>0.31982370400669</v>
      </c>
      <c r="I119" s="16">
        <v>1264</v>
      </c>
      <c r="J119" s="4">
        <v>98654.4</v>
      </c>
      <c r="K119" s="1" t="s">
        <v>627</v>
      </c>
      <c r="L119" s="5">
        <f t="shared" si="3"/>
        <v>0.977160978121604</v>
      </c>
      <c r="M119" s="3">
        <v>0.973951043643264</v>
      </c>
      <c r="N119" s="3">
        <v>0.302575855462267</v>
      </c>
    </row>
    <row r="120" s="1" customFormat="1" ht="13.5" spans="1:14">
      <c r="A120" s="9">
        <v>517</v>
      </c>
      <c r="B120" s="9">
        <v>11319</v>
      </c>
      <c r="C120" s="9" t="s">
        <v>86</v>
      </c>
      <c r="D120" s="9" t="s">
        <v>87</v>
      </c>
      <c r="E120" s="9">
        <v>3318.073333</v>
      </c>
      <c r="F120" s="9">
        <v>132019.84</v>
      </c>
      <c r="G120" s="10" t="s">
        <v>396</v>
      </c>
      <c r="H120" s="11">
        <f t="shared" si="2"/>
        <v>0.231872900162128</v>
      </c>
      <c r="I120" s="16">
        <v>1674</v>
      </c>
      <c r="J120" s="4">
        <v>135470</v>
      </c>
      <c r="K120" s="1" t="s">
        <v>286</v>
      </c>
      <c r="L120" s="5">
        <f t="shared" si="3"/>
        <v>0.97453192588765</v>
      </c>
      <c r="M120" s="3">
        <v>1.15020523297491</v>
      </c>
      <c r="N120" s="3">
        <v>0.253048481981991</v>
      </c>
    </row>
    <row r="121" s="1" customFormat="1" ht="13.5" spans="1:14">
      <c r="A121" s="9">
        <v>101453</v>
      </c>
      <c r="B121" s="9">
        <v>10927</v>
      </c>
      <c r="C121" s="9" t="s">
        <v>82</v>
      </c>
      <c r="D121" s="9" t="s">
        <v>83</v>
      </c>
      <c r="E121" s="9">
        <v>1244.752</v>
      </c>
      <c r="F121" s="9">
        <v>31985.4</v>
      </c>
      <c r="G121" s="10" t="s">
        <v>397</v>
      </c>
      <c r="H121" s="11">
        <f t="shared" si="2"/>
        <v>0.32981013837564</v>
      </c>
      <c r="I121" s="16">
        <v>551</v>
      </c>
      <c r="J121" s="4">
        <v>32860</v>
      </c>
      <c r="K121" s="1" t="s">
        <v>294</v>
      </c>
      <c r="L121" s="5">
        <f t="shared" si="3"/>
        <v>0.97338405356056</v>
      </c>
      <c r="M121" s="3">
        <v>1.20060225806452</v>
      </c>
      <c r="N121" s="3">
        <v>0.305604955792348</v>
      </c>
    </row>
    <row r="122" s="1" customFormat="1" ht="13.5" spans="1:14">
      <c r="A122" s="9">
        <v>748</v>
      </c>
      <c r="B122" s="9">
        <v>6537</v>
      </c>
      <c r="C122" s="9" t="s">
        <v>398</v>
      </c>
      <c r="D122" s="9" t="s">
        <v>399</v>
      </c>
      <c r="E122" s="9">
        <v>2289.678994</v>
      </c>
      <c r="F122" s="9">
        <v>60536.15</v>
      </c>
      <c r="G122" s="10" t="s">
        <v>400</v>
      </c>
      <c r="H122" s="11">
        <f t="shared" si="2"/>
        <v>0.305574450175969</v>
      </c>
      <c r="I122" s="16">
        <v>846</v>
      </c>
      <c r="J122" s="4">
        <v>62248</v>
      </c>
      <c r="K122" s="1" t="s">
        <v>401</v>
      </c>
      <c r="L122" s="5">
        <f t="shared" si="3"/>
        <v>0.972499518056805</v>
      </c>
      <c r="M122" s="3">
        <v>1.01821540322581</v>
      </c>
      <c r="N122" s="3">
        <v>0.311027571879991</v>
      </c>
    </row>
    <row r="123" s="1" customFormat="1" ht="13.5" spans="1:14">
      <c r="A123" s="9">
        <v>754</v>
      </c>
      <c r="B123" s="9">
        <v>10900</v>
      </c>
      <c r="C123" s="9" t="s">
        <v>156</v>
      </c>
      <c r="D123" s="9" t="s">
        <v>33</v>
      </c>
      <c r="E123" s="9">
        <v>1409.88</v>
      </c>
      <c r="F123" s="9">
        <v>48072.58</v>
      </c>
      <c r="G123" s="10" t="s">
        <v>402</v>
      </c>
      <c r="H123" s="11">
        <f t="shared" si="2"/>
        <v>0.298903358213766</v>
      </c>
      <c r="I123" s="16">
        <v>728</v>
      </c>
      <c r="J123" s="4">
        <v>49600</v>
      </c>
      <c r="K123" s="1" t="s">
        <v>403</v>
      </c>
      <c r="L123" s="5">
        <f t="shared" si="3"/>
        <v>0.969205241935484</v>
      </c>
      <c r="M123" s="3">
        <v>1.2609988172043</v>
      </c>
      <c r="N123" s="3">
        <v>0.298215683096068</v>
      </c>
    </row>
    <row r="124" s="1" customFormat="1" ht="13.5" spans="1:14">
      <c r="A124" s="9">
        <v>752</v>
      </c>
      <c r="B124" s="9">
        <v>11318</v>
      </c>
      <c r="C124" s="9" t="s">
        <v>139</v>
      </c>
      <c r="D124" s="9" t="s">
        <v>118</v>
      </c>
      <c r="E124" s="9">
        <v>2310.783334</v>
      </c>
      <c r="F124" s="9">
        <v>50863.25</v>
      </c>
      <c r="G124" s="10" t="s">
        <v>628</v>
      </c>
      <c r="H124" s="11">
        <f t="shared" si="2"/>
        <v>0.252468431537531</v>
      </c>
      <c r="I124" s="16">
        <v>894</v>
      </c>
      <c r="J124" s="4">
        <v>52576</v>
      </c>
      <c r="K124" s="1" t="s">
        <v>629</v>
      </c>
      <c r="L124" s="5">
        <f t="shared" si="3"/>
        <v>0.967423349056604</v>
      </c>
      <c r="M124" s="3">
        <v>0.998264012096774</v>
      </c>
      <c r="N124" s="3">
        <v>0.26712582397325</v>
      </c>
    </row>
    <row r="125" s="1" customFormat="1" ht="13.5" spans="1:14">
      <c r="A125" s="9">
        <v>598</v>
      </c>
      <c r="B125" s="9">
        <v>6662</v>
      </c>
      <c r="C125" s="9" t="s">
        <v>630</v>
      </c>
      <c r="D125" s="9" t="s">
        <v>247</v>
      </c>
      <c r="E125" s="9">
        <v>2048.439877</v>
      </c>
      <c r="F125" s="9">
        <v>61463.83</v>
      </c>
      <c r="G125" s="10" t="s">
        <v>631</v>
      </c>
      <c r="H125" s="11">
        <f t="shared" si="2"/>
        <v>0.342741475281658</v>
      </c>
      <c r="I125" s="16">
        <v>957</v>
      </c>
      <c r="J125" s="4">
        <v>63625</v>
      </c>
      <c r="K125" s="1" t="s">
        <v>294</v>
      </c>
      <c r="L125" s="5">
        <f t="shared" si="3"/>
        <v>0.966032691552063</v>
      </c>
      <c r="M125" s="3">
        <v>0.875349051233397</v>
      </c>
      <c r="N125" s="3">
        <v>0.358354308972328</v>
      </c>
    </row>
    <row r="126" s="1" customFormat="1" ht="13.5" spans="1:14">
      <c r="A126" s="9">
        <v>724</v>
      </c>
      <c r="B126" s="9">
        <v>4190</v>
      </c>
      <c r="C126" s="9" t="s">
        <v>632</v>
      </c>
      <c r="D126" s="9" t="s">
        <v>158</v>
      </c>
      <c r="E126" s="9">
        <v>2537.125</v>
      </c>
      <c r="F126" s="9">
        <v>69029.81</v>
      </c>
      <c r="G126" s="10" t="s">
        <v>633</v>
      </c>
      <c r="H126" s="11">
        <f t="shared" si="2"/>
        <v>0.296387555558674</v>
      </c>
      <c r="I126" s="16">
        <v>1230</v>
      </c>
      <c r="J126" s="4">
        <v>71644.4</v>
      </c>
      <c r="K126" s="1" t="s">
        <v>295</v>
      </c>
      <c r="L126" s="5">
        <f t="shared" si="3"/>
        <v>0.96350601023946</v>
      </c>
      <c r="M126" s="3">
        <v>0.951776935483871</v>
      </c>
      <c r="N126" s="3">
        <v>0.302040987172211</v>
      </c>
    </row>
    <row r="127" s="1" customFormat="1" ht="13.5" spans="1:14">
      <c r="A127" s="9">
        <v>371</v>
      </c>
      <c r="B127" s="9">
        <v>11388</v>
      </c>
      <c r="C127" s="9" t="s">
        <v>100</v>
      </c>
      <c r="D127" s="9" t="s">
        <v>101</v>
      </c>
      <c r="E127" s="9">
        <v>1639.8936</v>
      </c>
      <c r="F127" s="9">
        <v>32989.08</v>
      </c>
      <c r="G127" s="10" t="s">
        <v>634</v>
      </c>
      <c r="H127" s="11">
        <f t="shared" si="2"/>
        <v>0.329292133033104</v>
      </c>
      <c r="I127" s="16">
        <v>675</v>
      </c>
      <c r="J127" s="4">
        <v>34338.7</v>
      </c>
      <c r="K127" s="1" t="s">
        <v>295</v>
      </c>
      <c r="L127" s="5">
        <f t="shared" si="3"/>
        <v>0.96069682311794</v>
      </c>
      <c r="M127" s="3">
        <v>0.828783446519525</v>
      </c>
      <c r="N127" s="3">
        <v>0.322678760131676</v>
      </c>
    </row>
    <row r="128" s="1" customFormat="1" ht="13.5" spans="1:14">
      <c r="A128" s="9">
        <v>103199</v>
      </c>
      <c r="B128" s="9">
        <v>11796</v>
      </c>
      <c r="C128" s="9" t="s">
        <v>404</v>
      </c>
      <c r="D128" s="9" t="s">
        <v>371</v>
      </c>
      <c r="E128" s="9">
        <v>849.387607</v>
      </c>
      <c r="F128" s="9">
        <v>15353.34</v>
      </c>
      <c r="G128" s="10" t="s">
        <v>405</v>
      </c>
      <c r="H128" s="11">
        <f t="shared" si="2"/>
        <v>0.338785427678928</v>
      </c>
      <c r="I128" s="16">
        <v>524</v>
      </c>
      <c r="J128" s="4">
        <v>16019</v>
      </c>
      <c r="K128" s="1" t="s">
        <v>300</v>
      </c>
      <c r="L128" s="5">
        <f t="shared" si="3"/>
        <v>0.958445595854922</v>
      </c>
      <c r="M128" s="3">
        <v>1.00732419354839</v>
      </c>
      <c r="N128" s="3">
        <v>0.331830896610471</v>
      </c>
    </row>
    <row r="129" s="1" customFormat="1" ht="13.5" spans="1:14">
      <c r="A129" s="9">
        <v>343</v>
      </c>
      <c r="B129" s="9">
        <v>10932</v>
      </c>
      <c r="C129" s="9" t="s">
        <v>213</v>
      </c>
      <c r="D129" s="9" t="s">
        <v>52</v>
      </c>
      <c r="E129" s="9">
        <v>4813.390666</v>
      </c>
      <c r="F129" s="9">
        <v>94064.44</v>
      </c>
      <c r="G129" s="10" t="s">
        <v>635</v>
      </c>
      <c r="H129" s="11">
        <f t="shared" si="2"/>
        <v>0.326384436401538</v>
      </c>
      <c r="I129" s="16">
        <v>848</v>
      </c>
      <c r="J129" s="4">
        <v>98246.15</v>
      </c>
      <c r="K129" s="1" t="s">
        <v>329</v>
      </c>
      <c r="L129" s="5">
        <f t="shared" si="3"/>
        <v>0.957436398271077</v>
      </c>
      <c r="M129" s="3">
        <v>0.939834322580645</v>
      </c>
      <c r="N129" s="3">
        <v>0.281567471878365</v>
      </c>
    </row>
    <row r="130" s="1" customFormat="1" ht="13.5" spans="1:14">
      <c r="A130" s="9">
        <v>573</v>
      </c>
      <c r="B130" s="9">
        <v>11463</v>
      </c>
      <c r="C130" s="9" t="s">
        <v>636</v>
      </c>
      <c r="D130" s="9" t="s">
        <v>177</v>
      </c>
      <c r="E130" s="9">
        <v>2016.686</v>
      </c>
      <c r="F130" s="9">
        <v>54525.25</v>
      </c>
      <c r="G130" s="10" t="s">
        <v>637</v>
      </c>
      <c r="H130" s="11">
        <f t="shared" ref="H130:H193" si="4">G130/F130</f>
        <v>0.345198922045199</v>
      </c>
      <c r="I130" s="16">
        <v>892</v>
      </c>
      <c r="J130" s="4">
        <v>57012.1</v>
      </c>
      <c r="K130" s="1" t="s">
        <v>295</v>
      </c>
      <c r="L130" s="5">
        <f t="shared" ref="L130:L193" si="5">F130/J130</f>
        <v>0.956380312249505</v>
      </c>
      <c r="M130" s="3">
        <v>0.903639093701997</v>
      </c>
      <c r="N130" s="3">
        <v>0.345633430825572</v>
      </c>
    </row>
    <row r="131" s="1" customFormat="1" ht="13.5" spans="1:14">
      <c r="A131" s="9">
        <v>367</v>
      </c>
      <c r="B131" s="9">
        <v>11799</v>
      </c>
      <c r="C131" s="9" t="s">
        <v>638</v>
      </c>
      <c r="D131" s="9" t="s">
        <v>116</v>
      </c>
      <c r="E131" s="9">
        <v>1390.222</v>
      </c>
      <c r="F131" s="9">
        <v>27201.7</v>
      </c>
      <c r="G131" s="10" t="s">
        <v>639</v>
      </c>
      <c r="H131" s="11">
        <f t="shared" si="4"/>
        <v>0.297340096391036</v>
      </c>
      <c r="I131" s="16">
        <v>606</v>
      </c>
      <c r="J131" s="4">
        <v>28447.1</v>
      </c>
      <c r="K131" s="1" t="s">
        <v>347</v>
      </c>
      <c r="L131" s="5">
        <f t="shared" si="5"/>
        <v>0.956220493477367</v>
      </c>
      <c r="M131" s="3">
        <v>0.836256720430108</v>
      </c>
      <c r="N131" s="3">
        <v>0.288928613332262</v>
      </c>
    </row>
    <row r="132" s="1" customFormat="1" ht="13.5" spans="1:14">
      <c r="A132" s="9">
        <v>377</v>
      </c>
      <c r="B132" s="9">
        <v>11753</v>
      </c>
      <c r="C132" s="9" t="s">
        <v>640</v>
      </c>
      <c r="D132" s="9" t="s">
        <v>641</v>
      </c>
      <c r="E132" s="9">
        <v>1363.053214</v>
      </c>
      <c r="F132" s="9">
        <v>23358.8</v>
      </c>
      <c r="G132" s="10" t="s">
        <v>642</v>
      </c>
      <c r="H132" s="11">
        <f t="shared" si="4"/>
        <v>0.367785190643354</v>
      </c>
      <c r="I132" s="16">
        <v>812</v>
      </c>
      <c r="J132" s="4">
        <v>24434.5</v>
      </c>
      <c r="K132" s="1" t="s">
        <v>286</v>
      </c>
      <c r="L132" s="5">
        <f t="shared" si="5"/>
        <v>0.955976181219178</v>
      </c>
      <c r="M132" s="3">
        <v>0.919267517921147</v>
      </c>
      <c r="N132" s="3">
        <v>0.326357605797939</v>
      </c>
    </row>
    <row r="133" s="1" customFormat="1" ht="13.5" spans="1:14">
      <c r="A133" s="9">
        <v>572</v>
      </c>
      <c r="B133" s="9">
        <v>10186</v>
      </c>
      <c r="C133" s="9" t="s">
        <v>643</v>
      </c>
      <c r="D133" s="9" t="s">
        <v>152</v>
      </c>
      <c r="E133" s="9">
        <v>1337.099</v>
      </c>
      <c r="F133" s="9">
        <v>41948.18</v>
      </c>
      <c r="G133" s="10" t="s">
        <v>644</v>
      </c>
      <c r="H133" s="11">
        <f t="shared" si="4"/>
        <v>0.309177305530757</v>
      </c>
      <c r="I133" s="16">
        <v>542</v>
      </c>
      <c r="J133" s="4">
        <v>43896.1</v>
      </c>
      <c r="K133" s="1" t="s">
        <v>294</v>
      </c>
      <c r="L133" s="5">
        <f t="shared" si="5"/>
        <v>0.955624303753636</v>
      </c>
      <c r="M133" s="3">
        <v>0.938025915800984</v>
      </c>
      <c r="N133" s="3">
        <v>0.324533497345087</v>
      </c>
    </row>
    <row r="134" s="1" customFormat="1" ht="13.5" spans="1:14">
      <c r="A134" s="9">
        <v>329</v>
      </c>
      <c r="B134" s="9">
        <v>9988</v>
      </c>
      <c r="C134" s="9" t="s">
        <v>154</v>
      </c>
      <c r="D134" s="9" t="s">
        <v>155</v>
      </c>
      <c r="E134" s="9">
        <v>2017.735549</v>
      </c>
      <c r="F134" s="9">
        <v>71942.13</v>
      </c>
      <c r="G134" s="10" t="s">
        <v>645</v>
      </c>
      <c r="H134" s="11">
        <f t="shared" si="4"/>
        <v>0.352713955700398</v>
      </c>
      <c r="I134" s="16">
        <v>569</v>
      </c>
      <c r="J134" s="4">
        <v>75441.6</v>
      </c>
      <c r="K134" s="1" t="s">
        <v>294</v>
      </c>
      <c r="L134" s="5">
        <f t="shared" si="5"/>
        <v>0.953613523573201</v>
      </c>
      <c r="M134" s="3">
        <v>0.886122382133995</v>
      </c>
      <c r="N134" s="3">
        <v>0.324993506153836</v>
      </c>
    </row>
    <row r="135" s="1" customFormat="1" ht="13.5" spans="1:14">
      <c r="A135" s="9">
        <v>399</v>
      </c>
      <c r="B135" s="9">
        <v>11106</v>
      </c>
      <c r="C135" s="9" t="s">
        <v>646</v>
      </c>
      <c r="D135" s="9" t="s">
        <v>625</v>
      </c>
      <c r="E135" s="9">
        <v>3315.624967</v>
      </c>
      <c r="F135" s="9">
        <v>94071.96</v>
      </c>
      <c r="G135" s="10" t="s">
        <v>647</v>
      </c>
      <c r="H135" s="11">
        <f t="shared" si="4"/>
        <v>0.284902286461944</v>
      </c>
      <c r="I135" s="16">
        <v>1104</v>
      </c>
      <c r="J135" s="4">
        <v>98654.4</v>
      </c>
      <c r="K135" s="1" t="s">
        <v>401</v>
      </c>
      <c r="L135" s="5">
        <f t="shared" si="5"/>
        <v>0.953550576558167</v>
      </c>
      <c r="M135" s="3">
        <v>0.973951043643264</v>
      </c>
      <c r="N135" s="3">
        <v>0.302575855462267</v>
      </c>
    </row>
    <row r="136" s="1" customFormat="1" ht="13.5" spans="1:14">
      <c r="A136" s="9">
        <v>102567</v>
      </c>
      <c r="B136" s="9">
        <v>8489</v>
      </c>
      <c r="C136" s="9" t="s">
        <v>131</v>
      </c>
      <c r="D136" s="9" t="s">
        <v>132</v>
      </c>
      <c r="E136" s="9">
        <v>1310.19667</v>
      </c>
      <c r="F136" s="9">
        <v>34739.03</v>
      </c>
      <c r="G136" s="10" t="s">
        <v>648</v>
      </c>
      <c r="H136" s="11">
        <f t="shared" si="4"/>
        <v>0.332902526236328</v>
      </c>
      <c r="I136" s="16">
        <v>473</v>
      </c>
      <c r="J136" s="4">
        <v>36487</v>
      </c>
      <c r="K136" s="1" t="s">
        <v>412</v>
      </c>
      <c r="L136" s="5">
        <f t="shared" si="5"/>
        <v>0.952093348315838</v>
      </c>
      <c r="M136" s="3">
        <v>0.82390464516129</v>
      </c>
      <c r="N136" s="3">
        <v>0.33072962874971</v>
      </c>
    </row>
    <row r="137" s="1" customFormat="1" ht="13.5" spans="1:14">
      <c r="A137" s="9">
        <v>582</v>
      </c>
      <c r="B137" s="9">
        <v>11089</v>
      </c>
      <c r="C137" s="9" t="s">
        <v>406</v>
      </c>
      <c r="D137" s="9" t="s">
        <v>172</v>
      </c>
      <c r="E137" s="9">
        <v>5547.730257</v>
      </c>
      <c r="F137" s="9">
        <v>135571.16</v>
      </c>
      <c r="G137" s="10" t="s">
        <v>407</v>
      </c>
      <c r="H137" s="11">
        <f t="shared" si="4"/>
        <v>0.262296765100209</v>
      </c>
      <c r="I137" s="16">
        <v>999</v>
      </c>
      <c r="J137" s="4">
        <v>142538</v>
      </c>
      <c r="K137" s="1" t="s">
        <v>295</v>
      </c>
      <c r="L137" s="5">
        <f t="shared" si="5"/>
        <v>0.951122928622543</v>
      </c>
      <c r="M137" s="3">
        <v>1.03925273548387</v>
      </c>
      <c r="N137" s="3">
        <v>0.261875372064794</v>
      </c>
    </row>
    <row r="138" s="1" customFormat="1" ht="13.5" spans="1:14">
      <c r="A138" s="9">
        <v>517</v>
      </c>
      <c r="B138" s="9">
        <v>10893</v>
      </c>
      <c r="C138" s="9" t="s">
        <v>408</v>
      </c>
      <c r="D138" s="9" t="s">
        <v>87</v>
      </c>
      <c r="E138" s="9">
        <v>3646.17</v>
      </c>
      <c r="F138" s="9">
        <v>128488.71</v>
      </c>
      <c r="G138" s="10" t="s">
        <v>409</v>
      </c>
      <c r="H138" s="11">
        <f t="shared" si="4"/>
        <v>0.240242854861103</v>
      </c>
      <c r="I138" s="16">
        <v>1616</v>
      </c>
      <c r="J138" s="4">
        <v>135470</v>
      </c>
      <c r="K138" s="1" t="s">
        <v>295</v>
      </c>
      <c r="L138" s="5">
        <f t="shared" si="5"/>
        <v>0.948466154868237</v>
      </c>
      <c r="M138" s="3">
        <v>1.15020523297491</v>
      </c>
      <c r="N138" s="3">
        <v>0.253048481981991</v>
      </c>
    </row>
    <row r="139" s="1" customFormat="1" ht="13.5" spans="1:14">
      <c r="A139" s="9">
        <v>365</v>
      </c>
      <c r="B139" s="9">
        <v>8798</v>
      </c>
      <c r="C139" s="9" t="s">
        <v>649</v>
      </c>
      <c r="D139" s="9" t="s">
        <v>203</v>
      </c>
      <c r="E139" s="9">
        <v>2752.017501</v>
      </c>
      <c r="F139" s="9">
        <v>74859.58</v>
      </c>
      <c r="G139" s="10" t="s">
        <v>650</v>
      </c>
      <c r="H139" s="11">
        <f t="shared" si="4"/>
        <v>0.319301791872196</v>
      </c>
      <c r="I139" s="16">
        <v>1028</v>
      </c>
      <c r="J139" s="4">
        <v>78988</v>
      </c>
      <c r="K139" s="1" t="s">
        <v>294</v>
      </c>
      <c r="L139" s="5">
        <f t="shared" si="5"/>
        <v>0.947733579784271</v>
      </c>
      <c r="M139" s="3">
        <v>0.844483410138249</v>
      </c>
      <c r="N139" s="3">
        <v>0.316151145688359</v>
      </c>
    </row>
    <row r="140" s="1" customFormat="1" ht="13.5" spans="1:14">
      <c r="A140" s="9">
        <v>572</v>
      </c>
      <c r="B140" s="9">
        <v>10907</v>
      </c>
      <c r="C140" s="9" t="s">
        <v>651</v>
      </c>
      <c r="D140" s="9" t="s">
        <v>152</v>
      </c>
      <c r="E140" s="9">
        <v>1443.557</v>
      </c>
      <c r="F140" s="9">
        <v>46087.22</v>
      </c>
      <c r="G140" s="10" t="s">
        <v>652</v>
      </c>
      <c r="H140" s="11">
        <f t="shared" si="4"/>
        <v>0.328888246996007</v>
      </c>
      <c r="I140" s="16">
        <v>527</v>
      </c>
      <c r="J140" s="4">
        <v>48773.3</v>
      </c>
      <c r="K140" s="1" t="s">
        <v>295</v>
      </c>
      <c r="L140" s="5">
        <f t="shared" si="5"/>
        <v>0.944927245029555</v>
      </c>
      <c r="M140" s="3">
        <v>0.938025915800984</v>
      </c>
      <c r="N140" s="3">
        <v>0.324533497345087</v>
      </c>
    </row>
    <row r="141" s="1" customFormat="1" ht="13.5" spans="1:14">
      <c r="A141" s="9">
        <v>727</v>
      </c>
      <c r="B141" s="9">
        <v>11597</v>
      </c>
      <c r="C141" s="9" t="s">
        <v>141</v>
      </c>
      <c r="D141" s="9" t="s">
        <v>142</v>
      </c>
      <c r="E141" s="9">
        <v>1549.233326</v>
      </c>
      <c r="F141" s="9">
        <v>31420.53</v>
      </c>
      <c r="G141" s="10" t="s">
        <v>653</v>
      </c>
      <c r="H141" s="11">
        <f t="shared" si="4"/>
        <v>0.318021621190024</v>
      </c>
      <c r="I141" s="16">
        <v>738</v>
      </c>
      <c r="J141" s="4">
        <v>33271.68</v>
      </c>
      <c r="K141" s="1" t="s">
        <v>654</v>
      </c>
      <c r="L141" s="5">
        <f t="shared" si="5"/>
        <v>0.944362593052109</v>
      </c>
      <c r="M141" s="3">
        <v>0.878069092273068</v>
      </c>
      <c r="N141" s="3">
        <v>0.318859213436425</v>
      </c>
    </row>
    <row r="142" s="1" customFormat="1" ht="13.5" spans="1:14">
      <c r="A142" s="9">
        <v>570</v>
      </c>
      <c r="B142" s="9">
        <v>10857</v>
      </c>
      <c r="C142" s="9" t="s">
        <v>655</v>
      </c>
      <c r="D142" s="9" t="s">
        <v>656</v>
      </c>
      <c r="E142" s="9">
        <v>2327.438037</v>
      </c>
      <c r="F142" s="9">
        <v>53187.2</v>
      </c>
      <c r="G142" s="10" t="s">
        <v>657</v>
      </c>
      <c r="H142" s="11">
        <f t="shared" si="4"/>
        <v>0.311467842403118</v>
      </c>
      <c r="I142" s="16">
        <v>1003</v>
      </c>
      <c r="J142" s="4">
        <v>56355.5</v>
      </c>
      <c r="K142" s="1" t="s">
        <v>295</v>
      </c>
      <c r="L142" s="5">
        <f t="shared" si="5"/>
        <v>0.943780110193326</v>
      </c>
      <c r="M142" s="3">
        <v>0.94559144460028</v>
      </c>
      <c r="N142" s="3">
        <v>0.324204579990083</v>
      </c>
    </row>
    <row r="143" s="1" customFormat="1" ht="13.5" spans="1:14">
      <c r="A143" s="9">
        <v>709</v>
      </c>
      <c r="B143" s="9">
        <v>11486</v>
      </c>
      <c r="C143" s="9" t="s">
        <v>658</v>
      </c>
      <c r="D143" s="9" t="s">
        <v>659</v>
      </c>
      <c r="E143" s="9">
        <v>2129.151647</v>
      </c>
      <c r="F143" s="9">
        <v>51851.64</v>
      </c>
      <c r="G143" s="10" t="s">
        <v>660</v>
      </c>
      <c r="H143" s="11">
        <f t="shared" si="4"/>
        <v>0.326475874641348</v>
      </c>
      <c r="I143" s="16">
        <v>893</v>
      </c>
      <c r="J143" s="4">
        <v>55269</v>
      </c>
      <c r="K143" s="1" t="s">
        <v>403</v>
      </c>
      <c r="L143" s="5">
        <f t="shared" si="5"/>
        <v>0.938168593605819</v>
      </c>
      <c r="M143" s="3">
        <v>0.891130322580645</v>
      </c>
      <c r="N143" s="3">
        <v>0.331428105322804</v>
      </c>
    </row>
    <row r="144" s="1" customFormat="1" ht="13.5" spans="1:14">
      <c r="A144" s="9">
        <v>570</v>
      </c>
      <c r="B144" s="9">
        <v>11537</v>
      </c>
      <c r="C144" s="9" t="s">
        <v>661</v>
      </c>
      <c r="D144" s="9" t="s">
        <v>656</v>
      </c>
      <c r="E144" s="9">
        <v>1584.1167</v>
      </c>
      <c r="F144" s="9">
        <v>33360.09</v>
      </c>
      <c r="G144" s="10" t="s">
        <v>662</v>
      </c>
      <c r="H144" s="11">
        <f t="shared" si="4"/>
        <v>0.324181746223092</v>
      </c>
      <c r="I144" s="16">
        <v>732</v>
      </c>
      <c r="J144" s="4">
        <v>35593</v>
      </c>
      <c r="K144" s="1" t="s">
        <v>295</v>
      </c>
      <c r="L144" s="5">
        <f t="shared" si="5"/>
        <v>0.937265473548169</v>
      </c>
      <c r="M144" s="3">
        <v>0.94559144460028</v>
      </c>
      <c r="N144" s="3">
        <v>0.324204579990083</v>
      </c>
    </row>
    <row r="145" s="1" customFormat="1" ht="13.5" spans="1:14">
      <c r="A145" s="9">
        <v>747</v>
      </c>
      <c r="B145" s="9">
        <v>10847</v>
      </c>
      <c r="C145" s="9" t="s">
        <v>168</v>
      </c>
      <c r="D145" s="9" t="s">
        <v>122</v>
      </c>
      <c r="E145" s="9">
        <v>1404.24</v>
      </c>
      <c r="F145" s="9">
        <v>54505.37</v>
      </c>
      <c r="G145" s="10" t="s">
        <v>663</v>
      </c>
      <c r="H145" s="11">
        <f t="shared" si="4"/>
        <v>0.316976630632916</v>
      </c>
      <c r="I145" s="16">
        <v>554</v>
      </c>
      <c r="J145" s="4">
        <v>58186</v>
      </c>
      <c r="K145" s="1" t="s">
        <v>294</v>
      </c>
      <c r="L145" s="5">
        <f t="shared" si="5"/>
        <v>0.936743718420239</v>
      </c>
      <c r="M145" s="3">
        <v>0.952127131336405</v>
      </c>
      <c r="N145" s="3">
        <v>0.311077785025005</v>
      </c>
    </row>
    <row r="146" s="1" customFormat="1" ht="13.5" spans="1:14">
      <c r="A146" s="9">
        <v>308</v>
      </c>
      <c r="B146" s="9">
        <v>5347</v>
      </c>
      <c r="C146" s="9" t="s">
        <v>127</v>
      </c>
      <c r="D146" s="9" t="s">
        <v>128</v>
      </c>
      <c r="E146" s="9">
        <v>7381.955524</v>
      </c>
      <c r="F146" s="9">
        <v>56489.11</v>
      </c>
      <c r="G146" s="10" t="s">
        <v>664</v>
      </c>
      <c r="H146" s="11">
        <f t="shared" si="4"/>
        <v>0.354454926680758</v>
      </c>
      <c r="I146" s="16">
        <v>797</v>
      </c>
      <c r="J146" s="4">
        <v>60363.2</v>
      </c>
      <c r="K146" s="1" t="s">
        <v>403</v>
      </c>
      <c r="L146" s="5">
        <f t="shared" si="5"/>
        <v>0.93582033424338</v>
      </c>
      <c r="M146" s="3">
        <v>0.798417668621701</v>
      </c>
      <c r="N146" s="3">
        <v>0.353444868089073</v>
      </c>
    </row>
    <row r="147" s="1" customFormat="1" ht="13.5" spans="1:14">
      <c r="A147" s="9">
        <v>307</v>
      </c>
      <c r="B147" s="9">
        <v>9563</v>
      </c>
      <c r="C147" s="9" t="s">
        <v>167</v>
      </c>
      <c r="D147" s="9" t="s">
        <v>110</v>
      </c>
      <c r="E147" s="9">
        <v>3539.880138</v>
      </c>
      <c r="F147" s="9">
        <v>142255.15</v>
      </c>
      <c r="G147" s="10" t="s">
        <v>665</v>
      </c>
      <c r="H147" s="11">
        <f t="shared" si="4"/>
        <v>0.298193966385785</v>
      </c>
      <c r="I147" s="16">
        <v>1079</v>
      </c>
      <c r="J147" s="4">
        <v>152088</v>
      </c>
      <c r="K147" s="1" t="s">
        <v>295</v>
      </c>
      <c r="L147" s="5">
        <f t="shared" si="5"/>
        <v>0.935347627689233</v>
      </c>
      <c r="M147" s="3">
        <v>0.803019168458781</v>
      </c>
      <c r="N147" s="3">
        <v>0.305147905936664</v>
      </c>
    </row>
    <row r="148" s="1" customFormat="1" ht="13.5" spans="1:14">
      <c r="A148" s="9">
        <v>539</v>
      </c>
      <c r="B148" s="9">
        <v>9320</v>
      </c>
      <c r="C148" s="9" t="s">
        <v>410</v>
      </c>
      <c r="D148" s="9" t="s">
        <v>250</v>
      </c>
      <c r="E148" s="9">
        <v>2687.27143</v>
      </c>
      <c r="F148" s="9">
        <v>47584.94</v>
      </c>
      <c r="G148" s="10" t="s">
        <v>411</v>
      </c>
      <c r="H148" s="11">
        <f t="shared" si="4"/>
        <v>0.310545978223354</v>
      </c>
      <c r="I148" s="16">
        <v>759</v>
      </c>
      <c r="J148" s="4">
        <v>51115</v>
      </c>
      <c r="K148" s="1" t="s">
        <v>412</v>
      </c>
      <c r="L148" s="5">
        <f t="shared" si="5"/>
        <v>0.930938863347354</v>
      </c>
      <c r="M148" s="3">
        <v>1.00591705069124</v>
      </c>
      <c r="N148" s="3">
        <v>0.311270638251086</v>
      </c>
    </row>
    <row r="149" s="1" customFormat="1" ht="13.5" spans="1:14">
      <c r="A149" s="9">
        <v>359</v>
      </c>
      <c r="B149" s="9">
        <v>5623</v>
      </c>
      <c r="C149" s="9" t="s">
        <v>180</v>
      </c>
      <c r="D149" s="9" t="s">
        <v>181</v>
      </c>
      <c r="E149" s="9">
        <v>4936.764331</v>
      </c>
      <c r="F149" s="9">
        <v>89903.97</v>
      </c>
      <c r="G149" s="10" t="s">
        <v>666</v>
      </c>
      <c r="H149" s="11">
        <f t="shared" si="4"/>
        <v>0.31817169710872</v>
      </c>
      <c r="I149" s="16">
        <v>1396</v>
      </c>
      <c r="J149" s="4">
        <v>96721</v>
      </c>
      <c r="K149" s="1" t="s">
        <v>294</v>
      </c>
      <c r="L149" s="5">
        <f t="shared" si="5"/>
        <v>0.929518615398931</v>
      </c>
      <c r="M149" s="3">
        <v>0.877135842293907</v>
      </c>
      <c r="N149" s="3">
        <v>0.317014035172313</v>
      </c>
    </row>
    <row r="150" s="1" customFormat="1" ht="13.5" spans="1:14">
      <c r="A150" s="9">
        <v>511</v>
      </c>
      <c r="B150" s="9">
        <v>11333</v>
      </c>
      <c r="C150" s="9" t="s">
        <v>41</v>
      </c>
      <c r="D150" s="9" t="s">
        <v>42</v>
      </c>
      <c r="E150" s="9">
        <v>1952.5</v>
      </c>
      <c r="F150" s="9">
        <v>52873.46</v>
      </c>
      <c r="G150" s="10" t="s">
        <v>667</v>
      </c>
      <c r="H150" s="11">
        <f t="shared" si="4"/>
        <v>0.343416800489327</v>
      </c>
      <c r="I150" s="16">
        <v>824</v>
      </c>
      <c r="J150" s="4">
        <v>56916</v>
      </c>
      <c r="K150" s="1" t="s">
        <v>668</v>
      </c>
      <c r="L150" s="5">
        <f t="shared" si="5"/>
        <v>0.92897357509312</v>
      </c>
      <c r="M150" s="3">
        <v>0.841320578420467</v>
      </c>
      <c r="N150" s="3">
        <v>0.317939168678089</v>
      </c>
    </row>
    <row r="151" s="1" customFormat="1" ht="13.5" spans="1:14">
      <c r="A151" s="9">
        <v>307</v>
      </c>
      <c r="B151" s="9">
        <v>990264</v>
      </c>
      <c r="C151" s="9" t="s">
        <v>126</v>
      </c>
      <c r="D151" s="9" t="s">
        <v>110</v>
      </c>
      <c r="E151" s="9">
        <v>6120.42413</v>
      </c>
      <c r="F151" s="9">
        <v>141244.71</v>
      </c>
      <c r="G151" s="10" t="s">
        <v>669</v>
      </c>
      <c r="H151" s="11">
        <f t="shared" si="4"/>
        <v>0.274137758173664</v>
      </c>
      <c r="I151" s="16">
        <v>1031</v>
      </c>
      <c r="J151" s="4">
        <v>152088</v>
      </c>
      <c r="K151" s="1" t="s">
        <v>436</v>
      </c>
      <c r="L151" s="5">
        <f t="shared" si="5"/>
        <v>0.92870384251223</v>
      </c>
      <c r="M151" s="3">
        <v>0.803019168458781</v>
      </c>
      <c r="N151" s="3">
        <v>0.305147905936664</v>
      </c>
    </row>
    <row r="152" s="1" customFormat="1" ht="13.5" spans="1:14">
      <c r="A152" s="9">
        <v>585</v>
      </c>
      <c r="B152" s="9">
        <v>11639</v>
      </c>
      <c r="C152" s="9" t="s">
        <v>413</v>
      </c>
      <c r="D152" s="9" t="s">
        <v>94</v>
      </c>
      <c r="E152" s="9">
        <v>2040.932771</v>
      </c>
      <c r="F152" s="9">
        <v>55491.45</v>
      </c>
      <c r="G152" s="10" t="s">
        <v>414</v>
      </c>
      <c r="H152" s="11">
        <f t="shared" si="4"/>
        <v>0.331629462382639</v>
      </c>
      <c r="I152" s="16">
        <v>1103</v>
      </c>
      <c r="J152" s="4">
        <v>59904</v>
      </c>
      <c r="K152" s="1" t="s">
        <v>295</v>
      </c>
      <c r="L152" s="5">
        <f t="shared" si="5"/>
        <v>0.926339643429487</v>
      </c>
      <c r="M152" s="3">
        <v>1.00135282258065</v>
      </c>
      <c r="N152" s="3">
        <v>0.320329956852725</v>
      </c>
    </row>
    <row r="153" s="1" customFormat="1" ht="13.5" spans="1:14">
      <c r="A153" s="9">
        <v>712</v>
      </c>
      <c r="B153" s="9">
        <v>11487</v>
      </c>
      <c r="C153" s="9" t="s">
        <v>415</v>
      </c>
      <c r="D153" s="9" t="s">
        <v>160</v>
      </c>
      <c r="E153" s="9">
        <v>1888.573267</v>
      </c>
      <c r="F153" s="9">
        <v>47156.49</v>
      </c>
      <c r="G153" s="10" t="s">
        <v>416</v>
      </c>
      <c r="H153" s="11">
        <f t="shared" si="4"/>
        <v>0.319307088458225</v>
      </c>
      <c r="I153" s="16">
        <v>917</v>
      </c>
      <c r="J153" s="4">
        <v>51088</v>
      </c>
      <c r="K153" s="1" t="s">
        <v>300</v>
      </c>
      <c r="L153" s="5">
        <f t="shared" si="5"/>
        <v>0.92304435483871</v>
      </c>
      <c r="M153" s="3">
        <v>1.0115998655914</v>
      </c>
      <c r="N153" s="3">
        <v>0.341777045117636</v>
      </c>
    </row>
    <row r="154" s="1" customFormat="1" ht="13.5" spans="1:14">
      <c r="A154" s="9">
        <v>584</v>
      </c>
      <c r="B154" s="9">
        <v>6147</v>
      </c>
      <c r="C154" s="9" t="s">
        <v>185</v>
      </c>
      <c r="D154" s="9" t="s">
        <v>114</v>
      </c>
      <c r="E154" s="9">
        <v>1607.523403</v>
      </c>
      <c r="F154" s="9">
        <v>46102.49</v>
      </c>
      <c r="G154" s="10" t="s">
        <v>670</v>
      </c>
      <c r="H154" s="11">
        <f t="shared" si="4"/>
        <v>0.306131918731515</v>
      </c>
      <c r="I154" s="16">
        <v>665</v>
      </c>
      <c r="J154" s="4">
        <v>50027.6</v>
      </c>
      <c r="K154" s="1" t="s">
        <v>403</v>
      </c>
      <c r="L154" s="5">
        <f t="shared" si="5"/>
        <v>0.921541109307662</v>
      </c>
      <c r="M154" s="3">
        <v>0.968892544802867</v>
      </c>
      <c r="N154" s="3">
        <v>0.306731825738154</v>
      </c>
    </row>
    <row r="155" s="1" customFormat="1" ht="13.5" spans="1:14">
      <c r="A155" s="9">
        <v>337</v>
      </c>
      <c r="B155" s="9">
        <v>10816</v>
      </c>
      <c r="C155" s="9" t="s">
        <v>75</v>
      </c>
      <c r="D155" s="9" t="s">
        <v>36</v>
      </c>
      <c r="E155" s="9">
        <v>3320.423751</v>
      </c>
      <c r="F155" s="9">
        <v>103560.49</v>
      </c>
      <c r="G155" s="10" t="s">
        <v>417</v>
      </c>
      <c r="H155" s="11">
        <f t="shared" si="4"/>
        <v>0.224329067558301</v>
      </c>
      <c r="I155" s="16">
        <v>899</v>
      </c>
      <c r="J155" s="4">
        <v>112429.6</v>
      </c>
      <c r="K155" s="1" t="s">
        <v>329</v>
      </c>
      <c r="L155" s="5">
        <f t="shared" si="5"/>
        <v>0.921114101624483</v>
      </c>
      <c r="M155" s="3">
        <v>1.03688904516129</v>
      </c>
      <c r="N155" s="3">
        <v>0.21708343174081</v>
      </c>
    </row>
    <row r="156" s="1" customFormat="1" ht="13.5" spans="1:14">
      <c r="A156" s="9">
        <v>747</v>
      </c>
      <c r="B156" s="9">
        <v>10898</v>
      </c>
      <c r="C156" s="9" t="s">
        <v>121</v>
      </c>
      <c r="D156" s="9" t="s">
        <v>122</v>
      </c>
      <c r="E156" s="9">
        <v>1885.2</v>
      </c>
      <c r="F156" s="9">
        <v>59508.97</v>
      </c>
      <c r="G156" s="10" t="s">
        <v>671</v>
      </c>
      <c r="H156" s="11">
        <f t="shared" si="4"/>
        <v>0.313415339805082</v>
      </c>
      <c r="I156" s="16">
        <v>777</v>
      </c>
      <c r="J156" s="4">
        <v>64651</v>
      </c>
      <c r="K156" s="1" t="s">
        <v>403</v>
      </c>
      <c r="L156" s="5">
        <f t="shared" si="5"/>
        <v>0.920464803328641</v>
      </c>
      <c r="M156" s="3">
        <v>0.952127131336405</v>
      </c>
      <c r="N156" s="3">
        <v>0.311077785025005</v>
      </c>
    </row>
    <row r="157" s="1" customFormat="1" ht="13.5" spans="1:14">
      <c r="A157" s="9">
        <v>541</v>
      </c>
      <c r="B157" s="9">
        <v>4304</v>
      </c>
      <c r="C157" s="9" t="s">
        <v>254</v>
      </c>
      <c r="D157" s="9" t="s">
        <v>148</v>
      </c>
      <c r="E157" s="9">
        <v>2211.547686</v>
      </c>
      <c r="F157" s="9">
        <v>86112.46</v>
      </c>
      <c r="G157" s="10" t="s">
        <v>672</v>
      </c>
      <c r="H157" s="11">
        <f t="shared" si="4"/>
        <v>0.318946453453585</v>
      </c>
      <c r="I157" s="16">
        <v>799</v>
      </c>
      <c r="J157" s="4">
        <v>93600</v>
      </c>
      <c r="K157" s="1" t="s">
        <v>294</v>
      </c>
      <c r="L157" s="5">
        <f t="shared" si="5"/>
        <v>0.920004914529915</v>
      </c>
      <c r="M157" s="3">
        <v>0.915238806451613</v>
      </c>
      <c r="N157" s="3">
        <v>0.307997246479264</v>
      </c>
    </row>
    <row r="158" s="1" customFormat="1" ht="13.5" spans="1:14">
      <c r="A158" s="9">
        <v>546</v>
      </c>
      <c r="B158" s="9">
        <v>11051</v>
      </c>
      <c r="C158" s="9" t="s">
        <v>217</v>
      </c>
      <c r="D158" s="9" t="s">
        <v>125</v>
      </c>
      <c r="E158" s="9">
        <v>2894.603333</v>
      </c>
      <c r="F158" s="9">
        <v>74452.72</v>
      </c>
      <c r="G158" s="10" t="s">
        <v>673</v>
      </c>
      <c r="H158" s="11">
        <f t="shared" si="4"/>
        <v>0.347854356596564</v>
      </c>
      <c r="I158" s="16">
        <v>1302</v>
      </c>
      <c r="J158" s="4">
        <v>81034</v>
      </c>
      <c r="K158" s="1" t="s">
        <v>295</v>
      </c>
      <c r="L158" s="5">
        <f t="shared" si="5"/>
        <v>0.918783720413654</v>
      </c>
      <c r="M158" s="3">
        <v>0.928967256330212</v>
      </c>
      <c r="N158" s="3">
        <v>0.359471462422363</v>
      </c>
    </row>
    <row r="159" s="1" customFormat="1" ht="13.5" spans="1:14">
      <c r="A159" s="9">
        <v>707</v>
      </c>
      <c r="B159" s="9">
        <v>10952</v>
      </c>
      <c r="C159" s="9" t="s">
        <v>159</v>
      </c>
      <c r="D159" s="9" t="s">
        <v>85</v>
      </c>
      <c r="E159" s="9">
        <v>3594.947222</v>
      </c>
      <c r="F159" s="9">
        <v>68741.03</v>
      </c>
      <c r="G159" s="10" t="s">
        <v>418</v>
      </c>
      <c r="H159" s="11">
        <f t="shared" si="4"/>
        <v>0.294474097633947</v>
      </c>
      <c r="I159" s="16">
        <v>893</v>
      </c>
      <c r="J159" s="4">
        <v>74958</v>
      </c>
      <c r="K159" s="1" t="s">
        <v>295</v>
      </c>
      <c r="L159" s="5">
        <f t="shared" si="5"/>
        <v>0.917060620614211</v>
      </c>
      <c r="M159" s="3">
        <v>1.15592974193548</v>
      </c>
      <c r="N159" s="3">
        <v>0.312059595540772</v>
      </c>
    </row>
    <row r="160" s="1" customFormat="1" ht="13.5" spans="1:14">
      <c r="A160" s="9">
        <v>377</v>
      </c>
      <c r="B160" s="9">
        <v>8940</v>
      </c>
      <c r="C160" s="9" t="s">
        <v>674</v>
      </c>
      <c r="D160" s="9" t="s">
        <v>641</v>
      </c>
      <c r="E160" s="9">
        <v>3614.772797</v>
      </c>
      <c r="F160" s="9">
        <v>100823.55</v>
      </c>
      <c r="G160" s="10" t="s">
        <v>675</v>
      </c>
      <c r="H160" s="11">
        <f t="shared" si="4"/>
        <v>0.31458743992638</v>
      </c>
      <c r="I160" s="16">
        <v>1688</v>
      </c>
      <c r="J160" s="4">
        <v>109955.4</v>
      </c>
      <c r="K160" s="1" t="s">
        <v>294</v>
      </c>
      <c r="L160" s="5">
        <f t="shared" si="5"/>
        <v>0.916949508618949</v>
      </c>
      <c r="M160" s="3">
        <v>0.919267517921147</v>
      </c>
      <c r="N160" s="3">
        <v>0.326357605797939</v>
      </c>
    </row>
    <row r="161" s="1" customFormat="1" ht="13.5" spans="1:14">
      <c r="A161" s="9">
        <v>379</v>
      </c>
      <c r="B161" s="9">
        <v>6831</v>
      </c>
      <c r="C161" s="9" t="s">
        <v>187</v>
      </c>
      <c r="D161" s="9" t="s">
        <v>130</v>
      </c>
      <c r="E161" s="9">
        <v>3625.900332</v>
      </c>
      <c r="F161" s="9">
        <v>61110.26</v>
      </c>
      <c r="G161" s="10" t="s">
        <v>419</v>
      </c>
      <c r="H161" s="11">
        <f t="shared" si="4"/>
        <v>0.266977355977834</v>
      </c>
      <c r="I161" s="16">
        <v>1104</v>
      </c>
      <c r="J161" s="4">
        <v>66703.5</v>
      </c>
      <c r="K161" s="1" t="s">
        <v>295</v>
      </c>
      <c r="L161" s="5">
        <f t="shared" si="5"/>
        <v>0.91614772838007</v>
      </c>
      <c r="M161" s="3">
        <v>1.0303297311828</v>
      </c>
      <c r="N161" s="3">
        <v>0.269880145373652</v>
      </c>
    </row>
    <row r="162" s="1" customFormat="1" ht="13.5" spans="1:14">
      <c r="A162" s="9">
        <v>572</v>
      </c>
      <c r="B162" s="9">
        <v>8731</v>
      </c>
      <c r="C162" s="9" t="s">
        <v>151</v>
      </c>
      <c r="D162" s="9" t="s">
        <v>152</v>
      </c>
      <c r="E162" s="9">
        <v>1544.1775</v>
      </c>
      <c r="F162" s="9">
        <v>44655.09</v>
      </c>
      <c r="G162" s="10" t="s">
        <v>676</v>
      </c>
      <c r="H162" s="11">
        <f t="shared" si="4"/>
        <v>0.334387469416806</v>
      </c>
      <c r="I162" s="16">
        <v>539</v>
      </c>
      <c r="J162" s="4">
        <v>48773.3</v>
      </c>
      <c r="K162" s="1" t="s">
        <v>295</v>
      </c>
      <c r="L162" s="5">
        <f t="shared" si="5"/>
        <v>0.915564253392737</v>
      </c>
      <c r="M162" s="3">
        <v>0.938025915800984</v>
      </c>
      <c r="N162" s="3">
        <v>0.324533497345087</v>
      </c>
    </row>
    <row r="163" s="1" customFormat="1" ht="13.5" spans="1:14">
      <c r="A163" s="9">
        <v>515</v>
      </c>
      <c r="B163" s="9">
        <v>11102</v>
      </c>
      <c r="C163" s="9" t="s">
        <v>76</v>
      </c>
      <c r="D163" s="9" t="s">
        <v>77</v>
      </c>
      <c r="E163" s="9">
        <v>1506.289367</v>
      </c>
      <c r="F163" s="9">
        <v>40541.16</v>
      </c>
      <c r="G163" s="10" t="s">
        <v>677</v>
      </c>
      <c r="H163" s="11">
        <f t="shared" si="4"/>
        <v>0.311439348677756</v>
      </c>
      <c r="I163" s="16">
        <v>751</v>
      </c>
      <c r="J163" s="4">
        <v>44304</v>
      </c>
      <c r="K163" s="1" t="s">
        <v>295</v>
      </c>
      <c r="L163" s="5">
        <f t="shared" si="5"/>
        <v>0.915067713976165</v>
      </c>
      <c r="M163" s="3">
        <v>0.841457928214448</v>
      </c>
      <c r="N163" s="3">
        <v>0.317519262045403</v>
      </c>
    </row>
    <row r="164" s="1" customFormat="1" ht="13.5" spans="1:14">
      <c r="A164" s="9">
        <v>307</v>
      </c>
      <c r="B164" s="9">
        <v>9669</v>
      </c>
      <c r="C164" s="9" t="s">
        <v>201</v>
      </c>
      <c r="D164" s="9" t="s">
        <v>110</v>
      </c>
      <c r="E164" s="9">
        <v>2832.25933</v>
      </c>
      <c r="F164" s="9">
        <v>139104.57</v>
      </c>
      <c r="G164" s="10" t="s">
        <v>678</v>
      </c>
      <c r="H164" s="11">
        <f t="shared" si="4"/>
        <v>0.299859721818999</v>
      </c>
      <c r="I164" s="16">
        <v>920</v>
      </c>
      <c r="J164" s="4">
        <v>152088</v>
      </c>
      <c r="K164" s="1" t="s">
        <v>295</v>
      </c>
      <c r="L164" s="5">
        <f t="shared" si="5"/>
        <v>0.914632120877387</v>
      </c>
      <c r="M164" s="3">
        <v>0.803019168458781</v>
      </c>
      <c r="N164" s="3">
        <v>0.305147905936664</v>
      </c>
    </row>
    <row r="165" s="1" customFormat="1" ht="13.5" spans="1:14">
      <c r="A165" s="9">
        <v>716</v>
      </c>
      <c r="B165" s="9">
        <v>7661</v>
      </c>
      <c r="C165" s="9" t="s">
        <v>193</v>
      </c>
      <c r="D165" s="9" t="s">
        <v>194</v>
      </c>
      <c r="E165" s="9">
        <v>1637.856069</v>
      </c>
      <c r="F165" s="9">
        <v>37248.96</v>
      </c>
      <c r="G165" s="10" t="s">
        <v>679</v>
      </c>
      <c r="H165" s="11">
        <f t="shared" si="4"/>
        <v>0.332711193953625</v>
      </c>
      <c r="I165" s="16">
        <v>728</v>
      </c>
      <c r="J165" s="4">
        <v>40791</v>
      </c>
      <c r="K165" s="1" t="s">
        <v>403</v>
      </c>
      <c r="L165" s="5">
        <f t="shared" si="5"/>
        <v>0.913166139589615</v>
      </c>
      <c r="M165" s="3">
        <v>0.948831362007168</v>
      </c>
      <c r="N165" s="3">
        <v>0.318225929312403</v>
      </c>
    </row>
    <row r="166" s="1" customFormat="1" ht="13.5" spans="1:14">
      <c r="A166" s="9">
        <v>581</v>
      </c>
      <c r="B166" s="9">
        <v>7666</v>
      </c>
      <c r="C166" s="9" t="s">
        <v>420</v>
      </c>
      <c r="D166" s="9" t="s">
        <v>165</v>
      </c>
      <c r="E166" s="9">
        <v>3190.035615</v>
      </c>
      <c r="F166" s="9">
        <v>78644.93</v>
      </c>
      <c r="G166" s="10" t="s">
        <v>421</v>
      </c>
      <c r="H166" s="11">
        <f t="shared" si="4"/>
        <v>0.348883477613889</v>
      </c>
      <c r="I166" s="16">
        <v>1726</v>
      </c>
      <c r="J166" s="4">
        <v>86141.25</v>
      </c>
      <c r="K166" s="1" t="s">
        <v>295</v>
      </c>
      <c r="L166" s="5">
        <f t="shared" si="5"/>
        <v>0.912976419543482</v>
      </c>
      <c r="M166" s="3">
        <v>1.04767106960951</v>
      </c>
      <c r="N166" s="3">
        <v>0.327618574668309</v>
      </c>
    </row>
    <row r="167" s="1" customFormat="1" ht="13.5" spans="1:14">
      <c r="A167" s="9">
        <v>591</v>
      </c>
      <c r="B167" s="9">
        <v>5764</v>
      </c>
      <c r="C167" s="9" t="s">
        <v>107</v>
      </c>
      <c r="D167" s="9" t="s">
        <v>108</v>
      </c>
      <c r="E167" s="9">
        <v>1304.836648</v>
      </c>
      <c r="F167" s="9">
        <v>34044.27</v>
      </c>
      <c r="G167" s="10" t="s">
        <v>680</v>
      </c>
      <c r="H167" s="11">
        <f t="shared" si="4"/>
        <v>0.336931218886468</v>
      </c>
      <c r="I167" s="16">
        <v>610</v>
      </c>
      <c r="J167" s="4">
        <v>37306</v>
      </c>
      <c r="K167" s="1" t="s">
        <v>295</v>
      </c>
      <c r="L167" s="5">
        <f t="shared" si="5"/>
        <v>0.912568219589342</v>
      </c>
      <c r="M167" s="3">
        <v>0.952769892473118</v>
      </c>
      <c r="N167" s="3">
        <v>0.32715229844844</v>
      </c>
    </row>
    <row r="168" s="1" customFormat="1" ht="13.5" spans="1:14">
      <c r="A168" s="9">
        <v>102478</v>
      </c>
      <c r="B168" s="9">
        <v>998087</v>
      </c>
      <c r="C168" s="9" t="s">
        <v>45</v>
      </c>
      <c r="D168" s="9" t="s">
        <v>46</v>
      </c>
      <c r="E168" s="9">
        <v>428.2532</v>
      </c>
      <c r="F168" s="9">
        <v>11976.44</v>
      </c>
      <c r="G168" s="10" t="s">
        <v>681</v>
      </c>
      <c r="H168" s="11">
        <f t="shared" si="4"/>
        <v>0.218999225145369</v>
      </c>
      <c r="I168" s="16">
        <v>131</v>
      </c>
      <c r="J168" s="4">
        <v>13144</v>
      </c>
      <c r="K168" s="1" t="s">
        <v>294</v>
      </c>
      <c r="L168" s="5">
        <f t="shared" si="5"/>
        <v>0.911171637248935</v>
      </c>
      <c r="M168" s="3">
        <v>0.907709838709677</v>
      </c>
      <c r="N168" s="3">
        <v>0.238256114599646</v>
      </c>
    </row>
    <row r="169" s="1" customFormat="1" ht="13.5" spans="1:14">
      <c r="A169" s="9">
        <v>571</v>
      </c>
      <c r="B169" s="9">
        <v>6454</v>
      </c>
      <c r="C169" s="9" t="s">
        <v>682</v>
      </c>
      <c r="D169" s="9" t="s">
        <v>146</v>
      </c>
      <c r="E169" s="9">
        <v>4156.6276</v>
      </c>
      <c r="F169" s="9">
        <v>137122.28</v>
      </c>
      <c r="G169" s="10" t="s">
        <v>683</v>
      </c>
      <c r="H169" s="11">
        <f t="shared" si="4"/>
        <v>0.310641648432346</v>
      </c>
      <c r="I169" s="16">
        <v>1307</v>
      </c>
      <c r="J169" s="4">
        <v>150527</v>
      </c>
      <c r="K169" s="1" t="s">
        <v>412</v>
      </c>
      <c r="L169" s="5">
        <f t="shared" si="5"/>
        <v>0.910948069117168</v>
      </c>
      <c r="M169" s="3">
        <v>0.899807917888563</v>
      </c>
      <c r="N169" s="3">
        <v>0.307965021317138</v>
      </c>
    </row>
    <row r="170" s="1" customFormat="1" ht="13.5" spans="1:14">
      <c r="A170" s="9">
        <v>341</v>
      </c>
      <c r="B170" s="9">
        <v>11427</v>
      </c>
      <c r="C170" s="9" t="s">
        <v>422</v>
      </c>
      <c r="D170" s="9" t="s">
        <v>72</v>
      </c>
      <c r="E170" s="9">
        <v>6000.2606</v>
      </c>
      <c r="F170" s="9">
        <v>45733.25</v>
      </c>
      <c r="G170" s="10" t="s">
        <v>423</v>
      </c>
      <c r="H170" s="11">
        <f t="shared" si="4"/>
        <v>0.321732556002362</v>
      </c>
      <c r="I170" s="16">
        <v>730</v>
      </c>
      <c r="J170" s="4">
        <v>50225</v>
      </c>
      <c r="K170" s="1" t="s">
        <v>300</v>
      </c>
      <c r="L170" s="5">
        <f t="shared" si="5"/>
        <v>0.910567446490791</v>
      </c>
      <c r="M170" s="3">
        <v>1.005073611573</v>
      </c>
      <c r="N170" s="3">
        <v>0.317849112964888</v>
      </c>
    </row>
    <row r="171" s="1" customFormat="1" ht="13.5" spans="1:14">
      <c r="A171" s="9">
        <v>598</v>
      </c>
      <c r="B171" s="9">
        <v>11145</v>
      </c>
      <c r="C171" s="9" t="s">
        <v>246</v>
      </c>
      <c r="D171" s="9" t="s">
        <v>247</v>
      </c>
      <c r="E171" s="9">
        <v>2008.821532</v>
      </c>
      <c r="F171" s="9">
        <v>64359.25</v>
      </c>
      <c r="G171" s="10" t="s">
        <v>684</v>
      </c>
      <c r="H171" s="11">
        <f t="shared" si="4"/>
        <v>0.362854508950901</v>
      </c>
      <c r="I171" s="16">
        <v>830</v>
      </c>
      <c r="J171" s="4">
        <v>70720</v>
      </c>
      <c r="K171" s="1" t="s">
        <v>295</v>
      </c>
      <c r="L171" s="5">
        <f t="shared" si="5"/>
        <v>0.910057268099547</v>
      </c>
      <c r="M171" s="3">
        <v>0.875349051233397</v>
      </c>
      <c r="N171" s="3">
        <v>0.358354308972328</v>
      </c>
    </row>
    <row r="172" s="1" customFormat="1" ht="13.5" spans="1:14">
      <c r="A172" s="9">
        <v>102564</v>
      </c>
      <c r="B172" s="9">
        <v>11363</v>
      </c>
      <c r="C172" s="9" t="s">
        <v>424</v>
      </c>
      <c r="D172" s="9" t="s">
        <v>103</v>
      </c>
      <c r="E172" s="9">
        <v>813.12</v>
      </c>
      <c r="F172" s="9">
        <v>14951.67</v>
      </c>
      <c r="G172" s="10">
        <v>5250.8744999999</v>
      </c>
      <c r="H172" s="11">
        <f t="shared" si="4"/>
        <v>0.351189833643994</v>
      </c>
      <c r="I172" s="16">
        <v>340</v>
      </c>
      <c r="J172" s="4">
        <v>16430</v>
      </c>
      <c r="K172" s="1" t="s">
        <v>295</v>
      </c>
      <c r="L172" s="5">
        <f t="shared" si="5"/>
        <v>0.910022519780889</v>
      </c>
      <c r="M172" s="3">
        <v>1.15831053763441</v>
      </c>
      <c r="N172" s="3">
        <v>0.262408505973847</v>
      </c>
    </row>
    <row r="173" s="1" customFormat="1" ht="13.5" spans="1:14">
      <c r="A173" s="9">
        <v>716</v>
      </c>
      <c r="B173" s="9">
        <v>8354</v>
      </c>
      <c r="C173" s="9" t="s">
        <v>685</v>
      </c>
      <c r="D173" s="9" t="s">
        <v>194</v>
      </c>
      <c r="E173" s="9">
        <v>1425.94</v>
      </c>
      <c r="F173" s="9">
        <v>33369.1</v>
      </c>
      <c r="G173" s="10" t="s">
        <v>686</v>
      </c>
      <c r="H173" s="11">
        <f t="shared" si="4"/>
        <v>0.339103865885832</v>
      </c>
      <c r="I173" s="16">
        <v>573</v>
      </c>
      <c r="J173" s="4">
        <v>36714</v>
      </c>
      <c r="K173" s="1" t="s">
        <v>294</v>
      </c>
      <c r="L173" s="5">
        <f t="shared" si="5"/>
        <v>0.908893065315683</v>
      </c>
      <c r="M173" s="3">
        <v>0.948831362007168</v>
      </c>
      <c r="N173" s="3">
        <v>0.318225929312403</v>
      </c>
    </row>
    <row r="174" s="1" customFormat="1" ht="13.5" spans="1:14">
      <c r="A174" s="9">
        <v>581</v>
      </c>
      <c r="B174" s="9">
        <v>7279</v>
      </c>
      <c r="C174" s="9" t="s">
        <v>425</v>
      </c>
      <c r="D174" s="9" t="s">
        <v>165</v>
      </c>
      <c r="E174" s="9">
        <v>3339.284297</v>
      </c>
      <c r="F174" s="9">
        <v>86946.49</v>
      </c>
      <c r="G174" s="10" t="s">
        <v>426</v>
      </c>
      <c r="H174" s="11">
        <f t="shared" si="4"/>
        <v>0.337609341635761</v>
      </c>
      <c r="I174" s="16">
        <v>1652</v>
      </c>
      <c r="J174" s="4">
        <v>95712.5</v>
      </c>
      <c r="K174" s="1" t="s">
        <v>295</v>
      </c>
      <c r="L174" s="5">
        <f t="shared" si="5"/>
        <v>0.908413112184929</v>
      </c>
      <c r="M174" s="3">
        <v>1.04767106960951</v>
      </c>
      <c r="N174" s="3">
        <v>0.327618574668309</v>
      </c>
    </row>
    <row r="175" s="1" customFormat="1" ht="13.5" spans="1:14">
      <c r="A175" s="9">
        <v>103199</v>
      </c>
      <c r="B175" s="9">
        <v>11596</v>
      </c>
      <c r="C175" s="9" t="s">
        <v>427</v>
      </c>
      <c r="D175" s="9" t="s">
        <v>371</v>
      </c>
      <c r="E175" s="9">
        <v>871.469603</v>
      </c>
      <c r="F175" s="9">
        <v>14519.25</v>
      </c>
      <c r="G175" s="10" t="s">
        <v>428</v>
      </c>
      <c r="H175" s="11">
        <f t="shared" si="4"/>
        <v>0.271893552584321</v>
      </c>
      <c r="I175" s="16">
        <v>496</v>
      </c>
      <c r="J175" s="4">
        <v>16019</v>
      </c>
      <c r="K175" s="1" t="s">
        <v>300</v>
      </c>
      <c r="L175" s="5">
        <f t="shared" si="5"/>
        <v>0.906376802546976</v>
      </c>
      <c r="M175" s="3">
        <v>1.00732419354839</v>
      </c>
      <c r="N175" s="3">
        <v>0.331830896610471</v>
      </c>
    </row>
    <row r="176" s="1" customFormat="1" ht="13.5" spans="1:14">
      <c r="A176" s="9">
        <v>753</v>
      </c>
      <c r="B176" s="9">
        <v>9829</v>
      </c>
      <c r="C176" s="9" t="s">
        <v>97</v>
      </c>
      <c r="D176" s="9" t="s">
        <v>64</v>
      </c>
      <c r="E176" s="9">
        <v>982.43883</v>
      </c>
      <c r="F176" s="9">
        <v>36672.74</v>
      </c>
      <c r="G176" s="10" t="s">
        <v>429</v>
      </c>
      <c r="H176" s="11">
        <f t="shared" si="4"/>
        <v>0.30133094264133</v>
      </c>
      <c r="I176" s="16">
        <v>458</v>
      </c>
      <c r="J176" s="4">
        <v>40469</v>
      </c>
      <c r="K176" s="1" t="s">
        <v>294</v>
      </c>
      <c r="L176" s="5">
        <f t="shared" si="5"/>
        <v>0.906193382589142</v>
      </c>
      <c r="M176" s="3">
        <v>1.09534280397022</v>
      </c>
      <c r="N176" s="3">
        <v>0.296955313739209</v>
      </c>
    </row>
    <row r="177" s="1" customFormat="1" ht="13.5" spans="1:14">
      <c r="A177" s="9">
        <v>515</v>
      </c>
      <c r="B177" s="9">
        <v>7917</v>
      </c>
      <c r="C177" s="9" t="s">
        <v>196</v>
      </c>
      <c r="D177" s="9" t="s">
        <v>77</v>
      </c>
      <c r="E177" s="9">
        <v>2147.629</v>
      </c>
      <c r="F177" s="9">
        <v>66900.2</v>
      </c>
      <c r="G177" s="10" t="s">
        <v>687</v>
      </c>
      <c r="H177" s="11">
        <f t="shared" si="4"/>
        <v>0.33676148970198</v>
      </c>
      <c r="I177" s="16">
        <v>1045</v>
      </c>
      <c r="J177" s="4">
        <v>73840</v>
      </c>
      <c r="K177" s="1" t="s">
        <v>295</v>
      </c>
      <c r="L177" s="5">
        <f t="shared" si="5"/>
        <v>0.90601570964247</v>
      </c>
      <c r="M177" s="3">
        <v>0.841457928214448</v>
      </c>
      <c r="N177" s="3">
        <v>0.317519262045403</v>
      </c>
    </row>
    <row r="178" s="1" customFormat="1" ht="13.5" spans="1:14">
      <c r="A178" s="9">
        <v>720</v>
      </c>
      <c r="B178" s="9">
        <v>5875</v>
      </c>
      <c r="C178" s="9" t="s">
        <v>430</v>
      </c>
      <c r="D178" s="9" t="s">
        <v>112</v>
      </c>
      <c r="E178" s="9">
        <v>1571.726768</v>
      </c>
      <c r="F178" s="9">
        <v>38900.19</v>
      </c>
      <c r="G178" s="10" t="s">
        <v>431</v>
      </c>
      <c r="H178" s="11">
        <f t="shared" si="4"/>
        <v>0.318405330339009</v>
      </c>
      <c r="I178" s="16">
        <v>697</v>
      </c>
      <c r="J178" s="4">
        <v>42997</v>
      </c>
      <c r="K178" s="1" t="s">
        <v>295</v>
      </c>
      <c r="L178" s="5">
        <f t="shared" si="5"/>
        <v>0.904718701304742</v>
      </c>
      <c r="M178" s="3">
        <v>1.00185284629981</v>
      </c>
      <c r="N178" s="3">
        <v>0.324480855159354</v>
      </c>
    </row>
    <row r="179" s="1" customFormat="1" ht="13.5" spans="1:14">
      <c r="A179" s="9">
        <v>571</v>
      </c>
      <c r="B179" s="9">
        <v>11323</v>
      </c>
      <c r="C179" s="9" t="s">
        <v>688</v>
      </c>
      <c r="D179" s="9" t="s">
        <v>146</v>
      </c>
      <c r="E179" s="9">
        <v>2725.63066</v>
      </c>
      <c r="F179" s="9">
        <v>79430.92</v>
      </c>
      <c r="G179" s="10" t="s">
        <v>689</v>
      </c>
      <c r="H179" s="11">
        <f t="shared" si="4"/>
        <v>0.343837974330397</v>
      </c>
      <c r="I179" s="16">
        <v>964</v>
      </c>
      <c r="J179" s="4">
        <v>87808</v>
      </c>
      <c r="K179" s="1" t="s">
        <v>295</v>
      </c>
      <c r="L179" s="5">
        <f t="shared" si="5"/>
        <v>0.904597758746356</v>
      </c>
      <c r="M179" s="3">
        <v>0.899807917888563</v>
      </c>
      <c r="N179" s="3">
        <v>0.307965021317138</v>
      </c>
    </row>
    <row r="180" s="1" customFormat="1" ht="13.5" spans="1:14">
      <c r="A180" s="9">
        <v>307</v>
      </c>
      <c r="B180" s="9">
        <v>991137</v>
      </c>
      <c r="C180" s="9" t="s">
        <v>690</v>
      </c>
      <c r="D180" s="9" t="s">
        <v>110</v>
      </c>
      <c r="E180" s="9">
        <v>3518.203902</v>
      </c>
      <c r="F180" s="9">
        <v>137484.66</v>
      </c>
      <c r="G180" s="10" t="s">
        <v>691</v>
      </c>
      <c r="H180" s="11">
        <f t="shared" si="4"/>
        <v>0.274464613834631</v>
      </c>
      <c r="I180" s="16">
        <v>1155</v>
      </c>
      <c r="J180" s="4">
        <v>152088</v>
      </c>
      <c r="K180" s="1" t="s">
        <v>436</v>
      </c>
      <c r="L180" s="5">
        <f t="shared" si="5"/>
        <v>0.903980984693072</v>
      </c>
      <c r="M180" s="3">
        <v>0.803019168458781</v>
      </c>
      <c r="N180" s="3">
        <v>0.305147905936664</v>
      </c>
    </row>
    <row r="181" s="1" customFormat="1" ht="13.5" spans="1:14">
      <c r="A181" s="9">
        <v>337</v>
      </c>
      <c r="B181" s="9">
        <v>990451</v>
      </c>
      <c r="C181" s="9" t="s">
        <v>79</v>
      </c>
      <c r="D181" s="9" t="s">
        <v>36</v>
      </c>
      <c r="E181" s="9">
        <v>2412.970027</v>
      </c>
      <c r="F181" s="9">
        <v>121760.59</v>
      </c>
      <c r="G181" s="10" t="s">
        <v>432</v>
      </c>
      <c r="H181" s="11">
        <f t="shared" si="4"/>
        <v>0.225404723177503</v>
      </c>
      <c r="I181" s="16">
        <v>954</v>
      </c>
      <c r="J181" s="4">
        <v>134915.5</v>
      </c>
      <c r="K181" s="1" t="s">
        <v>433</v>
      </c>
      <c r="L181" s="5">
        <f t="shared" si="5"/>
        <v>0.902495191434639</v>
      </c>
      <c r="M181" s="3">
        <v>1.03688904516129</v>
      </c>
      <c r="N181" s="3">
        <v>0.21708343174081</v>
      </c>
    </row>
    <row r="182" s="1" customFormat="1" ht="13.5" spans="1:14">
      <c r="A182" s="9">
        <v>742</v>
      </c>
      <c r="B182" s="9">
        <v>11107</v>
      </c>
      <c r="C182" s="9" t="s">
        <v>692</v>
      </c>
      <c r="D182" s="9" t="s">
        <v>219</v>
      </c>
      <c r="E182" s="9">
        <v>1387</v>
      </c>
      <c r="F182" s="9">
        <v>61781.88</v>
      </c>
      <c r="G182" s="10" t="s">
        <v>693</v>
      </c>
      <c r="H182" s="11">
        <f t="shared" si="4"/>
        <v>0.280485960187688</v>
      </c>
      <c r="I182" s="16">
        <v>706</v>
      </c>
      <c r="J182" s="4">
        <v>68510</v>
      </c>
      <c r="K182" s="1" t="s">
        <v>329</v>
      </c>
      <c r="L182" s="5">
        <f t="shared" si="5"/>
        <v>0.901793606772734</v>
      </c>
      <c r="M182" s="3">
        <v>0.923561803519062</v>
      </c>
      <c r="N182" s="3">
        <v>0.286705937256968</v>
      </c>
    </row>
    <row r="183" s="1" customFormat="1" ht="13.5" spans="1:14">
      <c r="A183" s="9">
        <v>349</v>
      </c>
      <c r="B183" s="9">
        <v>10809</v>
      </c>
      <c r="C183" s="9" t="s">
        <v>120</v>
      </c>
      <c r="D183" s="9" t="s">
        <v>70</v>
      </c>
      <c r="E183" s="9">
        <v>1868.427</v>
      </c>
      <c r="F183" s="9">
        <v>50692.06</v>
      </c>
      <c r="G183" s="10" t="s">
        <v>694</v>
      </c>
      <c r="H183" s="11">
        <f t="shared" si="4"/>
        <v>0.391304425854067</v>
      </c>
      <c r="I183" s="16">
        <v>752</v>
      </c>
      <c r="J183" s="4">
        <v>56218.5</v>
      </c>
      <c r="K183" s="1" t="s">
        <v>294</v>
      </c>
      <c r="L183" s="5">
        <f t="shared" si="5"/>
        <v>0.901697128169553</v>
      </c>
      <c r="M183" s="3">
        <v>0.973254526534859</v>
      </c>
      <c r="N183" s="3">
        <v>0.38529832643642</v>
      </c>
    </row>
    <row r="184" s="1" customFormat="1" ht="13.5" spans="1:14">
      <c r="A184" s="9">
        <v>541</v>
      </c>
      <c r="B184" s="9">
        <v>5665</v>
      </c>
      <c r="C184" s="9" t="s">
        <v>147</v>
      </c>
      <c r="D184" s="9" t="s">
        <v>148</v>
      </c>
      <c r="E184" s="9">
        <v>2506.914986</v>
      </c>
      <c r="F184" s="9">
        <v>93704.04</v>
      </c>
      <c r="G184" s="10" t="s">
        <v>695</v>
      </c>
      <c r="H184" s="11">
        <f t="shared" si="4"/>
        <v>0.285989138889632</v>
      </c>
      <c r="I184" s="16">
        <v>849</v>
      </c>
      <c r="J184" s="4">
        <v>104000</v>
      </c>
      <c r="K184" s="1" t="s">
        <v>295</v>
      </c>
      <c r="L184" s="5">
        <f t="shared" si="5"/>
        <v>0.901000384615385</v>
      </c>
      <c r="M184" s="3">
        <v>0.915238806451613</v>
      </c>
      <c r="N184" s="3">
        <v>0.307997246479264</v>
      </c>
    </row>
    <row r="185" s="1" customFormat="1" ht="13.5" spans="1:14">
      <c r="A185" s="9">
        <v>347</v>
      </c>
      <c r="B185" s="9">
        <v>8400</v>
      </c>
      <c r="C185" s="9" t="s">
        <v>243</v>
      </c>
      <c r="D185" s="9" t="s">
        <v>232</v>
      </c>
      <c r="E185" s="9">
        <v>2190.572011</v>
      </c>
      <c r="F185" s="9">
        <v>54362.64</v>
      </c>
      <c r="G185" s="10" t="s">
        <v>696</v>
      </c>
      <c r="H185" s="11">
        <f t="shared" si="4"/>
        <v>0.298816064317327</v>
      </c>
      <c r="I185" s="16">
        <v>829</v>
      </c>
      <c r="J185" s="4">
        <v>60450</v>
      </c>
      <c r="K185" s="1" t="s">
        <v>294</v>
      </c>
      <c r="L185" s="5">
        <f t="shared" si="5"/>
        <v>0.899299255583127</v>
      </c>
      <c r="M185" s="3">
        <v>0.803403225806452</v>
      </c>
      <c r="N185" s="3">
        <v>0.315654534139046</v>
      </c>
    </row>
    <row r="186" s="1" customFormat="1" ht="13.5" spans="1:14">
      <c r="A186" s="9">
        <v>52</v>
      </c>
      <c r="B186" s="9">
        <v>4121</v>
      </c>
      <c r="C186" s="9" t="s">
        <v>697</v>
      </c>
      <c r="D186" s="9" t="s">
        <v>162</v>
      </c>
      <c r="E186" s="9">
        <v>1953.679</v>
      </c>
      <c r="F186" s="9">
        <v>44568.94</v>
      </c>
      <c r="G186" s="10" t="s">
        <v>698</v>
      </c>
      <c r="H186" s="11">
        <f t="shared" si="4"/>
        <v>0.311513842644692</v>
      </c>
      <c r="I186" s="16">
        <v>641</v>
      </c>
      <c r="J186" s="4">
        <v>49600</v>
      </c>
      <c r="K186" s="1" t="s">
        <v>294</v>
      </c>
      <c r="L186" s="5">
        <f t="shared" si="5"/>
        <v>0.898567338709677</v>
      </c>
      <c r="M186" s="3">
        <v>0.870707127991675</v>
      </c>
      <c r="N186" s="3">
        <v>0.325690883251745</v>
      </c>
    </row>
    <row r="187" s="1" customFormat="1" ht="13.5" spans="1:14">
      <c r="A187" s="9">
        <v>582</v>
      </c>
      <c r="B187" s="9">
        <v>990035</v>
      </c>
      <c r="C187" s="9" t="s">
        <v>434</v>
      </c>
      <c r="D187" s="9" t="s">
        <v>172</v>
      </c>
      <c r="E187" s="9">
        <v>4242.456044</v>
      </c>
      <c r="F187" s="9">
        <v>127934.1</v>
      </c>
      <c r="G187" s="10" t="s">
        <v>435</v>
      </c>
      <c r="H187" s="11">
        <f t="shared" si="4"/>
        <v>0.263330100792679</v>
      </c>
      <c r="I187" s="16">
        <v>1051</v>
      </c>
      <c r="J187" s="4">
        <v>142538</v>
      </c>
      <c r="K187" s="1" t="s">
        <v>436</v>
      </c>
      <c r="L187" s="5">
        <f t="shared" si="5"/>
        <v>0.897543812877969</v>
      </c>
      <c r="M187" s="3">
        <v>1.03925273548387</v>
      </c>
      <c r="N187" s="3">
        <v>0.261875372064794</v>
      </c>
    </row>
    <row r="188" s="1" customFormat="1" ht="13.5" spans="1:14">
      <c r="A188" s="9">
        <v>513</v>
      </c>
      <c r="B188" s="9">
        <v>5457</v>
      </c>
      <c r="C188" s="9" t="s">
        <v>699</v>
      </c>
      <c r="D188" s="9" t="s">
        <v>271</v>
      </c>
      <c r="E188" s="9">
        <v>2841.771818</v>
      </c>
      <c r="F188" s="9">
        <v>88539.04</v>
      </c>
      <c r="G188" s="10" t="s">
        <v>700</v>
      </c>
      <c r="H188" s="11">
        <f t="shared" si="4"/>
        <v>0.320616860404202</v>
      </c>
      <c r="I188" s="16">
        <v>1198</v>
      </c>
      <c r="J188" s="4">
        <v>98655</v>
      </c>
      <c r="K188" s="1" t="s">
        <v>701</v>
      </c>
      <c r="L188" s="5">
        <f t="shared" si="5"/>
        <v>0.897461253864477</v>
      </c>
      <c r="M188" s="3">
        <v>0.953091081593928</v>
      </c>
      <c r="N188" s="3">
        <v>0.315934132225317</v>
      </c>
    </row>
    <row r="189" s="1" customFormat="1" ht="13.5" spans="1:14">
      <c r="A189" s="9">
        <v>355</v>
      </c>
      <c r="B189" s="9">
        <v>6544</v>
      </c>
      <c r="C189" s="9" t="s">
        <v>186</v>
      </c>
      <c r="D189" s="9" t="s">
        <v>136</v>
      </c>
      <c r="E189" s="9">
        <v>2844.54665</v>
      </c>
      <c r="F189" s="9">
        <v>50442.95</v>
      </c>
      <c r="G189" s="10" t="s">
        <v>702</v>
      </c>
      <c r="H189" s="11">
        <f t="shared" si="4"/>
        <v>0.357646765997994</v>
      </c>
      <c r="I189" s="16">
        <v>589</v>
      </c>
      <c r="J189" s="4">
        <v>56248</v>
      </c>
      <c r="K189" s="1" t="s">
        <v>295</v>
      </c>
      <c r="L189" s="5">
        <f t="shared" si="5"/>
        <v>0.896795441615702</v>
      </c>
      <c r="M189" s="3">
        <v>0.842970102281668</v>
      </c>
      <c r="N189" s="3">
        <v>0.337713491037553</v>
      </c>
    </row>
    <row r="190" s="1" customFormat="1" ht="13.5" spans="1:14">
      <c r="A190" s="9">
        <v>341</v>
      </c>
      <c r="B190" s="9">
        <v>11490</v>
      </c>
      <c r="C190" s="9" t="s">
        <v>437</v>
      </c>
      <c r="D190" s="9" t="s">
        <v>72</v>
      </c>
      <c r="E190" s="9">
        <v>8099.588459</v>
      </c>
      <c r="F190" s="9">
        <v>44972.2</v>
      </c>
      <c r="G190" s="10" t="s">
        <v>438</v>
      </c>
      <c r="H190" s="11">
        <f t="shared" si="4"/>
        <v>0.343953033335814</v>
      </c>
      <c r="I190" s="16">
        <v>698</v>
      </c>
      <c r="J190" s="4">
        <v>50225</v>
      </c>
      <c r="K190" s="1" t="s">
        <v>295</v>
      </c>
      <c r="L190" s="5">
        <f t="shared" si="5"/>
        <v>0.895414634146341</v>
      </c>
      <c r="M190" s="3">
        <v>1.005073611573</v>
      </c>
      <c r="N190" s="3">
        <v>0.317849112964888</v>
      </c>
    </row>
    <row r="191" s="1" customFormat="1" ht="13.5" spans="1:14">
      <c r="A191" s="9">
        <v>709</v>
      </c>
      <c r="B191" s="9">
        <v>11465</v>
      </c>
      <c r="C191" s="9" t="s">
        <v>703</v>
      </c>
      <c r="D191" s="9" t="s">
        <v>659</v>
      </c>
      <c r="E191" s="9">
        <v>1750.87</v>
      </c>
      <c r="F191" s="9">
        <v>49389.31</v>
      </c>
      <c r="G191" s="10" t="s">
        <v>704</v>
      </c>
      <c r="H191" s="11">
        <f t="shared" si="4"/>
        <v>0.350994073399296</v>
      </c>
      <c r="I191" s="16">
        <v>731</v>
      </c>
      <c r="J191" s="4">
        <v>55269</v>
      </c>
      <c r="K191" s="1" t="s">
        <v>403</v>
      </c>
      <c r="L191" s="5">
        <f t="shared" si="5"/>
        <v>0.893616855741917</v>
      </c>
      <c r="M191" s="3">
        <v>0.891130322580645</v>
      </c>
      <c r="N191" s="3">
        <v>0.331428105322804</v>
      </c>
    </row>
    <row r="192" s="1" customFormat="1" ht="13.5" spans="1:14">
      <c r="A192" s="9">
        <v>367</v>
      </c>
      <c r="B192" s="9">
        <v>10043</v>
      </c>
      <c r="C192" s="9" t="s">
        <v>115</v>
      </c>
      <c r="D192" s="9" t="s">
        <v>116</v>
      </c>
      <c r="E192" s="9">
        <v>2268.659866</v>
      </c>
      <c r="F192" s="9">
        <v>45649.32</v>
      </c>
      <c r="G192" s="10" t="s">
        <v>705</v>
      </c>
      <c r="H192" s="11">
        <f t="shared" si="4"/>
        <v>0.285844605878066</v>
      </c>
      <c r="I192" s="16">
        <v>719</v>
      </c>
      <c r="J192" s="4">
        <v>51204.7</v>
      </c>
      <c r="K192" s="1" t="s">
        <v>401</v>
      </c>
      <c r="L192" s="5">
        <f t="shared" si="5"/>
        <v>0.891506443744422</v>
      </c>
      <c r="M192" s="3">
        <v>0.836256720430108</v>
      </c>
      <c r="N192" s="3">
        <v>0.288928613332262</v>
      </c>
    </row>
    <row r="193" s="1" customFormat="1" ht="13.5" spans="1:14">
      <c r="A193" s="9">
        <v>718</v>
      </c>
      <c r="B193" s="9">
        <v>9130</v>
      </c>
      <c r="C193" s="9" t="s">
        <v>80</v>
      </c>
      <c r="D193" s="9" t="s">
        <v>81</v>
      </c>
      <c r="E193" s="9">
        <v>1773.214305</v>
      </c>
      <c r="F193" s="9">
        <v>43857.06</v>
      </c>
      <c r="G193" s="10" t="s">
        <v>706</v>
      </c>
      <c r="H193" s="11">
        <f t="shared" si="4"/>
        <v>0.278848332724549</v>
      </c>
      <c r="I193" s="16">
        <v>563</v>
      </c>
      <c r="J193" s="4">
        <v>49290</v>
      </c>
      <c r="K193" s="1" t="s">
        <v>294</v>
      </c>
      <c r="L193" s="5">
        <f t="shared" si="5"/>
        <v>0.889776019476567</v>
      </c>
      <c r="M193" s="3">
        <v>0.879840322580645</v>
      </c>
      <c r="N193" s="3">
        <v>0.281878859983758</v>
      </c>
    </row>
    <row r="194" s="1" customFormat="1" ht="13.5" spans="1:14">
      <c r="A194" s="9">
        <v>351</v>
      </c>
      <c r="B194" s="9">
        <v>11256</v>
      </c>
      <c r="C194" s="9" t="s">
        <v>707</v>
      </c>
      <c r="D194" s="9" t="s">
        <v>708</v>
      </c>
      <c r="E194" s="9">
        <v>5748.873172</v>
      </c>
      <c r="F194" s="9">
        <v>32262.42</v>
      </c>
      <c r="G194" s="10" t="s">
        <v>709</v>
      </c>
      <c r="H194" s="11">
        <f t="shared" ref="H194:H257" si="6">G194/F194</f>
        <v>0.352810277115096</v>
      </c>
      <c r="I194" s="16">
        <v>503</v>
      </c>
      <c r="J194" s="4">
        <v>36270</v>
      </c>
      <c r="K194" s="1" t="s">
        <v>295</v>
      </c>
      <c r="L194" s="5">
        <f t="shared" ref="L194:L257" si="7">F194/J194</f>
        <v>0.889507030603805</v>
      </c>
      <c r="M194" s="3">
        <v>0.870733046594982</v>
      </c>
      <c r="N194" s="3">
        <v>0.330727885028443</v>
      </c>
    </row>
    <row r="195" s="1" customFormat="1" ht="13.5" spans="1:14">
      <c r="A195" s="9">
        <v>578</v>
      </c>
      <c r="B195" s="9">
        <v>9140</v>
      </c>
      <c r="C195" s="9" t="s">
        <v>439</v>
      </c>
      <c r="D195" s="9" t="s">
        <v>40</v>
      </c>
      <c r="E195" s="9">
        <v>2778.785947</v>
      </c>
      <c r="F195" s="9">
        <v>87155.91</v>
      </c>
      <c r="G195" s="10" t="s">
        <v>440</v>
      </c>
      <c r="H195" s="11">
        <f t="shared" si="6"/>
        <v>0.350961193185875</v>
      </c>
      <c r="I195" s="16">
        <v>1307</v>
      </c>
      <c r="J195" s="4">
        <v>98208</v>
      </c>
      <c r="K195" s="1" t="s">
        <v>412</v>
      </c>
      <c r="L195" s="5">
        <f t="shared" si="7"/>
        <v>0.887462426686217</v>
      </c>
      <c r="M195" s="3">
        <v>1.20200085125448</v>
      </c>
      <c r="N195" s="3">
        <v>0.317054795768957</v>
      </c>
    </row>
    <row r="196" s="1" customFormat="1" ht="13.5" spans="1:14">
      <c r="A196" s="9">
        <v>587</v>
      </c>
      <c r="B196" s="9">
        <v>11249</v>
      </c>
      <c r="C196" s="9" t="s">
        <v>710</v>
      </c>
      <c r="D196" s="9" t="s">
        <v>711</v>
      </c>
      <c r="E196" s="9">
        <v>1192.688735</v>
      </c>
      <c r="F196" s="9">
        <v>30244.93</v>
      </c>
      <c r="G196" s="10" t="s">
        <v>712</v>
      </c>
      <c r="H196" s="11">
        <f t="shared" si="6"/>
        <v>0.314303287142674</v>
      </c>
      <c r="I196" s="16">
        <v>525</v>
      </c>
      <c r="J196" s="4">
        <v>34100</v>
      </c>
      <c r="K196" s="1" t="s">
        <v>347</v>
      </c>
      <c r="L196" s="5">
        <f t="shared" si="7"/>
        <v>0.886948093841642</v>
      </c>
      <c r="M196" s="3">
        <v>0.822702043010753</v>
      </c>
      <c r="N196" s="3">
        <v>0.302775773353188</v>
      </c>
    </row>
    <row r="197" s="1" customFormat="1" ht="13.5" spans="1:14">
      <c r="A197" s="9">
        <v>721</v>
      </c>
      <c r="B197" s="9">
        <v>4310</v>
      </c>
      <c r="C197" s="9" t="s">
        <v>174</v>
      </c>
      <c r="D197" s="9" t="s">
        <v>175</v>
      </c>
      <c r="E197" s="9">
        <v>1821.351686</v>
      </c>
      <c r="F197" s="9">
        <v>42397.82</v>
      </c>
      <c r="G197" s="10" t="s">
        <v>713</v>
      </c>
      <c r="H197" s="11">
        <f t="shared" si="6"/>
        <v>0.350455611925342</v>
      </c>
      <c r="I197" s="16">
        <v>820</v>
      </c>
      <c r="J197" s="4">
        <v>47899</v>
      </c>
      <c r="K197" s="1" t="s">
        <v>295</v>
      </c>
      <c r="L197" s="5">
        <f t="shared" si="7"/>
        <v>0.885150420676841</v>
      </c>
      <c r="M197" s="3">
        <v>0.918990508684863</v>
      </c>
      <c r="N197" s="3">
        <v>0.34368140626849</v>
      </c>
    </row>
    <row r="198" s="1" customFormat="1" ht="13.5" spans="1:14">
      <c r="A198" s="9">
        <v>52</v>
      </c>
      <c r="B198" s="9">
        <v>11418</v>
      </c>
      <c r="C198" s="9" t="s">
        <v>161</v>
      </c>
      <c r="D198" s="9" t="s">
        <v>162</v>
      </c>
      <c r="E198" s="9">
        <v>1491.901768</v>
      </c>
      <c r="F198" s="9">
        <v>39683.4</v>
      </c>
      <c r="G198" s="10" t="s">
        <v>714</v>
      </c>
      <c r="H198" s="11">
        <f t="shared" si="6"/>
        <v>0.348007302291631</v>
      </c>
      <c r="I198" s="16">
        <v>563</v>
      </c>
      <c r="J198" s="4">
        <v>44888</v>
      </c>
      <c r="K198" s="1" t="s">
        <v>369</v>
      </c>
      <c r="L198" s="5">
        <f t="shared" si="7"/>
        <v>0.884053644626626</v>
      </c>
      <c r="M198" s="3">
        <v>0.870707127991675</v>
      </c>
      <c r="N198" s="3">
        <v>0.325690883251745</v>
      </c>
    </row>
    <row r="199" s="1" customFormat="1" ht="13.5" spans="1:14">
      <c r="A199" s="9">
        <v>740</v>
      </c>
      <c r="B199" s="9">
        <v>9328</v>
      </c>
      <c r="C199" s="9" t="s">
        <v>441</v>
      </c>
      <c r="D199" s="9" t="s">
        <v>134</v>
      </c>
      <c r="E199" s="9">
        <v>1991.498323</v>
      </c>
      <c r="F199" s="9">
        <v>46762.58</v>
      </c>
      <c r="G199" s="10" t="s">
        <v>442</v>
      </c>
      <c r="H199" s="11">
        <f t="shared" si="6"/>
        <v>0.306690870090365</v>
      </c>
      <c r="I199" s="16">
        <v>951</v>
      </c>
      <c r="J199" s="4">
        <v>52921.9</v>
      </c>
      <c r="K199" s="1" t="s">
        <v>294</v>
      </c>
      <c r="L199" s="5">
        <f t="shared" si="7"/>
        <v>0.883614911785102</v>
      </c>
      <c r="M199" s="3">
        <v>1.02329886148008</v>
      </c>
      <c r="N199" s="3">
        <v>0.321570672667277</v>
      </c>
    </row>
    <row r="200" s="1" customFormat="1" ht="13.5" spans="1:14">
      <c r="A200" s="9">
        <v>726</v>
      </c>
      <c r="B200" s="9">
        <v>6607</v>
      </c>
      <c r="C200" s="9" t="s">
        <v>715</v>
      </c>
      <c r="D200" s="9" t="s">
        <v>226</v>
      </c>
      <c r="E200" s="9">
        <v>4468.711325</v>
      </c>
      <c r="F200" s="9">
        <v>69771.67</v>
      </c>
      <c r="G200" s="10" t="s">
        <v>716</v>
      </c>
      <c r="H200" s="11">
        <f t="shared" si="6"/>
        <v>0.315658753892554</v>
      </c>
      <c r="I200" s="16">
        <v>1036</v>
      </c>
      <c r="J200" s="4">
        <v>79136</v>
      </c>
      <c r="K200" s="1" t="s">
        <v>294</v>
      </c>
      <c r="L200" s="5">
        <f t="shared" si="7"/>
        <v>0.881667888192479</v>
      </c>
      <c r="M200" s="3">
        <v>0.854351577060932</v>
      </c>
      <c r="N200" s="3">
        <v>0.317148401002852</v>
      </c>
    </row>
    <row r="201" s="1" customFormat="1" ht="13.5" spans="1:14">
      <c r="A201" s="9">
        <v>307</v>
      </c>
      <c r="B201" s="9">
        <v>7588</v>
      </c>
      <c r="C201" s="9" t="s">
        <v>717</v>
      </c>
      <c r="D201" s="9" t="s">
        <v>110</v>
      </c>
      <c r="E201" s="9">
        <v>223.431667</v>
      </c>
      <c r="F201" s="9">
        <v>4124.62</v>
      </c>
      <c r="G201" s="10" t="s">
        <v>718</v>
      </c>
      <c r="H201" s="11">
        <f t="shared" si="6"/>
        <v>0.254535889017652</v>
      </c>
      <c r="I201" s="16">
        <v>118</v>
      </c>
      <c r="J201" s="4">
        <v>4680</v>
      </c>
      <c r="K201" s="1" t="s">
        <v>295</v>
      </c>
      <c r="L201" s="5">
        <f t="shared" si="7"/>
        <v>0.88132905982906</v>
      </c>
      <c r="M201" s="3">
        <v>0.803019168458781</v>
      </c>
      <c r="N201" s="3">
        <v>0.305147905936664</v>
      </c>
    </row>
    <row r="202" s="1" customFormat="1" ht="13.5" spans="1:14">
      <c r="A202" s="9">
        <v>733</v>
      </c>
      <c r="B202" s="9">
        <v>11004</v>
      </c>
      <c r="C202" s="9" t="s">
        <v>137</v>
      </c>
      <c r="D202" s="9" t="s">
        <v>138</v>
      </c>
      <c r="E202" s="9">
        <v>2186.703072</v>
      </c>
      <c r="F202" s="9">
        <v>49168</v>
      </c>
      <c r="G202" s="10" t="s">
        <v>719</v>
      </c>
      <c r="H202" s="11">
        <f t="shared" si="6"/>
        <v>0.308502546353458</v>
      </c>
      <c r="I202" s="16">
        <v>898</v>
      </c>
      <c r="J202" s="4">
        <v>55862</v>
      </c>
      <c r="K202" s="1" t="s">
        <v>720</v>
      </c>
      <c r="L202" s="5">
        <f t="shared" si="7"/>
        <v>0.880168987862948</v>
      </c>
      <c r="M202" s="3">
        <v>0.923120398481973</v>
      </c>
      <c r="N202" s="3">
        <v>0.311762791184795</v>
      </c>
    </row>
    <row r="203" s="1" customFormat="1" ht="13.5" spans="1:14">
      <c r="A203" s="9">
        <v>750</v>
      </c>
      <c r="B203" s="9">
        <v>4033</v>
      </c>
      <c r="C203" s="9" t="s">
        <v>721</v>
      </c>
      <c r="D203" s="9" t="s">
        <v>221</v>
      </c>
      <c r="E203" s="9">
        <v>3502.932354</v>
      </c>
      <c r="F203" s="9">
        <v>121650.98</v>
      </c>
      <c r="G203" s="10" t="s">
        <v>722</v>
      </c>
      <c r="H203" s="11">
        <f t="shared" si="6"/>
        <v>0.380111472944071</v>
      </c>
      <c r="I203" s="16">
        <v>1148</v>
      </c>
      <c r="J203" s="4">
        <v>138730.3</v>
      </c>
      <c r="K203" s="1" t="s">
        <v>294</v>
      </c>
      <c r="L203" s="5">
        <f t="shared" si="7"/>
        <v>0.876888322161777</v>
      </c>
      <c r="M203" s="3">
        <v>0.973035184331797</v>
      </c>
      <c r="N203" s="3">
        <v>0.363711704790325</v>
      </c>
    </row>
    <row r="204" s="1" customFormat="1" ht="13.5" spans="1:14">
      <c r="A204" s="9">
        <v>545</v>
      </c>
      <c r="B204" s="9">
        <v>11382</v>
      </c>
      <c r="C204" s="9" t="s">
        <v>723</v>
      </c>
      <c r="D204" s="9" t="s">
        <v>261</v>
      </c>
      <c r="E204" s="9">
        <v>1800.309999</v>
      </c>
      <c r="F204" s="9">
        <v>46090.69</v>
      </c>
      <c r="G204" s="10" t="s">
        <v>724</v>
      </c>
      <c r="H204" s="11">
        <f t="shared" si="6"/>
        <v>0.328291064330946</v>
      </c>
      <c r="I204" s="16">
        <v>799</v>
      </c>
      <c r="J204" s="4">
        <v>52576</v>
      </c>
      <c r="K204" s="1" t="s">
        <v>295</v>
      </c>
      <c r="L204" s="5">
        <f t="shared" si="7"/>
        <v>0.876648851186853</v>
      </c>
      <c r="M204" s="3">
        <v>0.835250379506641</v>
      </c>
      <c r="N204" s="3">
        <v>0.30801442465354</v>
      </c>
    </row>
    <row r="205" s="1" customFormat="1" ht="13.5" spans="1:14">
      <c r="A205" s="9">
        <v>391</v>
      </c>
      <c r="B205" s="9">
        <v>11330</v>
      </c>
      <c r="C205" s="9" t="s">
        <v>268</v>
      </c>
      <c r="D205" s="9" t="s">
        <v>91</v>
      </c>
      <c r="E205" s="9">
        <v>1775.435181</v>
      </c>
      <c r="F205" s="9">
        <v>41186.11</v>
      </c>
      <c r="G205" s="10" t="s">
        <v>443</v>
      </c>
      <c r="H205" s="11">
        <f t="shared" si="6"/>
        <v>0.337758484082612</v>
      </c>
      <c r="I205" s="16">
        <v>851</v>
      </c>
      <c r="J205" s="4">
        <v>47128</v>
      </c>
      <c r="K205" s="1" t="s">
        <v>286</v>
      </c>
      <c r="L205" s="5">
        <f t="shared" si="7"/>
        <v>0.873920174842981</v>
      </c>
      <c r="M205" s="3">
        <v>1.1234318728936</v>
      </c>
      <c r="N205" s="3">
        <v>0.358926838801252</v>
      </c>
    </row>
    <row r="206" s="1" customFormat="1" ht="13.5" spans="1:14">
      <c r="A206" s="9">
        <v>307</v>
      </c>
      <c r="B206" s="9">
        <v>5880</v>
      </c>
      <c r="C206" s="9" t="s">
        <v>109</v>
      </c>
      <c r="D206" s="9" t="s">
        <v>110</v>
      </c>
      <c r="E206" s="9">
        <v>2758.956809</v>
      </c>
      <c r="F206" s="9">
        <v>132764.67</v>
      </c>
      <c r="G206" s="10" t="s">
        <v>725</v>
      </c>
      <c r="H206" s="11">
        <f t="shared" si="6"/>
        <v>0.278702964830922</v>
      </c>
      <c r="I206" s="16">
        <v>860</v>
      </c>
      <c r="J206" s="4">
        <v>152088</v>
      </c>
      <c r="K206" s="1" t="s">
        <v>295</v>
      </c>
      <c r="L206" s="5">
        <f t="shared" si="7"/>
        <v>0.872946386302667</v>
      </c>
      <c r="M206" s="3">
        <v>0.803019168458781</v>
      </c>
      <c r="N206" s="3">
        <v>0.305147905936664</v>
      </c>
    </row>
    <row r="207" s="1" customFormat="1" ht="13.5" spans="1:14">
      <c r="A207" s="9">
        <v>742</v>
      </c>
      <c r="B207" s="9">
        <v>8763</v>
      </c>
      <c r="C207" s="9" t="s">
        <v>726</v>
      </c>
      <c r="D207" s="9" t="s">
        <v>219</v>
      </c>
      <c r="E207" s="9">
        <v>1361.0417</v>
      </c>
      <c r="F207" s="9">
        <v>68234.3</v>
      </c>
      <c r="G207" s="10" t="s">
        <v>727</v>
      </c>
      <c r="H207" s="11">
        <f t="shared" si="6"/>
        <v>0.290478267331827</v>
      </c>
      <c r="I207" s="16">
        <v>572</v>
      </c>
      <c r="J207" s="4">
        <v>78244</v>
      </c>
      <c r="K207" s="1" t="s">
        <v>294</v>
      </c>
      <c r="L207" s="5">
        <f t="shared" si="7"/>
        <v>0.872070701906856</v>
      </c>
      <c r="M207" s="3">
        <v>0.923561803519062</v>
      </c>
      <c r="N207" s="3">
        <v>0.286705937256968</v>
      </c>
    </row>
    <row r="208" s="1" customFormat="1" ht="13.5" spans="1:14">
      <c r="A208" s="9">
        <v>514</v>
      </c>
      <c r="B208" s="9">
        <v>5406</v>
      </c>
      <c r="C208" s="9" t="s">
        <v>728</v>
      </c>
      <c r="D208" s="9" t="s">
        <v>256</v>
      </c>
      <c r="E208" s="9">
        <v>2932.161127</v>
      </c>
      <c r="F208" s="9">
        <v>65060.33</v>
      </c>
      <c r="G208" s="10" t="s">
        <v>729</v>
      </c>
      <c r="H208" s="11">
        <f t="shared" si="6"/>
        <v>0.324539759092153</v>
      </c>
      <c r="I208" s="16">
        <v>981</v>
      </c>
      <c r="J208" s="4">
        <v>74612.6</v>
      </c>
      <c r="K208" s="1" t="s">
        <v>294</v>
      </c>
      <c r="L208" s="5">
        <f t="shared" si="7"/>
        <v>0.871975108761791</v>
      </c>
      <c r="M208" s="3">
        <v>0.838902437275986</v>
      </c>
      <c r="N208" s="3">
        <v>0.325991616114895</v>
      </c>
    </row>
    <row r="209" s="1" customFormat="1" ht="13.5" spans="1:14">
      <c r="A209" s="9">
        <v>707</v>
      </c>
      <c r="B209" s="9">
        <v>11761</v>
      </c>
      <c r="C209" s="9" t="s">
        <v>444</v>
      </c>
      <c r="D209" s="9" t="s">
        <v>85</v>
      </c>
      <c r="E209" s="9">
        <v>958.12</v>
      </c>
      <c r="F209" s="9">
        <v>13078.7</v>
      </c>
      <c r="G209" s="10" t="s">
        <v>445</v>
      </c>
      <c r="H209" s="11">
        <f t="shared" si="6"/>
        <v>0.326318396476667</v>
      </c>
      <c r="I209" s="16">
        <v>337</v>
      </c>
      <c r="J209" s="4">
        <v>15004</v>
      </c>
      <c r="K209" s="1" t="s">
        <v>286</v>
      </c>
      <c r="L209" s="5">
        <f t="shared" si="7"/>
        <v>0.871680885097307</v>
      </c>
      <c r="M209" s="3">
        <v>1.15592974193548</v>
      </c>
      <c r="N209" s="3">
        <v>0.312059595540772</v>
      </c>
    </row>
    <row r="210" s="1" customFormat="1" ht="13.5" spans="1:14">
      <c r="A210" s="9">
        <v>307</v>
      </c>
      <c r="B210" s="9">
        <v>10989</v>
      </c>
      <c r="C210" s="9" t="s">
        <v>730</v>
      </c>
      <c r="D210" s="9" t="s">
        <v>110</v>
      </c>
      <c r="E210" s="9">
        <v>3275.174184</v>
      </c>
      <c r="F210" s="9">
        <v>132437.7</v>
      </c>
      <c r="G210" s="10" t="s">
        <v>731</v>
      </c>
      <c r="H210" s="11">
        <f t="shared" si="6"/>
        <v>0.294934228819898</v>
      </c>
      <c r="I210" s="16">
        <v>1004</v>
      </c>
      <c r="J210" s="4">
        <v>152088</v>
      </c>
      <c r="K210" s="1" t="s">
        <v>295</v>
      </c>
      <c r="L210" s="5">
        <f t="shared" si="7"/>
        <v>0.870796512545368</v>
      </c>
      <c r="M210" s="3">
        <v>0.803019168458781</v>
      </c>
      <c r="N210" s="3">
        <v>0.305147905936664</v>
      </c>
    </row>
    <row r="211" s="1" customFormat="1" ht="13.5" spans="1:14">
      <c r="A211" s="9">
        <v>752</v>
      </c>
      <c r="B211" s="9">
        <v>10468</v>
      </c>
      <c r="C211" s="9" t="s">
        <v>117</v>
      </c>
      <c r="D211" s="9" t="s">
        <v>118</v>
      </c>
      <c r="E211" s="9">
        <v>1779.482</v>
      </c>
      <c r="F211" s="9">
        <v>45781.82</v>
      </c>
      <c r="G211" s="10" t="s">
        <v>732</v>
      </c>
      <c r="H211" s="11">
        <f t="shared" si="6"/>
        <v>0.286912701345615</v>
      </c>
      <c r="I211" s="16">
        <v>803</v>
      </c>
      <c r="J211" s="4">
        <v>52576</v>
      </c>
      <c r="K211" s="1" t="s">
        <v>294</v>
      </c>
      <c r="L211" s="5">
        <f t="shared" si="7"/>
        <v>0.870774117468046</v>
      </c>
      <c r="M211" s="3">
        <v>0.998264012096774</v>
      </c>
      <c r="N211" s="3">
        <v>0.26712582397325</v>
      </c>
    </row>
    <row r="212" s="1" customFormat="1" ht="13.5" spans="1:14">
      <c r="A212" s="9">
        <v>584</v>
      </c>
      <c r="B212" s="9">
        <v>6123</v>
      </c>
      <c r="C212" s="9" t="s">
        <v>184</v>
      </c>
      <c r="D212" s="9" t="s">
        <v>114</v>
      </c>
      <c r="E212" s="9">
        <v>1526.578341</v>
      </c>
      <c r="F212" s="9">
        <v>39157.87</v>
      </c>
      <c r="G212" s="10" t="s">
        <v>733</v>
      </c>
      <c r="H212" s="11">
        <f t="shared" si="6"/>
        <v>0.307782808002578</v>
      </c>
      <c r="I212" s="16">
        <v>638</v>
      </c>
      <c r="J212" s="4">
        <v>45024.8</v>
      </c>
      <c r="K212" s="1" t="s">
        <v>294</v>
      </c>
      <c r="L212" s="5">
        <f t="shared" si="7"/>
        <v>0.869695589985963</v>
      </c>
      <c r="M212" s="3">
        <v>0.968892544802867</v>
      </c>
      <c r="N212" s="3">
        <v>0.306731825738154</v>
      </c>
    </row>
    <row r="213" s="1" customFormat="1" ht="13.5" spans="1:14">
      <c r="A213" s="9">
        <v>724</v>
      </c>
      <c r="B213" s="9">
        <v>10930</v>
      </c>
      <c r="C213" s="9" t="s">
        <v>157</v>
      </c>
      <c r="D213" s="9" t="s">
        <v>158</v>
      </c>
      <c r="E213" s="9">
        <v>2636.248331</v>
      </c>
      <c r="F213" s="9">
        <v>61843.9</v>
      </c>
      <c r="G213" s="10" t="s">
        <v>734</v>
      </c>
      <c r="H213" s="11">
        <f t="shared" si="6"/>
        <v>0.297444383931164</v>
      </c>
      <c r="I213" s="16">
        <v>1124</v>
      </c>
      <c r="J213" s="4">
        <v>71644.4</v>
      </c>
      <c r="K213" s="1" t="s">
        <v>295</v>
      </c>
      <c r="L213" s="5">
        <f t="shared" si="7"/>
        <v>0.86320633573594</v>
      </c>
      <c r="M213" s="3">
        <v>0.951776935483871</v>
      </c>
      <c r="N213" s="3">
        <v>0.302040987172211</v>
      </c>
    </row>
    <row r="214" s="1" customFormat="1" ht="13.5" spans="1:14">
      <c r="A214" s="9">
        <v>716</v>
      </c>
      <c r="B214" s="9">
        <v>11131</v>
      </c>
      <c r="C214" s="9" t="s">
        <v>735</v>
      </c>
      <c r="D214" s="9" t="s">
        <v>194</v>
      </c>
      <c r="E214" s="9">
        <v>1829.895001</v>
      </c>
      <c r="F214" s="9">
        <v>35192.33</v>
      </c>
      <c r="G214" s="10" t="s">
        <v>736</v>
      </c>
      <c r="H214" s="11">
        <f t="shared" si="6"/>
        <v>0.281563603254288</v>
      </c>
      <c r="I214" s="16">
        <v>833</v>
      </c>
      <c r="J214" s="4">
        <v>40791</v>
      </c>
      <c r="K214" s="1" t="s">
        <v>403</v>
      </c>
      <c r="L214" s="5">
        <f t="shared" si="7"/>
        <v>0.86274741977397</v>
      </c>
      <c r="M214" s="3">
        <v>0.948831362007168</v>
      </c>
      <c r="N214" s="3">
        <v>0.318225929312403</v>
      </c>
    </row>
    <row r="215" s="1" customFormat="1" ht="13.5" spans="1:14">
      <c r="A215" s="9">
        <v>578</v>
      </c>
      <c r="B215" s="9">
        <v>11536</v>
      </c>
      <c r="C215" s="9" t="s">
        <v>446</v>
      </c>
      <c r="D215" s="9" t="s">
        <v>40</v>
      </c>
      <c r="E215" s="9">
        <v>2065.61041</v>
      </c>
      <c r="F215" s="9">
        <v>46110.82</v>
      </c>
      <c r="G215" s="10" t="s">
        <v>447</v>
      </c>
      <c r="H215" s="11">
        <f t="shared" si="6"/>
        <v>0.330908928576865</v>
      </c>
      <c r="I215" s="16">
        <v>1064</v>
      </c>
      <c r="J215" s="4">
        <v>53568</v>
      </c>
      <c r="K215" s="1" t="s">
        <v>300</v>
      </c>
      <c r="L215" s="5">
        <f t="shared" si="7"/>
        <v>0.860790397252091</v>
      </c>
      <c r="M215" s="3">
        <v>1.20200085125448</v>
      </c>
      <c r="N215" s="3">
        <v>0.317054795768957</v>
      </c>
    </row>
    <row r="216" s="1" customFormat="1" ht="13.5" spans="1:14">
      <c r="A216" s="9">
        <v>738</v>
      </c>
      <c r="B216" s="9">
        <v>6506</v>
      </c>
      <c r="C216" s="9" t="s">
        <v>737</v>
      </c>
      <c r="D216" s="9" t="s">
        <v>738</v>
      </c>
      <c r="E216" s="9">
        <v>2007.0376</v>
      </c>
      <c r="F216" s="9">
        <v>53518</v>
      </c>
      <c r="G216" s="10" t="s">
        <v>739</v>
      </c>
      <c r="H216" s="11">
        <f t="shared" si="6"/>
        <v>0.325140329683464</v>
      </c>
      <c r="I216" s="16">
        <v>793</v>
      </c>
      <c r="J216" s="4">
        <v>62434</v>
      </c>
      <c r="K216" s="1" t="s">
        <v>294</v>
      </c>
      <c r="L216" s="5">
        <f t="shared" si="7"/>
        <v>0.857193196014992</v>
      </c>
      <c r="M216" s="3">
        <v>0.940269439728353</v>
      </c>
      <c r="N216" s="3">
        <v>0.320920005048584</v>
      </c>
    </row>
    <row r="217" s="1" customFormat="1" ht="13.5" spans="1:14">
      <c r="A217" s="9">
        <v>341</v>
      </c>
      <c r="B217" s="9">
        <v>992157</v>
      </c>
      <c r="C217" s="9" t="s">
        <v>448</v>
      </c>
      <c r="D217" s="9" t="s">
        <v>72</v>
      </c>
      <c r="E217" s="9">
        <v>1627.2026</v>
      </c>
      <c r="F217" s="9">
        <v>85949.89</v>
      </c>
      <c r="G217" s="10" t="s">
        <v>449</v>
      </c>
      <c r="H217" s="11">
        <f t="shared" si="6"/>
        <v>0.28059311792021</v>
      </c>
      <c r="I217" s="16">
        <v>649</v>
      </c>
      <c r="J217" s="4">
        <v>100450</v>
      </c>
      <c r="K217" s="1" t="s">
        <v>433</v>
      </c>
      <c r="L217" s="5">
        <f t="shared" si="7"/>
        <v>0.855648481831757</v>
      </c>
      <c r="M217" s="3">
        <v>1.005073611573</v>
      </c>
      <c r="N217" s="3">
        <v>0.317849112964888</v>
      </c>
    </row>
    <row r="218" s="1" customFormat="1" ht="13.5" spans="1:14">
      <c r="A218" s="9">
        <v>709</v>
      </c>
      <c r="B218" s="9">
        <v>7662</v>
      </c>
      <c r="C218" s="9" t="s">
        <v>740</v>
      </c>
      <c r="D218" s="9" t="s">
        <v>659</v>
      </c>
      <c r="E218" s="9">
        <v>1964.095063</v>
      </c>
      <c r="F218" s="9">
        <v>53111.93</v>
      </c>
      <c r="G218" s="10" t="s">
        <v>741</v>
      </c>
      <c r="H218" s="11">
        <f t="shared" si="6"/>
        <v>0.328584607280974</v>
      </c>
      <c r="I218" s="16">
        <v>814</v>
      </c>
      <c r="J218" s="4">
        <v>62177</v>
      </c>
      <c r="K218" s="1" t="s">
        <v>294</v>
      </c>
      <c r="L218" s="5">
        <f t="shared" si="7"/>
        <v>0.854205413577368</v>
      </c>
      <c r="M218" s="3">
        <v>0.891130322580645</v>
      </c>
      <c r="N218" s="3">
        <v>0.331428105322804</v>
      </c>
    </row>
    <row r="219" s="1" customFormat="1" ht="13.5" spans="1:14">
      <c r="A219" s="9">
        <v>103199</v>
      </c>
      <c r="B219" s="9">
        <v>6306</v>
      </c>
      <c r="C219" s="9" t="s">
        <v>450</v>
      </c>
      <c r="D219" s="9" t="s">
        <v>371</v>
      </c>
      <c r="E219" s="9">
        <v>1338.582853</v>
      </c>
      <c r="F219" s="9">
        <v>22806</v>
      </c>
      <c r="G219" s="10" t="s">
        <v>451</v>
      </c>
      <c r="H219" s="11">
        <f t="shared" si="6"/>
        <v>0.356599802093749</v>
      </c>
      <c r="I219" s="16">
        <v>510</v>
      </c>
      <c r="J219" s="4">
        <v>26699</v>
      </c>
      <c r="K219" s="1" t="s">
        <v>295</v>
      </c>
      <c r="L219" s="5">
        <f t="shared" si="7"/>
        <v>0.854189295479231</v>
      </c>
      <c r="M219" s="3">
        <v>1.00732419354839</v>
      </c>
      <c r="N219" s="3">
        <v>0.331830896610471</v>
      </c>
    </row>
    <row r="220" s="1" customFormat="1" ht="13.5" spans="1:14">
      <c r="A220" s="9">
        <v>724</v>
      </c>
      <c r="B220" s="9">
        <v>9192</v>
      </c>
      <c r="C220" s="9" t="s">
        <v>742</v>
      </c>
      <c r="D220" s="9" t="s">
        <v>158</v>
      </c>
      <c r="E220" s="9">
        <v>2553.41833</v>
      </c>
      <c r="F220" s="9">
        <v>61150.3</v>
      </c>
      <c r="G220" s="10" t="s">
        <v>743</v>
      </c>
      <c r="H220" s="11">
        <f t="shared" si="6"/>
        <v>0.309223375896455</v>
      </c>
      <c r="I220" s="16">
        <v>989</v>
      </c>
      <c r="J220" s="4">
        <v>71644.4</v>
      </c>
      <c r="K220" s="1" t="s">
        <v>294</v>
      </c>
      <c r="L220" s="5">
        <f t="shared" si="7"/>
        <v>0.85352518829106</v>
      </c>
      <c r="M220" s="3">
        <v>0.951776935483871</v>
      </c>
      <c r="N220" s="3">
        <v>0.302040987172211</v>
      </c>
    </row>
    <row r="221" s="1" customFormat="1" ht="13.5" spans="1:14">
      <c r="A221" s="9">
        <v>570</v>
      </c>
      <c r="B221" s="9">
        <v>11231</v>
      </c>
      <c r="C221" s="9" t="s">
        <v>744</v>
      </c>
      <c r="D221" s="9" t="s">
        <v>656</v>
      </c>
      <c r="E221" s="9">
        <v>2789.6334</v>
      </c>
      <c r="F221" s="9">
        <v>48057.34</v>
      </c>
      <c r="G221" s="10" t="s">
        <v>745</v>
      </c>
      <c r="H221" s="11">
        <f t="shared" si="6"/>
        <v>0.33498802789958</v>
      </c>
      <c r="I221" s="16">
        <v>859</v>
      </c>
      <c r="J221" s="4">
        <v>56355.5</v>
      </c>
      <c r="K221" s="1" t="s">
        <v>294</v>
      </c>
      <c r="L221" s="5">
        <f t="shared" si="7"/>
        <v>0.852753324875123</v>
      </c>
      <c r="M221" s="3">
        <v>0.94559144460028</v>
      </c>
      <c r="N221" s="3">
        <v>0.324204579990083</v>
      </c>
    </row>
    <row r="222" s="1" customFormat="1" ht="13.5" spans="1:14">
      <c r="A222" s="9">
        <v>56</v>
      </c>
      <c r="B222" s="9">
        <v>6472</v>
      </c>
      <c r="C222" s="9" t="s">
        <v>257</v>
      </c>
      <c r="D222" s="9" t="s">
        <v>258</v>
      </c>
      <c r="E222" s="9">
        <v>2233.447225</v>
      </c>
      <c r="F222" s="9">
        <v>59089.56</v>
      </c>
      <c r="G222" s="10" t="s">
        <v>746</v>
      </c>
      <c r="H222" s="11">
        <f t="shared" si="6"/>
        <v>0.308603988691094</v>
      </c>
      <c r="I222" s="16">
        <v>791</v>
      </c>
      <c r="J222" s="4">
        <v>69316</v>
      </c>
      <c r="K222" s="1" t="s">
        <v>403</v>
      </c>
      <c r="L222" s="5">
        <f t="shared" si="7"/>
        <v>0.852466385827226</v>
      </c>
      <c r="M222" s="3">
        <v>0.799289047261815</v>
      </c>
      <c r="N222" s="3">
        <v>0.315621825585247</v>
      </c>
    </row>
    <row r="223" s="1" customFormat="1" ht="13.5" spans="1:14">
      <c r="A223" s="9">
        <v>587</v>
      </c>
      <c r="B223" s="9">
        <v>6121</v>
      </c>
      <c r="C223" s="9" t="s">
        <v>747</v>
      </c>
      <c r="D223" s="9" t="s">
        <v>711</v>
      </c>
      <c r="E223" s="9">
        <v>1275.999999</v>
      </c>
      <c r="F223" s="9">
        <v>29064.39</v>
      </c>
      <c r="G223" s="10" t="s">
        <v>748</v>
      </c>
      <c r="H223" s="11">
        <f t="shared" si="6"/>
        <v>0.306338463074574</v>
      </c>
      <c r="I223" s="16">
        <v>488</v>
      </c>
      <c r="J223" s="4">
        <v>34100</v>
      </c>
      <c r="K223" s="1" t="s">
        <v>295</v>
      </c>
      <c r="L223" s="5">
        <f t="shared" si="7"/>
        <v>0.852328152492669</v>
      </c>
      <c r="M223" s="3">
        <v>0.822702043010753</v>
      </c>
      <c r="N223" s="3">
        <v>0.302775773353188</v>
      </c>
    </row>
    <row r="224" s="1" customFormat="1" ht="13.5" spans="1:14">
      <c r="A224" s="9">
        <v>733</v>
      </c>
      <c r="B224" s="9">
        <v>11110</v>
      </c>
      <c r="C224" s="9" t="s">
        <v>749</v>
      </c>
      <c r="D224" s="9" t="s">
        <v>138</v>
      </c>
      <c r="E224" s="9">
        <v>2258.439669</v>
      </c>
      <c r="F224" s="9">
        <v>47610.69</v>
      </c>
      <c r="G224" s="10" t="s">
        <v>750</v>
      </c>
      <c r="H224" s="11">
        <f t="shared" si="6"/>
        <v>0.314936786068164</v>
      </c>
      <c r="I224" s="16">
        <v>993</v>
      </c>
      <c r="J224" s="4">
        <v>55862</v>
      </c>
      <c r="K224" s="1" t="s">
        <v>720</v>
      </c>
      <c r="L224" s="5">
        <f t="shared" si="7"/>
        <v>0.852291181840965</v>
      </c>
      <c r="M224" s="3">
        <v>0.923120398481973</v>
      </c>
      <c r="N224" s="3">
        <v>0.311762791184795</v>
      </c>
    </row>
    <row r="225" s="1" customFormat="1" ht="13.5" spans="1:14">
      <c r="A225" s="9">
        <v>746</v>
      </c>
      <c r="B225" s="9">
        <v>4081</v>
      </c>
      <c r="C225" s="9" t="s">
        <v>166</v>
      </c>
      <c r="D225" s="9" t="s">
        <v>99</v>
      </c>
      <c r="E225" s="9">
        <v>2920.10897</v>
      </c>
      <c r="F225" s="9">
        <v>49298.26</v>
      </c>
      <c r="G225" s="10" t="s">
        <v>751</v>
      </c>
      <c r="H225" s="11">
        <f t="shared" si="6"/>
        <v>0.340298785989017</v>
      </c>
      <c r="I225" s="16">
        <v>863</v>
      </c>
      <c r="J225" s="4">
        <v>58001</v>
      </c>
      <c r="K225" s="1" t="s">
        <v>295</v>
      </c>
      <c r="L225" s="5">
        <f t="shared" si="7"/>
        <v>0.84995534559749</v>
      </c>
      <c r="M225" s="3">
        <v>0.93207757296467</v>
      </c>
      <c r="N225" s="3">
        <v>0.331470502198069</v>
      </c>
    </row>
    <row r="226" s="1" customFormat="1" ht="13.5" spans="1:14">
      <c r="A226" s="9">
        <v>721</v>
      </c>
      <c r="B226" s="9">
        <v>11619</v>
      </c>
      <c r="C226" s="9" t="s">
        <v>228</v>
      </c>
      <c r="D226" s="9" t="s">
        <v>175</v>
      </c>
      <c r="E226" s="9">
        <v>1409.5946</v>
      </c>
      <c r="F226" s="9">
        <v>32338.34</v>
      </c>
      <c r="G226" s="10" t="s">
        <v>752</v>
      </c>
      <c r="H226" s="11">
        <f t="shared" si="6"/>
        <v>0.345276566051325</v>
      </c>
      <c r="I226" s="16">
        <v>527</v>
      </c>
      <c r="J226" s="4">
        <v>38320</v>
      </c>
      <c r="K226" s="1" t="s">
        <v>295</v>
      </c>
      <c r="L226" s="5">
        <f t="shared" si="7"/>
        <v>0.843902400835073</v>
      </c>
      <c r="M226" s="3">
        <v>0.918990508684863</v>
      </c>
      <c r="N226" s="3">
        <v>0.34368140626849</v>
      </c>
    </row>
    <row r="227" s="1" customFormat="1" ht="13.5" spans="1:14">
      <c r="A227" s="9">
        <v>343</v>
      </c>
      <c r="B227" s="9">
        <v>11517</v>
      </c>
      <c r="C227" s="9" t="s">
        <v>753</v>
      </c>
      <c r="D227" s="9" t="s">
        <v>52</v>
      </c>
      <c r="E227" s="9">
        <v>5337.206974</v>
      </c>
      <c r="F227" s="9">
        <v>82656.65</v>
      </c>
      <c r="G227" s="10" t="s">
        <v>754</v>
      </c>
      <c r="H227" s="11">
        <f t="shared" si="6"/>
        <v>0.296835902979971</v>
      </c>
      <c r="I227" s="16">
        <v>952</v>
      </c>
      <c r="J227" s="4">
        <v>98246.15</v>
      </c>
      <c r="K227" s="1" t="s">
        <v>329</v>
      </c>
      <c r="L227" s="5">
        <f t="shared" si="7"/>
        <v>0.841322026359303</v>
      </c>
      <c r="M227" s="3">
        <v>0.939834322580645</v>
      </c>
      <c r="N227" s="3">
        <v>0.281567471878365</v>
      </c>
    </row>
    <row r="228" s="1" customFormat="1" ht="13.5" spans="1:14">
      <c r="A228" s="9">
        <v>349</v>
      </c>
      <c r="B228" s="9">
        <v>5844</v>
      </c>
      <c r="C228" s="9" t="s">
        <v>755</v>
      </c>
      <c r="D228" s="9" t="s">
        <v>70</v>
      </c>
      <c r="E228" s="9">
        <v>1869.11532</v>
      </c>
      <c r="F228" s="9">
        <v>52427.04</v>
      </c>
      <c r="G228" s="10" t="s">
        <v>756</v>
      </c>
      <c r="H228" s="11">
        <f t="shared" si="6"/>
        <v>0.370700689686973</v>
      </c>
      <c r="I228" s="16">
        <v>937</v>
      </c>
      <c r="J228" s="4">
        <v>62465</v>
      </c>
      <c r="K228" s="1" t="s">
        <v>295</v>
      </c>
      <c r="L228" s="5">
        <f t="shared" si="7"/>
        <v>0.839302649483711</v>
      </c>
      <c r="M228" s="3">
        <v>0.973254526534859</v>
      </c>
      <c r="N228" s="3">
        <v>0.38529832643642</v>
      </c>
    </row>
    <row r="229" s="1" customFormat="1" ht="13.5" spans="1:14">
      <c r="A229" s="9">
        <v>351</v>
      </c>
      <c r="B229" s="9">
        <v>8594</v>
      </c>
      <c r="C229" s="9" t="s">
        <v>757</v>
      </c>
      <c r="D229" s="9" t="s">
        <v>708</v>
      </c>
      <c r="E229" s="9">
        <v>4757.2806</v>
      </c>
      <c r="F229" s="9">
        <v>30372.21</v>
      </c>
      <c r="G229" s="10" t="s">
        <v>758</v>
      </c>
      <c r="H229" s="11">
        <f t="shared" si="6"/>
        <v>0.345547021922027</v>
      </c>
      <c r="I229" s="16">
        <v>497</v>
      </c>
      <c r="J229" s="4">
        <v>36270</v>
      </c>
      <c r="K229" s="1" t="s">
        <v>294</v>
      </c>
      <c r="L229" s="5">
        <f t="shared" si="7"/>
        <v>0.83739205955335</v>
      </c>
      <c r="M229" s="3">
        <v>0.870733046594982</v>
      </c>
      <c r="N229" s="3">
        <v>0.330727885028443</v>
      </c>
    </row>
    <row r="230" s="1" customFormat="1" ht="13.5" spans="1:14">
      <c r="A230" s="9">
        <v>745</v>
      </c>
      <c r="B230" s="9">
        <v>11095</v>
      </c>
      <c r="C230" s="9" t="s">
        <v>759</v>
      </c>
      <c r="D230" s="9" t="s">
        <v>206</v>
      </c>
      <c r="E230" s="9">
        <v>1760.37</v>
      </c>
      <c r="F230" s="9">
        <v>46455.42</v>
      </c>
      <c r="G230" s="10" t="s">
        <v>760</v>
      </c>
      <c r="H230" s="11">
        <f t="shared" si="6"/>
        <v>0.327181985647752</v>
      </c>
      <c r="I230" s="16">
        <v>686</v>
      </c>
      <c r="J230" s="4">
        <v>55800</v>
      </c>
      <c r="K230" s="1" t="s">
        <v>329</v>
      </c>
      <c r="L230" s="5">
        <f t="shared" si="7"/>
        <v>0.832534408602151</v>
      </c>
      <c r="M230" s="3">
        <v>0.817954838709677</v>
      </c>
      <c r="N230" s="3">
        <v>0.31444223594646</v>
      </c>
    </row>
    <row r="231" s="1" customFormat="1" ht="13.5" spans="1:14">
      <c r="A231" s="9">
        <v>727</v>
      </c>
      <c r="B231" s="9">
        <v>6456</v>
      </c>
      <c r="C231" s="9" t="s">
        <v>761</v>
      </c>
      <c r="D231" s="9" t="s">
        <v>142</v>
      </c>
      <c r="E231" s="9">
        <v>1766.659666</v>
      </c>
      <c r="F231" s="9">
        <v>41531.78</v>
      </c>
      <c r="G231" s="10" t="s">
        <v>762</v>
      </c>
      <c r="H231" s="11">
        <f t="shared" si="6"/>
        <v>0.315216420126481</v>
      </c>
      <c r="I231" s="16">
        <v>754</v>
      </c>
      <c r="J231" s="4">
        <v>49907.52</v>
      </c>
      <c r="K231" s="1" t="s">
        <v>701</v>
      </c>
      <c r="L231" s="5">
        <f t="shared" si="7"/>
        <v>0.832174790492495</v>
      </c>
      <c r="M231" s="3">
        <v>0.878069092273068</v>
      </c>
      <c r="N231" s="3">
        <v>0.318859213436425</v>
      </c>
    </row>
    <row r="232" s="1" customFormat="1" ht="13.5" spans="1:14">
      <c r="A232" s="9">
        <v>387</v>
      </c>
      <c r="B232" s="9">
        <v>5408</v>
      </c>
      <c r="C232" s="9" t="s">
        <v>763</v>
      </c>
      <c r="D232" s="9" t="s">
        <v>183</v>
      </c>
      <c r="E232" s="9">
        <v>2776.559032</v>
      </c>
      <c r="F232" s="9">
        <v>80983.39</v>
      </c>
      <c r="G232" s="10" t="s">
        <v>764</v>
      </c>
      <c r="H232" s="11">
        <f t="shared" si="6"/>
        <v>0.277303586460404</v>
      </c>
      <c r="I232" s="16">
        <v>1002</v>
      </c>
      <c r="J232" s="4">
        <v>97335</v>
      </c>
      <c r="K232" s="1" t="s">
        <v>294</v>
      </c>
      <c r="L232" s="5">
        <f t="shared" si="7"/>
        <v>0.832006883443777</v>
      </c>
      <c r="M232" s="3">
        <v>0.903379385560676</v>
      </c>
      <c r="N232" s="3">
        <v>0.287019020133277</v>
      </c>
    </row>
    <row r="233" s="1" customFormat="1" ht="13.5" spans="1:14">
      <c r="A233" s="9">
        <v>343</v>
      </c>
      <c r="B233" s="9">
        <v>10191</v>
      </c>
      <c r="C233" s="9" t="s">
        <v>765</v>
      </c>
      <c r="D233" s="9" t="s">
        <v>52</v>
      </c>
      <c r="E233" s="9">
        <v>4128.508002</v>
      </c>
      <c r="F233" s="9">
        <v>81484</v>
      </c>
      <c r="G233" s="10" t="s">
        <v>766</v>
      </c>
      <c r="H233" s="11">
        <f t="shared" si="6"/>
        <v>0.277051709850263</v>
      </c>
      <c r="I233" s="16">
        <v>768</v>
      </c>
      <c r="J233" s="4">
        <v>98246.15</v>
      </c>
      <c r="K233" s="1" t="s">
        <v>329</v>
      </c>
      <c r="L233" s="5">
        <f t="shared" si="7"/>
        <v>0.82938618968784</v>
      </c>
      <c r="M233" s="3">
        <v>0.939834322580645</v>
      </c>
      <c r="N233" s="3">
        <v>0.281567471878365</v>
      </c>
    </row>
    <row r="234" s="1" customFormat="1" ht="13.5" spans="1:14">
      <c r="A234" s="9">
        <v>377</v>
      </c>
      <c r="B234" s="9">
        <v>11119</v>
      </c>
      <c r="C234" s="9" t="s">
        <v>767</v>
      </c>
      <c r="D234" s="9" t="s">
        <v>641</v>
      </c>
      <c r="E234" s="9">
        <v>2888.480085</v>
      </c>
      <c r="F234" s="9">
        <v>80978.36</v>
      </c>
      <c r="G234" s="10" t="s">
        <v>768</v>
      </c>
      <c r="H234" s="11">
        <f t="shared" si="6"/>
        <v>0.32889740492893</v>
      </c>
      <c r="I234" s="16">
        <v>1513</v>
      </c>
      <c r="J234" s="4">
        <v>97738.1</v>
      </c>
      <c r="K234" s="1" t="s">
        <v>295</v>
      </c>
      <c r="L234" s="5">
        <f t="shared" si="7"/>
        <v>0.828523983993959</v>
      </c>
      <c r="M234" s="3">
        <v>0.919267517921147</v>
      </c>
      <c r="N234" s="3">
        <v>0.326357605797939</v>
      </c>
    </row>
    <row r="235" s="1" customFormat="1" ht="13.5" spans="1:14">
      <c r="A235" s="9">
        <v>365</v>
      </c>
      <c r="B235" s="9">
        <v>10931</v>
      </c>
      <c r="C235" s="9" t="s">
        <v>769</v>
      </c>
      <c r="D235" s="9" t="s">
        <v>203</v>
      </c>
      <c r="E235" s="9">
        <v>2498.897087</v>
      </c>
      <c r="F235" s="9">
        <v>65392.59</v>
      </c>
      <c r="G235" s="10" t="s">
        <v>770</v>
      </c>
      <c r="H235" s="11">
        <f t="shared" si="6"/>
        <v>0.305745419360207</v>
      </c>
      <c r="I235" s="16">
        <v>1011</v>
      </c>
      <c r="J235" s="4">
        <v>78988</v>
      </c>
      <c r="K235" s="1" t="s">
        <v>295</v>
      </c>
      <c r="L235" s="5">
        <f t="shared" si="7"/>
        <v>0.827880057730288</v>
      </c>
      <c r="M235" s="3">
        <v>0.844483410138249</v>
      </c>
      <c r="N235" s="3">
        <v>0.316151145688359</v>
      </c>
    </row>
    <row r="236" s="1" customFormat="1" ht="13.5" spans="1:14">
      <c r="A236" s="9">
        <v>582</v>
      </c>
      <c r="B236" s="9">
        <v>11099</v>
      </c>
      <c r="C236" s="9" t="s">
        <v>222</v>
      </c>
      <c r="D236" s="9" t="s">
        <v>172</v>
      </c>
      <c r="E236" s="9">
        <v>6004.066363</v>
      </c>
      <c r="F236" s="9">
        <v>117827.41</v>
      </c>
      <c r="G236" s="10" t="s">
        <v>452</v>
      </c>
      <c r="H236" s="11">
        <f t="shared" si="6"/>
        <v>0.274300433287993</v>
      </c>
      <c r="I236" s="16">
        <v>1088</v>
      </c>
      <c r="J236" s="4">
        <v>142538</v>
      </c>
      <c r="K236" s="1" t="s">
        <v>302</v>
      </c>
      <c r="L236" s="5">
        <f t="shared" si="7"/>
        <v>0.826638580589036</v>
      </c>
      <c r="M236" s="3">
        <v>1.03925273548387</v>
      </c>
      <c r="N236" s="3">
        <v>0.261875372064794</v>
      </c>
    </row>
    <row r="237" s="1" customFormat="1" ht="13.5" spans="1:14">
      <c r="A237" s="9">
        <v>351</v>
      </c>
      <c r="B237" s="9">
        <v>8606</v>
      </c>
      <c r="C237" s="9" t="s">
        <v>771</v>
      </c>
      <c r="D237" s="9" t="s">
        <v>708</v>
      </c>
      <c r="E237" s="9">
        <v>6897.133</v>
      </c>
      <c r="F237" s="9">
        <v>29908.22</v>
      </c>
      <c r="G237" s="10" t="s">
        <v>772</v>
      </c>
      <c r="H237" s="11">
        <f t="shared" si="6"/>
        <v>0.366565427163288</v>
      </c>
      <c r="I237" s="16">
        <v>496</v>
      </c>
      <c r="J237" s="4">
        <v>36270</v>
      </c>
      <c r="K237" s="1" t="s">
        <v>295</v>
      </c>
      <c r="L237" s="5">
        <f t="shared" si="7"/>
        <v>0.824599393438103</v>
      </c>
      <c r="M237" s="3">
        <v>0.870733046594982</v>
      </c>
      <c r="N237" s="3">
        <v>0.330727885028443</v>
      </c>
    </row>
    <row r="238" s="1" customFormat="1" ht="13.5" spans="1:14">
      <c r="A238" s="9">
        <v>341</v>
      </c>
      <c r="B238" s="9">
        <v>991097</v>
      </c>
      <c r="C238" s="9" t="s">
        <v>453</v>
      </c>
      <c r="D238" s="9" t="s">
        <v>72</v>
      </c>
      <c r="E238" s="9">
        <v>2557.32</v>
      </c>
      <c r="F238" s="9">
        <v>82739.86</v>
      </c>
      <c r="G238" s="10" t="s">
        <v>454</v>
      </c>
      <c r="H238" s="11">
        <f t="shared" si="6"/>
        <v>0.326032410618052</v>
      </c>
      <c r="I238" s="16">
        <v>812</v>
      </c>
      <c r="J238" s="4">
        <v>100450</v>
      </c>
      <c r="K238" s="1" t="s">
        <v>433</v>
      </c>
      <c r="L238" s="5">
        <f t="shared" si="7"/>
        <v>0.823691986062718</v>
      </c>
      <c r="M238" s="3">
        <v>1.005073611573</v>
      </c>
      <c r="N238" s="3">
        <v>0.317849112964888</v>
      </c>
    </row>
    <row r="239" s="1" customFormat="1" ht="13.5" spans="1:14">
      <c r="A239" s="9">
        <v>730</v>
      </c>
      <c r="B239" s="9">
        <v>8038</v>
      </c>
      <c r="C239" s="9" t="s">
        <v>773</v>
      </c>
      <c r="D239" s="9" t="s">
        <v>620</v>
      </c>
      <c r="E239" s="9">
        <v>1524.13217</v>
      </c>
      <c r="F239" s="9">
        <v>45283.72</v>
      </c>
      <c r="G239" s="10" t="s">
        <v>774</v>
      </c>
      <c r="H239" s="11">
        <f t="shared" si="6"/>
        <v>0.259164992650776</v>
      </c>
      <c r="I239" s="16">
        <v>705</v>
      </c>
      <c r="J239" s="4">
        <v>55025</v>
      </c>
      <c r="K239" s="1" t="s">
        <v>295</v>
      </c>
      <c r="L239" s="5">
        <f t="shared" si="7"/>
        <v>0.822966288050886</v>
      </c>
      <c r="M239" s="3">
        <v>0.86258534562212</v>
      </c>
      <c r="N239" s="3">
        <v>0.265521632481755</v>
      </c>
    </row>
    <row r="240" s="1" customFormat="1" ht="13.5" spans="1:14">
      <c r="A240" s="9">
        <v>52</v>
      </c>
      <c r="B240" s="9">
        <v>9983</v>
      </c>
      <c r="C240" s="9" t="s">
        <v>236</v>
      </c>
      <c r="D240" s="9" t="s">
        <v>162</v>
      </c>
      <c r="E240" s="9">
        <v>1643.39366</v>
      </c>
      <c r="F240" s="9">
        <v>43284.21</v>
      </c>
      <c r="G240" s="10" t="s">
        <v>775</v>
      </c>
      <c r="H240" s="11">
        <f t="shared" si="6"/>
        <v>0.304667377274269</v>
      </c>
      <c r="I240" s="16">
        <v>536</v>
      </c>
      <c r="J240" s="4">
        <v>52700</v>
      </c>
      <c r="K240" s="1" t="s">
        <v>369</v>
      </c>
      <c r="L240" s="5">
        <f t="shared" si="7"/>
        <v>0.821332258064516</v>
      </c>
      <c r="M240" s="3">
        <v>0.870707127991675</v>
      </c>
      <c r="N240" s="3">
        <v>0.325690883251745</v>
      </c>
    </row>
    <row r="241" s="1" customFormat="1" ht="13.5" spans="1:14">
      <c r="A241" s="9">
        <v>746</v>
      </c>
      <c r="B241" s="9">
        <v>4028</v>
      </c>
      <c r="C241" s="9" t="s">
        <v>173</v>
      </c>
      <c r="D241" s="9" t="s">
        <v>99</v>
      </c>
      <c r="E241" s="9">
        <v>2506.656029</v>
      </c>
      <c r="F241" s="9">
        <v>42805.22</v>
      </c>
      <c r="G241" s="10" t="s">
        <v>776</v>
      </c>
      <c r="H241" s="11">
        <f t="shared" si="6"/>
        <v>0.332906962920345</v>
      </c>
      <c r="I241" s="16">
        <v>715</v>
      </c>
      <c r="J241" s="4">
        <v>52235</v>
      </c>
      <c r="K241" s="1" t="s">
        <v>294</v>
      </c>
      <c r="L241" s="5">
        <f t="shared" si="7"/>
        <v>0.819473915956734</v>
      </c>
      <c r="M241" s="3">
        <v>0.93207757296467</v>
      </c>
      <c r="N241" s="3">
        <v>0.331470502198069</v>
      </c>
    </row>
    <row r="242" s="1" customFormat="1" ht="13.5" spans="1:14">
      <c r="A242" s="9">
        <v>359</v>
      </c>
      <c r="B242" s="9">
        <v>11101</v>
      </c>
      <c r="C242" s="9" t="s">
        <v>777</v>
      </c>
      <c r="D242" s="9" t="s">
        <v>181</v>
      </c>
      <c r="E242" s="9">
        <v>2201.735529</v>
      </c>
      <c r="F242" s="9">
        <v>52740.64</v>
      </c>
      <c r="G242" s="10" t="s">
        <v>778</v>
      </c>
      <c r="H242" s="11">
        <f t="shared" si="6"/>
        <v>0.317867245226152</v>
      </c>
      <c r="I242" s="16">
        <v>886</v>
      </c>
      <c r="J242" s="4">
        <v>64480</v>
      </c>
      <c r="K242" s="1" t="s">
        <v>295</v>
      </c>
      <c r="L242" s="5">
        <f t="shared" si="7"/>
        <v>0.817937965260546</v>
      </c>
      <c r="M242" s="3">
        <v>0.877135842293907</v>
      </c>
      <c r="N242" s="3">
        <v>0.317014035172313</v>
      </c>
    </row>
    <row r="243" s="1" customFormat="1" ht="13.5" spans="1:14">
      <c r="A243" s="9">
        <v>726</v>
      </c>
      <c r="B243" s="9">
        <v>10177</v>
      </c>
      <c r="C243" s="9" t="s">
        <v>779</v>
      </c>
      <c r="D243" s="9" t="s">
        <v>226</v>
      </c>
      <c r="E243" s="9">
        <v>3056.037719</v>
      </c>
      <c r="F243" s="9">
        <v>71359.22</v>
      </c>
      <c r="G243" s="10" t="s">
        <v>780</v>
      </c>
      <c r="H243" s="11">
        <f t="shared" si="6"/>
        <v>0.323540457032599</v>
      </c>
      <c r="I243" s="16">
        <v>895</v>
      </c>
      <c r="J243" s="4">
        <v>87927</v>
      </c>
      <c r="K243" s="1" t="s">
        <v>295</v>
      </c>
      <c r="L243" s="5">
        <f t="shared" si="7"/>
        <v>0.811573464351109</v>
      </c>
      <c r="M243" s="3">
        <v>0.854351577060932</v>
      </c>
      <c r="N243" s="3">
        <v>0.317148401002852</v>
      </c>
    </row>
    <row r="244" s="1" customFormat="1" ht="13.5" spans="1:14">
      <c r="A244" s="9">
        <v>726</v>
      </c>
      <c r="B244" s="9">
        <v>11429</v>
      </c>
      <c r="C244" s="9" t="s">
        <v>225</v>
      </c>
      <c r="D244" s="9" t="s">
        <v>226</v>
      </c>
      <c r="E244" s="9">
        <v>2340.954643</v>
      </c>
      <c r="F244" s="9">
        <v>56931.01</v>
      </c>
      <c r="G244" s="10" t="s">
        <v>781</v>
      </c>
      <c r="H244" s="11">
        <f t="shared" si="6"/>
        <v>0.323373421734468</v>
      </c>
      <c r="I244" s="16">
        <v>915</v>
      </c>
      <c r="J244" s="4">
        <v>70341</v>
      </c>
      <c r="K244" s="1" t="s">
        <v>295</v>
      </c>
      <c r="L244" s="5">
        <f t="shared" si="7"/>
        <v>0.809357416016264</v>
      </c>
      <c r="M244" s="3">
        <v>0.854351577060932</v>
      </c>
      <c r="N244" s="3">
        <v>0.317148401002852</v>
      </c>
    </row>
    <row r="245" s="1" customFormat="1" ht="13.5" spans="1:14">
      <c r="A245" s="9">
        <v>385</v>
      </c>
      <c r="B245" s="9">
        <v>11458</v>
      </c>
      <c r="C245" s="9" t="s">
        <v>455</v>
      </c>
      <c r="D245" s="9" t="s">
        <v>54</v>
      </c>
      <c r="E245" s="9">
        <v>1633.112599</v>
      </c>
      <c r="F245" s="9">
        <v>42540.42</v>
      </c>
      <c r="G245" s="10" t="s">
        <v>456</v>
      </c>
      <c r="H245" s="11">
        <f t="shared" si="6"/>
        <v>0.263031842318435</v>
      </c>
      <c r="I245" s="16">
        <v>748</v>
      </c>
      <c r="J245" s="4">
        <v>52864</v>
      </c>
      <c r="K245" s="1" t="s">
        <v>300</v>
      </c>
      <c r="L245" s="5">
        <f t="shared" si="7"/>
        <v>0.804714361380145</v>
      </c>
      <c r="M245" s="3">
        <v>1.08439322580645</v>
      </c>
      <c r="N245" s="3">
        <v>0.261943634897352</v>
      </c>
    </row>
    <row r="246" s="1" customFormat="1" ht="13.5" spans="1:14">
      <c r="A246" s="9">
        <v>721</v>
      </c>
      <c r="B246" s="9">
        <v>11441</v>
      </c>
      <c r="C246" s="9" t="s">
        <v>782</v>
      </c>
      <c r="D246" s="9" t="s">
        <v>175</v>
      </c>
      <c r="E246" s="9">
        <v>1307.63054</v>
      </c>
      <c r="F246" s="9">
        <v>30826.92</v>
      </c>
      <c r="G246" s="10" t="s">
        <v>783</v>
      </c>
      <c r="H246" s="11">
        <f t="shared" si="6"/>
        <v>0.332105452831483</v>
      </c>
      <c r="I246" s="16">
        <v>600</v>
      </c>
      <c r="J246" s="4">
        <v>38320</v>
      </c>
      <c r="K246" s="1" t="s">
        <v>295</v>
      </c>
      <c r="L246" s="5">
        <f t="shared" si="7"/>
        <v>0.804460334029228</v>
      </c>
      <c r="M246" s="3">
        <v>0.918990508684863</v>
      </c>
      <c r="N246" s="3">
        <v>0.34368140626849</v>
      </c>
    </row>
    <row r="247" s="1" customFormat="1" ht="13.5" spans="1:14">
      <c r="A247" s="9">
        <v>347</v>
      </c>
      <c r="B247" s="9">
        <v>11777</v>
      </c>
      <c r="C247" s="9" t="s">
        <v>784</v>
      </c>
      <c r="D247" s="9" t="s">
        <v>232</v>
      </c>
      <c r="E247" s="9">
        <v>929.716295</v>
      </c>
      <c r="F247" s="9">
        <v>16168.83</v>
      </c>
      <c r="G247" s="10" t="s">
        <v>785</v>
      </c>
      <c r="H247" s="11">
        <f t="shared" si="6"/>
        <v>0.324921841864881</v>
      </c>
      <c r="I247" s="16">
        <v>548</v>
      </c>
      <c r="J247" s="4">
        <v>20150</v>
      </c>
      <c r="K247" s="1" t="s">
        <v>286</v>
      </c>
      <c r="L247" s="5">
        <f t="shared" si="7"/>
        <v>0.802423325062035</v>
      </c>
      <c r="M247" s="3">
        <v>0.803403225806452</v>
      </c>
      <c r="N247" s="3">
        <v>0.315654534139046</v>
      </c>
    </row>
    <row r="248" s="1" customFormat="1" ht="13.5" spans="1:14">
      <c r="A248" s="9">
        <v>587</v>
      </c>
      <c r="B248" s="9">
        <v>8073</v>
      </c>
      <c r="C248" s="9" t="s">
        <v>786</v>
      </c>
      <c r="D248" s="9" t="s">
        <v>711</v>
      </c>
      <c r="E248" s="9">
        <v>2025.07</v>
      </c>
      <c r="F248" s="9">
        <v>50083.12</v>
      </c>
      <c r="G248" s="10" t="s">
        <v>787</v>
      </c>
      <c r="H248" s="11">
        <f t="shared" si="6"/>
        <v>0.301013425281814</v>
      </c>
      <c r="I248" s="16">
        <v>720</v>
      </c>
      <c r="J248" s="4">
        <v>62620</v>
      </c>
      <c r="K248" s="1" t="s">
        <v>294</v>
      </c>
      <c r="L248" s="5">
        <f t="shared" si="7"/>
        <v>0.799794314915363</v>
      </c>
      <c r="M248" s="3">
        <v>0.822702043010753</v>
      </c>
      <c r="N248" s="3">
        <v>0.302775773353188</v>
      </c>
    </row>
    <row r="249" s="1" customFormat="1" ht="13.5" spans="1:14">
      <c r="A249" s="9">
        <v>341</v>
      </c>
      <c r="B249" s="9">
        <v>11481</v>
      </c>
      <c r="C249" s="9" t="s">
        <v>457</v>
      </c>
      <c r="D249" s="9" t="s">
        <v>72</v>
      </c>
      <c r="E249" s="9">
        <v>8000.4902</v>
      </c>
      <c r="F249" s="9">
        <v>40071.27</v>
      </c>
      <c r="G249" s="10" t="s">
        <v>458</v>
      </c>
      <c r="H249" s="11">
        <f t="shared" si="6"/>
        <v>0.348192641910204</v>
      </c>
      <c r="I249" s="16">
        <v>680</v>
      </c>
      <c r="J249" s="4">
        <v>50225</v>
      </c>
      <c r="K249" s="1" t="s">
        <v>300</v>
      </c>
      <c r="L249" s="5">
        <f t="shared" si="7"/>
        <v>0.797835141861623</v>
      </c>
      <c r="M249" s="3">
        <v>1.005073611573</v>
      </c>
      <c r="N249" s="3">
        <v>0.317849112964888</v>
      </c>
    </row>
    <row r="250" s="1" customFormat="1" ht="13.5" spans="1:14">
      <c r="A250" s="9">
        <v>712</v>
      </c>
      <c r="B250" s="9">
        <v>10650</v>
      </c>
      <c r="C250" s="9" t="s">
        <v>207</v>
      </c>
      <c r="D250" s="9" t="s">
        <v>160</v>
      </c>
      <c r="E250" s="9">
        <v>2459.760001</v>
      </c>
      <c r="F250" s="9">
        <v>67859.22</v>
      </c>
      <c r="G250" s="10" t="s">
        <v>459</v>
      </c>
      <c r="H250" s="11">
        <f t="shared" si="6"/>
        <v>0.337155675448328</v>
      </c>
      <c r="I250" s="16">
        <v>1097</v>
      </c>
      <c r="J250" s="4">
        <v>85146</v>
      </c>
      <c r="K250" s="1" t="s">
        <v>295</v>
      </c>
      <c r="L250" s="5">
        <f t="shared" si="7"/>
        <v>0.796974843210486</v>
      </c>
      <c r="M250" s="3">
        <v>1.0115998655914</v>
      </c>
      <c r="N250" s="3">
        <v>0.341777045117636</v>
      </c>
    </row>
    <row r="251" s="1" customFormat="1" ht="13.5" spans="1:14">
      <c r="A251" s="9">
        <v>572</v>
      </c>
      <c r="B251" s="9">
        <v>11058</v>
      </c>
      <c r="C251" s="9" t="s">
        <v>788</v>
      </c>
      <c r="D251" s="9" t="s">
        <v>152</v>
      </c>
      <c r="E251" s="9">
        <v>1350.76229</v>
      </c>
      <c r="F251" s="9">
        <v>38824.95</v>
      </c>
      <c r="G251" s="10" t="s">
        <v>789</v>
      </c>
      <c r="H251" s="11">
        <f t="shared" si="6"/>
        <v>0.323760865319855</v>
      </c>
      <c r="I251" s="16">
        <v>564</v>
      </c>
      <c r="J251" s="4">
        <v>48773.3</v>
      </c>
      <c r="K251" s="1" t="s">
        <v>295</v>
      </c>
      <c r="L251" s="5">
        <f t="shared" si="7"/>
        <v>0.796028769839236</v>
      </c>
      <c r="M251" s="3">
        <v>0.938025915800984</v>
      </c>
      <c r="N251" s="3">
        <v>0.324533497345087</v>
      </c>
    </row>
    <row r="252" s="1" customFormat="1" ht="13.5" spans="1:14">
      <c r="A252" s="9">
        <v>341</v>
      </c>
      <c r="B252" s="9">
        <v>11483</v>
      </c>
      <c r="C252" s="9" t="s">
        <v>460</v>
      </c>
      <c r="D252" s="9" t="s">
        <v>72</v>
      </c>
      <c r="E252" s="9">
        <v>9120.48198</v>
      </c>
      <c r="F252" s="9">
        <v>39872.04</v>
      </c>
      <c r="G252" s="10" t="s">
        <v>461</v>
      </c>
      <c r="H252" s="11">
        <f t="shared" si="6"/>
        <v>0.35506492677558</v>
      </c>
      <c r="I252" s="16">
        <v>705</v>
      </c>
      <c r="J252" s="4">
        <v>50225</v>
      </c>
      <c r="K252" s="1" t="s">
        <v>300</v>
      </c>
      <c r="L252" s="5">
        <f t="shared" si="7"/>
        <v>0.793868392234943</v>
      </c>
      <c r="M252" s="3">
        <v>1.005073611573</v>
      </c>
      <c r="N252" s="3">
        <v>0.317849112964888</v>
      </c>
    </row>
    <row r="253" s="1" customFormat="1" ht="13.5" spans="1:14">
      <c r="A253" s="9">
        <v>727</v>
      </c>
      <c r="B253" s="9">
        <v>8060</v>
      </c>
      <c r="C253" s="9" t="s">
        <v>790</v>
      </c>
      <c r="D253" s="9" t="s">
        <v>142</v>
      </c>
      <c r="E253" s="9">
        <v>1648.105484</v>
      </c>
      <c r="F253" s="9">
        <v>43985.3</v>
      </c>
      <c r="G253" s="10" t="s">
        <v>791</v>
      </c>
      <c r="H253" s="11">
        <f t="shared" si="6"/>
        <v>0.321209159826119</v>
      </c>
      <c r="I253" s="16">
        <v>730</v>
      </c>
      <c r="J253" s="4">
        <v>55452.8</v>
      </c>
      <c r="K253" s="1" t="s">
        <v>295</v>
      </c>
      <c r="L253" s="5">
        <f t="shared" si="7"/>
        <v>0.793202507357609</v>
      </c>
      <c r="M253" s="3">
        <v>0.878069092273068</v>
      </c>
      <c r="N253" s="3">
        <v>0.318859213436425</v>
      </c>
    </row>
    <row r="254" s="1" customFormat="1" ht="13.5" spans="1:14">
      <c r="A254" s="9">
        <v>355</v>
      </c>
      <c r="B254" s="9">
        <v>11396</v>
      </c>
      <c r="C254" s="9" t="s">
        <v>792</v>
      </c>
      <c r="D254" s="9" t="s">
        <v>136</v>
      </c>
      <c r="E254" s="9">
        <v>1709.245665</v>
      </c>
      <c r="F254" s="9">
        <v>26747.08</v>
      </c>
      <c r="G254" s="10" t="s">
        <v>793</v>
      </c>
      <c r="H254" s="11">
        <f t="shared" si="6"/>
        <v>0.325547245886505</v>
      </c>
      <c r="I254" s="16">
        <v>450</v>
      </c>
      <c r="J254" s="4">
        <v>33750</v>
      </c>
      <c r="K254" s="1" t="s">
        <v>295</v>
      </c>
      <c r="L254" s="5">
        <f t="shared" si="7"/>
        <v>0.792506074074074</v>
      </c>
      <c r="M254" s="3">
        <v>0.842970102281668</v>
      </c>
      <c r="N254" s="3">
        <v>0.337713491037553</v>
      </c>
    </row>
    <row r="255" s="1" customFormat="1" ht="13.5" spans="1:14">
      <c r="A255" s="9">
        <v>747</v>
      </c>
      <c r="B255" s="9">
        <v>11023</v>
      </c>
      <c r="C255" s="9" t="s">
        <v>216</v>
      </c>
      <c r="D255" s="9" t="s">
        <v>122</v>
      </c>
      <c r="E255" s="9">
        <v>1560.71966</v>
      </c>
      <c r="F255" s="9">
        <v>51205.63</v>
      </c>
      <c r="G255" s="10" t="s">
        <v>794</v>
      </c>
      <c r="H255" s="11">
        <f t="shared" si="6"/>
        <v>0.301149888648959</v>
      </c>
      <c r="I255" s="16">
        <v>737</v>
      </c>
      <c r="J255" s="4">
        <v>64651</v>
      </c>
      <c r="K255" s="1" t="s">
        <v>403</v>
      </c>
      <c r="L255" s="5">
        <f t="shared" si="7"/>
        <v>0.792031523100957</v>
      </c>
      <c r="M255" s="3">
        <v>0.952127131336405</v>
      </c>
      <c r="N255" s="3">
        <v>0.311077785025005</v>
      </c>
    </row>
    <row r="256" s="1" customFormat="1" ht="13.5" spans="1:14">
      <c r="A256" s="9">
        <v>365</v>
      </c>
      <c r="B256" s="9">
        <v>9840</v>
      </c>
      <c r="C256" s="9" t="s">
        <v>202</v>
      </c>
      <c r="D256" s="9" t="s">
        <v>203</v>
      </c>
      <c r="E256" s="9">
        <v>2401.696587</v>
      </c>
      <c r="F256" s="9">
        <v>62382.72</v>
      </c>
      <c r="G256" s="10" t="s">
        <v>795</v>
      </c>
      <c r="H256" s="11">
        <f t="shared" si="6"/>
        <v>0.34112627712932</v>
      </c>
      <c r="I256" s="16">
        <v>967</v>
      </c>
      <c r="J256" s="4">
        <v>78988</v>
      </c>
      <c r="K256" s="1" t="s">
        <v>295</v>
      </c>
      <c r="L256" s="5">
        <f t="shared" si="7"/>
        <v>0.78977464931382</v>
      </c>
      <c r="M256" s="3">
        <v>0.844483410138249</v>
      </c>
      <c r="N256" s="3">
        <v>0.316151145688359</v>
      </c>
    </row>
    <row r="257" s="1" customFormat="1" ht="13.5" spans="1:14">
      <c r="A257" s="9">
        <v>102935</v>
      </c>
      <c r="B257" s="9">
        <v>11059</v>
      </c>
      <c r="C257" s="9" t="s">
        <v>462</v>
      </c>
      <c r="D257" s="9" t="s">
        <v>89</v>
      </c>
      <c r="E257" s="9">
        <v>847.35152</v>
      </c>
      <c r="F257" s="9">
        <v>22226.86</v>
      </c>
      <c r="G257" s="10" t="s">
        <v>463</v>
      </c>
      <c r="H257" s="11">
        <f t="shared" si="6"/>
        <v>0.266141290582639</v>
      </c>
      <c r="I257" s="16">
        <v>420</v>
      </c>
      <c r="J257" s="4">
        <v>28210</v>
      </c>
      <c r="K257" s="1" t="s">
        <v>295</v>
      </c>
      <c r="L257" s="5">
        <f t="shared" si="7"/>
        <v>0.787907125132932</v>
      </c>
      <c r="M257" s="3">
        <v>1.24437828784119</v>
      </c>
      <c r="N257" s="3">
        <v>0.297708931951928</v>
      </c>
    </row>
    <row r="258" s="1" customFormat="1" ht="13.5" spans="1:14">
      <c r="A258" s="9">
        <v>308</v>
      </c>
      <c r="B258" s="9">
        <v>11251</v>
      </c>
      <c r="C258" s="9" t="s">
        <v>248</v>
      </c>
      <c r="D258" s="9" t="s">
        <v>128</v>
      </c>
      <c r="E258" s="9">
        <v>4445.321766</v>
      </c>
      <c r="F258" s="9">
        <v>38040.6</v>
      </c>
      <c r="G258" s="10" t="s">
        <v>796</v>
      </c>
      <c r="H258" s="11">
        <f t="shared" ref="H258:H321" si="8">G258/F258</f>
        <v>0.352053389628547</v>
      </c>
      <c r="I258" s="16">
        <v>631</v>
      </c>
      <c r="J258" s="4">
        <v>48298</v>
      </c>
      <c r="K258" s="1" t="s">
        <v>403</v>
      </c>
      <c r="L258" s="5">
        <f t="shared" ref="L258:L321" si="9">F258/J258</f>
        <v>0.7876226758872</v>
      </c>
      <c r="M258" s="3">
        <v>0.798417668621701</v>
      </c>
      <c r="N258" s="3">
        <v>0.353444868089073</v>
      </c>
    </row>
    <row r="259" s="1" customFormat="1" ht="13.5" spans="1:14">
      <c r="A259" s="9">
        <v>102479</v>
      </c>
      <c r="B259" s="9">
        <v>11446</v>
      </c>
      <c r="C259" s="9" t="s">
        <v>797</v>
      </c>
      <c r="D259" s="9" t="s">
        <v>48</v>
      </c>
      <c r="E259" s="9">
        <v>1551.852645</v>
      </c>
      <c r="F259" s="9">
        <v>31049.13</v>
      </c>
      <c r="G259" s="10" t="s">
        <v>798</v>
      </c>
      <c r="H259" s="11">
        <f t="shared" si="8"/>
        <v>0.330310955633227</v>
      </c>
      <c r="I259" s="16">
        <v>858</v>
      </c>
      <c r="J259" s="4">
        <v>39432</v>
      </c>
      <c r="K259" s="1" t="s">
        <v>295</v>
      </c>
      <c r="L259" s="5">
        <f t="shared" si="9"/>
        <v>0.787409464394401</v>
      </c>
      <c r="M259" s="3">
        <v>0.780532043010753</v>
      </c>
      <c r="N259" s="3">
        <v>0.326386275256415</v>
      </c>
    </row>
    <row r="260" s="1" customFormat="1" ht="13.5" spans="1:14">
      <c r="A260" s="9">
        <v>351</v>
      </c>
      <c r="B260" s="9">
        <v>997487</v>
      </c>
      <c r="C260" s="9" t="s">
        <v>799</v>
      </c>
      <c r="D260" s="9" t="s">
        <v>708</v>
      </c>
      <c r="E260" s="9">
        <v>1343.781666</v>
      </c>
      <c r="F260" s="9">
        <v>28517</v>
      </c>
      <c r="G260" s="10" t="s">
        <v>800</v>
      </c>
      <c r="H260" s="11">
        <f t="shared" si="8"/>
        <v>0.248494008885862</v>
      </c>
      <c r="I260" s="16">
        <v>413</v>
      </c>
      <c r="J260" s="4">
        <v>36270</v>
      </c>
      <c r="K260" s="1" t="s">
        <v>433</v>
      </c>
      <c r="L260" s="5">
        <f t="shared" si="9"/>
        <v>0.786242073338848</v>
      </c>
      <c r="M260" s="3">
        <v>0.870733046594982</v>
      </c>
      <c r="N260" s="3">
        <v>0.330727885028443</v>
      </c>
    </row>
    <row r="261" s="1" customFormat="1" ht="13.5" spans="1:14">
      <c r="A261" s="9">
        <v>594</v>
      </c>
      <c r="B261" s="9">
        <v>6148</v>
      </c>
      <c r="C261" s="9" t="s">
        <v>801</v>
      </c>
      <c r="D261" s="9" t="s">
        <v>802</v>
      </c>
      <c r="E261" s="9">
        <v>1870.746668</v>
      </c>
      <c r="F261" s="9">
        <v>42275.67</v>
      </c>
      <c r="G261" s="10" t="s">
        <v>803</v>
      </c>
      <c r="H261" s="11">
        <f t="shared" si="8"/>
        <v>0.282835590783096</v>
      </c>
      <c r="I261" s="16">
        <v>638</v>
      </c>
      <c r="J261" s="4">
        <v>53770</v>
      </c>
      <c r="K261" s="1" t="s">
        <v>804</v>
      </c>
      <c r="L261" s="5">
        <f t="shared" si="9"/>
        <v>0.786231541751906</v>
      </c>
      <c r="M261" s="3">
        <v>0.817899372759857</v>
      </c>
      <c r="N261" s="3">
        <v>0.302427529567231</v>
      </c>
    </row>
    <row r="262" s="1" customFormat="1" ht="13.5" spans="1:14">
      <c r="A262" s="9">
        <v>307</v>
      </c>
      <c r="B262" s="9">
        <v>993501</v>
      </c>
      <c r="C262" s="9" t="s">
        <v>805</v>
      </c>
      <c r="D262" s="9" t="s">
        <v>110</v>
      </c>
      <c r="E262" s="9">
        <v>3265.741638</v>
      </c>
      <c r="F262" s="9">
        <v>119180.56</v>
      </c>
      <c r="G262" s="10" t="s">
        <v>806</v>
      </c>
      <c r="H262" s="11">
        <f t="shared" si="8"/>
        <v>0.269062201400276</v>
      </c>
      <c r="I262" s="16">
        <v>959</v>
      </c>
      <c r="J262" s="4">
        <v>152088</v>
      </c>
      <c r="K262" s="1" t="s">
        <v>436</v>
      </c>
      <c r="L262" s="5">
        <f t="shared" si="9"/>
        <v>0.783628951659565</v>
      </c>
      <c r="M262" s="3">
        <v>0.803019168458781</v>
      </c>
      <c r="N262" s="3">
        <v>0.305147905936664</v>
      </c>
    </row>
    <row r="263" s="1" customFormat="1" ht="13.5" spans="1:14">
      <c r="A263" s="9">
        <v>730</v>
      </c>
      <c r="B263" s="9">
        <v>6810</v>
      </c>
      <c r="C263" s="9" t="s">
        <v>807</v>
      </c>
      <c r="D263" s="9" t="s">
        <v>620</v>
      </c>
      <c r="E263" s="9">
        <v>1332.296902</v>
      </c>
      <c r="F263" s="9">
        <v>43104.83</v>
      </c>
      <c r="G263" s="10" t="s">
        <v>808</v>
      </c>
      <c r="H263" s="11">
        <f t="shared" si="8"/>
        <v>0.257073020281036</v>
      </c>
      <c r="I263" s="16">
        <v>701</v>
      </c>
      <c r="J263" s="4">
        <v>55025</v>
      </c>
      <c r="K263" s="1" t="s">
        <v>295</v>
      </c>
      <c r="L263" s="5">
        <f t="shared" si="9"/>
        <v>0.783368105406633</v>
      </c>
      <c r="M263" s="3">
        <v>0.86258534562212</v>
      </c>
      <c r="N263" s="3">
        <v>0.265521632481755</v>
      </c>
    </row>
    <row r="264" s="1" customFormat="1" ht="13.5" spans="1:14">
      <c r="A264" s="9">
        <v>513</v>
      </c>
      <c r="B264" s="9">
        <v>11329</v>
      </c>
      <c r="C264" s="9" t="s">
        <v>270</v>
      </c>
      <c r="D264" s="9" t="s">
        <v>271</v>
      </c>
      <c r="E264" s="9">
        <v>2017.813332</v>
      </c>
      <c r="F264" s="9">
        <v>51288.1</v>
      </c>
      <c r="G264" s="10" t="s">
        <v>809</v>
      </c>
      <c r="H264" s="11">
        <f t="shared" si="8"/>
        <v>0.29693224841377</v>
      </c>
      <c r="I264" s="16">
        <v>1048</v>
      </c>
      <c r="J264" s="4">
        <v>65770</v>
      </c>
      <c r="K264" s="1" t="s">
        <v>810</v>
      </c>
      <c r="L264" s="5">
        <f t="shared" si="9"/>
        <v>0.779809943743348</v>
      </c>
      <c r="M264" s="3">
        <v>0.953091081593928</v>
      </c>
      <c r="N264" s="3">
        <v>0.315934132225317</v>
      </c>
    </row>
    <row r="265" s="1" customFormat="1" ht="13.5" spans="1:14">
      <c r="A265" s="9">
        <v>349</v>
      </c>
      <c r="B265" s="9">
        <v>11398</v>
      </c>
      <c r="C265" s="9" t="s">
        <v>224</v>
      </c>
      <c r="D265" s="9" t="s">
        <v>70</v>
      </c>
      <c r="E265" s="9">
        <v>1440.983326</v>
      </c>
      <c r="F265" s="9">
        <v>34077.41</v>
      </c>
      <c r="G265" s="10" t="s">
        <v>811</v>
      </c>
      <c r="H265" s="11">
        <f t="shared" si="8"/>
        <v>0.390610821694486</v>
      </c>
      <c r="I265" s="16">
        <v>779</v>
      </c>
      <c r="J265" s="4">
        <v>43725.5</v>
      </c>
      <c r="K265" s="1" t="s">
        <v>295</v>
      </c>
      <c r="L265" s="5">
        <f t="shared" si="9"/>
        <v>0.77934866382317</v>
      </c>
      <c r="M265" s="3">
        <v>0.973254526534859</v>
      </c>
      <c r="N265" s="3">
        <v>0.38529832643642</v>
      </c>
    </row>
    <row r="266" s="1" customFormat="1" ht="13.5" spans="1:14">
      <c r="A266" s="9">
        <v>720</v>
      </c>
      <c r="B266" s="9">
        <v>11142</v>
      </c>
      <c r="C266" s="9" t="s">
        <v>464</v>
      </c>
      <c r="D266" s="9" t="s">
        <v>112</v>
      </c>
      <c r="E266" s="9">
        <v>1166.68837</v>
      </c>
      <c r="F266" s="9">
        <v>23377.18</v>
      </c>
      <c r="G266" s="10" t="s">
        <v>465</v>
      </c>
      <c r="H266" s="11">
        <f t="shared" si="8"/>
        <v>0.320132434622173</v>
      </c>
      <c r="I266" s="16">
        <v>555</v>
      </c>
      <c r="J266" s="4">
        <v>30039</v>
      </c>
      <c r="K266" s="1" t="s">
        <v>295</v>
      </c>
      <c r="L266" s="5">
        <f t="shared" si="9"/>
        <v>0.778227637404707</v>
      </c>
      <c r="M266" s="3">
        <v>1.00185284629981</v>
      </c>
      <c r="N266" s="3">
        <v>0.324480855159354</v>
      </c>
    </row>
    <row r="267" s="1" customFormat="1" ht="13.5" spans="1:14">
      <c r="A267" s="9">
        <v>744</v>
      </c>
      <c r="B267" s="9">
        <v>5519</v>
      </c>
      <c r="C267" s="9" t="s">
        <v>178</v>
      </c>
      <c r="D267" s="9" t="s">
        <v>74</v>
      </c>
      <c r="E267" s="9">
        <v>5180.719054</v>
      </c>
      <c r="F267" s="9">
        <v>70936.02</v>
      </c>
      <c r="G267" s="10" t="s">
        <v>466</v>
      </c>
      <c r="H267" s="11">
        <f t="shared" si="8"/>
        <v>0.248130234521184</v>
      </c>
      <c r="I267" s="16">
        <v>934</v>
      </c>
      <c r="J267" s="4">
        <v>91760</v>
      </c>
      <c r="K267" s="1" t="s">
        <v>294</v>
      </c>
      <c r="L267" s="5">
        <f t="shared" si="9"/>
        <v>0.77306037489102</v>
      </c>
      <c r="M267" s="3">
        <v>1.05277332170881</v>
      </c>
      <c r="N267" s="3">
        <v>0.255481267147593</v>
      </c>
    </row>
    <row r="268" s="1" customFormat="1" ht="13.5" spans="1:14">
      <c r="A268" s="9">
        <v>54</v>
      </c>
      <c r="B268" s="9">
        <v>6301</v>
      </c>
      <c r="C268" s="9" t="s">
        <v>812</v>
      </c>
      <c r="D268" s="9" t="s">
        <v>189</v>
      </c>
      <c r="E268" s="9">
        <v>1723.254559</v>
      </c>
      <c r="F268" s="9">
        <v>44520.36</v>
      </c>
      <c r="G268" s="10" t="s">
        <v>813</v>
      </c>
      <c r="H268" s="11">
        <f t="shared" si="8"/>
        <v>0.330046434170795</v>
      </c>
      <c r="I268" s="16">
        <v>778</v>
      </c>
      <c r="J268" s="4">
        <v>57866.7</v>
      </c>
      <c r="K268" s="1" t="s">
        <v>295</v>
      </c>
      <c r="L268" s="5">
        <f t="shared" si="9"/>
        <v>0.769360616727755</v>
      </c>
      <c r="M268" s="3">
        <v>0.757348294930876</v>
      </c>
      <c r="N268" s="3">
        <v>0.334947036281939</v>
      </c>
    </row>
    <row r="269" s="1" customFormat="1" ht="13.5" spans="1:14">
      <c r="A269" s="9">
        <v>742</v>
      </c>
      <c r="B269" s="9">
        <v>11078</v>
      </c>
      <c r="C269" s="9" t="s">
        <v>218</v>
      </c>
      <c r="D269" s="9" t="s">
        <v>219</v>
      </c>
      <c r="E269" s="9">
        <v>1685.52</v>
      </c>
      <c r="F269" s="9">
        <v>60178.55</v>
      </c>
      <c r="G269" s="10" t="s">
        <v>814</v>
      </c>
      <c r="H269" s="11">
        <f t="shared" si="8"/>
        <v>0.302123101640049</v>
      </c>
      <c r="I269" s="16">
        <v>724</v>
      </c>
      <c r="J269" s="4">
        <v>78244</v>
      </c>
      <c r="K269" s="1" t="s">
        <v>329</v>
      </c>
      <c r="L269" s="5">
        <f t="shared" si="9"/>
        <v>0.769113925668422</v>
      </c>
      <c r="M269" s="3">
        <v>0.923561803519062</v>
      </c>
      <c r="N269" s="3">
        <v>0.286705937256968</v>
      </c>
    </row>
    <row r="270" s="1" customFormat="1" ht="13.5" spans="1:14">
      <c r="A270" s="9">
        <v>718</v>
      </c>
      <c r="B270" s="9">
        <v>11244</v>
      </c>
      <c r="C270" s="9" t="s">
        <v>223</v>
      </c>
      <c r="D270" s="9" t="s">
        <v>81</v>
      </c>
      <c r="E270" s="9">
        <v>1765.364271</v>
      </c>
      <c r="F270" s="9">
        <v>37878.69</v>
      </c>
      <c r="G270" s="10" t="s">
        <v>815</v>
      </c>
      <c r="H270" s="11">
        <f t="shared" si="8"/>
        <v>0.283692917057052</v>
      </c>
      <c r="I270" s="16">
        <v>479</v>
      </c>
      <c r="J270" s="4">
        <v>49290</v>
      </c>
      <c r="K270" s="1" t="s">
        <v>295</v>
      </c>
      <c r="L270" s="5">
        <f t="shared" si="9"/>
        <v>0.768486305538649</v>
      </c>
      <c r="M270" s="3">
        <v>0.879840322580645</v>
      </c>
      <c r="N270" s="3">
        <v>0.281878859983758</v>
      </c>
    </row>
    <row r="271" s="1" customFormat="1" ht="13.5" spans="1:14">
      <c r="A271" s="9">
        <v>745</v>
      </c>
      <c r="B271" s="9">
        <v>10205</v>
      </c>
      <c r="C271" s="9" t="s">
        <v>205</v>
      </c>
      <c r="D271" s="9" t="s">
        <v>206</v>
      </c>
      <c r="E271" s="9">
        <v>1729.97993</v>
      </c>
      <c r="F271" s="9">
        <v>42873.76</v>
      </c>
      <c r="G271" s="10" t="s">
        <v>816</v>
      </c>
      <c r="H271" s="11">
        <f t="shared" si="8"/>
        <v>0.302317432739258</v>
      </c>
      <c r="I271" s="16">
        <v>710</v>
      </c>
      <c r="J271" s="4">
        <v>55800</v>
      </c>
      <c r="K271" s="1" t="s">
        <v>294</v>
      </c>
      <c r="L271" s="5">
        <f t="shared" si="9"/>
        <v>0.768346953405018</v>
      </c>
      <c r="M271" s="3">
        <v>0.817954838709677</v>
      </c>
      <c r="N271" s="3">
        <v>0.31444223594646</v>
      </c>
    </row>
    <row r="272" s="1" customFormat="1" ht="13.5" spans="1:14">
      <c r="A272" s="9">
        <v>709</v>
      </c>
      <c r="B272" s="9">
        <v>11125</v>
      </c>
      <c r="C272" s="9" t="s">
        <v>817</v>
      </c>
      <c r="D272" s="9" t="s">
        <v>659</v>
      </c>
      <c r="E272" s="9">
        <v>1834.001667</v>
      </c>
      <c r="F272" s="9">
        <v>53063.72</v>
      </c>
      <c r="G272" s="10" t="s">
        <v>818</v>
      </c>
      <c r="H272" s="11">
        <f t="shared" si="8"/>
        <v>0.321478938304422</v>
      </c>
      <c r="I272" s="16">
        <v>768</v>
      </c>
      <c r="J272" s="4">
        <v>69085</v>
      </c>
      <c r="K272" s="1" t="s">
        <v>295</v>
      </c>
      <c r="L272" s="5">
        <f t="shared" si="9"/>
        <v>0.768093218498951</v>
      </c>
      <c r="M272" s="3">
        <v>0.891130322580645</v>
      </c>
      <c r="N272" s="3">
        <v>0.331428105322804</v>
      </c>
    </row>
    <row r="273" s="1" customFormat="1" ht="13.5" spans="1:14">
      <c r="A273" s="9">
        <v>379</v>
      </c>
      <c r="B273" s="9">
        <v>5344</v>
      </c>
      <c r="C273" s="9" t="s">
        <v>467</v>
      </c>
      <c r="D273" s="9" t="s">
        <v>130</v>
      </c>
      <c r="E273" s="9">
        <v>2996.0804</v>
      </c>
      <c r="F273" s="9">
        <v>50800.09</v>
      </c>
      <c r="G273" s="10" t="s">
        <v>468</v>
      </c>
      <c r="H273" s="11">
        <f t="shared" si="8"/>
        <v>0.252251645951816</v>
      </c>
      <c r="I273" s="16">
        <v>849</v>
      </c>
      <c r="J273" s="4">
        <v>66703.5</v>
      </c>
      <c r="K273" s="1" t="s">
        <v>295</v>
      </c>
      <c r="L273" s="5">
        <f t="shared" si="9"/>
        <v>0.761580576731356</v>
      </c>
      <c r="M273" s="3">
        <v>1.0303297311828</v>
      </c>
      <c r="N273" s="3">
        <v>0.269880145373652</v>
      </c>
    </row>
    <row r="274" s="1" customFormat="1" ht="13.5" spans="1:14">
      <c r="A274" s="9">
        <v>308</v>
      </c>
      <c r="B274" s="9">
        <v>9200</v>
      </c>
      <c r="C274" s="9" t="s">
        <v>819</v>
      </c>
      <c r="D274" s="9" t="s">
        <v>128</v>
      </c>
      <c r="E274" s="9">
        <v>9847.822223</v>
      </c>
      <c r="F274" s="9">
        <v>45930.87</v>
      </c>
      <c r="G274" s="10" t="s">
        <v>820</v>
      </c>
      <c r="H274" s="11">
        <f t="shared" si="8"/>
        <v>0.360072327017267</v>
      </c>
      <c r="I274" s="16">
        <v>688</v>
      </c>
      <c r="J274" s="4">
        <v>60363.2</v>
      </c>
      <c r="K274" s="1" t="s">
        <v>403</v>
      </c>
      <c r="L274" s="5">
        <f t="shared" si="9"/>
        <v>0.760908467410608</v>
      </c>
      <c r="M274" s="3">
        <v>0.798417668621701</v>
      </c>
      <c r="N274" s="3">
        <v>0.353444868089073</v>
      </c>
    </row>
    <row r="275" s="1" customFormat="1" ht="13.5" spans="1:14">
      <c r="A275" s="9">
        <v>367</v>
      </c>
      <c r="B275" s="9">
        <v>10955</v>
      </c>
      <c r="C275" s="9" t="s">
        <v>821</v>
      </c>
      <c r="D275" s="9" t="s">
        <v>116</v>
      </c>
      <c r="E275" s="9">
        <v>1993.250799</v>
      </c>
      <c r="F275" s="9">
        <v>43284.44</v>
      </c>
      <c r="G275" s="10" t="s">
        <v>822</v>
      </c>
      <c r="H275" s="11">
        <f t="shared" si="8"/>
        <v>0.278398040626232</v>
      </c>
      <c r="I275" s="16">
        <v>715</v>
      </c>
      <c r="J275" s="4">
        <v>56894.1</v>
      </c>
      <c r="K275" s="1" t="s">
        <v>295</v>
      </c>
      <c r="L275" s="5">
        <f t="shared" si="9"/>
        <v>0.760789607358232</v>
      </c>
      <c r="M275" s="3">
        <v>0.836256720430108</v>
      </c>
      <c r="N275" s="3">
        <v>0.288928613332262</v>
      </c>
    </row>
    <row r="276" s="1" customFormat="1" ht="13.5" spans="1:14">
      <c r="A276" s="9">
        <v>594</v>
      </c>
      <c r="B276" s="9">
        <v>6232</v>
      </c>
      <c r="C276" s="9" t="s">
        <v>823</v>
      </c>
      <c r="D276" s="9" t="s">
        <v>802</v>
      </c>
      <c r="E276" s="9">
        <v>2072.955202</v>
      </c>
      <c r="F276" s="9">
        <v>48992</v>
      </c>
      <c r="G276" s="10" t="s">
        <v>824</v>
      </c>
      <c r="H276" s="11">
        <f t="shared" si="8"/>
        <v>0.319192692501645</v>
      </c>
      <c r="I276" s="16">
        <v>720</v>
      </c>
      <c r="J276" s="4">
        <v>64526</v>
      </c>
      <c r="K276" s="1" t="s">
        <v>412</v>
      </c>
      <c r="L276" s="5">
        <f t="shared" si="9"/>
        <v>0.759259833245513</v>
      </c>
      <c r="M276" s="3">
        <v>0.817899372759857</v>
      </c>
      <c r="N276" s="3">
        <v>0.302427529567231</v>
      </c>
    </row>
    <row r="277" s="1" customFormat="1" ht="13.5" spans="1:14">
      <c r="A277" s="9">
        <v>748</v>
      </c>
      <c r="B277" s="9">
        <v>11012</v>
      </c>
      <c r="C277" s="9" t="s">
        <v>469</v>
      </c>
      <c r="D277" s="9" t="s">
        <v>399</v>
      </c>
      <c r="E277" s="9">
        <v>2059.324855</v>
      </c>
      <c r="F277" s="9">
        <v>52532.52</v>
      </c>
      <c r="G277" s="10" t="s">
        <v>470</v>
      </c>
      <c r="H277" s="11">
        <f t="shared" si="8"/>
        <v>0.315283559439572</v>
      </c>
      <c r="I277" s="16">
        <v>875</v>
      </c>
      <c r="J277" s="4">
        <v>69192</v>
      </c>
      <c r="K277" s="1" t="s">
        <v>295</v>
      </c>
      <c r="L277" s="5">
        <f t="shared" si="9"/>
        <v>0.759228234477974</v>
      </c>
      <c r="M277" s="3">
        <v>1.01821540322581</v>
      </c>
      <c r="N277" s="3">
        <v>0.311027571879991</v>
      </c>
    </row>
    <row r="278" s="1" customFormat="1" ht="13.5" spans="1:14">
      <c r="A278" s="9">
        <v>732</v>
      </c>
      <c r="B278" s="9">
        <v>7403</v>
      </c>
      <c r="C278" s="9" t="s">
        <v>191</v>
      </c>
      <c r="D278" s="9" t="s">
        <v>192</v>
      </c>
      <c r="E278" s="9">
        <v>2047.90312</v>
      </c>
      <c r="F278" s="9">
        <v>47304.23</v>
      </c>
      <c r="G278" s="10" t="s">
        <v>825</v>
      </c>
      <c r="H278" s="11">
        <f t="shared" si="8"/>
        <v>0.290659343149716</v>
      </c>
      <c r="I278" s="16">
        <v>699</v>
      </c>
      <c r="J278" s="4">
        <v>62434</v>
      </c>
      <c r="K278" s="1" t="s">
        <v>294</v>
      </c>
      <c r="L278" s="5">
        <f t="shared" si="9"/>
        <v>0.757667777172694</v>
      </c>
      <c r="M278" s="3">
        <v>0.797621477079796</v>
      </c>
      <c r="N278" s="3">
        <v>0.298901945416876</v>
      </c>
    </row>
    <row r="279" s="1" customFormat="1" ht="13.5" spans="1:14">
      <c r="A279" s="9">
        <v>515</v>
      </c>
      <c r="B279" s="9">
        <v>11397</v>
      </c>
      <c r="C279" s="9" t="s">
        <v>266</v>
      </c>
      <c r="D279" s="9" t="s">
        <v>77</v>
      </c>
      <c r="E279" s="9">
        <v>1511.193007</v>
      </c>
      <c r="F279" s="9">
        <v>33468.5</v>
      </c>
      <c r="G279" s="10" t="s">
        <v>826</v>
      </c>
      <c r="H279" s="11">
        <f t="shared" si="8"/>
        <v>0.3023089117648</v>
      </c>
      <c r="I279" s="16">
        <v>635</v>
      </c>
      <c r="J279" s="4">
        <v>44304</v>
      </c>
      <c r="K279" s="1" t="s">
        <v>295</v>
      </c>
      <c r="L279" s="5">
        <f t="shared" si="9"/>
        <v>0.755428403755869</v>
      </c>
      <c r="M279" s="3">
        <v>0.841457928214448</v>
      </c>
      <c r="N279" s="3">
        <v>0.317519262045403</v>
      </c>
    </row>
    <row r="280" s="1" customFormat="1" ht="13.5" spans="1:14">
      <c r="A280" s="9">
        <v>730</v>
      </c>
      <c r="B280" s="9">
        <v>8338</v>
      </c>
      <c r="C280" s="9" t="s">
        <v>494</v>
      </c>
      <c r="D280" s="9" t="s">
        <v>620</v>
      </c>
      <c r="E280" s="9">
        <v>1778.073689</v>
      </c>
      <c r="F280" s="9">
        <v>49836.19</v>
      </c>
      <c r="G280" s="10" t="s">
        <v>827</v>
      </c>
      <c r="H280" s="11">
        <f t="shared" si="8"/>
        <v>0.268468170171109</v>
      </c>
      <c r="I280" s="16">
        <v>796</v>
      </c>
      <c r="J280" s="4">
        <v>66030</v>
      </c>
      <c r="K280" s="1" t="s">
        <v>412</v>
      </c>
      <c r="L280" s="5">
        <f t="shared" si="9"/>
        <v>0.754750719369983</v>
      </c>
      <c r="M280" s="3">
        <v>0.86258534562212</v>
      </c>
      <c r="N280" s="3">
        <v>0.265521632481755</v>
      </c>
    </row>
    <row r="281" s="1" customFormat="1" ht="13.5" spans="1:14">
      <c r="A281" s="9">
        <v>307</v>
      </c>
      <c r="B281" s="9">
        <v>10886</v>
      </c>
      <c r="C281" s="9" t="s">
        <v>828</v>
      </c>
      <c r="D281" s="9" t="s">
        <v>110</v>
      </c>
      <c r="E281" s="9">
        <v>2737.534343</v>
      </c>
      <c r="F281" s="9">
        <v>114717.21</v>
      </c>
      <c r="G281" s="10" t="s">
        <v>829</v>
      </c>
      <c r="H281" s="11">
        <f t="shared" si="8"/>
        <v>0.302698423903683</v>
      </c>
      <c r="I281" s="16">
        <v>887</v>
      </c>
      <c r="J281" s="4">
        <v>152088</v>
      </c>
      <c r="K281" s="1" t="s">
        <v>295</v>
      </c>
      <c r="L281" s="5">
        <f t="shared" si="9"/>
        <v>0.754281797380464</v>
      </c>
      <c r="M281" s="3">
        <v>0.803019168458781</v>
      </c>
      <c r="N281" s="3">
        <v>0.305147905936664</v>
      </c>
    </row>
    <row r="282" s="1" customFormat="1" ht="13.5" spans="1:14">
      <c r="A282" s="9">
        <v>52</v>
      </c>
      <c r="B282" s="9">
        <v>6231</v>
      </c>
      <c r="C282" s="9" t="s">
        <v>830</v>
      </c>
      <c r="D282" s="9" t="s">
        <v>162</v>
      </c>
      <c r="E282" s="9">
        <v>1702.5374</v>
      </c>
      <c r="F282" s="9">
        <v>39743.86</v>
      </c>
      <c r="G282" s="10" t="s">
        <v>831</v>
      </c>
      <c r="H282" s="11">
        <f t="shared" si="8"/>
        <v>0.341023766005627</v>
      </c>
      <c r="I282" s="16">
        <v>635</v>
      </c>
      <c r="J282" s="4">
        <v>52700</v>
      </c>
      <c r="K282" s="1" t="s">
        <v>369</v>
      </c>
      <c r="L282" s="5">
        <f t="shared" si="9"/>
        <v>0.754152941176471</v>
      </c>
      <c r="M282" s="3">
        <v>0.870707127991675</v>
      </c>
      <c r="N282" s="3">
        <v>0.325690883251745</v>
      </c>
    </row>
    <row r="283" s="1" customFormat="1" ht="13.5" spans="1:14">
      <c r="A283" s="9">
        <v>745</v>
      </c>
      <c r="B283" s="9">
        <v>11445</v>
      </c>
      <c r="C283" s="9" t="s">
        <v>227</v>
      </c>
      <c r="D283" s="9" t="s">
        <v>206</v>
      </c>
      <c r="E283" s="9">
        <v>1630.855</v>
      </c>
      <c r="F283" s="9">
        <v>37374.63</v>
      </c>
      <c r="G283" s="10" t="s">
        <v>832</v>
      </c>
      <c r="H283" s="11">
        <f t="shared" si="8"/>
        <v>0.31106341039816</v>
      </c>
      <c r="I283" s="16">
        <v>685</v>
      </c>
      <c r="J283" s="4">
        <v>49600</v>
      </c>
      <c r="K283" s="1" t="s">
        <v>403</v>
      </c>
      <c r="L283" s="5">
        <f t="shared" si="9"/>
        <v>0.753520766129032</v>
      </c>
      <c r="M283" s="3">
        <v>0.817954838709677</v>
      </c>
      <c r="N283" s="3">
        <v>0.31444223594646</v>
      </c>
    </row>
    <row r="284" s="1" customFormat="1" ht="13.5" spans="1:14">
      <c r="A284" s="9">
        <v>546</v>
      </c>
      <c r="B284" s="9">
        <v>10849</v>
      </c>
      <c r="C284" s="9" t="s">
        <v>833</v>
      </c>
      <c r="D284" s="9" t="s">
        <v>125</v>
      </c>
      <c r="E284" s="9">
        <v>2507.719996</v>
      </c>
      <c r="F284" s="9">
        <v>60963.05</v>
      </c>
      <c r="G284" s="10" t="s">
        <v>834</v>
      </c>
      <c r="H284" s="11">
        <f t="shared" si="8"/>
        <v>0.374424603073521</v>
      </c>
      <c r="I284" s="16">
        <v>1055</v>
      </c>
      <c r="J284" s="4">
        <v>81034</v>
      </c>
      <c r="K284" s="1" t="s">
        <v>295</v>
      </c>
      <c r="L284" s="5">
        <f t="shared" si="9"/>
        <v>0.752314460596787</v>
      </c>
      <c r="M284" s="3">
        <v>0.928967256330212</v>
      </c>
      <c r="N284" s="3">
        <v>0.359471462422363</v>
      </c>
    </row>
    <row r="285" s="1" customFormat="1" ht="13.5" spans="1:14">
      <c r="A285" s="9">
        <v>54</v>
      </c>
      <c r="B285" s="9">
        <v>7379</v>
      </c>
      <c r="C285" s="9" t="s">
        <v>835</v>
      </c>
      <c r="D285" s="9" t="s">
        <v>189</v>
      </c>
      <c r="E285" s="9">
        <v>1755.56098</v>
      </c>
      <c r="F285" s="9">
        <v>43194.07</v>
      </c>
      <c r="G285" s="10" t="s">
        <v>836</v>
      </c>
      <c r="H285" s="11">
        <f t="shared" si="8"/>
        <v>0.34138922128232</v>
      </c>
      <c r="I285" s="16">
        <v>792</v>
      </c>
      <c r="J285" s="4">
        <v>57866.7</v>
      </c>
      <c r="K285" s="1" t="s">
        <v>295</v>
      </c>
      <c r="L285" s="5">
        <f t="shared" si="9"/>
        <v>0.746440871865857</v>
      </c>
      <c r="M285" s="3">
        <v>0.757348294930876</v>
      </c>
      <c r="N285" s="3">
        <v>0.334947036281939</v>
      </c>
    </row>
    <row r="286" s="1" customFormat="1" ht="13.5" spans="1:14">
      <c r="A286" s="9">
        <v>706</v>
      </c>
      <c r="B286" s="9">
        <v>10772</v>
      </c>
      <c r="C286" s="9" t="s">
        <v>208</v>
      </c>
      <c r="D286" s="9" t="s">
        <v>209</v>
      </c>
      <c r="E286" s="9">
        <v>2452.341887</v>
      </c>
      <c r="F286" s="9">
        <v>57633.13</v>
      </c>
      <c r="G286" s="10" t="s">
        <v>837</v>
      </c>
      <c r="H286" s="11">
        <f t="shared" si="8"/>
        <v>0.292267259494749</v>
      </c>
      <c r="I286" s="16">
        <v>823</v>
      </c>
      <c r="J286" s="4">
        <v>77500</v>
      </c>
      <c r="K286" s="1" t="s">
        <v>294</v>
      </c>
      <c r="L286" s="5">
        <f t="shared" si="9"/>
        <v>0.743653290322581</v>
      </c>
      <c r="M286" s="3">
        <v>0.909400907258065</v>
      </c>
      <c r="N286" s="3">
        <v>0.296561443710117</v>
      </c>
    </row>
    <row r="287" s="1" customFormat="1" ht="13.5" spans="1:14">
      <c r="A287" s="9">
        <v>541</v>
      </c>
      <c r="B287" s="9">
        <v>9295</v>
      </c>
      <c r="C287" s="9" t="s">
        <v>259</v>
      </c>
      <c r="D287" s="9" t="s">
        <v>148</v>
      </c>
      <c r="E287" s="9">
        <v>1788.633664</v>
      </c>
      <c r="F287" s="9">
        <v>77271.56</v>
      </c>
      <c r="G287" s="10" t="s">
        <v>838</v>
      </c>
      <c r="H287" s="11">
        <f t="shared" si="8"/>
        <v>0.308519223888713</v>
      </c>
      <c r="I287" s="16">
        <v>683</v>
      </c>
      <c r="J287" s="4">
        <v>104000</v>
      </c>
      <c r="K287" s="1" t="s">
        <v>295</v>
      </c>
      <c r="L287" s="5">
        <f t="shared" si="9"/>
        <v>0.742995769230769</v>
      </c>
      <c r="M287" s="3">
        <v>0.915238806451613</v>
      </c>
      <c r="N287" s="3">
        <v>0.307997246479264</v>
      </c>
    </row>
    <row r="288" s="1" customFormat="1" ht="13.5" spans="1:14">
      <c r="A288" s="9">
        <v>329</v>
      </c>
      <c r="B288" s="9">
        <v>5589</v>
      </c>
      <c r="C288" s="9" t="s">
        <v>179</v>
      </c>
      <c r="D288" s="9" t="s">
        <v>155</v>
      </c>
      <c r="E288" s="9">
        <v>2142.094999</v>
      </c>
      <c r="F288" s="9">
        <v>61968.59</v>
      </c>
      <c r="G288" s="10" t="s">
        <v>839</v>
      </c>
      <c r="H288" s="11">
        <f t="shared" si="8"/>
        <v>0.308930160553929</v>
      </c>
      <c r="I288" s="16">
        <v>642</v>
      </c>
      <c r="J288" s="4">
        <v>83824</v>
      </c>
      <c r="K288" s="1" t="s">
        <v>403</v>
      </c>
      <c r="L288" s="5">
        <f t="shared" si="9"/>
        <v>0.739270256728383</v>
      </c>
      <c r="M288" s="3">
        <v>0.886122382133995</v>
      </c>
      <c r="N288" s="3">
        <v>0.324993506153836</v>
      </c>
    </row>
    <row r="289" s="1" customFormat="1" ht="13.5" spans="1:14">
      <c r="A289" s="9">
        <v>726</v>
      </c>
      <c r="B289" s="9">
        <v>11512</v>
      </c>
      <c r="C289" s="9" t="s">
        <v>840</v>
      </c>
      <c r="D289" s="9" t="s">
        <v>226</v>
      </c>
      <c r="E289" s="9">
        <v>1925.161563</v>
      </c>
      <c r="F289" s="9">
        <v>38993.39</v>
      </c>
      <c r="G289" s="10" t="s">
        <v>841</v>
      </c>
      <c r="H289" s="11">
        <f t="shared" si="8"/>
        <v>0.305600087831794</v>
      </c>
      <c r="I289" s="16">
        <v>910</v>
      </c>
      <c r="J289" s="4">
        <v>52756</v>
      </c>
      <c r="K289" s="1" t="s">
        <v>295</v>
      </c>
      <c r="L289" s="5">
        <f t="shared" si="9"/>
        <v>0.739127113503677</v>
      </c>
      <c r="M289" s="3">
        <v>0.854351577060932</v>
      </c>
      <c r="N289" s="3">
        <v>0.317148401002852</v>
      </c>
    </row>
    <row r="290" s="1" customFormat="1" ht="13.5" spans="1:14">
      <c r="A290" s="9">
        <v>732</v>
      </c>
      <c r="B290" s="9">
        <v>9138</v>
      </c>
      <c r="C290" s="9" t="s">
        <v>244</v>
      </c>
      <c r="D290" s="9" t="s">
        <v>192</v>
      </c>
      <c r="E290" s="9">
        <v>1905.48851</v>
      </c>
      <c r="F290" s="9">
        <v>46087.98</v>
      </c>
      <c r="G290" s="10" t="s">
        <v>842</v>
      </c>
      <c r="H290" s="11">
        <f t="shared" si="8"/>
        <v>0.307720796441923</v>
      </c>
      <c r="I290" s="16">
        <v>778</v>
      </c>
      <c r="J290" s="4">
        <v>62434</v>
      </c>
      <c r="K290" s="1" t="s">
        <v>295</v>
      </c>
      <c r="L290" s="5">
        <f t="shared" si="9"/>
        <v>0.738187205689208</v>
      </c>
      <c r="M290" s="3">
        <v>0.797621477079796</v>
      </c>
      <c r="N290" s="3">
        <v>0.298901945416876</v>
      </c>
    </row>
    <row r="291" s="1" customFormat="1" ht="13.5" spans="1:14">
      <c r="A291" s="9">
        <v>746</v>
      </c>
      <c r="B291" s="9">
        <v>8068</v>
      </c>
      <c r="C291" s="9" t="s">
        <v>843</v>
      </c>
      <c r="D291" s="9" t="s">
        <v>99</v>
      </c>
      <c r="E291" s="9">
        <v>2415.652336</v>
      </c>
      <c r="F291" s="9">
        <v>42808.25</v>
      </c>
      <c r="G291" s="10" t="s">
        <v>844</v>
      </c>
      <c r="H291" s="11">
        <f t="shared" si="8"/>
        <v>0.340352524099904</v>
      </c>
      <c r="I291" s="16">
        <v>754</v>
      </c>
      <c r="J291" s="4">
        <v>58001</v>
      </c>
      <c r="K291" s="1" t="s">
        <v>295</v>
      </c>
      <c r="L291" s="5">
        <f t="shared" si="9"/>
        <v>0.738060550680161</v>
      </c>
      <c r="M291" s="3">
        <v>0.93207757296467</v>
      </c>
      <c r="N291" s="3">
        <v>0.331470502198069</v>
      </c>
    </row>
    <row r="292" s="1" customFormat="1" ht="13.5" spans="1:14">
      <c r="A292" s="9">
        <v>738</v>
      </c>
      <c r="B292" s="9">
        <v>6385</v>
      </c>
      <c r="C292" s="9" t="s">
        <v>845</v>
      </c>
      <c r="D292" s="9" t="s">
        <v>738</v>
      </c>
      <c r="E292" s="9">
        <v>1834.11406</v>
      </c>
      <c r="F292" s="9">
        <v>45982.81</v>
      </c>
      <c r="G292" s="10" t="s">
        <v>846</v>
      </c>
      <c r="H292" s="11">
        <f t="shared" si="8"/>
        <v>0.328195361657976</v>
      </c>
      <c r="I292" s="16">
        <v>748</v>
      </c>
      <c r="J292" s="4">
        <v>62434</v>
      </c>
      <c r="K292" s="1" t="s">
        <v>295</v>
      </c>
      <c r="L292" s="5">
        <f t="shared" si="9"/>
        <v>0.736502706858442</v>
      </c>
      <c r="M292" s="3">
        <v>0.940269439728353</v>
      </c>
      <c r="N292" s="3">
        <v>0.320920005048584</v>
      </c>
    </row>
    <row r="293" s="1" customFormat="1" ht="13.5" spans="1:14">
      <c r="A293" s="9">
        <v>54</v>
      </c>
      <c r="B293" s="9">
        <v>10808</v>
      </c>
      <c r="C293" s="9" t="s">
        <v>210</v>
      </c>
      <c r="D293" s="9" t="s">
        <v>189</v>
      </c>
      <c r="E293" s="9">
        <v>1601.609826</v>
      </c>
      <c r="F293" s="9">
        <v>42593.45</v>
      </c>
      <c r="G293" s="10" t="s">
        <v>847</v>
      </c>
      <c r="H293" s="11">
        <f t="shared" si="8"/>
        <v>0.3485838758025</v>
      </c>
      <c r="I293" s="16">
        <v>761</v>
      </c>
      <c r="J293" s="4">
        <v>57866.6</v>
      </c>
      <c r="K293" s="1" t="s">
        <v>295</v>
      </c>
      <c r="L293" s="5">
        <f t="shared" si="9"/>
        <v>0.736062771961719</v>
      </c>
      <c r="M293" s="3">
        <v>0.757348294930876</v>
      </c>
      <c r="N293" s="3">
        <v>0.334947036281939</v>
      </c>
    </row>
    <row r="294" s="1" customFormat="1" ht="13.5" spans="1:14">
      <c r="A294" s="9">
        <v>571</v>
      </c>
      <c r="B294" s="9">
        <v>995987</v>
      </c>
      <c r="C294" s="9" t="s">
        <v>848</v>
      </c>
      <c r="D294" s="9" t="s">
        <v>146</v>
      </c>
      <c r="E294" s="9">
        <v>3489.24354</v>
      </c>
      <c r="F294" s="9">
        <v>110480.47</v>
      </c>
      <c r="G294" s="10" t="s">
        <v>849</v>
      </c>
      <c r="H294" s="11">
        <f t="shared" si="8"/>
        <v>0.300873239786188</v>
      </c>
      <c r="I294" s="16">
        <v>1201</v>
      </c>
      <c r="J294" s="4">
        <v>150527</v>
      </c>
      <c r="K294" s="1" t="s">
        <v>433</v>
      </c>
      <c r="L294" s="5">
        <f t="shared" si="9"/>
        <v>0.733957828163718</v>
      </c>
      <c r="M294" s="3">
        <v>0.899807917888563</v>
      </c>
      <c r="N294" s="3">
        <v>0.307965021317138</v>
      </c>
    </row>
    <row r="295" s="1" customFormat="1" ht="13.5" spans="1:14">
      <c r="A295" s="9">
        <v>337</v>
      </c>
      <c r="B295" s="9">
        <v>4061</v>
      </c>
      <c r="C295" s="9" t="s">
        <v>471</v>
      </c>
      <c r="D295" s="9" t="s">
        <v>36</v>
      </c>
      <c r="E295" s="9">
        <v>3380.406065</v>
      </c>
      <c r="F295" s="9">
        <v>98897.98</v>
      </c>
      <c r="G295" s="10" t="s">
        <v>472</v>
      </c>
      <c r="H295" s="11">
        <f t="shared" si="8"/>
        <v>0.244872052092444</v>
      </c>
      <c r="I295" s="16">
        <v>1000</v>
      </c>
      <c r="J295" s="4">
        <v>134915.5</v>
      </c>
      <c r="K295" s="1" t="s">
        <v>412</v>
      </c>
      <c r="L295" s="5">
        <f t="shared" si="9"/>
        <v>0.733036456152184</v>
      </c>
      <c r="M295" s="3">
        <v>1.03688904516129</v>
      </c>
      <c r="N295" s="3">
        <v>0.21708343174081</v>
      </c>
    </row>
    <row r="296" s="1" customFormat="1" ht="13.5" spans="1:14">
      <c r="A296" s="9">
        <v>514</v>
      </c>
      <c r="B296" s="9">
        <v>4330</v>
      </c>
      <c r="C296" s="9" t="s">
        <v>850</v>
      </c>
      <c r="D296" s="9" t="s">
        <v>256</v>
      </c>
      <c r="E296" s="9">
        <v>3246.296696</v>
      </c>
      <c r="F296" s="9">
        <v>60660.9</v>
      </c>
      <c r="G296" s="10" t="s">
        <v>851</v>
      </c>
      <c r="H296" s="11">
        <f t="shared" si="8"/>
        <v>0.32063046852251</v>
      </c>
      <c r="I296" s="16">
        <v>1076</v>
      </c>
      <c r="J296" s="4">
        <v>82902.8</v>
      </c>
      <c r="K296" s="1" t="s">
        <v>295</v>
      </c>
      <c r="L296" s="5">
        <f t="shared" si="9"/>
        <v>0.731711112290538</v>
      </c>
      <c r="M296" s="3">
        <v>0.838902437275986</v>
      </c>
      <c r="N296" s="3">
        <v>0.325991616114895</v>
      </c>
    </row>
    <row r="297" s="1" customFormat="1" ht="13.5" spans="1:14">
      <c r="A297" s="9">
        <v>710</v>
      </c>
      <c r="B297" s="9">
        <v>9527</v>
      </c>
      <c r="C297" s="9" t="s">
        <v>852</v>
      </c>
      <c r="D297" s="9" t="s">
        <v>574</v>
      </c>
      <c r="E297" s="9">
        <v>2219.842457</v>
      </c>
      <c r="F297" s="9">
        <v>50952.75</v>
      </c>
      <c r="G297" s="10" t="s">
        <v>853</v>
      </c>
      <c r="H297" s="11">
        <f t="shared" si="8"/>
        <v>0.317733382814476</v>
      </c>
      <c r="I297" s="16">
        <v>884</v>
      </c>
      <c r="J297" s="4">
        <v>70100</v>
      </c>
      <c r="K297" s="1" t="s">
        <v>294</v>
      </c>
      <c r="L297" s="5">
        <f t="shared" si="9"/>
        <v>0.726858059914408</v>
      </c>
      <c r="M297" s="3">
        <v>0.936403024193548</v>
      </c>
      <c r="N297" s="3">
        <v>0.32614937177028</v>
      </c>
    </row>
    <row r="298" s="1" customFormat="1" ht="13.5" spans="1:14">
      <c r="A298" s="9">
        <v>329</v>
      </c>
      <c r="B298" s="9">
        <v>11711</v>
      </c>
      <c r="C298" s="9" t="s">
        <v>854</v>
      </c>
      <c r="D298" s="9" t="s">
        <v>155</v>
      </c>
      <c r="E298" s="9">
        <v>1661.133533</v>
      </c>
      <c r="F298" s="9">
        <v>36356.08</v>
      </c>
      <c r="G298" s="10" t="s">
        <v>855</v>
      </c>
      <c r="H298" s="11">
        <f t="shared" si="8"/>
        <v>0.294514544522949</v>
      </c>
      <c r="I298" s="16">
        <v>537</v>
      </c>
      <c r="J298" s="4">
        <v>50294.4</v>
      </c>
      <c r="K298" s="1" t="s">
        <v>347</v>
      </c>
      <c r="L298" s="5">
        <f t="shared" si="9"/>
        <v>0.722865368709041</v>
      </c>
      <c r="M298" s="3">
        <v>0.886122382133995</v>
      </c>
      <c r="N298" s="3">
        <v>0.324993506153836</v>
      </c>
    </row>
    <row r="299" s="1" customFormat="1" ht="13.5" spans="1:14">
      <c r="A299" s="9">
        <v>355</v>
      </c>
      <c r="B299" s="9">
        <v>990467</v>
      </c>
      <c r="C299" s="9" t="s">
        <v>234</v>
      </c>
      <c r="D299" s="9" t="s">
        <v>136</v>
      </c>
      <c r="E299" s="9">
        <v>2677.08889</v>
      </c>
      <c r="F299" s="9">
        <v>47942.34</v>
      </c>
      <c r="G299" s="10" t="s">
        <v>856</v>
      </c>
      <c r="H299" s="11">
        <f t="shared" si="8"/>
        <v>0.31366986565002</v>
      </c>
      <c r="I299" s="16">
        <v>771</v>
      </c>
      <c r="J299" s="4">
        <v>67498</v>
      </c>
      <c r="K299" s="1" t="s">
        <v>433</v>
      </c>
      <c r="L299" s="5">
        <f t="shared" si="9"/>
        <v>0.710277934161012</v>
      </c>
      <c r="M299" s="3">
        <v>0.842970102281668</v>
      </c>
      <c r="N299" s="3">
        <v>0.337713491037553</v>
      </c>
    </row>
    <row r="300" s="1" customFormat="1" ht="13.5" spans="1:14">
      <c r="A300" s="9">
        <v>723</v>
      </c>
      <c r="B300" s="9">
        <v>8386</v>
      </c>
      <c r="C300" s="9" t="s">
        <v>241</v>
      </c>
      <c r="D300" s="9" t="s">
        <v>242</v>
      </c>
      <c r="E300" s="9">
        <v>2017.996667</v>
      </c>
      <c r="F300" s="9">
        <v>44215.19</v>
      </c>
      <c r="G300" s="10" t="s">
        <v>857</v>
      </c>
      <c r="H300" s="11">
        <f t="shared" si="8"/>
        <v>0.28541994035263</v>
      </c>
      <c r="I300" s="16">
        <v>859</v>
      </c>
      <c r="J300" s="4">
        <v>62434</v>
      </c>
      <c r="K300" s="1" t="s">
        <v>701</v>
      </c>
      <c r="L300" s="5">
        <f t="shared" si="9"/>
        <v>0.708190889579396</v>
      </c>
      <c r="M300" s="3">
        <v>0.80292376910017</v>
      </c>
      <c r="N300" s="3">
        <v>0.308200441468056</v>
      </c>
    </row>
    <row r="301" s="1" customFormat="1" ht="13.5" spans="1:14">
      <c r="A301" s="9">
        <v>545</v>
      </c>
      <c r="B301" s="9">
        <v>11143</v>
      </c>
      <c r="C301" s="9" t="s">
        <v>260</v>
      </c>
      <c r="D301" s="9" t="s">
        <v>261</v>
      </c>
      <c r="E301" s="9">
        <v>1567.545514</v>
      </c>
      <c r="F301" s="9">
        <v>41865.5</v>
      </c>
      <c r="G301" s="10" t="s">
        <v>858</v>
      </c>
      <c r="H301" s="11">
        <f t="shared" si="8"/>
        <v>0.284382300247227</v>
      </c>
      <c r="I301" s="16">
        <v>733</v>
      </c>
      <c r="J301" s="4">
        <v>59148</v>
      </c>
      <c r="K301" s="1" t="s">
        <v>294</v>
      </c>
      <c r="L301" s="5">
        <f t="shared" si="9"/>
        <v>0.707809224318658</v>
      </c>
      <c r="M301" s="3">
        <v>0.835250379506641</v>
      </c>
      <c r="N301" s="3">
        <v>0.30801442465354</v>
      </c>
    </row>
    <row r="302" s="1" customFormat="1" ht="13.5" spans="1:14">
      <c r="A302" s="9">
        <v>753</v>
      </c>
      <c r="B302" s="9">
        <v>11767</v>
      </c>
      <c r="C302" s="9" t="s">
        <v>473</v>
      </c>
      <c r="D302" s="9" t="s">
        <v>64</v>
      </c>
      <c r="E302" s="9">
        <v>469.604998</v>
      </c>
      <c r="F302" s="9">
        <v>6361.7</v>
      </c>
      <c r="G302" s="10" t="s">
        <v>474</v>
      </c>
      <c r="H302" s="11">
        <f t="shared" si="8"/>
        <v>0.320471031453857</v>
      </c>
      <c r="I302" s="16">
        <v>297</v>
      </c>
      <c r="J302" s="4">
        <v>8994</v>
      </c>
      <c r="K302" s="1" t="s">
        <v>302</v>
      </c>
      <c r="L302" s="5">
        <f t="shared" si="9"/>
        <v>0.707327106960196</v>
      </c>
      <c r="M302" s="3">
        <v>1.09534280397022</v>
      </c>
      <c r="N302" s="3">
        <v>0.296955313739209</v>
      </c>
    </row>
    <row r="303" s="1" customFormat="1" ht="13.5" spans="1:14">
      <c r="A303" s="9">
        <v>102567</v>
      </c>
      <c r="B303" s="9">
        <v>4196</v>
      </c>
      <c r="C303" s="9" t="s">
        <v>144</v>
      </c>
      <c r="D303" s="9" t="s">
        <v>132</v>
      </c>
      <c r="E303" s="9">
        <v>1094.2333</v>
      </c>
      <c r="F303" s="9">
        <v>19369.96</v>
      </c>
      <c r="G303" s="10" t="s">
        <v>859</v>
      </c>
      <c r="H303" s="11">
        <f t="shared" si="8"/>
        <v>0.336245418472673</v>
      </c>
      <c r="I303" s="16">
        <v>376</v>
      </c>
      <c r="J303" s="4">
        <v>27404</v>
      </c>
      <c r="K303" s="1" t="s">
        <v>294</v>
      </c>
      <c r="L303" s="5">
        <f t="shared" si="9"/>
        <v>0.706829659903664</v>
      </c>
      <c r="M303" s="3">
        <v>0.82390464516129</v>
      </c>
      <c r="N303" s="3">
        <v>0.33072962874971</v>
      </c>
    </row>
    <row r="304" s="1" customFormat="1" ht="13.5" spans="1:14">
      <c r="A304" s="9">
        <v>750</v>
      </c>
      <c r="B304" s="9">
        <v>11088</v>
      </c>
      <c r="C304" s="9" t="s">
        <v>220</v>
      </c>
      <c r="D304" s="9" t="s">
        <v>221</v>
      </c>
      <c r="E304" s="9">
        <v>3311.382633</v>
      </c>
      <c r="F304" s="9">
        <v>108820.97</v>
      </c>
      <c r="G304" s="10" t="s">
        <v>860</v>
      </c>
      <c r="H304" s="11">
        <f t="shared" si="8"/>
        <v>0.354333391202913</v>
      </c>
      <c r="I304" s="16">
        <v>1421</v>
      </c>
      <c r="J304" s="4">
        <v>154144.83</v>
      </c>
      <c r="K304" s="1" t="s">
        <v>295</v>
      </c>
      <c r="L304" s="5">
        <f t="shared" si="9"/>
        <v>0.705965746629323</v>
      </c>
      <c r="M304" s="3">
        <v>0.973035184331797</v>
      </c>
      <c r="N304" s="3">
        <v>0.363711704790325</v>
      </c>
    </row>
    <row r="305" s="1" customFormat="1" ht="13.5" spans="1:14">
      <c r="A305" s="9">
        <v>717</v>
      </c>
      <c r="B305" s="9">
        <v>11627</v>
      </c>
      <c r="C305" s="9" t="s">
        <v>861</v>
      </c>
      <c r="D305" s="9" t="s">
        <v>609</v>
      </c>
      <c r="E305" s="9">
        <v>1188.34167</v>
      </c>
      <c r="F305" s="9">
        <v>24144.79</v>
      </c>
      <c r="G305" s="10" t="s">
        <v>862</v>
      </c>
      <c r="H305" s="11">
        <f t="shared" si="8"/>
        <v>0.297914280803469</v>
      </c>
      <c r="I305" s="16">
        <v>478</v>
      </c>
      <c r="J305" s="4">
        <v>34390</v>
      </c>
      <c r="K305" s="1" t="s">
        <v>347</v>
      </c>
      <c r="L305" s="5">
        <f t="shared" si="9"/>
        <v>0.702087525443443</v>
      </c>
      <c r="M305" s="3">
        <v>0.817957728494624</v>
      </c>
      <c r="N305" s="3">
        <v>0.307070759023075</v>
      </c>
    </row>
    <row r="306" s="1" customFormat="1" ht="13.5" spans="1:14">
      <c r="A306" s="9">
        <v>511</v>
      </c>
      <c r="B306" s="9">
        <v>11602</v>
      </c>
      <c r="C306" s="9" t="s">
        <v>251</v>
      </c>
      <c r="D306" s="9" t="s">
        <v>42</v>
      </c>
      <c r="E306" s="9">
        <v>2069.249497</v>
      </c>
      <c r="F306" s="9">
        <v>39946.23</v>
      </c>
      <c r="G306" s="10" t="s">
        <v>863</v>
      </c>
      <c r="H306" s="11">
        <f t="shared" si="8"/>
        <v>0.304189273530446</v>
      </c>
      <c r="I306" s="16">
        <v>993</v>
      </c>
      <c r="J306" s="4">
        <v>56916</v>
      </c>
      <c r="K306" s="1" t="s">
        <v>864</v>
      </c>
      <c r="L306" s="5">
        <f t="shared" si="9"/>
        <v>0.701845351043643</v>
      </c>
      <c r="M306" s="3">
        <v>0.841320578420467</v>
      </c>
      <c r="N306" s="3">
        <v>0.317939168678089</v>
      </c>
    </row>
    <row r="307" s="1" customFormat="1" ht="13.5" spans="1:14">
      <c r="A307" s="9">
        <v>347</v>
      </c>
      <c r="B307" s="9">
        <v>11690</v>
      </c>
      <c r="C307" s="9" t="s">
        <v>231</v>
      </c>
      <c r="D307" s="9" t="s">
        <v>232</v>
      </c>
      <c r="E307" s="9">
        <v>1713.140976</v>
      </c>
      <c r="F307" s="9">
        <v>42421.1</v>
      </c>
      <c r="G307" s="10" t="s">
        <v>865</v>
      </c>
      <c r="H307" s="11">
        <f t="shared" si="8"/>
        <v>0.336998989438857</v>
      </c>
      <c r="I307" s="16">
        <v>790</v>
      </c>
      <c r="J307" s="4">
        <v>60450</v>
      </c>
      <c r="K307" s="1" t="s">
        <v>295</v>
      </c>
      <c r="L307" s="5">
        <f t="shared" si="9"/>
        <v>0.701755169561621</v>
      </c>
      <c r="M307" s="3">
        <v>0.803403225806452</v>
      </c>
      <c r="N307" s="3">
        <v>0.315654534139046</v>
      </c>
    </row>
    <row r="308" s="1" customFormat="1" ht="13.5" spans="1:14">
      <c r="A308" s="9">
        <v>102564</v>
      </c>
      <c r="B308" s="9">
        <v>8113</v>
      </c>
      <c r="C308" s="9" t="s">
        <v>475</v>
      </c>
      <c r="D308" s="9" t="s">
        <v>103</v>
      </c>
      <c r="E308" s="9">
        <v>633.1166</v>
      </c>
      <c r="F308" s="9">
        <v>12932.2</v>
      </c>
      <c r="G308" s="10" t="s">
        <v>476</v>
      </c>
      <c r="H308" s="11">
        <f t="shared" si="8"/>
        <v>0.297033131253769</v>
      </c>
      <c r="I308" s="16">
        <v>298</v>
      </c>
      <c r="J308" s="4">
        <v>18483.75</v>
      </c>
      <c r="K308" s="1" t="s">
        <v>294</v>
      </c>
      <c r="L308" s="5">
        <f t="shared" si="9"/>
        <v>0.699652397376074</v>
      </c>
      <c r="M308" s="3">
        <v>1.15831053763441</v>
      </c>
      <c r="N308" s="3">
        <v>0.262408505973847</v>
      </c>
    </row>
    <row r="309" s="1" customFormat="1" ht="13.5" spans="1:14">
      <c r="A309" s="9">
        <v>308</v>
      </c>
      <c r="B309" s="9">
        <v>4089</v>
      </c>
      <c r="C309" s="9" t="s">
        <v>866</v>
      </c>
      <c r="D309" s="9" t="s">
        <v>128</v>
      </c>
      <c r="E309" s="9">
        <v>3939.184533</v>
      </c>
      <c r="F309" s="9">
        <v>38005.73</v>
      </c>
      <c r="G309" s="10" t="s">
        <v>867</v>
      </c>
      <c r="H309" s="11">
        <f t="shared" si="8"/>
        <v>0.343299152981624</v>
      </c>
      <c r="I309" s="16">
        <v>567</v>
      </c>
      <c r="J309" s="4">
        <v>54324.5</v>
      </c>
      <c r="K309" s="1" t="s">
        <v>294</v>
      </c>
      <c r="L309" s="5">
        <f t="shared" si="9"/>
        <v>0.699605702767628</v>
      </c>
      <c r="M309" s="3">
        <v>0.798417668621701</v>
      </c>
      <c r="N309" s="3">
        <v>0.353444868089073</v>
      </c>
    </row>
    <row r="310" s="1" customFormat="1" ht="13.5" spans="1:14">
      <c r="A310" s="9">
        <v>546</v>
      </c>
      <c r="B310" s="9">
        <v>9220</v>
      </c>
      <c r="C310" s="9" t="s">
        <v>200</v>
      </c>
      <c r="D310" s="9" t="s">
        <v>125</v>
      </c>
      <c r="E310" s="9">
        <v>2354.995079</v>
      </c>
      <c r="F310" s="9">
        <v>51004.72</v>
      </c>
      <c r="G310" s="10" t="s">
        <v>868</v>
      </c>
      <c r="H310" s="11">
        <f t="shared" si="8"/>
        <v>0.335158493650405</v>
      </c>
      <c r="I310" s="16">
        <v>784</v>
      </c>
      <c r="J310" s="4">
        <v>72943</v>
      </c>
      <c r="K310" s="1" t="s">
        <v>294</v>
      </c>
      <c r="L310" s="5">
        <f t="shared" si="9"/>
        <v>0.69924077704509</v>
      </c>
      <c r="M310" s="3">
        <v>0.928967256330212</v>
      </c>
      <c r="N310" s="3">
        <v>0.359471462422363</v>
      </c>
    </row>
    <row r="311" s="1" customFormat="1" ht="13.5" spans="1:14">
      <c r="A311" s="9">
        <v>385</v>
      </c>
      <c r="B311" s="9">
        <v>5954</v>
      </c>
      <c r="C311" s="9" t="s">
        <v>237</v>
      </c>
      <c r="D311" s="9" t="s">
        <v>54</v>
      </c>
      <c r="E311" s="9">
        <v>2343.43486</v>
      </c>
      <c r="F311" s="9">
        <v>73669.59</v>
      </c>
      <c r="G311" s="10" t="s">
        <v>477</v>
      </c>
      <c r="H311" s="11">
        <f t="shared" si="8"/>
        <v>0.277508969359001</v>
      </c>
      <c r="I311" s="16">
        <v>815</v>
      </c>
      <c r="J311" s="4">
        <v>105726</v>
      </c>
      <c r="K311" s="1" t="s">
        <v>412</v>
      </c>
      <c r="L311" s="5">
        <f t="shared" si="9"/>
        <v>0.69679728732762</v>
      </c>
      <c r="M311" s="3">
        <v>1.08439322580645</v>
      </c>
      <c r="N311" s="3">
        <v>0.261943634897352</v>
      </c>
    </row>
    <row r="312" s="1" customFormat="1" ht="13.5" spans="1:14">
      <c r="A312" s="9">
        <v>587</v>
      </c>
      <c r="B312" s="9">
        <v>6497</v>
      </c>
      <c r="C312" s="9" t="s">
        <v>869</v>
      </c>
      <c r="D312" s="9" t="s">
        <v>711</v>
      </c>
      <c r="E312" s="9">
        <v>1692.378501</v>
      </c>
      <c r="F312" s="9">
        <v>43630.14</v>
      </c>
      <c r="G312" s="10" t="s">
        <v>870</v>
      </c>
      <c r="H312" s="11">
        <f t="shared" si="8"/>
        <v>0.294434457308638</v>
      </c>
      <c r="I312" s="16">
        <v>665</v>
      </c>
      <c r="J312" s="4">
        <v>62620</v>
      </c>
      <c r="K312" s="1" t="s">
        <v>295</v>
      </c>
      <c r="L312" s="5">
        <f t="shared" si="9"/>
        <v>0.69674449057809</v>
      </c>
      <c r="M312" s="3">
        <v>0.822702043010753</v>
      </c>
      <c r="N312" s="3">
        <v>0.302775773353188</v>
      </c>
    </row>
    <row r="313" s="1" customFormat="1" ht="13.5" spans="1:14">
      <c r="A313" s="9">
        <v>367</v>
      </c>
      <c r="B313" s="9">
        <v>10218</v>
      </c>
      <c r="C313" s="9" t="s">
        <v>49</v>
      </c>
      <c r="D313" s="9" t="s">
        <v>116</v>
      </c>
      <c r="E313" s="9">
        <v>1768.8371</v>
      </c>
      <c r="F313" s="9">
        <v>39408.29</v>
      </c>
      <c r="G313" s="10" t="s">
        <v>871</v>
      </c>
      <c r="H313" s="11">
        <f t="shared" si="8"/>
        <v>0.298261297686347</v>
      </c>
      <c r="I313" s="16">
        <v>710</v>
      </c>
      <c r="J313" s="4">
        <v>56894.1</v>
      </c>
      <c r="K313" s="1" t="s">
        <v>295</v>
      </c>
      <c r="L313" s="5">
        <f t="shared" si="9"/>
        <v>0.692660398881431</v>
      </c>
      <c r="M313" s="3">
        <v>0.836256720430108</v>
      </c>
      <c r="N313" s="3">
        <v>0.288928613332262</v>
      </c>
    </row>
    <row r="314" s="1" customFormat="1" ht="13.5" spans="1:14">
      <c r="A314" s="9">
        <v>598</v>
      </c>
      <c r="B314" s="9">
        <v>11640</v>
      </c>
      <c r="C314" s="9" t="s">
        <v>481</v>
      </c>
      <c r="D314" s="9" t="s">
        <v>247</v>
      </c>
      <c r="E314" s="9">
        <v>562.509986</v>
      </c>
      <c r="F314" s="9">
        <v>10702.31</v>
      </c>
      <c r="G314" s="10" t="s">
        <v>872</v>
      </c>
      <c r="H314" s="11">
        <f t="shared" si="8"/>
        <v>0.365366039143978</v>
      </c>
      <c r="I314" s="16">
        <v>286</v>
      </c>
      <c r="J314" s="4">
        <v>15533.8</v>
      </c>
      <c r="K314" s="1" t="s">
        <v>321</v>
      </c>
      <c r="L314" s="5">
        <f t="shared" si="9"/>
        <v>0.68896921551713</v>
      </c>
      <c r="M314" s="3">
        <v>0.875349051233397</v>
      </c>
      <c r="N314" s="3">
        <v>0.358354308972328</v>
      </c>
    </row>
    <row r="315" s="1" customFormat="1" ht="13.5" spans="1:14">
      <c r="A315" s="9">
        <v>365</v>
      </c>
      <c r="B315" s="9">
        <v>991118</v>
      </c>
      <c r="C315" s="9" t="s">
        <v>235</v>
      </c>
      <c r="D315" s="9" t="s">
        <v>203</v>
      </c>
      <c r="E315" s="9">
        <v>1915.191719</v>
      </c>
      <c r="F315" s="9">
        <v>53909.27</v>
      </c>
      <c r="G315" s="10" t="s">
        <v>873</v>
      </c>
      <c r="H315" s="11">
        <f t="shared" si="8"/>
        <v>0.29537198662865</v>
      </c>
      <c r="I315" s="16">
        <v>764</v>
      </c>
      <c r="J315" s="4">
        <v>78988</v>
      </c>
      <c r="K315" s="1" t="s">
        <v>874</v>
      </c>
      <c r="L315" s="5">
        <f t="shared" si="9"/>
        <v>0.682499493593964</v>
      </c>
      <c r="M315" s="3">
        <v>0.844483410138249</v>
      </c>
      <c r="N315" s="3">
        <v>0.316151145688359</v>
      </c>
    </row>
    <row r="316" s="1" customFormat="1" ht="13.5" spans="1:14">
      <c r="A316" s="9">
        <v>102565</v>
      </c>
      <c r="B316" s="9">
        <v>11480</v>
      </c>
      <c r="C316" s="9" t="s">
        <v>66</v>
      </c>
      <c r="D316" s="9" t="s">
        <v>50</v>
      </c>
      <c r="E316" s="9">
        <v>1237.0973</v>
      </c>
      <c r="F316" s="9">
        <v>31319.15</v>
      </c>
      <c r="G316" s="10" t="s">
        <v>478</v>
      </c>
      <c r="H316" s="11">
        <f t="shared" si="8"/>
        <v>0.383983980968823</v>
      </c>
      <c r="I316" s="16">
        <v>738</v>
      </c>
      <c r="J316" s="4">
        <v>46004</v>
      </c>
      <c r="K316" s="1" t="s">
        <v>295</v>
      </c>
      <c r="L316" s="5">
        <f t="shared" si="9"/>
        <v>0.680791887661942</v>
      </c>
      <c r="M316" s="3">
        <v>1.1894999078341</v>
      </c>
      <c r="N316" s="3">
        <v>0.364749806951363</v>
      </c>
    </row>
    <row r="317" s="1" customFormat="1" ht="13.5" spans="1:14">
      <c r="A317" s="9">
        <v>514</v>
      </c>
      <c r="B317" s="9">
        <v>6251</v>
      </c>
      <c r="C317" s="9" t="s">
        <v>255</v>
      </c>
      <c r="D317" s="9" t="s">
        <v>256</v>
      </c>
      <c r="E317" s="9">
        <v>2664.5697</v>
      </c>
      <c r="F317" s="9">
        <v>56325.26</v>
      </c>
      <c r="G317" s="10" t="s">
        <v>875</v>
      </c>
      <c r="H317" s="11">
        <f t="shared" si="8"/>
        <v>0.329241557162784</v>
      </c>
      <c r="I317" s="16">
        <v>913</v>
      </c>
      <c r="J317" s="4">
        <v>82902.8</v>
      </c>
      <c r="K317" s="1" t="s">
        <v>295</v>
      </c>
      <c r="L317" s="5">
        <f t="shared" si="9"/>
        <v>0.67941324056606</v>
      </c>
      <c r="M317" s="3">
        <v>0.838902437275986</v>
      </c>
      <c r="N317" s="3">
        <v>0.325991616114895</v>
      </c>
    </row>
    <row r="318" s="1" customFormat="1" ht="13.5" spans="1:14">
      <c r="A318" s="9">
        <v>723</v>
      </c>
      <c r="B318" s="9">
        <v>11322</v>
      </c>
      <c r="C318" s="9" t="s">
        <v>876</v>
      </c>
      <c r="D318" s="9" t="s">
        <v>242</v>
      </c>
      <c r="E318" s="9">
        <v>2069.731668</v>
      </c>
      <c r="F318" s="9">
        <v>42378.08</v>
      </c>
      <c r="G318" s="10" t="s">
        <v>877</v>
      </c>
      <c r="H318" s="11">
        <f t="shared" si="8"/>
        <v>0.336854388920878</v>
      </c>
      <c r="I318" s="16">
        <v>973</v>
      </c>
      <c r="J318" s="4">
        <v>62434</v>
      </c>
      <c r="K318" s="1" t="s">
        <v>295</v>
      </c>
      <c r="L318" s="5">
        <f t="shared" si="9"/>
        <v>0.678766056956146</v>
      </c>
      <c r="M318" s="3">
        <v>0.80292376910017</v>
      </c>
      <c r="N318" s="3">
        <v>0.308200441468056</v>
      </c>
    </row>
    <row r="319" s="1" customFormat="1" ht="13.5" spans="1:14">
      <c r="A319" s="9">
        <v>355</v>
      </c>
      <c r="B319" s="9">
        <v>8233</v>
      </c>
      <c r="C319" s="9" t="s">
        <v>878</v>
      </c>
      <c r="D319" s="9" t="s">
        <v>136</v>
      </c>
      <c r="E319" s="9">
        <v>2268.097607</v>
      </c>
      <c r="F319" s="9">
        <v>38070.99</v>
      </c>
      <c r="G319" s="10" t="s">
        <v>879</v>
      </c>
      <c r="H319" s="11">
        <f t="shared" si="8"/>
        <v>0.340035332484175</v>
      </c>
      <c r="I319" s="16">
        <v>564</v>
      </c>
      <c r="J319" s="4">
        <v>56248</v>
      </c>
      <c r="K319" s="1" t="s">
        <v>295</v>
      </c>
      <c r="L319" s="5">
        <f t="shared" si="9"/>
        <v>0.676841665481439</v>
      </c>
      <c r="M319" s="3">
        <v>0.842970102281668</v>
      </c>
      <c r="N319" s="3">
        <v>0.337713491037553</v>
      </c>
    </row>
    <row r="320" s="1" customFormat="1" ht="13.5" spans="1:14">
      <c r="A320" s="9">
        <v>387</v>
      </c>
      <c r="B320" s="9">
        <v>10856</v>
      </c>
      <c r="C320" s="9" t="s">
        <v>211</v>
      </c>
      <c r="D320" s="9" t="s">
        <v>183</v>
      </c>
      <c r="E320" s="9">
        <v>2536.32862</v>
      </c>
      <c r="F320" s="9">
        <v>73002.72</v>
      </c>
      <c r="G320" s="10" t="s">
        <v>880</v>
      </c>
      <c r="H320" s="11">
        <f t="shared" si="8"/>
        <v>0.314477604081522</v>
      </c>
      <c r="I320" s="16">
        <v>1175</v>
      </c>
      <c r="J320" s="4">
        <v>108150</v>
      </c>
      <c r="K320" s="1" t="s">
        <v>295</v>
      </c>
      <c r="L320" s="5">
        <f t="shared" si="9"/>
        <v>0.67501359223301</v>
      </c>
      <c r="M320" s="3">
        <v>0.903379385560676</v>
      </c>
      <c r="N320" s="3">
        <v>0.287019020133277</v>
      </c>
    </row>
    <row r="321" s="1" customFormat="1" ht="13.5" spans="1:14">
      <c r="A321" s="9">
        <v>399</v>
      </c>
      <c r="B321" s="9">
        <v>11770</v>
      </c>
      <c r="C321" s="9" t="s">
        <v>881</v>
      </c>
      <c r="D321" s="9" t="s">
        <v>625</v>
      </c>
      <c r="E321" s="9">
        <v>812.333334</v>
      </c>
      <c r="F321" s="9">
        <v>14736.29</v>
      </c>
      <c r="G321" s="10" t="s">
        <v>882</v>
      </c>
      <c r="H321" s="11">
        <f t="shared" si="8"/>
        <v>0.297862986647442</v>
      </c>
      <c r="I321" s="16">
        <v>463</v>
      </c>
      <c r="J321" s="4">
        <v>21923.2</v>
      </c>
      <c r="K321" s="1" t="s">
        <v>286</v>
      </c>
      <c r="L321" s="5">
        <f t="shared" si="9"/>
        <v>0.672177875492629</v>
      </c>
      <c r="M321" s="3">
        <v>0.973951043643264</v>
      </c>
      <c r="N321" s="3">
        <v>0.302575855462267</v>
      </c>
    </row>
    <row r="322" s="1" customFormat="1" ht="13.5" spans="1:14">
      <c r="A322" s="9">
        <v>585</v>
      </c>
      <c r="B322" s="9">
        <v>7046</v>
      </c>
      <c r="C322" s="9" t="s">
        <v>190</v>
      </c>
      <c r="D322" s="9" t="s">
        <v>94</v>
      </c>
      <c r="E322" s="9">
        <v>2491.251657</v>
      </c>
      <c r="F322" s="9">
        <v>66766.08</v>
      </c>
      <c r="G322" s="10" t="s">
        <v>479</v>
      </c>
      <c r="H322" s="11">
        <f t="shared" ref="H322:H385" si="10">G322/F322</f>
        <v>0.317178735798579</v>
      </c>
      <c r="I322" s="16">
        <v>1085</v>
      </c>
      <c r="J322" s="4">
        <v>99840</v>
      </c>
      <c r="K322" s="1" t="s">
        <v>295</v>
      </c>
      <c r="L322" s="5">
        <f t="shared" ref="L322:L385" si="11">F322/J322</f>
        <v>0.668730769230769</v>
      </c>
      <c r="M322" s="3">
        <v>1.00135282258065</v>
      </c>
      <c r="N322" s="3">
        <v>0.320329956852725</v>
      </c>
    </row>
    <row r="323" s="1" customFormat="1" ht="13.5" spans="1:14">
      <c r="A323" s="9">
        <v>56</v>
      </c>
      <c r="B323" s="9">
        <v>10983</v>
      </c>
      <c r="C323" s="9" t="s">
        <v>264</v>
      </c>
      <c r="D323" s="9" t="s">
        <v>258</v>
      </c>
      <c r="E323" s="9">
        <v>2145.595447</v>
      </c>
      <c r="F323" s="9">
        <v>46022.06</v>
      </c>
      <c r="G323" s="10" t="s">
        <v>883</v>
      </c>
      <c r="H323" s="11">
        <f t="shared" si="10"/>
        <v>0.323502702035945</v>
      </c>
      <c r="I323" s="16">
        <v>757</v>
      </c>
      <c r="J323" s="4">
        <v>69316</v>
      </c>
      <c r="K323" s="1" t="s">
        <v>294</v>
      </c>
      <c r="L323" s="5">
        <f t="shared" si="11"/>
        <v>0.663945697962952</v>
      </c>
      <c r="M323" s="3">
        <v>0.799289047261815</v>
      </c>
      <c r="N323" s="3">
        <v>0.315621825585247</v>
      </c>
    </row>
    <row r="324" s="1" customFormat="1" ht="13.5" spans="1:14">
      <c r="A324" s="9">
        <v>515</v>
      </c>
      <c r="B324" s="9">
        <v>7006</v>
      </c>
      <c r="C324" s="9" t="s">
        <v>265</v>
      </c>
      <c r="D324" s="9" t="s">
        <v>77</v>
      </c>
      <c r="E324" s="9">
        <v>1911.038368</v>
      </c>
      <c r="F324" s="9">
        <v>43932.23</v>
      </c>
      <c r="G324" s="10" t="s">
        <v>884</v>
      </c>
      <c r="H324" s="11">
        <f t="shared" si="10"/>
        <v>0.304953057146744</v>
      </c>
      <c r="I324" s="16">
        <v>849</v>
      </c>
      <c r="J324" s="4">
        <v>66456</v>
      </c>
      <c r="K324" s="1" t="s">
        <v>294</v>
      </c>
      <c r="L324" s="5">
        <f t="shared" si="11"/>
        <v>0.661072438906946</v>
      </c>
      <c r="M324" s="3">
        <v>0.841457928214448</v>
      </c>
      <c r="N324" s="3">
        <v>0.317519262045403</v>
      </c>
    </row>
    <row r="325" s="1" customFormat="1" ht="13.5" spans="1:14">
      <c r="A325" s="9">
        <v>750</v>
      </c>
      <c r="B325" s="9">
        <v>11622</v>
      </c>
      <c r="C325" s="9" t="s">
        <v>229</v>
      </c>
      <c r="D325" s="9" t="s">
        <v>221</v>
      </c>
      <c r="E325" s="9">
        <v>2798.68246</v>
      </c>
      <c r="F325" s="9">
        <v>81404.67</v>
      </c>
      <c r="G325" s="10" t="s">
        <v>885</v>
      </c>
      <c r="H325" s="11">
        <f t="shared" si="10"/>
        <v>0.367024628418007</v>
      </c>
      <c r="I325" s="16">
        <v>1231</v>
      </c>
      <c r="J325" s="4">
        <v>123315.87</v>
      </c>
      <c r="K325" s="1" t="s">
        <v>300</v>
      </c>
      <c r="L325" s="5">
        <f t="shared" si="11"/>
        <v>0.66013133589375</v>
      </c>
      <c r="M325" s="3">
        <v>0.973035184331797</v>
      </c>
      <c r="N325" s="3">
        <v>0.363711704790325</v>
      </c>
    </row>
    <row r="326" s="1" customFormat="1" ht="13.5" spans="1:14">
      <c r="A326" s="9">
        <v>713</v>
      </c>
      <c r="B326" s="9">
        <v>6492</v>
      </c>
      <c r="C326" s="9" t="s">
        <v>238</v>
      </c>
      <c r="D326" s="9" t="s">
        <v>239</v>
      </c>
      <c r="E326" s="9">
        <v>2115.48797</v>
      </c>
      <c r="F326" s="9">
        <v>44594.03</v>
      </c>
      <c r="G326" s="10" t="s">
        <v>886</v>
      </c>
      <c r="H326" s="11">
        <f t="shared" si="10"/>
        <v>0.337728436340037</v>
      </c>
      <c r="I326" s="16">
        <v>586</v>
      </c>
      <c r="J326" s="4">
        <v>67952</v>
      </c>
      <c r="K326" s="1" t="s">
        <v>294</v>
      </c>
      <c r="L326" s="5">
        <f t="shared" si="11"/>
        <v>0.656257799623263</v>
      </c>
      <c r="M326" s="3">
        <v>0.673074946236559</v>
      </c>
      <c r="N326" s="3">
        <v>0.333802479616499</v>
      </c>
    </row>
    <row r="327" s="1" customFormat="1" ht="13.5" spans="1:14">
      <c r="A327" s="9">
        <v>337</v>
      </c>
      <c r="B327" s="9">
        <v>990176</v>
      </c>
      <c r="C327" s="9" t="s">
        <v>252</v>
      </c>
      <c r="D327" s="9" t="s">
        <v>36</v>
      </c>
      <c r="E327" s="9">
        <v>2168.061267</v>
      </c>
      <c r="F327" s="9">
        <v>88227.78</v>
      </c>
      <c r="G327" s="10" t="s">
        <v>480</v>
      </c>
      <c r="H327" s="11">
        <f t="shared" si="10"/>
        <v>0.238198472838375</v>
      </c>
      <c r="I327" s="16">
        <v>854</v>
      </c>
      <c r="J327" s="4">
        <v>134915.5</v>
      </c>
      <c r="K327" s="1" t="s">
        <v>433</v>
      </c>
      <c r="L327" s="5">
        <f t="shared" si="11"/>
        <v>0.653948434390415</v>
      </c>
      <c r="M327" s="3">
        <v>1.03688904516129</v>
      </c>
      <c r="N327" s="3">
        <v>0.21708343174081</v>
      </c>
    </row>
    <row r="328" s="1" customFormat="1" ht="13.5" spans="1:14">
      <c r="A328" s="9">
        <v>717</v>
      </c>
      <c r="B328" s="9">
        <v>7386</v>
      </c>
      <c r="C328" s="9" t="s">
        <v>887</v>
      </c>
      <c r="D328" s="9" t="s">
        <v>609</v>
      </c>
      <c r="E328" s="9">
        <v>1700.12166</v>
      </c>
      <c r="F328" s="9">
        <v>44940.37</v>
      </c>
      <c r="G328" s="10" t="s">
        <v>888</v>
      </c>
      <c r="H328" s="11">
        <f t="shared" si="10"/>
        <v>0.338259830377925</v>
      </c>
      <c r="I328" s="16">
        <v>630</v>
      </c>
      <c r="J328" s="4">
        <v>68778</v>
      </c>
      <c r="K328" s="1" t="s">
        <v>412</v>
      </c>
      <c r="L328" s="5">
        <f t="shared" si="11"/>
        <v>0.65341199220681</v>
      </c>
      <c r="M328" s="3">
        <v>0.817957728494624</v>
      </c>
      <c r="N328" s="3">
        <v>0.307070759023075</v>
      </c>
    </row>
    <row r="329" s="1" customFormat="1" ht="13.5" spans="1:14">
      <c r="A329" s="9">
        <v>54</v>
      </c>
      <c r="B329" s="9">
        <v>6884</v>
      </c>
      <c r="C329" s="9" t="s">
        <v>188</v>
      </c>
      <c r="D329" s="9" t="s">
        <v>189</v>
      </c>
      <c r="E329" s="9">
        <v>1543.145428</v>
      </c>
      <c r="F329" s="9">
        <v>33957.52</v>
      </c>
      <c r="G329" s="10" t="s">
        <v>889</v>
      </c>
      <c r="H329" s="11">
        <f t="shared" si="10"/>
        <v>0.31452191086039</v>
      </c>
      <c r="I329" s="16">
        <v>657</v>
      </c>
      <c r="J329" s="4">
        <v>52080</v>
      </c>
      <c r="K329" s="1" t="s">
        <v>294</v>
      </c>
      <c r="L329" s="5">
        <f t="shared" si="11"/>
        <v>0.652026113671275</v>
      </c>
      <c r="M329" s="3">
        <v>0.757348294930876</v>
      </c>
      <c r="N329" s="3">
        <v>0.334947036281939</v>
      </c>
    </row>
    <row r="330" s="1" customFormat="1" ht="13.5" spans="1:14">
      <c r="A330" s="9">
        <v>511</v>
      </c>
      <c r="B330" s="9">
        <v>5527</v>
      </c>
      <c r="C330" s="9" t="s">
        <v>890</v>
      </c>
      <c r="D330" s="9" t="s">
        <v>42</v>
      </c>
      <c r="E330" s="9">
        <v>1991.512589</v>
      </c>
      <c r="F330" s="9">
        <v>47506.28</v>
      </c>
      <c r="G330" s="10" t="s">
        <v>891</v>
      </c>
      <c r="H330" s="11">
        <f t="shared" si="10"/>
        <v>0.304526334239442</v>
      </c>
      <c r="I330" s="16">
        <v>841</v>
      </c>
      <c r="J330" s="4">
        <v>73160</v>
      </c>
      <c r="K330" s="1" t="s">
        <v>294</v>
      </c>
      <c r="L330" s="5">
        <f t="shared" si="11"/>
        <v>0.649347731000547</v>
      </c>
      <c r="M330" s="3">
        <v>0.841320578420467</v>
      </c>
      <c r="N330" s="3">
        <v>0.317939168678089</v>
      </c>
    </row>
    <row r="331" s="1" customFormat="1" ht="13.5" spans="1:14">
      <c r="A331" s="9">
        <v>755</v>
      </c>
      <c r="B331" s="9">
        <v>9931</v>
      </c>
      <c r="C331" s="9" t="s">
        <v>892</v>
      </c>
      <c r="D331" s="9" t="s">
        <v>893</v>
      </c>
      <c r="E331" s="9">
        <v>843.415</v>
      </c>
      <c r="F331" s="9">
        <v>20835.3</v>
      </c>
      <c r="G331" s="10">
        <v>6107.8612</v>
      </c>
      <c r="H331" s="11">
        <f t="shared" si="10"/>
        <v>0.293149664271693</v>
      </c>
      <c r="I331" s="16">
        <v>406</v>
      </c>
      <c r="J331" s="4">
        <v>32860</v>
      </c>
      <c r="K331" s="1" t="s">
        <v>295</v>
      </c>
      <c r="L331" s="5">
        <f t="shared" si="11"/>
        <v>0.634062690200852</v>
      </c>
      <c r="M331" s="3">
        <v>0.725850161290323</v>
      </c>
      <c r="N331" s="3">
        <v>0.318072400528768</v>
      </c>
    </row>
    <row r="332" s="1" customFormat="1" ht="13.5" spans="1:14">
      <c r="A332" s="9">
        <v>373</v>
      </c>
      <c r="B332" s="9">
        <v>8903</v>
      </c>
      <c r="C332" s="9" t="s">
        <v>263</v>
      </c>
      <c r="D332" s="9" t="s">
        <v>198</v>
      </c>
      <c r="E332" s="9">
        <v>1744.868224</v>
      </c>
      <c r="F332" s="9">
        <v>59627.23</v>
      </c>
      <c r="G332" s="10" t="s">
        <v>894</v>
      </c>
      <c r="H332" s="11">
        <f t="shared" si="10"/>
        <v>0.291480730948027</v>
      </c>
      <c r="I332" s="16">
        <v>792</v>
      </c>
      <c r="J332" s="4">
        <v>94550</v>
      </c>
      <c r="K332" s="1" t="s">
        <v>701</v>
      </c>
      <c r="L332" s="5">
        <f t="shared" si="11"/>
        <v>0.630642305658382</v>
      </c>
      <c r="M332" s="3">
        <v>0.97069508797654</v>
      </c>
      <c r="N332" s="3">
        <v>0.294725013766702</v>
      </c>
    </row>
    <row r="333" s="1" customFormat="1" ht="13.5" spans="1:14">
      <c r="A333" s="9">
        <v>573</v>
      </c>
      <c r="B333" s="9">
        <v>5501</v>
      </c>
      <c r="C333" s="9" t="s">
        <v>176</v>
      </c>
      <c r="D333" s="9" t="s">
        <v>177</v>
      </c>
      <c r="E333" s="9">
        <v>1604.281556</v>
      </c>
      <c r="F333" s="9">
        <v>40255.36</v>
      </c>
      <c r="G333" s="10" t="s">
        <v>895</v>
      </c>
      <c r="H333" s="11">
        <f t="shared" si="10"/>
        <v>0.34219305763242</v>
      </c>
      <c r="I333" s="16">
        <v>786</v>
      </c>
      <c r="J333" s="4">
        <v>64142.1</v>
      </c>
      <c r="K333" s="1" t="s">
        <v>294</v>
      </c>
      <c r="L333" s="5">
        <f t="shared" si="11"/>
        <v>0.627596539558262</v>
      </c>
      <c r="M333" s="3">
        <v>0.903639093701997</v>
      </c>
      <c r="N333" s="3">
        <v>0.345633430825572</v>
      </c>
    </row>
    <row r="334" s="1" customFormat="1" ht="13.5" spans="1:14">
      <c r="A334" s="9">
        <v>308</v>
      </c>
      <c r="B334" s="9">
        <v>9967</v>
      </c>
      <c r="C334" s="9" t="s">
        <v>204</v>
      </c>
      <c r="D334" s="9" t="s">
        <v>128</v>
      </c>
      <c r="E334" s="9">
        <v>9359.0932</v>
      </c>
      <c r="F334" s="9">
        <v>37074.53</v>
      </c>
      <c r="G334" s="10" t="s">
        <v>896</v>
      </c>
      <c r="H334" s="11">
        <f t="shared" si="10"/>
        <v>0.367799829478432</v>
      </c>
      <c r="I334" s="16">
        <v>511</v>
      </c>
      <c r="J334" s="4">
        <v>60363.2</v>
      </c>
      <c r="K334" s="1" t="s">
        <v>403</v>
      </c>
      <c r="L334" s="5">
        <f t="shared" si="11"/>
        <v>0.614190930898296</v>
      </c>
      <c r="M334" s="3">
        <v>0.798417668621701</v>
      </c>
      <c r="N334" s="3">
        <v>0.353444868089073</v>
      </c>
    </row>
    <row r="335" s="1" customFormat="1" ht="13.5" spans="1:14">
      <c r="A335" s="9">
        <v>102935</v>
      </c>
      <c r="B335" s="9">
        <v>11479</v>
      </c>
      <c r="C335" s="9" t="s">
        <v>88</v>
      </c>
      <c r="D335" s="9" t="s">
        <v>89</v>
      </c>
      <c r="E335" s="9">
        <v>500.245</v>
      </c>
      <c r="F335" s="9">
        <v>12062.36</v>
      </c>
      <c r="G335" s="10">
        <v>4058.9419999996</v>
      </c>
      <c r="H335" s="11">
        <f t="shared" si="10"/>
        <v>0.336496506487918</v>
      </c>
      <c r="I335" s="16">
        <v>258</v>
      </c>
      <c r="J335" s="4">
        <v>19747</v>
      </c>
      <c r="K335" s="1" t="e">
        <v>#N/A</v>
      </c>
      <c r="L335" s="5">
        <f t="shared" si="11"/>
        <v>0.610845191674685</v>
      </c>
      <c r="M335" s="3">
        <v>1.24437828784119</v>
      </c>
      <c r="N335" s="3">
        <v>0.297708931951928</v>
      </c>
    </row>
    <row r="336" s="1" customFormat="1" ht="13.5" spans="1:14">
      <c r="A336" s="9">
        <v>755</v>
      </c>
      <c r="B336" s="9">
        <v>4518</v>
      </c>
      <c r="C336" s="9" t="s">
        <v>897</v>
      </c>
      <c r="D336" s="9" t="s">
        <v>893</v>
      </c>
      <c r="E336" s="9">
        <v>994.54</v>
      </c>
      <c r="F336" s="9">
        <v>19386.33</v>
      </c>
      <c r="G336" s="10" t="s">
        <v>898</v>
      </c>
      <c r="H336" s="11">
        <f t="shared" si="10"/>
        <v>0.342890547010212</v>
      </c>
      <c r="I336" s="16">
        <v>444</v>
      </c>
      <c r="J336" s="4">
        <v>32860</v>
      </c>
      <c r="K336" s="1" t="s">
        <v>294</v>
      </c>
      <c r="L336" s="5">
        <f t="shared" si="11"/>
        <v>0.589967437614121</v>
      </c>
      <c r="M336" s="3">
        <v>0.725850161290323</v>
      </c>
      <c r="N336" s="3">
        <v>0.318072400528768</v>
      </c>
    </row>
    <row r="337" s="1" customFormat="1" ht="13.5" spans="1:14">
      <c r="A337" s="9">
        <v>713</v>
      </c>
      <c r="B337" s="9">
        <v>11449</v>
      </c>
      <c r="C337" s="9" t="s">
        <v>899</v>
      </c>
      <c r="D337" s="9" t="s">
        <v>239</v>
      </c>
      <c r="E337" s="9">
        <v>1000.5417</v>
      </c>
      <c r="F337" s="9">
        <v>17882.74</v>
      </c>
      <c r="G337" s="10" t="s">
        <v>900</v>
      </c>
      <c r="H337" s="11">
        <f t="shared" si="10"/>
        <v>0.31957167451411</v>
      </c>
      <c r="I337" s="16">
        <v>341</v>
      </c>
      <c r="J337" s="4">
        <v>30628</v>
      </c>
      <c r="K337" s="1" t="s">
        <v>300</v>
      </c>
      <c r="L337" s="5">
        <f t="shared" si="11"/>
        <v>0.583869008750163</v>
      </c>
      <c r="M337" s="3">
        <v>0.673074946236559</v>
      </c>
      <c r="N337" s="3">
        <v>0.333802479616499</v>
      </c>
    </row>
    <row r="338" s="1" customFormat="1" ht="13.5" spans="1:14">
      <c r="A338" s="9">
        <v>103639</v>
      </c>
      <c r="B338" s="9">
        <v>11640</v>
      </c>
      <c r="C338" s="9" t="s">
        <v>481</v>
      </c>
      <c r="D338" s="9" t="s">
        <v>284</v>
      </c>
      <c r="E338" s="9">
        <v>398.561667</v>
      </c>
      <c r="F338" s="9">
        <v>9007.54</v>
      </c>
      <c r="G338" s="10" t="s">
        <v>482</v>
      </c>
      <c r="H338" s="11">
        <f t="shared" si="10"/>
        <v>0.396455776538353</v>
      </c>
      <c r="I338" s="16">
        <v>240</v>
      </c>
      <c r="J338" s="4">
        <v>15533.8</v>
      </c>
      <c r="K338" s="1" t="s">
        <v>321</v>
      </c>
      <c r="L338" s="5">
        <f t="shared" si="11"/>
        <v>0.579867128455368</v>
      </c>
      <c r="M338" s="3">
        <v>1.10393622828784</v>
      </c>
      <c r="N338" s="3">
        <v>0.35496361654652</v>
      </c>
    </row>
    <row r="339" s="1" customFormat="1" ht="13.5" spans="1:14">
      <c r="A339" s="9">
        <v>359</v>
      </c>
      <c r="B339" s="9">
        <v>10860</v>
      </c>
      <c r="C339" s="9" t="s">
        <v>212</v>
      </c>
      <c r="D339" s="9" t="s">
        <v>181</v>
      </c>
      <c r="E339" s="9">
        <v>3322.89401</v>
      </c>
      <c r="F339" s="9">
        <v>62287.77</v>
      </c>
      <c r="G339" s="10" t="s">
        <v>901</v>
      </c>
      <c r="H339" s="11">
        <f t="shared" si="10"/>
        <v>0.315198631025784</v>
      </c>
      <c r="I339" s="16">
        <v>1048</v>
      </c>
      <c r="J339" s="4">
        <v>107466</v>
      </c>
      <c r="K339" s="1" t="s">
        <v>295</v>
      </c>
      <c r="L339" s="5">
        <f t="shared" si="11"/>
        <v>0.579604433029982</v>
      </c>
      <c r="M339" s="3">
        <v>0.877135842293907</v>
      </c>
      <c r="N339" s="3">
        <v>0.317014035172313</v>
      </c>
    </row>
    <row r="340" s="1" customFormat="1" ht="13.5" spans="1:14">
      <c r="A340" s="9">
        <v>539</v>
      </c>
      <c r="B340" s="9">
        <v>11443</v>
      </c>
      <c r="C340" s="9" t="s">
        <v>249</v>
      </c>
      <c r="D340" s="9" t="s">
        <v>250</v>
      </c>
      <c r="E340" s="9">
        <v>803.0766</v>
      </c>
      <c r="F340" s="9">
        <v>14715.17</v>
      </c>
      <c r="G340" s="10" t="s">
        <v>483</v>
      </c>
      <c r="H340" s="11">
        <f t="shared" si="10"/>
        <v>0.247065493981605</v>
      </c>
      <c r="I340" s="16">
        <v>362</v>
      </c>
      <c r="J340" s="4">
        <v>25558</v>
      </c>
      <c r="K340" s="1" t="s">
        <v>295</v>
      </c>
      <c r="L340" s="5">
        <f t="shared" si="11"/>
        <v>0.575755927693873</v>
      </c>
      <c r="M340" s="3">
        <v>1.00591705069124</v>
      </c>
      <c r="N340" s="3">
        <v>0.311270638251086</v>
      </c>
    </row>
    <row r="341" s="1" customFormat="1" ht="13.5" spans="1:14">
      <c r="A341" s="9">
        <v>347</v>
      </c>
      <c r="B341" s="9">
        <v>11757</v>
      </c>
      <c r="C341" s="9" t="s">
        <v>233</v>
      </c>
      <c r="D341" s="9" t="s">
        <v>232</v>
      </c>
      <c r="E341" s="9">
        <v>591.641088</v>
      </c>
      <c r="F341" s="9">
        <v>11581.53</v>
      </c>
      <c r="G341" s="10" t="s">
        <v>902</v>
      </c>
      <c r="H341" s="11">
        <f t="shared" si="10"/>
        <v>0.297825186449478</v>
      </c>
      <c r="I341" s="16">
        <v>342</v>
      </c>
      <c r="J341" s="4">
        <v>20150</v>
      </c>
      <c r="K341" s="1" t="s">
        <v>286</v>
      </c>
      <c r="L341" s="5">
        <f t="shared" si="11"/>
        <v>0.574765756823821</v>
      </c>
      <c r="M341" s="3">
        <v>0.803403225806452</v>
      </c>
      <c r="N341" s="3">
        <v>0.315654534139046</v>
      </c>
    </row>
    <row r="342" s="1" customFormat="1" ht="13.5" spans="1:14">
      <c r="A342" s="9">
        <v>102478</v>
      </c>
      <c r="B342" s="9">
        <v>11478</v>
      </c>
      <c r="C342" s="9" t="s">
        <v>163</v>
      </c>
      <c r="D342" s="9" t="s">
        <v>46</v>
      </c>
      <c r="E342" s="9">
        <v>646.38</v>
      </c>
      <c r="F342" s="9">
        <v>15031.44</v>
      </c>
      <c r="G342" s="10">
        <v>3853.5980277773</v>
      </c>
      <c r="H342" s="11">
        <f t="shared" si="10"/>
        <v>0.256369185372612</v>
      </c>
      <c r="I342" s="16">
        <v>330</v>
      </c>
      <c r="J342" s="4">
        <v>26288</v>
      </c>
      <c r="K342" s="1" t="s">
        <v>295</v>
      </c>
      <c r="L342" s="5">
        <f t="shared" si="11"/>
        <v>0.571798539257456</v>
      </c>
      <c r="M342" s="3">
        <v>0.907709838709677</v>
      </c>
      <c r="N342" s="3">
        <v>0.238256114599646</v>
      </c>
    </row>
    <row r="343" s="1" customFormat="1" ht="13.5" spans="1:14">
      <c r="A343" s="9">
        <v>741</v>
      </c>
      <c r="B343" s="9">
        <v>9599</v>
      </c>
      <c r="C343" s="9" t="s">
        <v>903</v>
      </c>
      <c r="D343" s="9" t="s">
        <v>215</v>
      </c>
      <c r="E343" s="9">
        <v>1131.680868</v>
      </c>
      <c r="F343" s="9">
        <v>27509.24</v>
      </c>
      <c r="G343" s="10" t="s">
        <v>904</v>
      </c>
      <c r="H343" s="11">
        <f t="shared" si="10"/>
        <v>0.348457540593633</v>
      </c>
      <c r="I343" s="16">
        <v>505</v>
      </c>
      <c r="J343" s="4">
        <v>49290</v>
      </c>
      <c r="K343" s="1" t="s">
        <v>294</v>
      </c>
      <c r="L343" s="5">
        <f t="shared" si="11"/>
        <v>0.558109961452627</v>
      </c>
      <c r="M343" s="3">
        <v>0.748799247311828</v>
      </c>
      <c r="N343" s="3">
        <v>0.322953465426296</v>
      </c>
    </row>
    <row r="344" s="1" customFormat="1" ht="13.5" spans="1:14">
      <c r="A344" s="9">
        <v>591</v>
      </c>
      <c r="B344" s="9">
        <v>7645</v>
      </c>
      <c r="C344" s="9" t="s">
        <v>905</v>
      </c>
      <c r="D344" s="9" t="s">
        <v>108</v>
      </c>
      <c r="E344" s="9">
        <v>926.6784</v>
      </c>
      <c r="F344" s="9">
        <v>23040.21</v>
      </c>
      <c r="G344" s="10" t="s">
        <v>906</v>
      </c>
      <c r="H344" s="11">
        <f t="shared" si="10"/>
        <v>0.327427378483108</v>
      </c>
      <c r="I344" s="16">
        <v>339</v>
      </c>
      <c r="J344" s="4">
        <v>41451.5</v>
      </c>
      <c r="K344" s="1" t="s">
        <v>295</v>
      </c>
      <c r="L344" s="5">
        <f t="shared" si="11"/>
        <v>0.555835373870668</v>
      </c>
      <c r="M344" s="3">
        <v>0.952769892473118</v>
      </c>
      <c r="N344" s="3">
        <v>0.32715229844844</v>
      </c>
    </row>
    <row r="345" s="1" customFormat="1" ht="13.5" spans="1:14">
      <c r="A345" s="9">
        <v>371</v>
      </c>
      <c r="B345" s="9">
        <v>9112</v>
      </c>
      <c r="C345" s="9" t="s">
        <v>907</v>
      </c>
      <c r="D345" s="9" t="s">
        <v>101</v>
      </c>
      <c r="E345" s="9">
        <v>1465.84065</v>
      </c>
      <c r="F345" s="9">
        <v>30837.83</v>
      </c>
      <c r="G345" s="10" t="s">
        <v>908</v>
      </c>
      <c r="H345" s="11">
        <f t="shared" si="10"/>
        <v>0.329961636048966</v>
      </c>
      <c r="I345" s="16">
        <v>666</v>
      </c>
      <c r="J345" s="4">
        <v>56190.6</v>
      </c>
      <c r="K345" s="1" t="s">
        <v>294</v>
      </c>
      <c r="L345" s="5">
        <f t="shared" si="11"/>
        <v>0.548807629745901</v>
      </c>
      <c r="M345" s="3">
        <v>0.828783446519525</v>
      </c>
      <c r="N345" s="3">
        <v>0.322678760131676</v>
      </c>
    </row>
    <row r="346" s="1" customFormat="1" ht="13.5" spans="1:14">
      <c r="A346" s="9">
        <v>103639</v>
      </c>
      <c r="B346" s="9">
        <v>11178</v>
      </c>
      <c r="C346" s="9" t="s">
        <v>484</v>
      </c>
      <c r="D346" s="9" t="s">
        <v>284</v>
      </c>
      <c r="E346" s="9">
        <v>761.645</v>
      </c>
      <c r="F346" s="9">
        <v>14111.16</v>
      </c>
      <c r="G346" s="10" t="s">
        <v>485</v>
      </c>
      <c r="H346" s="11">
        <f t="shared" si="10"/>
        <v>0.35917310129005</v>
      </c>
      <c r="I346" s="16">
        <v>410</v>
      </c>
      <c r="J346" s="4">
        <v>25889.7</v>
      </c>
      <c r="K346" s="1" t="s">
        <v>295</v>
      </c>
      <c r="L346" s="5">
        <f t="shared" si="11"/>
        <v>0.545049189445996</v>
      </c>
      <c r="M346" s="3">
        <v>1.10393622828784</v>
      </c>
      <c r="N346" s="3">
        <v>0.35496361654652</v>
      </c>
    </row>
    <row r="347" s="1" customFormat="1" ht="13.5" spans="1:14">
      <c r="A347" s="9">
        <v>741</v>
      </c>
      <c r="B347" s="9">
        <v>11015</v>
      </c>
      <c r="C347" s="9" t="s">
        <v>214</v>
      </c>
      <c r="D347" s="9" t="s">
        <v>215</v>
      </c>
      <c r="E347" s="9">
        <v>1091.747217</v>
      </c>
      <c r="F347" s="9">
        <v>26806.11</v>
      </c>
      <c r="G347" s="10" t="s">
        <v>909</v>
      </c>
      <c r="H347" s="11">
        <f t="shared" si="10"/>
        <v>0.309601768956685</v>
      </c>
      <c r="I347" s="16">
        <v>440</v>
      </c>
      <c r="J347" s="4">
        <v>49290</v>
      </c>
      <c r="K347" s="1" t="s">
        <v>403</v>
      </c>
      <c r="L347" s="5">
        <f t="shared" si="11"/>
        <v>0.543844796104687</v>
      </c>
      <c r="M347" s="3">
        <v>0.748799247311828</v>
      </c>
      <c r="N347" s="3">
        <v>0.322953465426296</v>
      </c>
    </row>
    <row r="348" s="1" customFormat="1" ht="13.5" spans="1:14">
      <c r="A348" s="9">
        <v>704</v>
      </c>
      <c r="B348" s="9">
        <v>10953</v>
      </c>
      <c r="C348" s="9" t="s">
        <v>267</v>
      </c>
      <c r="D348" s="9" t="s">
        <v>68</v>
      </c>
      <c r="E348" s="9">
        <v>1400.09792</v>
      </c>
      <c r="F348" s="9">
        <v>31689.63</v>
      </c>
      <c r="G348" s="10" t="s">
        <v>486</v>
      </c>
      <c r="H348" s="11">
        <f t="shared" si="10"/>
        <v>0.319525036676026</v>
      </c>
      <c r="I348" s="16">
        <v>661</v>
      </c>
      <c r="J348" s="4">
        <v>58900</v>
      </c>
      <c r="K348" s="1" t="s">
        <v>295</v>
      </c>
      <c r="L348" s="5">
        <f t="shared" si="11"/>
        <v>0.538024278438031</v>
      </c>
      <c r="M348" s="3">
        <v>1.01580486914181</v>
      </c>
      <c r="N348" s="3">
        <v>0.293670745156556</v>
      </c>
    </row>
    <row r="349" s="1" customFormat="1" ht="13.5" spans="1:14">
      <c r="A349" s="9">
        <v>102567</v>
      </c>
      <c r="B349" s="9">
        <v>11466</v>
      </c>
      <c r="C349" s="9" t="s">
        <v>910</v>
      </c>
      <c r="D349" s="9" t="s">
        <v>132</v>
      </c>
      <c r="E349" s="9">
        <v>458.85666</v>
      </c>
      <c r="F349" s="9">
        <v>9654.12</v>
      </c>
      <c r="G349" s="10" t="s">
        <v>911</v>
      </c>
      <c r="H349" s="11">
        <f t="shared" si="10"/>
        <v>0.309161536110944</v>
      </c>
      <c r="I349" s="16">
        <v>208</v>
      </c>
      <c r="J349" s="4">
        <v>18259</v>
      </c>
      <c r="K349" s="1" t="s">
        <v>912</v>
      </c>
      <c r="L349" s="5">
        <f t="shared" si="11"/>
        <v>0.528732132099239</v>
      </c>
      <c r="M349" s="3">
        <v>0.82390464516129</v>
      </c>
      <c r="N349" s="3">
        <v>0.33072962874971</v>
      </c>
    </row>
    <row r="350" s="1" customFormat="1" ht="13.5" spans="1:14">
      <c r="A350" s="9">
        <v>102479</v>
      </c>
      <c r="B350" s="9">
        <v>9209</v>
      </c>
      <c r="C350" s="9" t="s">
        <v>199</v>
      </c>
      <c r="D350" s="9" t="s">
        <v>48</v>
      </c>
      <c r="E350" s="9">
        <v>773.594446</v>
      </c>
      <c r="F350" s="9">
        <v>20800.75</v>
      </c>
      <c r="G350" s="10" t="s">
        <v>913</v>
      </c>
      <c r="H350" s="11">
        <f t="shared" si="10"/>
        <v>0.322893080566807</v>
      </c>
      <c r="I350" s="16">
        <v>441</v>
      </c>
      <c r="J350" s="4">
        <v>39432</v>
      </c>
      <c r="K350" s="1" t="s">
        <v>295</v>
      </c>
      <c r="L350" s="5">
        <f t="shared" si="11"/>
        <v>0.527509383242037</v>
      </c>
      <c r="M350" s="3">
        <v>0.780532043010753</v>
      </c>
      <c r="N350" s="3">
        <v>0.326386275256415</v>
      </c>
    </row>
    <row r="351" s="1" customFormat="1" ht="13.5" spans="1:14">
      <c r="A351" s="9">
        <v>549</v>
      </c>
      <c r="B351" s="9">
        <v>11798</v>
      </c>
      <c r="C351" s="9" t="s">
        <v>914</v>
      </c>
      <c r="D351" s="9" t="s">
        <v>150</v>
      </c>
      <c r="E351" s="9">
        <v>717.958658</v>
      </c>
      <c r="F351" s="9">
        <v>14467.4</v>
      </c>
      <c r="G351" s="10" t="s">
        <v>915</v>
      </c>
      <c r="H351" s="11">
        <f t="shared" si="10"/>
        <v>0.234160700173216</v>
      </c>
      <c r="I351" s="16">
        <v>294</v>
      </c>
      <c r="J351" s="4">
        <v>29179.7</v>
      </c>
      <c r="K351" s="1" t="s">
        <v>295</v>
      </c>
      <c r="L351" s="5">
        <f t="shared" si="11"/>
        <v>0.495803589481729</v>
      </c>
      <c r="M351" s="3">
        <v>0.991328247602441</v>
      </c>
      <c r="N351" s="3">
        <v>0.277280972267356</v>
      </c>
    </row>
    <row r="352" s="1" customFormat="1" ht="13.5" spans="1:14">
      <c r="A352" s="9">
        <v>743</v>
      </c>
      <c r="B352" s="9">
        <v>11761</v>
      </c>
      <c r="C352" s="9" t="s">
        <v>444</v>
      </c>
      <c r="D352" s="9" t="s">
        <v>316</v>
      </c>
      <c r="E352" s="9">
        <v>316.67</v>
      </c>
      <c r="F352" s="9">
        <v>7111.86</v>
      </c>
      <c r="G352" s="10" t="s">
        <v>487</v>
      </c>
      <c r="H352" s="11">
        <f t="shared" si="10"/>
        <v>0.364732937837711</v>
      </c>
      <c r="I352" s="16">
        <v>187</v>
      </c>
      <c r="J352" s="4">
        <v>15004</v>
      </c>
      <c r="K352" s="1" t="s">
        <v>286</v>
      </c>
      <c r="L352" s="5">
        <f t="shared" si="11"/>
        <v>0.473997600639829</v>
      </c>
      <c r="M352" s="3">
        <v>1.0390123655914</v>
      </c>
      <c r="N352" s="3">
        <v>0.329596930777073</v>
      </c>
    </row>
    <row r="353" s="1" customFormat="1" ht="13.5" spans="1:14">
      <c r="A353" s="9">
        <v>571</v>
      </c>
      <c r="B353" s="9">
        <v>11763</v>
      </c>
      <c r="C353" s="9" t="s">
        <v>916</v>
      </c>
      <c r="D353" s="9" t="s">
        <v>146</v>
      </c>
      <c r="E353" s="9">
        <v>612.34259</v>
      </c>
      <c r="F353" s="9">
        <v>10886.49</v>
      </c>
      <c r="G353" s="10" t="s">
        <v>917</v>
      </c>
      <c r="H353" s="11">
        <f t="shared" si="10"/>
        <v>0.288418580828146</v>
      </c>
      <c r="I353" s="16">
        <v>301</v>
      </c>
      <c r="J353" s="4">
        <v>25087</v>
      </c>
      <c r="K353" s="1" t="s">
        <v>286</v>
      </c>
      <c r="L353" s="5">
        <f t="shared" si="11"/>
        <v>0.433949455893491</v>
      </c>
      <c r="M353" s="3">
        <v>0.899807917888563</v>
      </c>
      <c r="N353" s="3">
        <v>0.307965021317138</v>
      </c>
    </row>
    <row r="354" s="1" customFormat="1" ht="13.5" spans="1:14">
      <c r="A354" s="9">
        <v>357</v>
      </c>
      <c r="B354" s="9">
        <v>6989</v>
      </c>
      <c r="C354" s="9" t="s">
        <v>240</v>
      </c>
      <c r="D354" s="9" t="s">
        <v>38</v>
      </c>
      <c r="E354" s="9">
        <v>1196.024573</v>
      </c>
      <c r="F354" s="9">
        <v>28448.22</v>
      </c>
      <c r="G354" s="10" t="s">
        <v>488</v>
      </c>
      <c r="H354" s="11">
        <f t="shared" si="10"/>
        <v>0.27650743448949</v>
      </c>
      <c r="I354" s="16">
        <v>353</v>
      </c>
      <c r="J354" s="4">
        <v>66038</v>
      </c>
      <c r="K354" s="1" t="s">
        <v>294</v>
      </c>
      <c r="L354" s="5">
        <f t="shared" si="11"/>
        <v>0.430785608286138</v>
      </c>
      <c r="M354" s="3">
        <v>1.09900982404692</v>
      </c>
      <c r="N354" s="3">
        <v>0.266991334641807</v>
      </c>
    </row>
    <row r="355" s="1" customFormat="1" ht="13.5" spans="1:14">
      <c r="A355" s="9">
        <v>743</v>
      </c>
      <c r="B355" s="9">
        <v>4322</v>
      </c>
      <c r="C355" s="9" t="s">
        <v>489</v>
      </c>
      <c r="D355" s="9" t="s">
        <v>316</v>
      </c>
      <c r="E355" s="9">
        <v>710.664333</v>
      </c>
      <c r="F355" s="9">
        <v>17411.58</v>
      </c>
      <c r="G355" s="10" t="s">
        <v>490</v>
      </c>
      <c r="H355" s="11">
        <f t="shared" si="10"/>
        <v>0.296922845913492</v>
      </c>
      <c r="I355" s="16">
        <v>284</v>
      </c>
      <c r="J355" s="4">
        <v>40948</v>
      </c>
      <c r="K355" s="1" t="s">
        <v>294</v>
      </c>
      <c r="L355" s="5">
        <f t="shared" si="11"/>
        <v>0.425211976164892</v>
      </c>
      <c r="M355" s="3">
        <v>1.0390123655914</v>
      </c>
      <c r="N355" s="3">
        <v>0.329596930777073</v>
      </c>
    </row>
    <row r="356" s="1" customFormat="1" ht="13.5" spans="1:14">
      <c r="A356" s="9">
        <v>712</v>
      </c>
      <c r="B356" s="9">
        <v>11769</v>
      </c>
      <c r="C356" s="9" t="s">
        <v>323</v>
      </c>
      <c r="D356" s="9" t="s">
        <v>160</v>
      </c>
      <c r="E356" s="9">
        <v>400.52</v>
      </c>
      <c r="F356" s="9">
        <v>7191.48</v>
      </c>
      <c r="G356" s="10">
        <v>2672.4560000001</v>
      </c>
      <c r="H356" s="11">
        <f t="shared" si="10"/>
        <v>0.37161418790014</v>
      </c>
      <c r="I356" s="16">
        <v>200</v>
      </c>
      <c r="J356" s="4">
        <v>17029</v>
      </c>
      <c r="K356" s="1" t="s">
        <v>286</v>
      </c>
      <c r="L356" s="5">
        <f t="shared" si="11"/>
        <v>0.422307827823125</v>
      </c>
      <c r="M356" s="3">
        <v>1.0115998655914</v>
      </c>
      <c r="N356" s="3">
        <v>0.341777045117636</v>
      </c>
    </row>
    <row r="357" s="1" customFormat="1" ht="13.5" spans="1:14">
      <c r="A357" s="9">
        <v>750</v>
      </c>
      <c r="B357" s="9">
        <v>10889</v>
      </c>
      <c r="C357" s="9" t="s">
        <v>245</v>
      </c>
      <c r="D357" s="9" t="s">
        <v>221</v>
      </c>
      <c r="E357" s="9">
        <v>1977.823334</v>
      </c>
      <c r="F357" s="9">
        <v>64078.61</v>
      </c>
      <c r="G357" s="10" t="s">
        <v>918</v>
      </c>
      <c r="H357" s="11">
        <f t="shared" si="10"/>
        <v>0.358091372612535</v>
      </c>
      <c r="I357" s="16">
        <v>813</v>
      </c>
      <c r="J357" s="4">
        <v>154144.83</v>
      </c>
      <c r="K357" s="1" t="s">
        <v>295</v>
      </c>
      <c r="L357" s="5">
        <f t="shared" si="11"/>
        <v>0.415703919489223</v>
      </c>
      <c r="M357" s="3">
        <v>0.973035184331797</v>
      </c>
      <c r="N357" s="3">
        <v>0.363711704790325</v>
      </c>
    </row>
    <row r="358" s="1" customFormat="1" ht="13.5" spans="1:14">
      <c r="A358" s="9">
        <v>343</v>
      </c>
      <c r="B358" s="9">
        <v>997367</v>
      </c>
      <c r="C358" s="9" t="s">
        <v>269</v>
      </c>
      <c r="D358" s="9" t="s">
        <v>52</v>
      </c>
      <c r="E358" s="9">
        <v>1573.1617</v>
      </c>
      <c r="F358" s="9">
        <v>47171.27</v>
      </c>
      <c r="G358" s="10" t="s">
        <v>919</v>
      </c>
      <c r="H358" s="11">
        <f t="shared" si="10"/>
        <v>0.185263020605551</v>
      </c>
      <c r="I358" s="16">
        <v>441</v>
      </c>
      <c r="J358" s="4">
        <v>117895.38</v>
      </c>
      <c r="K358" s="1" t="s">
        <v>433</v>
      </c>
      <c r="L358" s="5">
        <f t="shared" si="11"/>
        <v>0.400111268142992</v>
      </c>
      <c r="M358" s="3">
        <v>0.939834322580645</v>
      </c>
      <c r="N358" s="3">
        <v>0.281567471878365</v>
      </c>
    </row>
    <row r="359" s="1" customFormat="1" ht="13.5" spans="1:14">
      <c r="A359" s="9">
        <v>339</v>
      </c>
      <c r="B359" s="9">
        <v>11783</v>
      </c>
      <c r="C359" s="9" t="s">
        <v>920</v>
      </c>
      <c r="D359" s="9" t="s">
        <v>44</v>
      </c>
      <c r="E359" s="9">
        <v>771.55</v>
      </c>
      <c r="F359" s="9">
        <v>10088.33</v>
      </c>
      <c r="G359" s="10">
        <v>2754.9852999998</v>
      </c>
      <c r="H359" s="11">
        <f t="shared" si="10"/>
        <v>0.273086358198017</v>
      </c>
      <c r="I359" s="16">
        <v>330</v>
      </c>
      <c r="J359" s="4">
        <v>25389</v>
      </c>
      <c r="K359" s="1" t="s">
        <v>286</v>
      </c>
      <c r="L359" s="5">
        <f t="shared" si="11"/>
        <v>0.397350427350427</v>
      </c>
      <c r="M359" s="3">
        <v>0.957237557603687</v>
      </c>
      <c r="N359" s="3">
        <v>0.286060286283663</v>
      </c>
    </row>
    <row r="360" s="1" customFormat="1" ht="13.5" spans="1:14">
      <c r="A360" s="9">
        <v>339</v>
      </c>
      <c r="B360" s="9">
        <v>11756</v>
      </c>
      <c r="C360" s="9" t="s">
        <v>921</v>
      </c>
      <c r="D360" s="9" t="s">
        <v>44</v>
      </c>
      <c r="E360" s="9">
        <v>577.966596</v>
      </c>
      <c r="F360" s="9">
        <v>9491.83</v>
      </c>
      <c r="G360" s="10" t="s">
        <v>922</v>
      </c>
      <c r="H360" s="11">
        <f t="shared" si="10"/>
        <v>0.289274398269648</v>
      </c>
      <c r="I360" s="16">
        <v>314</v>
      </c>
      <c r="J360" s="4">
        <v>25389</v>
      </c>
      <c r="K360" s="1" t="s">
        <v>286</v>
      </c>
      <c r="L360" s="5">
        <f t="shared" si="11"/>
        <v>0.373856000630194</v>
      </c>
      <c r="M360" s="3">
        <v>0.957237557603687</v>
      </c>
      <c r="N360" s="3">
        <v>0.286060286283663</v>
      </c>
    </row>
    <row r="361" s="1" customFormat="1" ht="13.5" spans="1:14">
      <c r="A361" s="9">
        <v>307</v>
      </c>
      <c r="B361" s="9">
        <v>11117</v>
      </c>
      <c r="C361" s="9" t="s">
        <v>923</v>
      </c>
      <c r="D361" s="9" t="s">
        <v>110</v>
      </c>
      <c r="E361" s="9">
        <v>138.10083</v>
      </c>
      <c r="F361" s="9">
        <v>1567.97</v>
      </c>
      <c r="G361" s="10" t="s">
        <v>924</v>
      </c>
      <c r="H361" s="11">
        <f t="shared" si="10"/>
        <v>0.260658622295068</v>
      </c>
      <c r="I361" s="16">
        <v>87</v>
      </c>
      <c r="J361" s="4">
        <v>4680</v>
      </c>
      <c r="K361" s="1" t="s">
        <v>286</v>
      </c>
      <c r="L361" s="5">
        <f t="shared" si="11"/>
        <v>0.335036324786325</v>
      </c>
      <c r="M361" s="3">
        <v>0.803019168458781</v>
      </c>
      <c r="N361" s="3">
        <v>0.305147905936664</v>
      </c>
    </row>
    <row r="362" s="1" customFormat="1" ht="13.5" spans="1:14">
      <c r="A362" s="9">
        <v>598</v>
      </c>
      <c r="B362" s="9">
        <v>11022</v>
      </c>
      <c r="C362" s="9" t="s">
        <v>925</v>
      </c>
      <c r="D362" s="9" t="s">
        <v>247</v>
      </c>
      <c r="E362" s="9">
        <v>752.586667</v>
      </c>
      <c r="F362" s="9">
        <v>22401.1</v>
      </c>
      <c r="G362" s="10" t="s">
        <v>926</v>
      </c>
      <c r="H362" s="11">
        <f t="shared" si="10"/>
        <v>0.365132463055846</v>
      </c>
      <c r="I362" s="16">
        <v>377</v>
      </c>
      <c r="J362" s="4">
        <v>70720</v>
      </c>
      <c r="K362" s="1" t="s">
        <v>295</v>
      </c>
      <c r="L362" s="5">
        <f t="shared" si="11"/>
        <v>0.316757635746606</v>
      </c>
      <c r="M362" s="3">
        <v>0.875349051233397</v>
      </c>
      <c r="N362" s="3">
        <v>0.358354308972328</v>
      </c>
    </row>
    <row r="363" s="1" customFormat="1" ht="13.5" spans="1:14">
      <c r="A363" s="9">
        <v>103198</v>
      </c>
      <c r="B363" s="9">
        <v>11126</v>
      </c>
      <c r="C363" s="9" t="s">
        <v>927</v>
      </c>
      <c r="D363" s="9" t="s">
        <v>105</v>
      </c>
      <c r="E363" s="9">
        <v>564.561111</v>
      </c>
      <c r="F363" s="9">
        <v>11797.7</v>
      </c>
      <c r="G363" s="10" t="s">
        <v>928</v>
      </c>
      <c r="H363" s="11">
        <f t="shared" si="10"/>
        <v>0.316232787204336</v>
      </c>
      <c r="I363" s="16">
        <v>302</v>
      </c>
      <c r="J363" s="4">
        <v>38657</v>
      </c>
      <c r="K363" s="1" t="s">
        <v>295</v>
      </c>
      <c r="L363" s="5">
        <f t="shared" si="11"/>
        <v>0.305189228341568</v>
      </c>
      <c r="M363" s="3">
        <v>0.99645064516129</v>
      </c>
      <c r="N363" s="3">
        <v>0.30049575962683</v>
      </c>
    </row>
    <row r="364" s="1" customFormat="1" ht="13.5" spans="1:14">
      <c r="A364" s="9">
        <v>307</v>
      </c>
      <c r="B364" s="9">
        <v>10892</v>
      </c>
      <c r="C364" s="9" t="s">
        <v>929</v>
      </c>
      <c r="D364" s="9" t="s">
        <v>110</v>
      </c>
      <c r="E364" s="9">
        <v>99.382</v>
      </c>
      <c r="F364" s="9">
        <v>1265.96</v>
      </c>
      <c r="G364" s="10" t="s">
        <v>930</v>
      </c>
      <c r="H364" s="11">
        <f t="shared" si="10"/>
        <v>0.30193302631979</v>
      </c>
      <c r="I364" s="16">
        <v>67</v>
      </c>
      <c r="J364" s="4">
        <v>4680</v>
      </c>
      <c r="K364" s="1" t="s">
        <v>295</v>
      </c>
      <c r="L364" s="5">
        <f t="shared" si="11"/>
        <v>0.270504273504274</v>
      </c>
      <c r="M364" s="3">
        <v>0.803019168458781</v>
      </c>
      <c r="N364" s="3">
        <v>0.305147905936664</v>
      </c>
    </row>
    <row r="365" s="1" customFormat="1" ht="13.5" spans="1:14">
      <c r="A365" s="9">
        <v>102565</v>
      </c>
      <c r="B365" s="9">
        <v>11757</v>
      </c>
      <c r="C365" s="9" t="s">
        <v>233</v>
      </c>
      <c r="D365" s="9" t="s">
        <v>50</v>
      </c>
      <c r="E365" s="9">
        <v>168.95</v>
      </c>
      <c r="F365" s="9">
        <v>3490.77</v>
      </c>
      <c r="G365" s="10" t="s">
        <v>491</v>
      </c>
      <c r="H365" s="11">
        <f t="shared" si="10"/>
        <v>0.341196927898366</v>
      </c>
      <c r="I365" s="16">
        <v>113</v>
      </c>
      <c r="J365" s="4">
        <v>20150</v>
      </c>
      <c r="K365" s="1" t="s">
        <v>286</v>
      </c>
      <c r="L365" s="5">
        <f t="shared" si="11"/>
        <v>0.173239205955335</v>
      </c>
      <c r="M365" s="3">
        <v>1.1894999078341</v>
      </c>
      <c r="N365" s="3">
        <v>0.364749806951363</v>
      </c>
    </row>
    <row r="366" s="1" customFormat="1" ht="13.5" spans="1:14">
      <c r="A366" s="9">
        <v>743</v>
      </c>
      <c r="B366" s="9">
        <v>11640</v>
      </c>
      <c r="C366" s="9" t="s">
        <v>481</v>
      </c>
      <c r="D366" s="9" t="s">
        <v>316</v>
      </c>
      <c r="E366" s="9">
        <v>107.15</v>
      </c>
      <c r="F366" s="9">
        <v>2303.6</v>
      </c>
      <c r="G366" s="10">
        <v>877.9830000002</v>
      </c>
      <c r="H366" s="11">
        <f t="shared" si="10"/>
        <v>0.381135179718788</v>
      </c>
      <c r="I366" s="16">
        <v>47</v>
      </c>
      <c r="J366" s="4">
        <v>15533.8</v>
      </c>
      <c r="K366" s="1" t="s">
        <v>321</v>
      </c>
      <c r="L366" s="5">
        <f t="shared" si="11"/>
        <v>0.148295973940697</v>
      </c>
      <c r="M366" s="3">
        <v>1.0390123655914</v>
      </c>
      <c r="N366" s="3">
        <v>0.329596930777073</v>
      </c>
    </row>
    <row r="367" s="1" customFormat="1" ht="13.5" spans="1:14">
      <c r="A367" s="9">
        <v>511</v>
      </c>
      <c r="B367" s="9">
        <v>9209</v>
      </c>
      <c r="C367" s="9" t="s">
        <v>199</v>
      </c>
      <c r="D367" s="9" t="s">
        <v>42</v>
      </c>
      <c r="E367" s="9">
        <v>220.3</v>
      </c>
      <c r="F367" s="9">
        <v>5397.82</v>
      </c>
      <c r="G367" s="10">
        <v>1560.0592</v>
      </c>
      <c r="H367" s="11">
        <f t="shared" si="10"/>
        <v>0.289016528894998</v>
      </c>
      <c r="I367" s="16">
        <v>108</v>
      </c>
      <c r="J367" s="4">
        <v>39432</v>
      </c>
      <c r="K367" s="1" t="s">
        <v>295</v>
      </c>
      <c r="L367" s="5">
        <f t="shared" si="11"/>
        <v>0.136889328464192</v>
      </c>
      <c r="M367" s="3">
        <v>0.841320578420467</v>
      </c>
      <c r="N367" s="3">
        <v>0.317939168678089</v>
      </c>
    </row>
    <row r="368" s="1" customFormat="1" ht="13.5" spans="1:14">
      <c r="A368" s="9">
        <v>707</v>
      </c>
      <c r="B368" s="9">
        <v>11655</v>
      </c>
      <c r="C368" s="9" t="s">
        <v>230</v>
      </c>
      <c r="D368" s="9" t="s">
        <v>85</v>
      </c>
      <c r="E368" s="9">
        <v>771.33</v>
      </c>
      <c r="F368" s="9">
        <v>5916.23</v>
      </c>
      <c r="G368" s="10" t="s">
        <v>492</v>
      </c>
      <c r="H368" s="11">
        <f t="shared" si="10"/>
        <v>0.368576247035643</v>
      </c>
      <c r="I368" s="16">
        <v>147</v>
      </c>
      <c r="J368" s="4">
        <v>45012</v>
      </c>
      <c r="K368" s="1" t="s">
        <v>295</v>
      </c>
      <c r="L368" s="5">
        <f t="shared" si="11"/>
        <v>0.131436727983649</v>
      </c>
      <c r="M368" s="3">
        <v>1.15592974193548</v>
      </c>
      <c r="N368" s="3">
        <v>0.312059595540772</v>
      </c>
    </row>
    <row r="369" s="1" customFormat="1" ht="13.5" spans="1:14">
      <c r="A369" s="9">
        <v>598</v>
      </c>
      <c r="B369" s="9">
        <v>11178</v>
      </c>
      <c r="C369" s="9" t="s">
        <v>484</v>
      </c>
      <c r="D369" s="9" t="s">
        <v>247</v>
      </c>
      <c r="E369" s="9">
        <v>119.29166</v>
      </c>
      <c r="F369" s="9">
        <v>3402.51</v>
      </c>
      <c r="G369" s="10" t="s">
        <v>931</v>
      </c>
      <c r="H369" s="11">
        <f t="shared" si="10"/>
        <v>0.34975358309013</v>
      </c>
      <c r="I369" s="16">
        <v>68</v>
      </c>
      <c r="J369" s="4">
        <v>25889.7</v>
      </c>
      <c r="K369" s="1" t="s">
        <v>295</v>
      </c>
      <c r="L369" s="5">
        <f t="shared" si="11"/>
        <v>0.13142330733844</v>
      </c>
      <c r="M369" s="3">
        <v>0.875349051233397</v>
      </c>
      <c r="N369" s="3">
        <v>0.358354308972328</v>
      </c>
    </row>
    <row r="370" s="1" customFormat="1" ht="13.5" spans="1:14">
      <c r="A370" s="9">
        <v>357</v>
      </c>
      <c r="B370" s="9">
        <v>11764</v>
      </c>
      <c r="C370" s="9" t="s">
        <v>493</v>
      </c>
      <c r="D370" s="9" t="s">
        <v>38</v>
      </c>
      <c r="E370" s="9">
        <v>74.45</v>
      </c>
      <c r="F370" s="9">
        <v>2094.51</v>
      </c>
      <c r="G370" s="10">
        <v>471.4259462</v>
      </c>
      <c r="H370" s="11">
        <f t="shared" si="10"/>
        <v>0.22507696129405</v>
      </c>
      <c r="I370" s="16">
        <v>39</v>
      </c>
      <c r="J370" s="4">
        <v>19649.23</v>
      </c>
      <c r="K370" s="1" t="s">
        <v>286</v>
      </c>
      <c r="L370" s="5">
        <f t="shared" si="11"/>
        <v>0.1065950167004</v>
      </c>
      <c r="M370" s="3">
        <v>1.09900982404692</v>
      </c>
      <c r="N370" s="3">
        <v>0.266991334641807</v>
      </c>
    </row>
    <row r="371" s="1" customFormat="1" ht="13.5" spans="1:14">
      <c r="A371" s="9">
        <v>752</v>
      </c>
      <c r="B371" s="9">
        <v>11624</v>
      </c>
      <c r="C371" s="9" t="s">
        <v>566</v>
      </c>
      <c r="D371" s="9" t="s">
        <v>118</v>
      </c>
      <c r="E371" s="9">
        <v>120.02</v>
      </c>
      <c r="F371" s="9">
        <v>2376.72</v>
      </c>
      <c r="G371" s="10">
        <v>523.1299999999</v>
      </c>
      <c r="H371" s="11">
        <f t="shared" si="10"/>
        <v>0.220105860177009</v>
      </c>
      <c r="I371" s="16">
        <v>55</v>
      </c>
      <c r="J371" s="4">
        <v>23194.2</v>
      </c>
      <c r="K371" s="1" t="s">
        <v>295</v>
      </c>
      <c r="L371" s="5">
        <f t="shared" si="11"/>
        <v>0.102470445197506</v>
      </c>
      <c r="M371" s="3">
        <v>0.998264012096774</v>
      </c>
      <c r="N371" s="3">
        <v>0.26712582397325</v>
      </c>
    </row>
    <row r="372" s="1" customFormat="1" ht="13.5" spans="1:14">
      <c r="A372" s="9">
        <v>742</v>
      </c>
      <c r="B372" s="9">
        <v>11760</v>
      </c>
      <c r="C372" s="9" t="s">
        <v>291</v>
      </c>
      <c r="D372" s="9" t="s">
        <v>219</v>
      </c>
      <c r="E372" s="9">
        <v>82.04166</v>
      </c>
      <c r="F372" s="9">
        <v>2399.8</v>
      </c>
      <c r="G372" s="10" t="s">
        <v>932</v>
      </c>
      <c r="H372" s="11">
        <f t="shared" si="10"/>
        <v>0.26726548212351</v>
      </c>
      <c r="I372" s="16">
        <v>50</v>
      </c>
      <c r="J372" s="4">
        <v>24800</v>
      </c>
      <c r="K372" s="1" t="s">
        <v>286</v>
      </c>
      <c r="L372" s="5">
        <f t="shared" si="11"/>
        <v>0.0967661290322581</v>
      </c>
      <c r="M372" s="3">
        <v>0.923561803519062</v>
      </c>
      <c r="N372" s="3">
        <v>0.286705937256968</v>
      </c>
    </row>
    <row r="373" s="1" customFormat="1" ht="13.5" spans="1:14">
      <c r="A373" s="9">
        <v>723</v>
      </c>
      <c r="B373" s="9">
        <v>11446</v>
      </c>
      <c r="C373" s="9" t="s">
        <v>797</v>
      </c>
      <c r="D373" s="9" t="s">
        <v>242</v>
      </c>
      <c r="E373" s="9">
        <v>150.05</v>
      </c>
      <c r="F373" s="9">
        <v>2572.31</v>
      </c>
      <c r="G373" s="10">
        <v>587.0500000001</v>
      </c>
      <c r="H373" s="11">
        <f t="shared" si="10"/>
        <v>0.228218993822712</v>
      </c>
      <c r="I373" s="16">
        <v>75</v>
      </c>
      <c r="J373" s="4">
        <v>39432</v>
      </c>
      <c r="K373" s="1" t="s">
        <v>295</v>
      </c>
      <c r="L373" s="5">
        <f t="shared" si="11"/>
        <v>0.0652340738486508</v>
      </c>
      <c r="M373" s="3">
        <v>0.80292376910017</v>
      </c>
      <c r="N373" s="3">
        <v>0.308200441468056</v>
      </c>
    </row>
    <row r="374" s="1" customFormat="1" ht="13.5" spans="1:14">
      <c r="A374" s="9">
        <v>339</v>
      </c>
      <c r="B374" s="9">
        <v>8038</v>
      </c>
      <c r="C374" s="9" t="s">
        <v>773</v>
      </c>
      <c r="D374" s="9" t="s">
        <v>44</v>
      </c>
      <c r="E374" s="9">
        <v>118</v>
      </c>
      <c r="F374" s="9">
        <v>3089.31</v>
      </c>
      <c r="G374" s="10">
        <v>1079.0172634402</v>
      </c>
      <c r="H374" s="11">
        <f t="shared" si="10"/>
        <v>0.349274518724311</v>
      </c>
      <c r="I374" s="16">
        <v>45</v>
      </c>
      <c r="J374" s="4">
        <v>55025</v>
      </c>
      <c r="K374" s="1" t="s">
        <v>295</v>
      </c>
      <c r="L374" s="5">
        <f t="shared" si="11"/>
        <v>0.0561437528396184</v>
      </c>
      <c r="M374" s="3">
        <v>0.957237557603687</v>
      </c>
      <c r="N374" s="3">
        <v>0.286060286283663</v>
      </c>
    </row>
    <row r="375" s="1" customFormat="1" ht="13.5" spans="1:14">
      <c r="A375" s="9">
        <v>343</v>
      </c>
      <c r="B375" s="9">
        <v>11764</v>
      </c>
      <c r="C375" s="9" t="s">
        <v>493</v>
      </c>
      <c r="D375" s="9" t="s">
        <v>52</v>
      </c>
      <c r="E375" s="9">
        <v>86.84</v>
      </c>
      <c r="F375" s="9">
        <v>862.47</v>
      </c>
      <c r="G375" s="10">
        <v>328.01757039998</v>
      </c>
      <c r="H375" s="11">
        <f t="shared" si="10"/>
        <v>0.380323455192621</v>
      </c>
      <c r="I375" s="16">
        <v>29</v>
      </c>
      <c r="J375" s="4">
        <v>19649.23</v>
      </c>
      <c r="K375" s="1" t="s">
        <v>286</v>
      </c>
      <c r="L375" s="5">
        <f t="shared" si="11"/>
        <v>0.0438933230462466</v>
      </c>
      <c r="M375" s="3">
        <v>0.939834322580645</v>
      </c>
      <c r="N375" s="3">
        <v>0.281567471878365</v>
      </c>
    </row>
    <row r="376" s="1" customFormat="1" ht="13.5" spans="1:14">
      <c r="A376" s="9">
        <v>585</v>
      </c>
      <c r="B376" s="9">
        <v>8338</v>
      </c>
      <c r="C376" s="9" t="s">
        <v>494</v>
      </c>
      <c r="D376" s="9" t="s">
        <v>94</v>
      </c>
      <c r="E376" s="9">
        <v>84.02</v>
      </c>
      <c r="F376" s="9">
        <v>1634.15</v>
      </c>
      <c r="G376" s="10">
        <v>415.4</v>
      </c>
      <c r="H376" s="11">
        <f t="shared" si="10"/>
        <v>0.254199430896796</v>
      </c>
      <c r="I376" s="16">
        <v>35</v>
      </c>
      <c r="J376" s="4">
        <v>66030</v>
      </c>
      <c r="K376" s="1" t="s">
        <v>412</v>
      </c>
      <c r="L376" s="5">
        <f t="shared" si="11"/>
        <v>0.0247485991216114</v>
      </c>
      <c r="M376" s="3">
        <v>1.00135282258065</v>
      </c>
      <c r="N376" s="3">
        <v>0.320329956852725</v>
      </c>
    </row>
    <row r="377" s="1" customFormat="1" ht="13.5" spans="1:14">
      <c r="A377" s="9">
        <v>754</v>
      </c>
      <c r="B377" s="9">
        <v>11811</v>
      </c>
      <c r="C377" s="9" t="s">
        <v>495</v>
      </c>
      <c r="D377" s="9" t="s">
        <v>33</v>
      </c>
      <c r="E377" s="9">
        <v>96.01</v>
      </c>
      <c r="F377" s="9">
        <v>2372.85</v>
      </c>
      <c r="G377" s="10">
        <v>747.312</v>
      </c>
      <c r="H377" s="11">
        <f t="shared" si="10"/>
        <v>0.314942790315443</v>
      </c>
      <c r="I377" s="16">
        <v>57</v>
      </c>
      <c r="J377" s="4" t="e">
        <v>#N/A</v>
      </c>
      <c r="K377" s="1" t="e">
        <v>#N/A</v>
      </c>
      <c r="L377" s="5" t="e">
        <f t="shared" si="11"/>
        <v>#N/A</v>
      </c>
      <c r="M377" s="3">
        <v>1.2609988172043</v>
      </c>
      <c r="N377" s="3">
        <v>0.298215683096068</v>
      </c>
    </row>
    <row r="378" s="1" customFormat="1" ht="13.5" spans="1:14">
      <c r="A378" s="9">
        <v>102935</v>
      </c>
      <c r="B378" s="9">
        <v>11774</v>
      </c>
      <c r="C378" s="9" t="s">
        <v>496</v>
      </c>
      <c r="D378" s="9" t="s">
        <v>89</v>
      </c>
      <c r="E378" s="9">
        <v>1083.18846</v>
      </c>
      <c r="F378" s="9">
        <v>13956.81</v>
      </c>
      <c r="G378" s="10" t="s">
        <v>497</v>
      </c>
      <c r="H378" s="11">
        <f t="shared" si="10"/>
        <v>0.309254346086212</v>
      </c>
      <c r="I378" s="16">
        <v>424</v>
      </c>
      <c r="J378" s="4" t="e">
        <v>#N/A</v>
      </c>
      <c r="K378" s="1" t="e">
        <v>#N/A</v>
      </c>
      <c r="L378" s="5" t="e">
        <f t="shared" si="11"/>
        <v>#N/A</v>
      </c>
      <c r="M378" s="3">
        <v>1.24437828784119</v>
      </c>
      <c r="N378" s="3">
        <v>0.297708931951928</v>
      </c>
    </row>
    <row r="379" s="1" customFormat="1" ht="13.5" spans="1:14">
      <c r="A379" s="9">
        <v>578</v>
      </c>
      <c r="B379" s="9">
        <v>11779</v>
      </c>
      <c r="C379" s="9" t="s">
        <v>498</v>
      </c>
      <c r="D379" s="9" t="s">
        <v>40</v>
      </c>
      <c r="E379" s="9">
        <v>1292.35166</v>
      </c>
      <c r="F379" s="9">
        <v>16424.1</v>
      </c>
      <c r="G379" s="10" t="s">
        <v>499</v>
      </c>
      <c r="H379" s="11">
        <f t="shared" si="10"/>
        <v>0.242549385997407</v>
      </c>
      <c r="I379" s="16">
        <v>747</v>
      </c>
      <c r="J379" s="4" t="e">
        <v>#N/A</v>
      </c>
      <c r="K379" s="1" t="e">
        <v>#N/A</v>
      </c>
      <c r="L379" s="5" t="e">
        <f t="shared" si="11"/>
        <v>#N/A</v>
      </c>
      <c r="M379" s="3">
        <v>1.20200085125448</v>
      </c>
      <c r="N379" s="3">
        <v>0.317054795768957</v>
      </c>
    </row>
    <row r="380" s="1" customFormat="1" ht="13.5" spans="1:14">
      <c r="A380" s="9">
        <v>517</v>
      </c>
      <c r="B380" s="9">
        <v>11841</v>
      </c>
      <c r="C380" s="9" t="s">
        <v>500</v>
      </c>
      <c r="D380" s="9" t="s">
        <v>87</v>
      </c>
      <c r="E380" s="9">
        <v>116.227</v>
      </c>
      <c r="F380" s="9">
        <v>4460.32</v>
      </c>
      <c r="G380" s="10" t="s">
        <v>501</v>
      </c>
      <c r="H380" s="11">
        <f t="shared" si="10"/>
        <v>0.240472910777702</v>
      </c>
      <c r="I380" s="16">
        <v>62</v>
      </c>
      <c r="J380" s="4" t="e">
        <v>#N/A</v>
      </c>
      <c r="K380" s="1" t="e">
        <v>#N/A</v>
      </c>
      <c r="L380" s="5" t="e">
        <f t="shared" si="11"/>
        <v>#N/A</v>
      </c>
      <c r="M380" s="3">
        <v>1.15020523297491</v>
      </c>
      <c r="N380" s="3">
        <v>0.253048481981991</v>
      </c>
    </row>
    <row r="381" s="1" customFormat="1" ht="13.5" spans="1:14">
      <c r="A381" s="9">
        <v>385</v>
      </c>
      <c r="B381" s="9">
        <v>998347</v>
      </c>
      <c r="C381" s="9" t="s">
        <v>237</v>
      </c>
      <c r="D381" s="9" t="s">
        <v>54</v>
      </c>
      <c r="E381" s="9">
        <v>67.07</v>
      </c>
      <c r="F381" s="9">
        <v>745.93</v>
      </c>
      <c r="G381" s="10">
        <v>178.2452</v>
      </c>
      <c r="H381" s="11">
        <f t="shared" si="10"/>
        <v>0.238957006689636</v>
      </c>
      <c r="I381" s="16">
        <v>32</v>
      </c>
      <c r="J381" s="4" t="e">
        <v>#N/A</v>
      </c>
      <c r="K381" s="1" t="e">
        <v>#N/A</v>
      </c>
      <c r="L381" s="5" t="e">
        <f t="shared" si="11"/>
        <v>#N/A</v>
      </c>
      <c r="M381" s="3">
        <v>1.08439322580645</v>
      </c>
      <c r="N381" s="3">
        <v>0.261943634897352</v>
      </c>
    </row>
    <row r="382" s="1" customFormat="1" ht="13.5" spans="1:14">
      <c r="A382" s="9">
        <v>582</v>
      </c>
      <c r="B382" s="9">
        <v>11782</v>
      </c>
      <c r="C382" s="9" t="s">
        <v>502</v>
      </c>
      <c r="D382" s="9" t="s">
        <v>172</v>
      </c>
      <c r="E382" s="9">
        <v>703.0216</v>
      </c>
      <c r="F382" s="9">
        <v>9587.09</v>
      </c>
      <c r="G382" s="10" t="s">
        <v>503</v>
      </c>
      <c r="H382" s="11">
        <f t="shared" si="10"/>
        <v>0.301559163416615</v>
      </c>
      <c r="I382" s="16">
        <v>213</v>
      </c>
      <c r="J382" s="4" t="e">
        <v>#N/A</v>
      </c>
      <c r="K382" s="1" t="e">
        <v>#N/A</v>
      </c>
      <c r="L382" s="5" t="e">
        <f t="shared" si="11"/>
        <v>#N/A</v>
      </c>
      <c r="M382" s="3">
        <v>1.03925273548387</v>
      </c>
      <c r="N382" s="3">
        <v>0.261875372064794</v>
      </c>
    </row>
    <row r="383" s="1" customFormat="1" ht="13.5" spans="1:14">
      <c r="A383" s="9">
        <v>582</v>
      </c>
      <c r="B383" s="9">
        <v>997989</v>
      </c>
      <c r="C383" s="9" t="s">
        <v>504</v>
      </c>
      <c r="D383" s="9" t="s">
        <v>172</v>
      </c>
      <c r="E383" s="9">
        <v>162.7</v>
      </c>
      <c r="F383" s="9">
        <v>18163.13</v>
      </c>
      <c r="G383" s="10">
        <v>2998.13036</v>
      </c>
      <c r="H383" s="11">
        <f t="shared" si="10"/>
        <v>0.165066833745065</v>
      </c>
      <c r="I383" s="16">
        <v>84</v>
      </c>
      <c r="J383" s="4" t="e">
        <v>#N/A</v>
      </c>
      <c r="K383" s="1" t="e">
        <v>#N/A</v>
      </c>
      <c r="L383" s="5" t="e">
        <f t="shared" si="11"/>
        <v>#N/A</v>
      </c>
      <c r="M383" s="3">
        <v>1.03925273548387</v>
      </c>
      <c r="N383" s="3">
        <v>0.261875372064794</v>
      </c>
    </row>
    <row r="384" s="1" customFormat="1" ht="13.5" spans="1:14">
      <c r="A384" s="9">
        <v>748</v>
      </c>
      <c r="B384" s="9">
        <v>6731</v>
      </c>
      <c r="C384" s="9" t="s">
        <v>505</v>
      </c>
      <c r="D384" s="9" t="s">
        <v>399</v>
      </c>
      <c r="E384" s="9">
        <v>552.3116</v>
      </c>
      <c r="F384" s="9">
        <v>13110.84</v>
      </c>
      <c r="G384" s="10" t="s">
        <v>506</v>
      </c>
      <c r="H384" s="11">
        <f t="shared" si="10"/>
        <v>0.31499129161519</v>
      </c>
      <c r="I384" s="16">
        <v>239</v>
      </c>
      <c r="J384" s="4" t="e">
        <v>#N/A</v>
      </c>
      <c r="K384" s="1" t="e">
        <v>#N/A</v>
      </c>
      <c r="L384" s="5" t="e">
        <f t="shared" si="11"/>
        <v>#N/A</v>
      </c>
      <c r="M384" s="3">
        <v>1.01821540322581</v>
      </c>
      <c r="N384" s="3">
        <v>0.311027571879991</v>
      </c>
    </row>
    <row r="385" s="1" customFormat="1" ht="13.5" spans="1:14">
      <c r="A385" s="9">
        <v>513</v>
      </c>
      <c r="B385" s="9">
        <v>11782</v>
      </c>
      <c r="C385" s="9" t="s">
        <v>502</v>
      </c>
      <c r="D385" s="9" t="s">
        <v>271</v>
      </c>
      <c r="E385" s="9">
        <v>112.14</v>
      </c>
      <c r="F385" s="9">
        <v>2524.5</v>
      </c>
      <c r="G385" s="10">
        <v>851.7246</v>
      </c>
      <c r="H385" s="11">
        <f t="shared" si="10"/>
        <v>0.3373834818776</v>
      </c>
      <c r="I385" s="16">
        <v>60</v>
      </c>
      <c r="J385" s="4" t="e">
        <v>#N/A</v>
      </c>
      <c r="K385" s="1" t="e">
        <v>#N/A</v>
      </c>
      <c r="L385" s="5" t="e">
        <f t="shared" si="11"/>
        <v>#N/A</v>
      </c>
      <c r="M385" s="3">
        <v>0.953091081593928</v>
      </c>
      <c r="N385" s="3">
        <v>0.315934132225317</v>
      </c>
    </row>
    <row r="386" s="1" customFormat="1" ht="13.5" spans="1:14">
      <c r="A386" s="9">
        <v>738</v>
      </c>
      <c r="B386" s="9">
        <v>11812</v>
      </c>
      <c r="C386" s="9" t="s">
        <v>933</v>
      </c>
      <c r="D386" s="9" t="s">
        <v>738</v>
      </c>
      <c r="E386" s="9">
        <v>539.815</v>
      </c>
      <c r="F386" s="9">
        <v>11223.99</v>
      </c>
      <c r="G386" s="10" t="s">
        <v>934</v>
      </c>
      <c r="H386" s="11">
        <f t="shared" ref="H386:H394" si="12">G386/F386</f>
        <v>0.268634833780143</v>
      </c>
      <c r="I386" s="16">
        <v>220</v>
      </c>
      <c r="J386" s="4" t="e">
        <v>#N/A</v>
      </c>
      <c r="K386" s="1" t="e">
        <v>#N/A</v>
      </c>
      <c r="L386" s="5" t="e">
        <f t="shared" ref="L386:L394" si="13">F386/J386</f>
        <v>#N/A</v>
      </c>
      <c r="M386" s="3">
        <v>0.940269439728353</v>
      </c>
      <c r="N386" s="3">
        <v>0.320920005048584</v>
      </c>
    </row>
    <row r="387" s="1" customFormat="1" ht="13.5" spans="1:14">
      <c r="A387" s="9">
        <v>706</v>
      </c>
      <c r="B387" s="9">
        <v>11823</v>
      </c>
      <c r="C387" s="9" t="s">
        <v>935</v>
      </c>
      <c r="D387" s="9" t="s">
        <v>209</v>
      </c>
      <c r="E387" s="9">
        <v>204.45</v>
      </c>
      <c r="F387" s="9">
        <v>3384.27</v>
      </c>
      <c r="G387" s="10">
        <v>895.0319999998</v>
      </c>
      <c r="H387" s="11">
        <f t="shared" si="12"/>
        <v>0.26446826051107</v>
      </c>
      <c r="I387" s="16">
        <v>93</v>
      </c>
      <c r="J387" s="4" t="e">
        <v>#N/A</v>
      </c>
      <c r="K387" s="1" t="e">
        <v>#N/A</v>
      </c>
      <c r="L387" s="5" t="e">
        <f t="shared" si="13"/>
        <v>#N/A</v>
      </c>
      <c r="M387" s="3">
        <v>0.909400907258065</v>
      </c>
      <c r="N387" s="3">
        <v>0.296561443710117</v>
      </c>
    </row>
    <row r="388" s="1" customFormat="1" ht="13.5" spans="1:14">
      <c r="A388" s="9">
        <v>573</v>
      </c>
      <c r="B388" s="9">
        <v>998187</v>
      </c>
      <c r="C388" s="9" t="s">
        <v>176</v>
      </c>
      <c r="D388" s="9" t="s">
        <v>177</v>
      </c>
      <c r="E388" s="9">
        <v>270.071656</v>
      </c>
      <c r="F388" s="9">
        <v>5859.09</v>
      </c>
      <c r="G388" s="10" t="s">
        <v>936</v>
      </c>
      <c r="H388" s="11">
        <f t="shared" si="12"/>
        <v>0.388504786647756</v>
      </c>
      <c r="I388" s="16">
        <v>150</v>
      </c>
      <c r="J388" s="4" t="e">
        <v>#N/A</v>
      </c>
      <c r="K388" s="1" t="e">
        <v>#N/A</v>
      </c>
      <c r="L388" s="5" t="e">
        <f t="shared" si="13"/>
        <v>#N/A</v>
      </c>
      <c r="M388" s="3">
        <v>0.903639093701997</v>
      </c>
      <c r="N388" s="3">
        <v>0.345633430825572</v>
      </c>
    </row>
    <row r="389" s="1" customFormat="1" ht="13.5" spans="1:14">
      <c r="A389" s="9">
        <v>329</v>
      </c>
      <c r="B389" s="9">
        <v>11825</v>
      </c>
      <c r="C389" s="9" t="s">
        <v>937</v>
      </c>
      <c r="D389" s="9" t="s">
        <v>155</v>
      </c>
      <c r="E389" s="9">
        <v>352.53</v>
      </c>
      <c r="F389" s="9">
        <v>8138.06</v>
      </c>
      <c r="G389" s="10">
        <v>2653.6244999997</v>
      </c>
      <c r="H389" s="11">
        <f t="shared" si="12"/>
        <v>0.326075809222308</v>
      </c>
      <c r="I389" s="16">
        <v>142</v>
      </c>
      <c r="J389" s="4" t="e">
        <v>#N/A</v>
      </c>
      <c r="K389" s="1" t="e">
        <v>#N/A</v>
      </c>
      <c r="L389" s="5" t="e">
        <f t="shared" si="13"/>
        <v>#N/A</v>
      </c>
      <c r="M389" s="3">
        <v>0.886122382133995</v>
      </c>
      <c r="N389" s="3">
        <v>0.324993506153836</v>
      </c>
    </row>
    <row r="390" s="1" customFormat="1" ht="13.5" spans="1:14">
      <c r="A390" s="9">
        <v>359</v>
      </c>
      <c r="B390" s="9">
        <v>11782</v>
      </c>
      <c r="C390" s="9" t="s">
        <v>502</v>
      </c>
      <c r="D390" s="9" t="s">
        <v>181</v>
      </c>
      <c r="E390" s="9">
        <v>280.49</v>
      </c>
      <c r="F390" s="9">
        <v>5943.21</v>
      </c>
      <c r="G390" s="10">
        <v>1737.219</v>
      </c>
      <c r="H390" s="11">
        <f t="shared" si="12"/>
        <v>0.292303149308202</v>
      </c>
      <c r="I390" s="16">
        <v>159</v>
      </c>
      <c r="J390" s="4" t="e">
        <v>#N/A</v>
      </c>
      <c r="K390" s="1" t="e">
        <v>#N/A</v>
      </c>
      <c r="L390" s="5" t="e">
        <f t="shared" si="13"/>
        <v>#N/A</v>
      </c>
      <c r="M390" s="3">
        <v>0.877135842293907</v>
      </c>
      <c r="N390" s="3">
        <v>0.317014035172313</v>
      </c>
    </row>
    <row r="391" s="1" customFormat="1" ht="13.5" spans="1:14">
      <c r="A391" s="9">
        <v>511</v>
      </c>
      <c r="B391" s="9">
        <v>11829</v>
      </c>
      <c r="C391" s="9" t="s">
        <v>938</v>
      </c>
      <c r="D391" s="9" t="s">
        <v>42</v>
      </c>
      <c r="E391" s="9">
        <v>280.7655</v>
      </c>
      <c r="F391" s="9">
        <v>4975.85</v>
      </c>
      <c r="G391" s="10" t="s">
        <v>939</v>
      </c>
      <c r="H391" s="11">
        <f t="shared" si="12"/>
        <v>0.309544520031753</v>
      </c>
      <c r="I391" s="16">
        <v>164</v>
      </c>
      <c r="J391" s="4" t="e">
        <v>#N/A</v>
      </c>
      <c r="K391" s="1" t="e">
        <v>#N/A</v>
      </c>
      <c r="L391" s="5" t="e">
        <f t="shared" si="13"/>
        <v>#N/A</v>
      </c>
      <c r="M391" s="3">
        <v>0.841320578420467</v>
      </c>
      <c r="N391" s="3">
        <v>0.317939168678089</v>
      </c>
    </row>
    <row r="392" s="1" customFormat="1" ht="13.5" spans="1:14">
      <c r="A392" s="9">
        <v>723</v>
      </c>
      <c r="B392" s="9">
        <v>11814</v>
      </c>
      <c r="C392" s="9" t="s">
        <v>940</v>
      </c>
      <c r="D392" s="9" t="s">
        <v>242</v>
      </c>
      <c r="E392" s="9">
        <v>238.094998</v>
      </c>
      <c r="F392" s="9">
        <v>5250.16</v>
      </c>
      <c r="G392" s="10" t="s">
        <v>941</v>
      </c>
      <c r="H392" s="11">
        <f t="shared" si="12"/>
        <v>0.285723680052391</v>
      </c>
      <c r="I392" s="16">
        <v>147</v>
      </c>
      <c r="J392" s="4" t="e">
        <v>#N/A</v>
      </c>
      <c r="K392" s="1" t="e">
        <v>#N/A</v>
      </c>
      <c r="L392" s="5" t="e">
        <f t="shared" si="13"/>
        <v>#N/A</v>
      </c>
      <c r="M392" s="3">
        <v>0.80292376910017</v>
      </c>
      <c r="N392" s="3">
        <v>0.308200441468056</v>
      </c>
    </row>
    <row r="393" s="1" customFormat="1" ht="13.5" spans="1:14">
      <c r="A393" s="9">
        <v>102479</v>
      </c>
      <c r="B393" s="9">
        <v>10855</v>
      </c>
      <c r="C393" s="9" t="s">
        <v>942</v>
      </c>
      <c r="D393" s="9" t="s">
        <v>48</v>
      </c>
      <c r="E393" s="9">
        <v>153</v>
      </c>
      <c r="F393" s="9">
        <v>2844.05</v>
      </c>
      <c r="G393" s="10">
        <v>1106.378</v>
      </c>
      <c r="H393" s="11">
        <f t="shared" si="12"/>
        <v>0.389014961059053</v>
      </c>
      <c r="I393" s="16">
        <v>88</v>
      </c>
      <c r="J393" s="4" t="e">
        <v>#N/A</v>
      </c>
      <c r="K393" s="1" t="e">
        <v>#N/A</v>
      </c>
      <c r="L393" s="5" t="e">
        <f t="shared" si="13"/>
        <v>#N/A</v>
      </c>
      <c r="M393" s="3">
        <v>0.780532043010753</v>
      </c>
      <c r="N393" s="3">
        <v>0.326386275256415</v>
      </c>
    </row>
    <row r="394" s="1" customFormat="1" ht="13.5" spans="1:14">
      <c r="A394" s="9">
        <v>741</v>
      </c>
      <c r="B394" s="9">
        <v>11766</v>
      </c>
      <c r="C394" s="9" t="s">
        <v>943</v>
      </c>
      <c r="D394" s="9" t="s">
        <v>215</v>
      </c>
      <c r="E394" s="9">
        <v>691.600128</v>
      </c>
      <c r="F394" s="9">
        <v>15203.98</v>
      </c>
      <c r="G394" s="10" t="s">
        <v>944</v>
      </c>
      <c r="H394" s="11">
        <f t="shared" si="12"/>
        <v>0.295049015915558</v>
      </c>
      <c r="I394" s="16">
        <v>382</v>
      </c>
      <c r="J394" s="4" t="e">
        <v>#N/A</v>
      </c>
      <c r="K394" s="1" t="e">
        <v>#N/A</v>
      </c>
      <c r="L394" s="5" t="e">
        <f t="shared" si="13"/>
        <v>#N/A</v>
      </c>
      <c r="M394" s="3">
        <v>0.748799247311828</v>
      </c>
      <c r="N394" s="3">
        <v>0.322953465426296</v>
      </c>
    </row>
  </sheetData>
  <sortState ref="A1:N395">
    <sortCondition ref="L1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8月个人排名奖励</vt:lpstr>
      <vt:lpstr>8月个人加减汇总</vt:lpstr>
      <vt:lpstr>基础销售达标门店</vt:lpstr>
      <vt:lpstr>7.26-8.25每日排名</vt:lpstr>
      <vt:lpstr>加分汇总</vt:lpstr>
      <vt:lpstr>减分汇总</vt:lpstr>
      <vt:lpstr>7.26-8.25完成情况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2018-09-27T01:31:38Z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