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Sheet1!$A$3:$M$3</definedName>
  </definedNames>
  <calcPr calcId="144525"/>
</workbook>
</file>

<file path=xl/sharedStrings.xml><?xml version="1.0" encoding="utf-8"?>
<sst xmlns="http://schemas.openxmlformats.org/spreadsheetml/2006/main" count="112">
  <si>
    <r>
      <rPr>
        <b/>
        <sz val="12"/>
        <rFont val="Arial"/>
        <charset val="0"/>
      </rPr>
      <t>2018</t>
    </r>
    <r>
      <rPr>
        <b/>
        <sz val="12"/>
        <rFont val="宋体"/>
        <charset val="0"/>
      </rPr>
      <t>年</t>
    </r>
    <r>
      <rPr>
        <b/>
        <sz val="12"/>
        <rFont val="Arial"/>
        <charset val="0"/>
      </rPr>
      <t>1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1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18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</t>
    </r>
    <r>
      <rPr>
        <b/>
        <sz val="12"/>
        <rFont val="宋体"/>
        <charset val="0"/>
      </rPr>
      <t>考核目标</t>
    </r>
  </si>
  <si>
    <t>序号</t>
  </si>
  <si>
    <t>门店ID</t>
  </si>
  <si>
    <t>门店名称</t>
  </si>
  <si>
    <t>片名称</t>
  </si>
  <si>
    <t>人员</t>
  </si>
  <si>
    <t>分类</t>
  </si>
  <si>
    <t>补肾日均任务</t>
  </si>
  <si>
    <t>1档</t>
  </si>
  <si>
    <t>2档</t>
  </si>
  <si>
    <t>3档</t>
  </si>
  <si>
    <t>销售</t>
  </si>
  <si>
    <t>毛利额</t>
  </si>
  <si>
    <t>毛利</t>
  </si>
  <si>
    <r>
      <rPr>
        <sz val="9"/>
        <rFont val="宋体"/>
        <charset val="0"/>
      </rPr>
      <t xml:space="preserve">四川太极旗舰店 </t>
    </r>
    <r>
      <rPr>
        <b/>
        <sz val="9"/>
        <rFont val="宋体"/>
        <charset val="0"/>
      </rPr>
      <t>（抽现金）</t>
    </r>
  </si>
  <si>
    <t>旗舰片</t>
  </si>
  <si>
    <t>T</t>
  </si>
  <si>
    <t>四川太极浆洗街药店</t>
  </si>
  <si>
    <t>城中片</t>
  </si>
  <si>
    <t>A</t>
  </si>
  <si>
    <t>四川太极青羊区十二桥药店</t>
  </si>
  <si>
    <t>西北片</t>
  </si>
  <si>
    <t>四川太极光华药店</t>
  </si>
  <si>
    <t>四川太极高新区民丰大道西段药店</t>
  </si>
  <si>
    <t>东南片</t>
  </si>
  <si>
    <t>四川太极邛崃中心药店</t>
  </si>
  <si>
    <t>城郊一片</t>
  </si>
  <si>
    <t>四川太极青羊区北东街店</t>
  </si>
  <si>
    <t>四川太极成华区华泰路药店</t>
  </si>
  <si>
    <t>成都成汉太极大药房有限公司</t>
  </si>
  <si>
    <t>B</t>
  </si>
  <si>
    <t>四川太极新乐中街药店</t>
  </si>
  <si>
    <t>四川太极锦江区庆云南街药店</t>
  </si>
  <si>
    <t>四川太极高新区府城大道西段店</t>
  </si>
  <si>
    <t>四川太极枣子巷药店</t>
  </si>
  <si>
    <t>四川太极成华区二环路北四段药店（汇融名城）</t>
  </si>
  <si>
    <t>四川太极成华区万科路药店</t>
  </si>
  <si>
    <t>四川太极成华区羊子山西路药店（兴元华盛）</t>
  </si>
  <si>
    <t>四川太极通盈街药店</t>
  </si>
  <si>
    <t>四川太极光华村街药店</t>
  </si>
  <si>
    <t>四川太极五津西路药店</t>
  </si>
  <si>
    <t>四川太极红星店</t>
  </si>
  <si>
    <t>四川太极新都区新繁镇繁江北路药店</t>
  </si>
  <si>
    <t>四川太极新津邓双镇岷江店</t>
  </si>
  <si>
    <t>四川太极高新天久北巷药店</t>
  </si>
  <si>
    <t>四川太极武侯区科华街药店</t>
  </si>
  <si>
    <t>四川太极锦江区观音桥街药店</t>
  </si>
  <si>
    <t>四川太极新园大道药店</t>
  </si>
  <si>
    <t>四川太极武侯区顺和街店</t>
  </si>
  <si>
    <t>四川太极双林路药店</t>
  </si>
  <si>
    <t>四川太极温江店</t>
  </si>
  <si>
    <t>城郊二片</t>
  </si>
  <si>
    <t>四川太极金牛区交大路第三药店</t>
  </si>
  <si>
    <t>四川太极锦江区榕声路店</t>
  </si>
  <si>
    <t>四川太极清江东路药店</t>
  </si>
  <si>
    <t>四川太极成华区崔家店路药店</t>
  </si>
  <si>
    <t>四川太极成华区华油路药店</t>
  </si>
  <si>
    <t>四川太极金丝街药店</t>
  </si>
  <si>
    <t>四川太极新都区马超东路店</t>
  </si>
  <si>
    <t>四川太极人民中路店</t>
  </si>
  <si>
    <t>四川太极土龙路药店</t>
  </si>
  <si>
    <t>四川太极大邑县晋原镇内蒙古大道桃源药店</t>
  </si>
  <si>
    <t>四川太极高新区大源北街药店</t>
  </si>
  <si>
    <t>四川太极成华杉板桥南一路店</t>
  </si>
  <si>
    <t>四川太极怀远店</t>
  </si>
  <si>
    <t>四川太极郫县郫筒镇东大街药店</t>
  </si>
  <si>
    <t>四川太极清江东路2药店</t>
  </si>
  <si>
    <t>四川太极崇州中心店</t>
  </si>
  <si>
    <t>四川太极锦江区水杉街药店</t>
  </si>
  <si>
    <t>四川太极都江堰奎光路中段药店</t>
  </si>
  <si>
    <t>四川太极金带街药店</t>
  </si>
  <si>
    <t>四川太极都江堰景中路店</t>
  </si>
  <si>
    <t>四川太极金牛区金沙路药店</t>
  </si>
  <si>
    <t>四川太极郫县郫筒镇一环路东南段药店</t>
  </si>
  <si>
    <t>C</t>
  </si>
  <si>
    <t>四川太极都江堰药店</t>
  </si>
  <si>
    <t>四川太极邛崃市临邛镇洪川小区药店</t>
  </si>
  <si>
    <t>四川太极双流县西航港街道锦华路一段药店</t>
  </si>
  <si>
    <t>四川太极大邑县晋原镇通达东路五段药店</t>
  </si>
  <si>
    <t>四川太极青羊区浣花滨河路药店</t>
  </si>
  <si>
    <t>四川太极金牛区黄苑东街药店</t>
  </si>
  <si>
    <t>四川太极西部店</t>
  </si>
  <si>
    <t>四川太极崇州市崇阳镇尚贤坊街药店</t>
  </si>
  <si>
    <t>四川太极沙河源药店</t>
  </si>
  <si>
    <t>四川太极双流区东升街道三强西路药店</t>
  </si>
  <si>
    <t>四川太极邛崃市临邛镇长安大道药店</t>
  </si>
  <si>
    <t>四川太极高新区中和街道柳荫街药店</t>
  </si>
  <si>
    <t>四川太极成华区新怡路店</t>
  </si>
  <si>
    <t>四川太极成华区万宇路药店</t>
  </si>
  <si>
    <t>四川太极大邑县晋原镇东街药店</t>
  </si>
  <si>
    <t>四川太极都江堰市蒲阳路药店</t>
  </si>
  <si>
    <t>四川太极大邑县晋原镇子龙路店</t>
  </si>
  <si>
    <t>四川太极大邑县晋源镇东壕沟段药店</t>
  </si>
  <si>
    <t>四川太极锦江区柳翠路药店</t>
  </si>
  <si>
    <t>四川太极大邑县新场镇文昌街药店</t>
  </si>
  <si>
    <t>四川太极成华区华康路药店</t>
  </si>
  <si>
    <t>四川太极三江店</t>
  </si>
  <si>
    <t>四川太极大邑县沙渠镇方圆路药店</t>
  </si>
  <si>
    <t>四川太极兴义镇万兴路药店</t>
  </si>
  <si>
    <t>四川太极大邑县安仁镇千禧街药店</t>
  </si>
  <si>
    <t>四川太极邛崃市羊安镇永康大道药店</t>
  </si>
  <si>
    <t>四川太极都江堰幸福镇翔凤路药店</t>
  </si>
  <si>
    <t>四川太极龙泉驿区龙泉街道驿生路药店</t>
  </si>
  <si>
    <t>四川太极都江堰市蒲阳镇堰问道西路药店</t>
  </si>
  <si>
    <t>四川太极龙潭西路店</t>
  </si>
  <si>
    <t>四川太极大药房连锁有限公司武侯区聚萃街药店</t>
  </si>
  <si>
    <t>鱼凫路店</t>
  </si>
  <si>
    <t>四川太极都江堰聚源镇药店</t>
  </si>
  <si>
    <t>四川太极锦江区合欢树街药店</t>
  </si>
  <si>
    <t>合计</t>
  </si>
  <si>
    <t>促销人数</t>
  </si>
  <si>
    <t>总人数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</si>
</sst>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1">
    <font>
      <sz val="11"/>
      <color theme="1"/>
      <name val="宋体"/>
      <charset val="134"/>
      <scheme val="minor"/>
    </font>
    <font>
      <sz val="9"/>
      <name val="Arial"/>
      <charset val="0"/>
    </font>
    <font>
      <sz val="11"/>
      <name val="宋体"/>
      <charset val="134"/>
      <scheme val="minor"/>
    </font>
    <font>
      <b/>
      <sz val="9"/>
      <name val="宋体"/>
      <charset val="0"/>
    </font>
    <font>
      <sz val="9"/>
      <name val="宋体"/>
      <charset val="0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name val="Arial"/>
      <charset val="0"/>
    </font>
    <font>
      <b/>
      <sz val="9"/>
      <name val="Arial"/>
      <charset val="0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29" fillId="32" borderId="17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176" fontId="9" fillId="4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76" fontId="10" fillId="4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5" borderId="7" xfId="0" applyNumberFormat="1" applyFont="1" applyFill="1" applyBorder="1" applyAlignment="1">
      <alignment horizontal="center" vertical="center"/>
    </xf>
    <xf numFmtId="176" fontId="9" fillId="5" borderId="8" xfId="0" applyNumberFormat="1" applyFont="1" applyFill="1" applyBorder="1" applyAlignment="1">
      <alignment horizontal="center" vertical="center"/>
    </xf>
    <xf numFmtId="176" fontId="9" fillId="5" borderId="2" xfId="0" applyNumberFormat="1" applyFont="1" applyFill="1" applyBorder="1" applyAlignment="1">
      <alignment horizontal="center" vertical="center"/>
    </xf>
    <xf numFmtId="176" fontId="6" fillId="4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5" borderId="2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9" fillId="5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FFFF"/>
      <color rgb="00CCFFCC"/>
      <color rgb="00FFCCFF"/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9"/>
  <sheetViews>
    <sheetView tabSelected="1" workbookViewId="0">
      <selection activeCell="F81" sqref="F81"/>
    </sheetView>
  </sheetViews>
  <sheetFormatPr defaultColWidth="9" defaultRowHeight="13.5"/>
  <cols>
    <col min="1" max="1" width="4.5" style="1" customWidth="1"/>
    <col min="2" max="2" width="6.125" style="1" customWidth="1"/>
    <col min="3" max="3" width="31.5" style="2" customWidth="1"/>
    <col min="4" max="4" width="6.625" style="3" customWidth="1"/>
    <col min="5" max="5" width="6.25" style="16" customWidth="1"/>
    <col min="6" max="6" width="4.875" style="16" customWidth="1"/>
    <col min="7" max="7" width="7" style="17" customWidth="1"/>
    <col min="8" max="8" width="11.125" style="18" customWidth="1"/>
    <col min="9" max="9" width="9.625" style="18" customWidth="1"/>
    <col min="10" max="10" width="11.125" style="19" customWidth="1"/>
    <col min="11" max="11" width="9.375" style="19" customWidth="1"/>
    <col min="12" max="12" width="11.875" style="19" customWidth="1"/>
    <col min="13" max="13" width="10.25" style="20" customWidth="1"/>
  </cols>
  <sheetData>
    <row r="1" ht="26" customHeight="1" spans="1:13">
      <c r="A1" s="21" t="s">
        <v>0</v>
      </c>
      <c r="B1" s="21"/>
      <c r="C1" s="21"/>
      <c r="D1" s="21"/>
      <c r="E1" s="22"/>
      <c r="F1" s="22"/>
      <c r="G1" s="21"/>
      <c r="H1" s="21"/>
      <c r="I1" s="21"/>
      <c r="J1" s="21"/>
      <c r="K1" s="21"/>
      <c r="L1" s="21"/>
      <c r="M1" s="21"/>
    </row>
    <row r="2" spans="1:13">
      <c r="A2" s="23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25" t="s">
        <v>6</v>
      </c>
      <c r="G2" s="26" t="s">
        <v>7</v>
      </c>
      <c r="H2" s="27" t="s">
        <v>8</v>
      </c>
      <c r="I2" s="27"/>
      <c r="J2" s="37" t="s">
        <v>9</v>
      </c>
      <c r="K2" s="37"/>
      <c r="L2" s="38" t="s">
        <v>10</v>
      </c>
      <c r="M2" s="39"/>
    </row>
    <row r="3" spans="1:13">
      <c r="A3" s="23"/>
      <c r="B3" s="28"/>
      <c r="C3" s="29"/>
      <c r="D3" s="28"/>
      <c r="E3" s="30"/>
      <c r="F3" s="30"/>
      <c r="G3" s="31"/>
      <c r="H3" s="27" t="s">
        <v>11</v>
      </c>
      <c r="I3" s="27" t="s">
        <v>12</v>
      </c>
      <c r="J3" s="37" t="s">
        <v>11</v>
      </c>
      <c r="K3" s="37" t="s">
        <v>13</v>
      </c>
      <c r="L3" s="40" t="s">
        <v>11</v>
      </c>
      <c r="M3" s="40" t="s">
        <v>13</v>
      </c>
    </row>
    <row r="4" spans="1:13">
      <c r="A4" s="32">
        <v>1</v>
      </c>
      <c r="B4" s="9">
        <v>307</v>
      </c>
      <c r="C4" s="10" t="s">
        <v>14</v>
      </c>
      <c r="D4" s="9" t="s">
        <v>15</v>
      </c>
      <c r="E4" s="33">
        <v>27</v>
      </c>
      <c r="F4" s="33" t="s">
        <v>16</v>
      </c>
      <c r="G4" s="34">
        <v>81</v>
      </c>
      <c r="H4" s="35">
        <v>122056.44</v>
      </c>
      <c r="I4" s="41">
        <v>34213.3757835073</v>
      </c>
      <c r="J4" s="42">
        <f>H4*1.25</f>
        <v>152570.55</v>
      </c>
      <c r="K4" s="42">
        <v>41351.4818479567</v>
      </c>
      <c r="L4" s="43">
        <f>J4*1.2</f>
        <v>183084.66</v>
      </c>
      <c r="M4" s="43">
        <v>47923.4927598352</v>
      </c>
    </row>
    <row r="5" spans="1:13">
      <c r="A5" s="36">
        <v>2</v>
      </c>
      <c r="B5" s="13">
        <v>337</v>
      </c>
      <c r="C5" s="14" t="s">
        <v>17</v>
      </c>
      <c r="D5" s="13" t="s">
        <v>18</v>
      </c>
      <c r="E5" s="33">
        <v>6</v>
      </c>
      <c r="F5" s="33" t="s">
        <v>19</v>
      </c>
      <c r="G5" s="34">
        <v>18</v>
      </c>
      <c r="H5" s="35">
        <v>32100.4411138889</v>
      </c>
      <c r="I5" s="41">
        <v>9576.5592670862</v>
      </c>
      <c r="J5" s="42">
        <f t="shared" ref="J5:J10" si="0">H5*1.2</f>
        <v>38520.5293366667</v>
      </c>
      <c r="K5" s="42">
        <v>11111.5816935581</v>
      </c>
      <c r="L5" s="43">
        <f t="shared" ref="L5:L36" si="1">J5*1.2</f>
        <v>46224.635204</v>
      </c>
      <c r="M5" s="43">
        <v>12877.5507199354</v>
      </c>
    </row>
    <row r="6" spans="1:13">
      <c r="A6" s="36">
        <v>3</v>
      </c>
      <c r="B6" s="13">
        <v>582</v>
      </c>
      <c r="C6" s="14" t="s">
        <v>20</v>
      </c>
      <c r="D6" s="13" t="s">
        <v>21</v>
      </c>
      <c r="E6" s="33">
        <v>7</v>
      </c>
      <c r="F6" s="33" t="s">
        <v>19</v>
      </c>
      <c r="G6" s="34">
        <v>21</v>
      </c>
      <c r="H6" s="35">
        <v>27256.4182</v>
      </c>
      <c r="I6" s="41">
        <v>7222.8932334078</v>
      </c>
      <c r="J6" s="42">
        <f t="shared" si="0"/>
        <v>32707.70184</v>
      </c>
      <c r="K6" s="42">
        <v>8380.6475779561</v>
      </c>
      <c r="L6" s="43">
        <f t="shared" si="1"/>
        <v>39249.242208</v>
      </c>
      <c r="M6" s="43">
        <v>9712.58793098741</v>
      </c>
    </row>
    <row r="7" spans="1:13">
      <c r="A7" s="36">
        <v>4</v>
      </c>
      <c r="B7" s="13">
        <v>343</v>
      </c>
      <c r="C7" s="14" t="s">
        <v>22</v>
      </c>
      <c r="D7" s="13" t="s">
        <v>21</v>
      </c>
      <c r="E7" s="33">
        <v>7</v>
      </c>
      <c r="F7" s="33" t="s">
        <v>19</v>
      </c>
      <c r="G7" s="34">
        <v>21</v>
      </c>
      <c r="H7" s="35">
        <v>33276.68355</v>
      </c>
      <c r="I7" s="41">
        <v>8976.97025858122</v>
      </c>
      <c r="J7" s="42">
        <f t="shared" si="0"/>
        <v>39932.02026</v>
      </c>
      <c r="K7" s="42">
        <v>10415.8848295017</v>
      </c>
      <c r="L7" s="43">
        <f t="shared" si="1"/>
        <v>47918.424312</v>
      </c>
      <c r="M7" s="43">
        <v>12071.2864184471</v>
      </c>
    </row>
    <row r="8" spans="1:13">
      <c r="A8" s="36">
        <v>5</v>
      </c>
      <c r="B8" s="13">
        <v>571</v>
      </c>
      <c r="C8" s="14" t="s">
        <v>23</v>
      </c>
      <c r="D8" s="13" t="s">
        <v>24</v>
      </c>
      <c r="E8" s="33">
        <v>4</v>
      </c>
      <c r="F8" s="33" t="s">
        <v>19</v>
      </c>
      <c r="G8" s="34">
        <v>12</v>
      </c>
      <c r="H8" s="35">
        <v>25907.9838111111</v>
      </c>
      <c r="I8" s="41">
        <v>8071.53234108486</v>
      </c>
      <c r="J8" s="42">
        <f t="shared" si="0"/>
        <v>31089.5805733333</v>
      </c>
      <c r="K8" s="42">
        <v>9365.31467083476</v>
      </c>
      <c r="L8" s="43">
        <f t="shared" si="1"/>
        <v>37307.496688</v>
      </c>
      <c r="M8" s="43">
        <v>10853.7486388412</v>
      </c>
    </row>
    <row r="9" spans="1:13">
      <c r="A9" s="36">
        <v>6</v>
      </c>
      <c r="B9" s="13">
        <v>341</v>
      </c>
      <c r="C9" s="14" t="s">
        <v>25</v>
      </c>
      <c r="D9" s="13" t="s">
        <v>26</v>
      </c>
      <c r="E9" s="33">
        <v>9</v>
      </c>
      <c r="F9" s="33" t="s">
        <v>19</v>
      </c>
      <c r="G9" s="34">
        <v>27</v>
      </c>
      <c r="H9" s="35">
        <v>28199.4088444444</v>
      </c>
      <c r="I9" s="41">
        <v>8869.37752038451</v>
      </c>
      <c r="J9" s="42">
        <f t="shared" si="0"/>
        <v>33839.2906133333</v>
      </c>
      <c r="K9" s="42">
        <v>10291.0460991431</v>
      </c>
      <c r="L9" s="43">
        <f t="shared" si="1"/>
        <v>40607.1487359999</v>
      </c>
      <c r="M9" s="43">
        <v>11926.6070085899</v>
      </c>
    </row>
    <row r="10" spans="1:13">
      <c r="A10" s="36">
        <v>7</v>
      </c>
      <c r="B10" s="13">
        <v>517</v>
      </c>
      <c r="C10" s="14" t="s">
        <v>27</v>
      </c>
      <c r="D10" s="13" t="s">
        <v>18</v>
      </c>
      <c r="E10" s="33">
        <v>4</v>
      </c>
      <c r="F10" s="33" t="s">
        <v>19</v>
      </c>
      <c r="G10" s="34">
        <v>12</v>
      </c>
      <c r="H10" s="35">
        <v>18723.39117</v>
      </c>
      <c r="I10" s="41">
        <v>5701.78736703701</v>
      </c>
      <c r="J10" s="42">
        <f t="shared" si="0"/>
        <v>22468.069404</v>
      </c>
      <c r="K10" s="42">
        <v>6615.72432866135</v>
      </c>
      <c r="L10" s="43">
        <f t="shared" si="1"/>
        <v>26961.6832848</v>
      </c>
      <c r="M10" s="43">
        <v>7667.16458025395</v>
      </c>
    </row>
    <row r="11" spans="1:13">
      <c r="A11" s="36">
        <v>8</v>
      </c>
      <c r="B11" s="13">
        <v>712</v>
      </c>
      <c r="C11" s="14" t="s">
        <v>28</v>
      </c>
      <c r="D11" s="13" t="s">
        <v>24</v>
      </c>
      <c r="E11" s="33">
        <v>5</v>
      </c>
      <c r="F11" s="33" t="s">
        <v>19</v>
      </c>
      <c r="G11" s="34">
        <v>15</v>
      </c>
      <c r="H11" s="35">
        <v>17112.9933333333</v>
      </c>
      <c r="I11" s="41">
        <v>5354.81140371041</v>
      </c>
      <c r="J11" s="42">
        <f t="shared" ref="J11:J24" si="2">H11*1.2</f>
        <v>20535.592</v>
      </c>
      <c r="K11" s="42">
        <v>6213.1317424644</v>
      </c>
      <c r="L11" s="43">
        <f t="shared" si="1"/>
        <v>24642.7103999999</v>
      </c>
      <c r="M11" s="43">
        <v>7200.58776057158</v>
      </c>
    </row>
    <row r="12" spans="1:13">
      <c r="A12" s="36">
        <v>9</v>
      </c>
      <c r="B12" s="13">
        <v>750</v>
      </c>
      <c r="C12" s="14" t="s">
        <v>29</v>
      </c>
      <c r="D12" s="13" t="s">
        <v>24</v>
      </c>
      <c r="E12" s="33">
        <v>4</v>
      </c>
      <c r="F12" s="33" t="s">
        <v>30</v>
      </c>
      <c r="G12" s="34">
        <v>12</v>
      </c>
      <c r="H12" s="35">
        <v>12781.028</v>
      </c>
      <c r="I12" s="41">
        <v>4450.78246866221</v>
      </c>
      <c r="J12" s="42">
        <f t="shared" si="2"/>
        <v>15337.2336</v>
      </c>
      <c r="K12" s="42">
        <v>5164.19641141572</v>
      </c>
      <c r="L12" s="43">
        <f t="shared" si="1"/>
        <v>18404.68032</v>
      </c>
      <c r="M12" s="43">
        <v>5984.94463252415</v>
      </c>
    </row>
    <row r="13" spans="1:13">
      <c r="A13" s="36">
        <v>10</v>
      </c>
      <c r="B13" s="13">
        <v>387</v>
      </c>
      <c r="C13" s="14" t="s">
        <v>31</v>
      </c>
      <c r="D13" s="13" t="s">
        <v>24</v>
      </c>
      <c r="E13" s="33">
        <v>4</v>
      </c>
      <c r="F13" s="33" t="s">
        <v>19</v>
      </c>
      <c r="G13" s="34">
        <v>12</v>
      </c>
      <c r="H13" s="35">
        <v>19704.9402</v>
      </c>
      <c r="I13" s="41">
        <v>5714.21482315185</v>
      </c>
      <c r="J13" s="42">
        <f t="shared" si="2"/>
        <v>23645.92824</v>
      </c>
      <c r="K13" s="42">
        <v>6630.14377619066</v>
      </c>
      <c r="L13" s="43">
        <f t="shared" si="1"/>
        <v>28375.113888</v>
      </c>
      <c r="M13" s="43">
        <v>7683.87571751893</v>
      </c>
    </row>
    <row r="14" spans="1:13">
      <c r="A14" s="36">
        <v>11</v>
      </c>
      <c r="B14" s="13">
        <v>742</v>
      </c>
      <c r="C14" s="14" t="s">
        <v>32</v>
      </c>
      <c r="D14" s="13" t="s">
        <v>18</v>
      </c>
      <c r="E14" s="33">
        <v>5</v>
      </c>
      <c r="F14" s="33" t="s">
        <v>19</v>
      </c>
      <c r="G14" s="34">
        <v>15</v>
      </c>
      <c r="H14" s="35">
        <v>15981.159</v>
      </c>
      <c r="I14" s="41">
        <v>3611.31608286583</v>
      </c>
      <c r="J14" s="42">
        <f t="shared" si="2"/>
        <v>19177.3908</v>
      </c>
      <c r="K14" s="42">
        <v>4190.17233192912</v>
      </c>
      <c r="L14" s="43">
        <f t="shared" si="1"/>
        <v>23012.86896</v>
      </c>
      <c r="M14" s="43">
        <v>4856.11843730309</v>
      </c>
    </row>
    <row r="15" spans="1:13">
      <c r="A15" s="36">
        <v>12</v>
      </c>
      <c r="B15" s="13">
        <v>541</v>
      </c>
      <c r="C15" s="14" t="s">
        <v>33</v>
      </c>
      <c r="D15" s="13" t="s">
        <v>24</v>
      </c>
      <c r="E15" s="33">
        <v>4</v>
      </c>
      <c r="F15" s="33" t="s">
        <v>19</v>
      </c>
      <c r="G15" s="34">
        <v>12</v>
      </c>
      <c r="H15" s="35">
        <v>15846.1485722222</v>
      </c>
      <c r="I15" s="41">
        <v>5143.50673943049</v>
      </c>
      <c r="J15" s="42">
        <f t="shared" si="2"/>
        <v>19015.3782866666</v>
      </c>
      <c r="K15" s="42">
        <v>5967.9571475088</v>
      </c>
      <c r="L15" s="43">
        <f t="shared" si="1"/>
        <v>22818.453944</v>
      </c>
      <c r="M15" s="43">
        <v>6916.44744924122</v>
      </c>
    </row>
    <row r="16" spans="1:13">
      <c r="A16" s="36">
        <v>13</v>
      </c>
      <c r="B16" s="13">
        <v>359</v>
      </c>
      <c r="C16" s="14" t="s">
        <v>34</v>
      </c>
      <c r="D16" s="13" t="s">
        <v>21</v>
      </c>
      <c r="E16" s="33">
        <v>4</v>
      </c>
      <c r="F16" s="33" t="s">
        <v>30</v>
      </c>
      <c r="G16" s="34">
        <v>12</v>
      </c>
      <c r="H16" s="35">
        <v>15546.5294666667</v>
      </c>
      <c r="I16" s="41">
        <v>4634.37472831144</v>
      </c>
      <c r="J16" s="42">
        <f t="shared" si="2"/>
        <v>18655.83536</v>
      </c>
      <c r="K16" s="42">
        <v>5377.21659272537</v>
      </c>
      <c r="L16" s="43">
        <f t="shared" si="1"/>
        <v>22387.002432</v>
      </c>
      <c r="M16" s="43">
        <v>6231.82021377242</v>
      </c>
    </row>
    <row r="17" spans="1:13">
      <c r="A17" s="36">
        <v>14</v>
      </c>
      <c r="B17" s="13">
        <v>581</v>
      </c>
      <c r="C17" s="14" t="s">
        <v>35</v>
      </c>
      <c r="D17" s="13" t="s">
        <v>21</v>
      </c>
      <c r="E17" s="33">
        <v>4</v>
      </c>
      <c r="F17" s="33" t="s">
        <v>19</v>
      </c>
      <c r="G17" s="34">
        <v>12</v>
      </c>
      <c r="H17" s="35">
        <v>18265.6556666667</v>
      </c>
      <c r="I17" s="41">
        <v>5549.73737455194</v>
      </c>
      <c r="J17" s="42">
        <f t="shared" si="2"/>
        <v>21918.7868</v>
      </c>
      <c r="K17" s="42">
        <v>6439.30231049356</v>
      </c>
      <c r="L17" s="43">
        <f t="shared" si="1"/>
        <v>26302.54416</v>
      </c>
      <c r="M17" s="43">
        <v>7462.70372582976</v>
      </c>
    </row>
    <row r="18" spans="1:13">
      <c r="A18" s="36">
        <v>15</v>
      </c>
      <c r="B18" s="13">
        <v>707</v>
      </c>
      <c r="C18" s="14" t="s">
        <v>36</v>
      </c>
      <c r="D18" s="13" t="s">
        <v>24</v>
      </c>
      <c r="E18" s="33">
        <v>4</v>
      </c>
      <c r="F18" s="33" t="s">
        <v>19</v>
      </c>
      <c r="G18" s="34">
        <v>12</v>
      </c>
      <c r="H18" s="35">
        <v>20078.1455</v>
      </c>
      <c r="I18" s="41">
        <v>6246.19515444578</v>
      </c>
      <c r="J18" s="42">
        <f t="shared" si="2"/>
        <v>24093.7746</v>
      </c>
      <c r="K18" s="42">
        <v>7247.39499822975</v>
      </c>
      <c r="L18" s="43">
        <f t="shared" si="1"/>
        <v>28912.52952</v>
      </c>
      <c r="M18" s="43">
        <v>8399.22697334947</v>
      </c>
    </row>
    <row r="19" spans="1:13">
      <c r="A19" s="36">
        <v>16</v>
      </c>
      <c r="B19" s="13">
        <v>585</v>
      </c>
      <c r="C19" s="14" t="s">
        <v>37</v>
      </c>
      <c r="D19" s="13" t="s">
        <v>21</v>
      </c>
      <c r="E19" s="33">
        <v>4</v>
      </c>
      <c r="F19" s="33" t="s">
        <v>19</v>
      </c>
      <c r="G19" s="34">
        <v>12</v>
      </c>
      <c r="H19" s="35">
        <v>19755.5666</v>
      </c>
      <c r="I19" s="41">
        <v>5918.66421559282</v>
      </c>
      <c r="J19" s="42">
        <f t="shared" si="2"/>
        <v>23706.67992</v>
      </c>
      <c r="K19" s="42">
        <v>6867.36427083262</v>
      </c>
      <c r="L19" s="43">
        <f t="shared" si="1"/>
        <v>28448.015904</v>
      </c>
      <c r="M19" s="43">
        <v>7958.79777954463</v>
      </c>
    </row>
    <row r="20" spans="1:13">
      <c r="A20" s="36">
        <v>17</v>
      </c>
      <c r="B20" s="13">
        <v>373</v>
      </c>
      <c r="C20" s="14" t="s">
        <v>38</v>
      </c>
      <c r="D20" s="13" t="s">
        <v>18</v>
      </c>
      <c r="E20" s="33">
        <v>4</v>
      </c>
      <c r="F20" s="33" t="s">
        <v>30</v>
      </c>
      <c r="G20" s="34">
        <v>12</v>
      </c>
      <c r="H20" s="35">
        <v>16151.3872</v>
      </c>
      <c r="I20" s="41">
        <v>5666.58487555033</v>
      </c>
      <c r="J20" s="42">
        <f t="shared" si="2"/>
        <v>19381.66464</v>
      </c>
      <c r="K20" s="42">
        <v>6574.87924546791</v>
      </c>
      <c r="L20" s="43">
        <f t="shared" si="1"/>
        <v>23257.997568</v>
      </c>
      <c r="M20" s="43">
        <v>7619.82796833051</v>
      </c>
    </row>
    <row r="21" spans="1:13">
      <c r="A21" s="36">
        <v>18</v>
      </c>
      <c r="B21" s="13">
        <v>365</v>
      </c>
      <c r="C21" s="14" t="s">
        <v>39</v>
      </c>
      <c r="D21" s="13" t="s">
        <v>21</v>
      </c>
      <c r="E21" s="33">
        <v>5</v>
      </c>
      <c r="F21" s="33" t="s">
        <v>19</v>
      </c>
      <c r="G21" s="34">
        <v>15</v>
      </c>
      <c r="H21" s="35">
        <v>19684.2216666667</v>
      </c>
      <c r="I21" s="41">
        <v>6015.12289407025</v>
      </c>
      <c r="J21" s="42">
        <f t="shared" si="2"/>
        <v>23621.066</v>
      </c>
      <c r="K21" s="42">
        <v>6979.28426799051</v>
      </c>
      <c r="L21" s="43">
        <f t="shared" si="1"/>
        <v>28345.2792</v>
      </c>
      <c r="M21" s="43">
        <v>8088.50527571606</v>
      </c>
    </row>
    <row r="22" spans="1:13">
      <c r="A22" s="36">
        <v>19</v>
      </c>
      <c r="B22" s="13">
        <v>385</v>
      </c>
      <c r="C22" s="14" t="s">
        <v>40</v>
      </c>
      <c r="D22" s="13" t="s">
        <v>26</v>
      </c>
      <c r="E22" s="33">
        <v>4</v>
      </c>
      <c r="F22" s="33" t="s">
        <v>19</v>
      </c>
      <c r="G22" s="34">
        <v>12</v>
      </c>
      <c r="H22" s="35">
        <v>18623.7017333333</v>
      </c>
      <c r="I22" s="41">
        <v>5293.04836984005</v>
      </c>
      <c r="J22" s="42">
        <f t="shared" si="2"/>
        <v>22348.44208</v>
      </c>
      <c r="K22" s="42">
        <v>6141.46873935939</v>
      </c>
      <c r="L22" s="43">
        <f t="shared" si="1"/>
        <v>26818.1304959999</v>
      </c>
      <c r="M22" s="43">
        <v>7117.53532189287</v>
      </c>
    </row>
    <row r="23" spans="1:13">
      <c r="A23" s="36">
        <v>20</v>
      </c>
      <c r="B23" s="13">
        <v>308</v>
      </c>
      <c r="C23" s="14" t="s">
        <v>41</v>
      </c>
      <c r="D23" s="13" t="s">
        <v>18</v>
      </c>
      <c r="E23" s="33">
        <v>5</v>
      </c>
      <c r="F23" s="33" t="s">
        <v>19</v>
      </c>
      <c r="G23" s="34">
        <v>15</v>
      </c>
      <c r="H23" s="35">
        <v>16078.007</v>
      </c>
      <c r="I23" s="41">
        <v>5702.32133116461</v>
      </c>
      <c r="J23" s="42">
        <f t="shared" si="2"/>
        <v>19293.6084</v>
      </c>
      <c r="K23" s="42">
        <v>6616.34388166152</v>
      </c>
      <c r="L23" s="43">
        <f t="shared" si="1"/>
        <v>23152.33008</v>
      </c>
      <c r="M23" s="43">
        <v>7667.88259911061</v>
      </c>
    </row>
    <row r="24" spans="1:13">
      <c r="A24" s="36">
        <v>21</v>
      </c>
      <c r="B24" s="13">
        <v>730</v>
      </c>
      <c r="C24" s="14" t="s">
        <v>42</v>
      </c>
      <c r="D24" s="13" t="s">
        <v>21</v>
      </c>
      <c r="E24" s="33">
        <v>4</v>
      </c>
      <c r="F24" s="33" t="s">
        <v>19</v>
      </c>
      <c r="G24" s="34">
        <v>12</v>
      </c>
      <c r="H24" s="35">
        <v>17975.3772666667</v>
      </c>
      <c r="I24" s="41">
        <v>5543.23313331238</v>
      </c>
      <c r="J24" s="42">
        <f t="shared" si="2"/>
        <v>21570.45272</v>
      </c>
      <c r="K24" s="42">
        <v>6431.75550731799</v>
      </c>
      <c r="L24" s="43">
        <f t="shared" si="1"/>
        <v>25884.543264</v>
      </c>
      <c r="M24" s="43">
        <v>7453.95750559334</v>
      </c>
    </row>
    <row r="25" spans="1:13">
      <c r="A25" s="36">
        <v>22</v>
      </c>
      <c r="B25" s="13">
        <v>514</v>
      </c>
      <c r="C25" s="14" t="s">
        <v>43</v>
      </c>
      <c r="D25" s="13" t="s">
        <v>26</v>
      </c>
      <c r="E25" s="33">
        <v>4</v>
      </c>
      <c r="F25" s="33" t="s">
        <v>19</v>
      </c>
      <c r="G25" s="34">
        <v>12</v>
      </c>
      <c r="H25" s="35">
        <v>15163.1352</v>
      </c>
      <c r="I25" s="41">
        <v>5121.03537634612</v>
      </c>
      <c r="J25" s="42">
        <f t="shared" ref="J25:J56" si="3">H25*1.2</f>
        <v>18195.76224</v>
      </c>
      <c r="K25" s="42">
        <v>5941.88385962807</v>
      </c>
      <c r="L25" s="43">
        <f t="shared" si="1"/>
        <v>21834.914688</v>
      </c>
      <c r="M25" s="43">
        <v>6886.23032116896</v>
      </c>
    </row>
    <row r="26" spans="1:13">
      <c r="A26" s="36">
        <v>23</v>
      </c>
      <c r="B26" s="13">
        <v>399</v>
      </c>
      <c r="C26" s="14" t="s">
        <v>44</v>
      </c>
      <c r="D26" s="13" t="s">
        <v>24</v>
      </c>
      <c r="E26" s="33">
        <v>3</v>
      </c>
      <c r="F26" s="33" t="s">
        <v>30</v>
      </c>
      <c r="G26" s="34">
        <v>9</v>
      </c>
      <c r="H26" s="35">
        <v>13531.8719333333</v>
      </c>
      <c r="I26" s="41">
        <v>3620.72210293484</v>
      </c>
      <c r="J26" s="42">
        <f t="shared" si="3"/>
        <v>16238.24632</v>
      </c>
      <c r="K26" s="42">
        <v>4201.08603877238</v>
      </c>
      <c r="L26" s="43">
        <f t="shared" si="1"/>
        <v>19485.895584</v>
      </c>
      <c r="M26" s="43">
        <v>4868.76666482754</v>
      </c>
    </row>
    <row r="27" spans="1:13">
      <c r="A27" s="36">
        <v>24</v>
      </c>
      <c r="B27" s="13">
        <v>744</v>
      </c>
      <c r="C27" s="14" t="s">
        <v>45</v>
      </c>
      <c r="D27" s="13" t="s">
        <v>18</v>
      </c>
      <c r="E27" s="33">
        <v>4</v>
      </c>
      <c r="F27" s="33" t="s">
        <v>30</v>
      </c>
      <c r="G27" s="34">
        <v>12</v>
      </c>
      <c r="H27" s="35">
        <v>14275.41</v>
      </c>
      <c r="I27" s="41">
        <v>3695.12553183362</v>
      </c>
      <c r="J27" s="42">
        <f t="shared" si="3"/>
        <v>17130.492</v>
      </c>
      <c r="K27" s="42">
        <v>4287.41556020406</v>
      </c>
      <c r="L27" s="43">
        <f t="shared" si="1"/>
        <v>20556.5904</v>
      </c>
      <c r="M27" s="43">
        <v>4968.81657864932</v>
      </c>
    </row>
    <row r="28" spans="1:13">
      <c r="A28" s="36">
        <v>25</v>
      </c>
      <c r="B28" s="13">
        <v>724</v>
      </c>
      <c r="C28" s="14" t="s">
        <v>46</v>
      </c>
      <c r="D28" s="13" t="s">
        <v>24</v>
      </c>
      <c r="E28" s="33">
        <v>4</v>
      </c>
      <c r="F28" s="33" t="s">
        <v>30</v>
      </c>
      <c r="G28" s="34">
        <v>12</v>
      </c>
      <c r="H28" s="35">
        <v>17029.2604</v>
      </c>
      <c r="I28" s="41">
        <v>5015.24136229572</v>
      </c>
      <c r="J28" s="42">
        <f t="shared" si="3"/>
        <v>20435.11248</v>
      </c>
      <c r="K28" s="42">
        <v>5819.1321701094</v>
      </c>
      <c r="L28" s="43">
        <f t="shared" si="1"/>
        <v>24522.134976</v>
      </c>
      <c r="M28" s="43">
        <v>6743.96964655674</v>
      </c>
    </row>
    <row r="29" spans="1:13">
      <c r="A29" s="36">
        <v>26</v>
      </c>
      <c r="B29" s="13">
        <v>377</v>
      </c>
      <c r="C29" s="14" t="s">
        <v>47</v>
      </c>
      <c r="D29" s="13" t="s">
        <v>24</v>
      </c>
      <c r="E29" s="33">
        <v>3</v>
      </c>
      <c r="F29" s="33" t="s">
        <v>30</v>
      </c>
      <c r="G29" s="34">
        <v>9</v>
      </c>
      <c r="H29" s="35">
        <v>12733.51</v>
      </c>
      <c r="I29" s="41">
        <v>4037.32759687212</v>
      </c>
      <c r="J29" s="42">
        <f t="shared" si="3"/>
        <v>15280.212</v>
      </c>
      <c r="K29" s="42">
        <v>4684.46904207913</v>
      </c>
      <c r="L29" s="43">
        <f t="shared" si="1"/>
        <v>18336.2544</v>
      </c>
      <c r="M29" s="43">
        <v>5428.97396149405</v>
      </c>
    </row>
    <row r="30" spans="1:13">
      <c r="A30" s="36">
        <v>27</v>
      </c>
      <c r="B30" s="13">
        <v>513</v>
      </c>
      <c r="C30" s="14" t="s">
        <v>48</v>
      </c>
      <c r="D30" s="13" t="s">
        <v>21</v>
      </c>
      <c r="E30" s="33">
        <v>3</v>
      </c>
      <c r="F30" s="33" t="s">
        <v>30</v>
      </c>
      <c r="G30" s="34">
        <v>9</v>
      </c>
      <c r="H30" s="35">
        <v>14662.1214666667</v>
      </c>
      <c r="I30" s="41">
        <v>4371.25255902256</v>
      </c>
      <c r="J30" s="42">
        <f t="shared" si="3"/>
        <v>17594.54576</v>
      </c>
      <c r="K30" s="42">
        <v>5071.91868792483</v>
      </c>
      <c r="L30" s="43">
        <f t="shared" si="1"/>
        <v>21113.454912</v>
      </c>
      <c r="M30" s="43">
        <v>5878.00116602711</v>
      </c>
    </row>
    <row r="31" spans="1:13">
      <c r="A31" s="36">
        <v>28</v>
      </c>
      <c r="B31" s="13">
        <v>355</v>
      </c>
      <c r="C31" s="14" t="s">
        <v>49</v>
      </c>
      <c r="D31" s="13" t="s">
        <v>18</v>
      </c>
      <c r="E31" s="33">
        <v>5</v>
      </c>
      <c r="F31" s="33" t="s">
        <v>30</v>
      </c>
      <c r="G31" s="34">
        <v>15</v>
      </c>
      <c r="H31" s="35">
        <v>17491.6456666667</v>
      </c>
      <c r="I31" s="41">
        <v>5403.90169646458</v>
      </c>
      <c r="J31" s="42">
        <f t="shared" si="3"/>
        <v>20989.9748</v>
      </c>
      <c r="K31" s="42">
        <v>6270.09069641495</v>
      </c>
      <c r="L31" s="43">
        <f t="shared" si="1"/>
        <v>25187.96976</v>
      </c>
      <c r="M31" s="43">
        <v>7266.59922848689</v>
      </c>
    </row>
    <row r="32" spans="1:13">
      <c r="A32" s="36">
        <v>29</v>
      </c>
      <c r="B32" s="13">
        <v>329</v>
      </c>
      <c r="C32" s="14" t="s">
        <v>50</v>
      </c>
      <c r="D32" s="13" t="s">
        <v>51</v>
      </c>
      <c r="E32" s="33">
        <v>4</v>
      </c>
      <c r="F32" s="33" t="s">
        <v>30</v>
      </c>
      <c r="G32" s="34">
        <v>12</v>
      </c>
      <c r="H32" s="35">
        <v>13895.0064</v>
      </c>
      <c r="I32" s="41">
        <v>4497.10546458613</v>
      </c>
      <c r="J32" s="42">
        <f t="shared" si="3"/>
        <v>16674.00768</v>
      </c>
      <c r="K32" s="42">
        <v>5217.94449975764</v>
      </c>
      <c r="L32" s="43">
        <f t="shared" si="1"/>
        <v>20008.809216</v>
      </c>
      <c r="M32" s="43">
        <v>6047.23493041431</v>
      </c>
    </row>
    <row r="33" spans="1:13">
      <c r="A33" s="36">
        <v>30</v>
      </c>
      <c r="B33" s="13">
        <v>726</v>
      </c>
      <c r="C33" s="14" t="s">
        <v>52</v>
      </c>
      <c r="D33" s="13" t="s">
        <v>21</v>
      </c>
      <c r="E33" s="33">
        <v>4</v>
      </c>
      <c r="F33" s="33" t="s">
        <v>19</v>
      </c>
      <c r="G33" s="34">
        <v>12</v>
      </c>
      <c r="H33" s="35">
        <v>17045.4713333333</v>
      </c>
      <c r="I33" s="41">
        <v>5312.73643243837</v>
      </c>
      <c r="J33" s="42">
        <f t="shared" si="3"/>
        <v>20454.5656</v>
      </c>
      <c r="K33" s="42">
        <v>6164.31259275683</v>
      </c>
      <c r="L33" s="43">
        <f t="shared" si="1"/>
        <v>24545.4787199999</v>
      </c>
      <c r="M33" s="43">
        <v>7144.00975990513</v>
      </c>
    </row>
    <row r="34" spans="1:13">
      <c r="A34" s="36">
        <v>31</v>
      </c>
      <c r="B34" s="13">
        <v>546</v>
      </c>
      <c r="C34" s="14" t="s">
        <v>53</v>
      </c>
      <c r="D34" s="13" t="s">
        <v>24</v>
      </c>
      <c r="E34" s="33">
        <v>4</v>
      </c>
      <c r="F34" s="33" t="s">
        <v>19</v>
      </c>
      <c r="G34" s="34">
        <v>12</v>
      </c>
      <c r="H34" s="35">
        <v>18280.1158666667</v>
      </c>
      <c r="I34" s="41">
        <v>6314.57033172429</v>
      </c>
      <c r="J34" s="42">
        <f t="shared" si="3"/>
        <v>21936.13904</v>
      </c>
      <c r="K34" s="42">
        <v>7326.73000226955</v>
      </c>
      <c r="L34" s="43">
        <f t="shared" si="1"/>
        <v>26323.366848</v>
      </c>
      <c r="M34" s="43">
        <v>8491.17072776393</v>
      </c>
    </row>
    <row r="35" spans="1:13">
      <c r="A35" s="36">
        <v>32</v>
      </c>
      <c r="B35" s="13">
        <v>357</v>
      </c>
      <c r="C35" s="14" t="s">
        <v>54</v>
      </c>
      <c r="D35" s="13" t="s">
        <v>21</v>
      </c>
      <c r="E35" s="33">
        <v>4</v>
      </c>
      <c r="F35" s="33" t="s">
        <v>30</v>
      </c>
      <c r="G35" s="34">
        <v>12</v>
      </c>
      <c r="H35" s="35">
        <v>13872.8636</v>
      </c>
      <c r="I35" s="41">
        <v>3625.61975024078</v>
      </c>
      <c r="J35" s="42">
        <f t="shared" si="3"/>
        <v>16647.43632</v>
      </c>
      <c r="K35" s="42">
        <v>4206.76872778713</v>
      </c>
      <c r="L35" s="43">
        <f t="shared" si="1"/>
        <v>19976.923584</v>
      </c>
      <c r="M35" s="43">
        <v>4875.35250634238</v>
      </c>
    </row>
    <row r="36" spans="1:13">
      <c r="A36" s="36">
        <v>33</v>
      </c>
      <c r="B36" s="13">
        <v>515</v>
      </c>
      <c r="C36" s="14" t="s">
        <v>55</v>
      </c>
      <c r="D36" s="13" t="s">
        <v>18</v>
      </c>
      <c r="E36" s="33">
        <v>4</v>
      </c>
      <c r="F36" s="33" t="s">
        <v>30</v>
      </c>
      <c r="G36" s="34">
        <v>12</v>
      </c>
      <c r="H36" s="35">
        <v>13475.7804</v>
      </c>
      <c r="I36" s="41">
        <v>4294.70646128499</v>
      </c>
      <c r="J36" s="42">
        <f t="shared" si="3"/>
        <v>16170.93648</v>
      </c>
      <c r="K36" s="42">
        <v>4983.10305021899</v>
      </c>
      <c r="L36" s="43">
        <f t="shared" si="1"/>
        <v>19405.123776</v>
      </c>
      <c r="M36" s="43">
        <v>5775.07001627519</v>
      </c>
    </row>
    <row r="37" spans="1:13">
      <c r="A37" s="36">
        <v>34</v>
      </c>
      <c r="B37" s="13">
        <v>578</v>
      </c>
      <c r="C37" s="14" t="s">
        <v>56</v>
      </c>
      <c r="D37" s="13" t="s">
        <v>18</v>
      </c>
      <c r="E37" s="33">
        <v>4</v>
      </c>
      <c r="F37" s="33" t="s">
        <v>30</v>
      </c>
      <c r="G37" s="34">
        <v>12</v>
      </c>
      <c r="H37" s="35">
        <v>12753.0696</v>
      </c>
      <c r="I37" s="41">
        <v>4376.85366974258</v>
      </c>
      <c r="J37" s="42">
        <f t="shared" si="3"/>
        <v>15303.68352</v>
      </c>
      <c r="K37" s="42">
        <v>5078.4175981915</v>
      </c>
      <c r="L37" s="43">
        <f t="shared" ref="L37:L68" si="4">J37*1.2</f>
        <v>18364.420224</v>
      </c>
      <c r="M37" s="43">
        <v>5885.53295123028</v>
      </c>
    </row>
    <row r="38" spans="1:13">
      <c r="A38" s="36">
        <v>35</v>
      </c>
      <c r="B38" s="13">
        <v>391</v>
      </c>
      <c r="C38" s="14" t="s">
        <v>57</v>
      </c>
      <c r="D38" s="13" t="s">
        <v>18</v>
      </c>
      <c r="E38" s="33">
        <v>3</v>
      </c>
      <c r="F38" s="33" t="s">
        <v>30</v>
      </c>
      <c r="G38" s="34">
        <v>9</v>
      </c>
      <c r="H38" s="35">
        <v>13237.2948</v>
      </c>
      <c r="I38" s="41">
        <v>4501.37119155348</v>
      </c>
      <c r="J38" s="42">
        <f t="shared" si="3"/>
        <v>15884.75376</v>
      </c>
      <c r="K38" s="42">
        <v>5222.89397820373</v>
      </c>
      <c r="L38" s="43">
        <f t="shared" si="4"/>
        <v>19061.704512</v>
      </c>
      <c r="M38" s="43">
        <v>6052.97103185193</v>
      </c>
    </row>
    <row r="39" spans="1:13">
      <c r="A39" s="36">
        <v>36</v>
      </c>
      <c r="B39" s="13">
        <v>709</v>
      </c>
      <c r="C39" s="14" t="s">
        <v>58</v>
      </c>
      <c r="D39" s="13" t="s">
        <v>21</v>
      </c>
      <c r="E39" s="33">
        <v>4</v>
      </c>
      <c r="F39" s="33" t="s">
        <v>30</v>
      </c>
      <c r="G39" s="34">
        <v>12</v>
      </c>
      <c r="H39" s="35">
        <v>11945.4965333333</v>
      </c>
      <c r="I39" s="41">
        <v>3783.67308872717</v>
      </c>
      <c r="J39" s="42">
        <f t="shared" si="3"/>
        <v>14334.59584</v>
      </c>
      <c r="K39" s="42">
        <v>4390.15636561725</v>
      </c>
      <c r="L39" s="43">
        <f t="shared" si="4"/>
        <v>17201.515008</v>
      </c>
      <c r="M39" s="43">
        <v>5087.88602971429</v>
      </c>
    </row>
    <row r="40" spans="1:13">
      <c r="A40" s="36">
        <v>37</v>
      </c>
      <c r="B40" s="13">
        <v>349</v>
      </c>
      <c r="C40" s="14" t="s">
        <v>59</v>
      </c>
      <c r="D40" s="13" t="s">
        <v>18</v>
      </c>
      <c r="E40" s="33">
        <v>4</v>
      </c>
      <c r="F40" s="33" t="s">
        <v>30</v>
      </c>
      <c r="G40" s="34">
        <v>12</v>
      </c>
      <c r="H40" s="35">
        <v>12246.2310666667</v>
      </c>
      <c r="I40" s="41">
        <v>4164.76300937615</v>
      </c>
      <c r="J40" s="42">
        <f t="shared" si="3"/>
        <v>14695.47728</v>
      </c>
      <c r="K40" s="42">
        <v>4832.33102018618</v>
      </c>
      <c r="L40" s="43">
        <f t="shared" si="4"/>
        <v>17634.572736</v>
      </c>
      <c r="M40" s="43">
        <v>5600.33571494518</v>
      </c>
    </row>
    <row r="41" spans="1:13">
      <c r="A41" s="36">
        <v>38</v>
      </c>
      <c r="B41" s="13">
        <v>379</v>
      </c>
      <c r="C41" s="14" t="s">
        <v>60</v>
      </c>
      <c r="D41" s="13" t="s">
        <v>21</v>
      </c>
      <c r="E41" s="33">
        <v>3</v>
      </c>
      <c r="F41" s="33" t="s">
        <v>30</v>
      </c>
      <c r="G41" s="34">
        <v>9</v>
      </c>
      <c r="H41" s="35">
        <v>12187.6128</v>
      </c>
      <c r="I41" s="41">
        <v>3350.93725529895</v>
      </c>
      <c r="J41" s="42">
        <f t="shared" si="3"/>
        <v>14625.13536</v>
      </c>
      <c r="K41" s="42">
        <v>3888.05749787531</v>
      </c>
      <c r="L41" s="43">
        <f t="shared" si="4"/>
        <v>17550.162432</v>
      </c>
      <c r="M41" s="43">
        <v>4505.98834727025</v>
      </c>
    </row>
    <row r="42" spans="1:13">
      <c r="A42" s="36">
        <v>39</v>
      </c>
      <c r="B42" s="13">
        <v>746</v>
      </c>
      <c r="C42" s="14" t="s">
        <v>61</v>
      </c>
      <c r="D42" s="13" t="s">
        <v>26</v>
      </c>
      <c r="E42" s="33">
        <v>4</v>
      </c>
      <c r="F42" s="33" t="s">
        <v>30</v>
      </c>
      <c r="G42" s="34">
        <v>12</v>
      </c>
      <c r="H42" s="35">
        <v>13469.99615</v>
      </c>
      <c r="I42" s="41">
        <v>3995.36806242752</v>
      </c>
      <c r="J42" s="42">
        <f t="shared" si="3"/>
        <v>16163.99538</v>
      </c>
      <c r="K42" s="42">
        <v>4635.78383251673</v>
      </c>
      <c r="L42" s="43">
        <f t="shared" si="4"/>
        <v>19396.794456</v>
      </c>
      <c r="M42" s="43">
        <v>5372.55118814452</v>
      </c>
    </row>
    <row r="43" spans="1:13">
      <c r="A43" s="36">
        <v>40</v>
      </c>
      <c r="B43" s="13">
        <v>737</v>
      </c>
      <c r="C43" s="14" t="s">
        <v>62</v>
      </c>
      <c r="D43" s="13" t="s">
        <v>24</v>
      </c>
      <c r="E43" s="33">
        <v>4</v>
      </c>
      <c r="F43" s="33" t="s">
        <v>30</v>
      </c>
      <c r="G43" s="34">
        <v>12</v>
      </c>
      <c r="H43" s="35">
        <v>12255.6395</v>
      </c>
      <c r="I43" s="41">
        <v>4083.3675720441</v>
      </c>
      <c r="J43" s="42">
        <f t="shared" si="3"/>
        <v>14706.7674</v>
      </c>
      <c r="K43" s="42">
        <v>4737.88874439863</v>
      </c>
      <c r="L43" s="43">
        <f t="shared" si="4"/>
        <v>17648.12088</v>
      </c>
      <c r="M43" s="43">
        <v>5490.88368281322</v>
      </c>
    </row>
    <row r="44" spans="1:13">
      <c r="A44" s="36">
        <v>41</v>
      </c>
      <c r="B44" s="13">
        <v>511</v>
      </c>
      <c r="C44" s="14" t="s">
        <v>63</v>
      </c>
      <c r="D44" s="13" t="s">
        <v>18</v>
      </c>
      <c r="E44" s="33">
        <v>4</v>
      </c>
      <c r="F44" s="33" t="s">
        <v>30</v>
      </c>
      <c r="G44" s="34">
        <v>12</v>
      </c>
      <c r="H44" s="35">
        <v>12965.563</v>
      </c>
      <c r="I44" s="41">
        <v>3711.18044618106</v>
      </c>
      <c r="J44" s="42">
        <f t="shared" si="3"/>
        <v>15558.6756</v>
      </c>
      <c r="K44" s="42">
        <v>4306.04390963305</v>
      </c>
      <c r="L44" s="43">
        <f t="shared" si="4"/>
        <v>18670.41072</v>
      </c>
      <c r="M44" s="43">
        <v>4990.40554061858</v>
      </c>
    </row>
    <row r="45" spans="1:13">
      <c r="A45" s="36">
        <v>42</v>
      </c>
      <c r="B45" s="13">
        <v>54</v>
      </c>
      <c r="C45" s="14" t="s">
        <v>64</v>
      </c>
      <c r="D45" s="13" t="s">
        <v>51</v>
      </c>
      <c r="E45" s="33">
        <v>4</v>
      </c>
      <c r="F45" s="33" t="s">
        <v>30</v>
      </c>
      <c r="G45" s="34">
        <v>12</v>
      </c>
      <c r="H45" s="35">
        <v>14880.44125</v>
      </c>
      <c r="I45" s="41">
        <v>5044.18422763271</v>
      </c>
      <c r="J45" s="42">
        <f t="shared" si="3"/>
        <v>17856.5295</v>
      </c>
      <c r="K45" s="42">
        <v>5852.71427446112</v>
      </c>
      <c r="L45" s="43">
        <f t="shared" si="4"/>
        <v>21427.8354</v>
      </c>
      <c r="M45" s="43">
        <v>6782.88897091558</v>
      </c>
    </row>
    <row r="46" spans="1:13">
      <c r="A46" s="36">
        <v>43</v>
      </c>
      <c r="B46" s="13">
        <v>572</v>
      </c>
      <c r="C46" s="14" t="s">
        <v>65</v>
      </c>
      <c r="D46" s="13" t="s">
        <v>18</v>
      </c>
      <c r="E46" s="33">
        <v>3</v>
      </c>
      <c r="F46" s="33" t="s">
        <v>30</v>
      </c>
      <c r="G46" s="34">
        <v>9</v>
      </c>
      <c r="H46" s="35">
        <v>13651.8113205882</v>
      </c>
      <c r="I46" s="41">
        <v>4455.75874867742</v>
      </c>
      <c r="J46" s="42">
        <f t="shared" si="3"/>
        <v>16382.1735847058</v>
      </c>
      <c r="K46" s="42">
        <v>5169.97033714174</v>
      </c>
      <c r="L46" s="43">
        <f t="shared" si="4"/>
        <v>19658.608301647</v>
      </c>
      <c r="M46" s="43">
        <v>5991.63621104469</v>
      </c>
    </row>
    <row r="47" spans="1:13">
      <c r="A47" s="36">
        <v>44</v>
      </c>
      <c r="B47" s="13">
        <v>347</v>
      </c>
      <c r="C47" s="14" t="s">
        <v>66</v>
      </c>
      <c r="D47" s="13" t="s">
        <v>21</v>
      </c>
      <c r="E47" s="33">
        <v>2</v>
      </c>
      <c r="F47" s="33" t="s">
        <v>30</v>
      </c>
      <c r="G47" s="34">
        <v>6</v>
      </c>
      <c r="H47" s="35">
        <v>11715.0007</v>
      </c>
      <c r="I47" s="41">
        <v>3634.62091854358</v>
      </c>
      <c r="J47" s="42">
        <f t="shared" si="3"/>
        <v>14058.00084</v>
      </c>
      <c r="K47" s="42">
        <v>4217.2126893546</v>
      </c>
      <c r="L47" s="43">
        <f t="shared" si="4"/>
        <v>16869.601008</v>
      </c>
      <c r="M47" s="43">
        <v>4887.45633174828</v>
      </c>
    </row>
    <row r="48" spans="1:13">
      <c r="A48" s="36">
        <v>45</v>
      </c>
      <c r="B48" s="13">
        <v>52</v>
      </c>
      <c r="C48" s="14" t="s">
        <v>67</v>
      </c>
      <c r="D48" s="13" t="s">
        <v>51</v>
      </c>
      <c r="E48" s="33">
        <v>4</v>
      </c>
      <c r="F48" s="33" t="s">
        <v>30</v>
      </c>
      <c r="G48" s="34">
        <v>12</v>
      </c>
      <c r="H48" s="35">
        <v>13039.1363916667</v>
      </c>
      <c r="I48" s="41">
        <v>4077.33027539807</v>
      </c>
      <c r="J48" s="42">
        <f t="shared" si="3"/>
        <v>15646.96367</v>
      </c>
      <c r="K48" s="42">
        <v>4730.88373215785</v>
      </c>
      <c r="L48" s="43">
        <f t="shared" si="4"/>
        <v>18776.356404</v>
      </c>
      <c r="M48" s="43">
        <v>5482.76536060561</v>
      </c>
    </row>
    <row r="49" spans="1:13">
      <c r="A49" s="36">
        <v>46</v>
      </c>
      <c r="B49" s="13">
        <v>598</v>
      </c>
      <c r="C49" s="14" t="s">
        <v>68</v>
      </c>
      <c r="D49" s="13" t="s">
        <v>24</v>
      </c>
      <c r="E49" s="33">
        <v>4</v>
      </c>
      <c r="F49" s="33" t="s">
        <v>30</v>
      </c>
      <c r="G49" s="34">
        <v>12</v>
      </c>
      <c r="H49" s="35">
        <v>11967.1749333333</v>
      </c>
      <c r="I49" s="41">
        <v>4057.72693481029</v>
      </c>
      <c r="J49" s="42">
        <f t="shared" si="3"/>
        <v>14360.60992</v>
      </c>
      <c r="K49" s="42">
        <v>4708.13818082435</v>
      </c>
      <c r="L49" s="43">
        <f t="shared" si="4"/>
        <v>17232.7319039999</v>
      </c>
      <c r="M49" s="43">
        <v>5456.40484785162</v>
      </c>
    </row>
    <row r="50" spans="1:13">
      <c r="A50" s="36">
        <v>47</v>
      </c>
      <c r="B50" s="13">
        <v>704</v>
      </c>
      <c r="C50" s="14" t="s">
        <v>69</v>
      </c>
      <c r="D50" s="13" t="s">
        <v>51</v>
      </c>
      <c r="E50" s="33">
        <v>3</v>
      </c>
      <c r="F50" s="33" t="s">
        <v>30</v>
      </c>
      <c r="G50" s="34">
        <v>9</v>
      </c>
      <c r="H50" s="35">
        <v>11908.0858</v>
      </c>
      <c r="I50" s="41">
        <v>3315.17979014701</v>
      </c>
      <c r="J50" s="42">
        <f t="shared" si="3"/>
        <v>14289.70296</v>
      </c>
      <c r="K50" s="42">
        <v>3846.56848453459</v>
      </c>
      <c r="L50" s="43">
        <f t="shared" si="4"/>
        <v>17147.643552</v>
      </c>
      <c r="M50" s="43">
        <v>4457.90546507131</v>
      </c>
    </row>
    <row r="51" spans="1:13">
      <c r="A51" s="36">
        <v>48</v>
      </c>
      <c r="B51" s="13">
        <v>367</v>
      </c>
      <c r="C51" s="14" t="s">
        <v>70</v>
      </c>
      <c r="D51" s="13" t="s">
        <v>51</v>
      </c>
      <c r="E51" s="33">
        <v>3</v>
      </c>
      <c r="F51" s="33" t="s">
        <v>30</v>
      </c>
      <c r="G51" s="34">
        <v>9</v>
      </c>
      <c r="H51" s="35">
        <v>12659.6607944444</v>
      </c>
      <c r="I51" s="41">
        <v>4148.11816494209</v>
      </c>
      <c r="J51" s="42">
        <f t="shared" si="3"/>
        <v>15191.5929533333</v>
      </c>
      <c r="K51" s="42">
        <v>4813.01818103933</v>
      </c>
      <c r="L51" s="43">
        <f t="shared" si="4"/>
        <v>18229.9115439999</v>
      </c>
      <c r="M51" s="43">
        <v>5577.95347697777</v>
      </c>
    </row>
    <row r="52" spans="1:13">
      <c r="A52" s="36">
        <v>49</v>
      </c>
      <c r="B52" s="13">
        <v>587</v>
      </c>
      <c r="C52" s="14" t="s">
        <v>71</v>
      </c>
      <c r="D52" s="13" t="s">
        <v>51</v>
      </c>
      <c r="E52" s="33">
        <v>3</v>
      </c>
      <c r="F52" s="33" t="s">
        <v>30</v>
      </c>
      <c r="G52" s="34">
        <v>9</v>
      </c>
      <c r="H52" s="35">
        <v>12381.3274</v>
      </c>
      <c r="I52" s="41">
        <v>3624.65667106733</v>
      </c>
      <c r="J52" s="42">
        <f t="shared" si="3"/>
        <v>14857.59288</v>
      </c>
      <c r="K52" s="42">
        <v>4205.65127708123</v>
      </c>
      <c r="L52" s="43">
        <f t="shared" si="4"/>
        <v>17829.111456</v>
      </c>
      <c r="M52" s="43">
        <v>4874.05745865799</v>
      </c>
    </row>
    <row r="53" spans="1:13">
      <c r="A53" s="36">
        <v>50</v>
      </c>
      <c r="B53" s="13">
        <v>745</v>
      </c>
      <c r="C53" s="14" t="s">
        <v>72</v>
      </c>
      <c r="D53" s="13" t="s">
        <v>21</v>
      </c>
      <c r="E53" s="33">
        <v>3</v>
      </c>
      <c r="F53" s="33" t="s">
        <v>30</v>
      </c>
      <c r="G53" s="34">
        <v>9</v>
      </c>
      <c r="H53" s="35">
        <v>11927.1672722222</v>
      </c>
      <c r="I53" s="41">
        <v>3654.95441955089</v>
      </c>
      <c r="J53" s="42">
        <f t="shared" si="3"/>
        <v>14312.6007266666</v>
      </c>
      <c r="K53" s="42">
        <v>4240.80543819659</v>
      </c>
      <c r="L53" s="43">
        <f t="shared" si="4"/>
        <v>17175.120872</v>
      </c>
      <c r="M53" s="43">
        <v>4914.79868751853</v>
      </c>
    </row>
    <row r="54" spans="1:13">
      <c r="A54" s="36">
        <v>51</v>
      </c>
      <c r="B54" s="13">
        <v>747</v>
      </c>
      <c r="C54" s="14" t="s">
        <v>73</v>
      </c>
      <c r="D54" s="13" t="s">
        <v>18</v>
      </c>
      <c r="E54" s="33">
        <v>4</v>
      </c>
      <c r="F54" s="33" t="s">
        <v>74</v>
      </c>
      <c r="G54" s="34">
        <v>12</v>
      </c>
      <c r="H54" s="35">
        <v>13016.8620833333</v>
      </c>
      <c r="I54" s="41">
        <v>3740.21624957324</v>
      </c>
      <c r="J54" s="42">
        <f t="shared" si="3"/>
        <v>15620.2345</v>
      </c>
      <c r="K54" s="42">
        <v>4339.73384903947</v>
      </c>
      <c r="L54" s="43">
        <f t="shared" si="4"/>
        <v>18744.2814</v>
      </c>
      <c r="M54" s="43">
        <v>5029.44983830928</v>
      </c>
    </row>
    <row r="55" spans="1:13">
      <c r="A55" s="36">
        <v>52</v>
      </c>
      <c r="B55" s="13">
        <v>351</v>
      </c>
      <c r="C55" s="14" t="s">
        <v>75</v>
      </c>
      <c r="D55" s="13" t="s">
        <v>51</v>
      </c>
      <c r="E55" s="33">
        <v>4</v>
      </c>
      <c r="F55" s="33" t="s">
        <v>30</v>
      </c>
      <c r="G55" s="34">
        <v>12</v>
      </c>
      <c r="H55" s="35">
        <v>13065.9144</v>
      </c>
      <c r="I55" s="41">
        <v>3507.22705391699</v>
      </c>
      <c r="J55" s="42">
        <f t="shared" si="3"/>
        <v>15679.09728</v>
      </c>
      <c r="K55" s="42">
        <v>4069.39891881579</v>
      </c>
      <c r="L55" s="43">
        <f t="shared" si="4"/>
        <v>18814.916736</v>
      </c>
      <c r="M55" s="43">
        <v>4716.15044751742</v>
      </c>
    </row>
    <row r="56" spans="1:13">
      <c r="A56" s="36">
        <v>53</v>
      </c>
      <c r="B56" s="13">
        <v>721</v>
      </c>
      <c r="C56" s="14" t="s">
        <v>76</v>
      </c>
      <c r="D56" s="13" t="s">
        <v>26</v>
      </c>
      <c r="E56" s="33">
        <v>3</v>
      </c>
      <c r="F56" s="33" t="s">
        <v>30</v>
      </c>
      <c r="G56" s="34">
        <v>9</v>
      </c>
      <c r="H56" s="35">
        <v>12583.8598888889</v>
      </c>
      <c r="I56" s="41">
        <v>4354.3272864859</v>
      </c>
      <c r="J56" s="42">
        <f t="shared" si="3"/>
        <v>15100.6318666667</v>
      </c>
      <c r="K56" s="42">
        <v>5052.28047097951</v>
      </c>
      <c r="L56" s="43">
        <f t="shared" si="4"/>
        <v>18120.75824</v>
      </c>
      <c r="M56" s="43">
        <v>5855.24183781112</v>
      </c>
    </row>
    <row r="57" spans="1:13">
      <c r="A57" s="36">
        <v>54</v>
      </c>
      <c r="B57" s="13">
        <v>573</v>
      </c>
      <c r="C57" s="14" t="s">
        <v>77</v>
      </c>
      <c r="D57" s="13" t="s">
        <v>24</v>
      </c>
      <c r="E57" s="33">
        <v>3</v>
      </c>
      <c r="F57" s="33" t="s">
        <v>74</v>
      </c>
      <c r="G57" s="34">
        <v>9</v>
      </c>
      <c r="H57" s="35">
        <v>11123.6868888889</v>
      </c>
      <c r="I57" s="41">
        <v>3408.53977776971</v>
      </c>
      <c r="J57" s="42">
        <f t="shared" ref="J57:J88" si="5">H57*1.2</f>
        <v>13348.4242666667</v>
      </c>
      <c r="K57" s="42">
        <v>3954.89310305854</v>
      </c>
      <c r="L57" s="43">
        <f t="shared" si="4"/>
        <v>16018.10912</v>
      </c>
      <c r="M57" s="43">
        <v>4583.44616735213</v>
      </c>
    </row>
    <row r="58" spans="1:13">
      <c r="A58" s="36">
        <v>55</v>
      </c>
      <c r="B58" s="13">
        <v>717</v>
      </c>
      <c r="C58" s="14" t="s">
        <v>78</v>
      </c>
      <c r="D58" s="13" t="s">
        <v>26</v>
      </c>
      <c r="E58" s="33">
        <v>2</v>
      </c>
      <c r="F58" s="33" t="s">
        <v>74</v>
      </c>
      <c r="G58" s="34">
        <v>6</v>
      </c>
      <c r="H58" s="35">
        <v>10241.52415</v>
      </c>
      <c r="I58" s="41">
        <v>3155.44700438823</v>
      </c>
      <c r="J58" s="42">
        <f t="shared" si="5"/>
        <v>12289.82898</v>
      </c>
      <c r="K58" s="42">
        <v>3661.23220157559</v>
      </c>
      <c r="L58" s="43">
        <f t="shared" si="4"/>
        <v>14747.794776</v>
      </c>
      <c r="M58" s="43">
        <v>4243.11359746236</v>
      </c>
    </row>
    <row r="59" spans="1:13">
      <c r="A59" s="36">
        <v>56</v>
      </c>
      <c r="B59" s="13">
        <v>570</v>
      </c>
      <c r="C59" s="14" t="s">
        <v>79</v>
      </c>
      <c r="D59" s="13" t="s">
        <v>21</v>
      </c>
      <c r="E59" s="33">
        <v>3</v>
      </c>
      <c r="F59" s="33" t="s">
        <v>74</v>
      </c>
      <c r="G59" s="34">
        <v>9</v>
      </c>
      <c r="H59" s="35">
        <v>10525.9421222222</v>
      </c>
      <c r="I59" s="41">
        <v>3001.60008026702</v>
      </c>
      <c r="J59" s="42">
        <f t="shared" si="5"/>
        <v>12631.1305466666</v>
      </c>
      <c r="K59" s="42">
        <v>3482.72522239875</v>
      </c>
      <c r="L59" s="43">
        <f t="shared" si="4"/>
        <v>15157.356656</v>
      </c>
      <c r="M59" s="43">
        <v>4036.2364181725</v>
      </c>
    </row>
    <row r="60" spans="1:13">
      <c r="A60" s="36">
        <v>57</v>
      </c>
      <c r="B60" s="13">
        <v>727</v>
      </c>
      <c r="C60" s="14" t="s">
        <v>80</v>
      </c>
      <c r="D60" s="13" t="s">
        <v>21</v>
      </c>
      <c r="E60" s="33">
        <v>3</v>
      </c>
      <c r="F60" s="33" t="s">
        <v>74</v>
      </c>
      <c r="G60" s="34">
        <v>9</v>
      </c>
      <c r="H60" s="35">
        <v>10438.0660944444</v>
      </c>
      <c r="I60" s="41">
        <v>3256.47691984143</v>
      </c>
      <c r="J60" s="42">
        <f t="shared" si="5"/>
        <v>12525.6793133333</v>
      </c>
      <c r="K60" s="42">
        <v>3778.45615725138</v>
      </c>
      <c r="L60" s="43">
        <f t="shared" si="4"/>
        <v>15030.8151759999</v>
      </c>
      <c r="M60" s="43">
        <v>4378.96801283165</v>
      </c>
    </row>
    <row r="61" spans="1:13">
      <c r="A61" s="36">
        <v>58</v>
      </c>
      <c r="B61" s="13">
        <v>311</v>
      </c>
      <c r="C61" s="14" t="s">
        <v>81</v>
      </c>
      <c r="D61" s="13" t="s">
        <v>21</v>
      </c>
      <c r="E61" s="33">
        <v>2</v>
      </c>
      <c r="F61" s="33" t="s">
        <v>19</v>
      </c>
      <c r="G61" s="34">
        <v>6</v>
      </c>
      <c r="H61" s="35">
        <v>11775.9578</v>
      </c>
      <c r="I61" s="41">
        <v>3170.9426403232</v>
      </c>
      <c r="J61" s="42">
        <f t="shared" si="5"/>
        <v>14131.14936</v>
      </c>
      <c r="K61" s="42">
        <v>3679.21162610406</v>
      </c>
      <c r="L61" s="43">
        <f t="shared" si="4"/>
        <v>16957.379232</v>
      </c>
      <c r="M61" s="43">
        <v>4263.95050058434</v>
      </c>
    </row>
    <row r="62" spans="1:13">
      <c r="A62" s="36">
        <v>59</v>
      </c>
      <c r="B62" s="13">
        <v>754</v>
      </c>
      <c r="C62" s="14" t="s">
        <v>82</v>
      </c>
      <c r="D62" s="13" t="s">
        <v>51</v>
      </c>
      <c r="E62" s="33">
        <v>3</v>
      </c>
      <c r="F62" s="33" t="s">
        <v>74</v>
      </c>
      <c r="G62" s="34">
        <v>9</v>
      </c>
      <c r="H62" s="35">
        <v>8169.73111111111</v>
      </c>
      <c r="I62" s="41">
        <v>2728.12217042275</v>
      </c>
      <c r="J62" s="42">
        <f t="shared" si="5"/>
        <v>9803.67733333333</v>
      </c>
      <c r="K62" s="42">
        <v>3165.41165999413</v>
      </c>
      <c r="L62" s="43">
        <f t="shared" si="4"/>
        <v>11764.4128</v>
      </c>
      <c r="M62" s="43">
        <v>3668.49205857716</v>
      </c>
    </row>
    <row r="63" spans="1:13">
      <c r="A63" s="36">
        <v>60</v>
      </c>
      <c r="B63" s="13">
        <v>339</v>
      </c>
      <c r="C63" s="14" t="s">
        <v>83</v>
      </c>
      <c r="D63" s="13" t="s">
        <v>21</v>
      </c>
      <c r="E63" s="33">
        <v>2</v>
      </c>
      <c r="F63" s="33" t="s">
        <v>30</v>
      </c>
      <c r="G63" s="34">
        <v>6</v>
      </c>
      <c r="H63" s="35">
        <v>10962.0100416667</v>
      </c>
      <c r="I63" s="41">
        <v>3087.37341675108</v>
      </c>
      <c r="J63" s="42">
        <f t="shared" si="5"/>
        <v>13154.41205</v>
      </c>
      <c r="K63" s="42">
        <v>3582.24712884665</v>
      </c>
      <c r="L63" s="43">
        <f t="shared" si="4"/>
        <v>15785.29446</v>
      </c>
      <c r="M63" s="43">
        <v>4151.5753891104</v>
      </c>
    </row>
    <row r="64" spans="1:13">
      <c r="A64" s="36">
        <v>61</v>
      </c>
      <c r="B64" s="13">
        <v>733</v>
      </c>
      <c r="C64" s="14" t="s">
        <v>84</v>
      </c>
      <c r="D64" s="13" t="s">
        <v>24</v>
      </c>
      <c r="E64" s="33">
        <v>3</v>
      </c>
      <c r="F64" s="33" t="s">
        <v>74</v>
      </c>
      <c r="G64" s="34">
        <v>9</v>
      </c>
      <c r="H64" s="35">
        <v>8597.47334444444</v>
      </c>
      <c r="I64" s="41">
        <v>2387.81918953376</v>
      </c>
      <c r="J64" s="42">
        <f t="shared" si="5"/>
        <v>10316.9680133333</v>
      </c>
      <c r="K64" s="42">
        <v>2770.56166562242</v>
      </c>
      <c r="L64" s="43">
        <f t="shared" si="4"/>
        <v>12380.361616</v>
      </c>
      <c r="M64" s="43">
        <v>3210.88836456519</v>
      </c>
    </row>
    <row r="65" spans="1:13">
      <c r="A65" s="36">
        <v>62</v>
      </c>
      <c r="B65" s="13">
        <v>591</v>
      </c>
      <c r="C65" s="14" t="s">
        <v>85</v>
      </c>
      <c r="D65" s="13" t="s">
        <v>26</v>
      </c>
      <c r="E65" s="33">
        <v>3</v>
      </c>
      <c r="F65" s="33" t="s">
        <v>30</v>
      </c>
      <c r="G65" s="34">
        <v>9</v>
      </c>
      <c r="H65" s="35">
        <v>10189.2435555556</v>
      </c>
      <c r="I65" s="41">
        <v>3059.51983634836</v>
      </c>
      <c r="J65" s="42">
        <f t="shared" si="5"/>
        <v>12227.0922666667</v>
      </c>
      <c r="K65" s="42">
        <v>3549.92891042695</v>
      </c>
      <c r="L65" s="43">
        <f t="shared" si="4"/>
        <v>14672.5107200001</v>
      </c>
      <c r="M65" s="43">
        <v>4114.12082068305</v>
      </c>
    </row>
    <row r="66" spans="1:13">
      <c r="A66" s="36">
        <v>63</v>
      </c>
      <c r="B66" s="13">
        <v>584</v>
      </c>
      <c r="C66" s="14" t="s">
        <v>86</v>
      </c>
      <c r="D66" s="13" t="s">
        <v>24</v>
      </c>
      <c r="E66" s="33">
        <v>2</v>
      </c>
      <c r="F66" s="33" t="s">
        <v>74</v>
      </c>
      <c r="G66" s="34">
        <v>6</v>
      </c>
      <c r="H66" s="35">
        <v>9070.73140277778</v>
      </c>
      <c r="I66" s="41">
        <v>2869.2036717656</v>
      </c>
      <c r="J66" s="42">
        <f t="shared" si="5"/>
        <v>10884.8776833333</v>
      </c>
      <c r="K66" s="42">
        <v>3329.10705245192</v>
      </c>
      <c r="L66" s="43">
        <f t="shared" si="4"/>
        <v>13061.85322</v>
      </c>
      <c r="M66" s="43">
        <v>3858.20363854214</v>
      </c>
    </row>
    <row r="67" spans="1:13">
      <c r="A67" s="36">
        <v>64</v>
      </c>
      <c r="B67" s="13">
        <v>741</v>
      </c>
      <c r="C67" s="14" t="s">
        <v>87</v>
      </c>
      <c r="D67" s="13" t="s">
        <v>21</v>
      </c>
      <c r="E67" s="33">
        <v>3</v>
      </c>
      <c r="F67" s="33" t="s">
        <v>74</v>
      </c>
      <c r="G67" s="34">
        <v>9</v>
      </c>
      <c r="H67" s="35">
        <v>7631.39844444444</v>
      </c>
      <c r="I67" s="41">
        <v>2359.42523976769</v>
      </c>
      <c r="J67" s="42">
        <f t="shared" si="5"/>
        <v>9157.67813333333</v>
      </c>
      <c r="K67" s="42">
        <v>2737.61646227441</v>
      </c>
      <c r="L67" s="43">
        <f t="shared" si="4"/>
        <v>10989.21376</v>
      </c>
      <c r="M67" s="43">
        <v>3172.7071641931</v>
      </c>
    </row>
    <row r="68" spans="1:13">
      <c r="A68" s="36">
        <v>65</v>
      </c>
      <c r="B68" s="13">
        <v>743</v>
      </c>
      <c r="C68" s="14" t="s">
        <v>88</v>
      </c>
      <c r="D68" s="13" t="s">
        <v>24</v>
      </c>
      <c r="E68" s="33">
        <v>3</v>
      </c>
      <c r="F68" s="33" t="s">
        <v>74</v>
      </c>
      <c r="G68" s="34">
        <v>9</v>
      </c>
      <c r="H68" s="35">
        <v>9033.49933055556</v>
      </c>
      <c r="I68" s="41">
        <v>3082.37738084454</v>
      </c>
      <c r="J68" s="42">
        <f t="shared" si="5"/>
        <v>10840.1991966667</v>
      </c>
      <c r="K68" s="42">
        <v>3576.45028056626</v>
      </c>
      <c r="L68" s="43">
        <f t="shared" si="4"/>
        <v>13008.239036</v>
      </c>
      <c r="M68" s="43">
        <v>4144.85724494288</v>
      </c>
    </row>
    <row r="69" spans="1:13">
      <c r="A69" s="36">
        <v>66</v>
      </c>
      <c r="B69" s="13">
        <v>748</v>
      </c>
      <c r="C69" s="14" t="s">
        <v>89</v>
      </c>
      <c r="D69" s="13" t="s">
        <v>26</v>
      </c>
      <c r="E69" s="33">
        <v>2</v>
      </c>
      <c r="F69" s="33" t="s">
        <v>74</v>
      </c>
      <c r="G69" s="34">
        <v>6</v>
      </c>
      <c r="H69" s="35">
        <v>10191.2051111111</v>
      </c>
      <c r="I69" s="41">
        <v>3153.25392550243</v>
      </c>
      <c r="J69" s="42">
        <f t="shared" si="5"/>
        <v>12229.4461333333</v>
      </c>
      <c r="K69" s="42">
        <v>3658.68759505039</v>
      </c>
      <c r="L69" s="43">
        <f t="shared" ref="L69:L88" si="6">J69*1.2</f>
        <v>14675.33536</v>
      </c>
      <c r="M69" s="43">
        <v>4240.16457539744</v>
      </c>
    </row>
    <row r="70" spans="1:13">
      <c r="A70" s="36">
        <v>67</v>
      </c>
      <c r="B70" s="13">
        <v>738</v>
      </c>
      <c r="C70" s="14" t="s">
        <v>90</v>
      </c>
      <c r="D70" s="13" t="s">
        <v>51</v>
      </c>
      <c r="E70" s="33">
        <v>3</v>
      </c>
      <c r="F70" s="33" t="s">
        <v>74</v>
      </c>
      <c r="G70" s="34">
        <v>9</v>
      </c>
      <c r="H70" s="35">
        <v>9537.24795833333</v>
      </c>
      <c r="I70" s="41">
        <v>2508.76208003123</v>
      </c>
      <c r="J70" s="42">
        <f t="shared" si="5"/>
        <v>11444.69755</v>
      </c>
      <c r="K70" s="42">
        <v>2910.89043825753</v>
      </c>
      <c r="L70" s="43">
        <f t="shared" si="6"/>
        <v>13733.63706</v>
      </c>
      <c r="M70" s="43">
        <v>3373.51965657312</v>
      </c>
    </row>
    <row r="71" spans="1:13">
      <c r="A71" s="36">
        <v>68</v>
      </c>
      <c r="B71" s="13">
        <v>539</v>
      </c>
      <c r="C71" s="14" t="s">
        <v>91</v>
      </c>
      <c r="D71" s="13" t="s">
        <v>26</v>
      </c>
      <c r="E71" s="33">
        <v>2</v>
      </c>
      <c r="F71" s="33" t="s">
        <v>74</v>
      </c>
      <c r="G71" s="34">
        <v>6</v>
      </c>
      <c r="H71" s="35">
        <v>9068.98376944444</v>
      </c>
      <c r="I71" s="41">
        <v>2527.11436394869</v>
      </c>
      <c r="J71" s="42">
        <f t="shared" si="5"/>
        <v>10882.7805233333</v>
      </c>
      <c r="K71" s="42">
        <v>2932.18440160334</v>
      </c>
      <c r="L71" s="43">
        <f t="shared" si="6"/>
        <v>13059.336628</v>
      </c>
      <c r="M71" s="43">
        <v>3398.1978797619</v>
      </c>
    </row>
    <row r="72" spans="1:13">
      <c r="A72" s="36">
        <v>69</v>
      </c>
      <c r="B72" s="13">
        <v>549</v>
      </c>
      <c r="C72" s="14" t="s">
        <v>92</v>
      </c>
      <c r="D72" s="13" t="s">
        <v>26</v>
      </c>
      <c r="E72" s="33">
        <v>3</v>
      </c>
      <c r="F72" s="33" t="s">
        <v>74</v>
      </c>
      <c r="G72" s="34">
        <v>9</v>
      </c>
      <c r="H72" s="35">
        <v>9129.86655</v>
      </c>
      <c r="I72" s="41">
        <v>2300.30247993967</v>
      </c>
      <c r="J72" s="42">
        <f t="shared" si="5"/>
        <v>10955.83986</v>
      </c>
      <c r="K72" s="42">
        <v>2669.01694156392</v>
      </c>
      <c r="L72" s="43">
        <f t="shared" si="6"/>
        <v>13147.007832</v>
      </c>
      <c r="M72" s="43">
        <v>3093.20508864028</v>
      </c>
    </row>
    <row r="73" spans="1:13">
      <c r="A73" s="36">
        <v>70</v>
      </c>
      <c r="B73" s="13">
        <v>723</v>
      </c>
      <c r="C73" s="14" t="s">
        <v>93</v>
      </c>
      <c r="D73" s="13" t="s">
        <v>18</v>
      </c>
      <c r="E73" s="33">
        <v>2</v>
      </c>
      <c r="F73" s="33" t="s">
        <v>74</v>
      </c>
      <c r="G73" s="34">
        <v>6</v>
      </c>
      <c r="H73" s="35">
        <v>7993.50261111111</v>
      </c>
      <c r="I73" s="41">
        <v>2566.72939097868</v>
      </c>
      <c r="J73" s="42">
        <f t="shared" si="5"/>
        <v>9592.20313333333</v>
      </c>
      <c r="K73" s="42">
        <v>2978.14930370018</v>
      </c>
      <c r="L73" s="43">
        <f t="shared" si="6"/>
        <v>11510.64376</v>
      </c>
      <c r="M73" s="43">
        <v>3451.46800587114</v>
      </c>
    </row>
    <row r="74" spans="1:13">
      <c r="A74" s="36">
        <v>71</v>
      </c>
      <c r="B74" s="13">
        <v>720</v>
      </c>
      <c r="C74" s="14" t="s">
        <v>94</v>
      </c>
      <c r="D74" s="13" t="s">
        <v>26</v>
      </c>
      <c r="E74" s="33">
        <v>3</v>
      </c>
      <c r="F74" s="33" t="s">
        <v>74</v>
      </c>
      <c r="G74" s="34">
        <v>9</v>
      </c>
      <c r="H74" s="35">
        <v>9149.75257777778</v>
      </c>
      <c r="I74" s="41">
        <v>2718.64623910282</v>
      </c>
      <c r="J74" s="42">
        <f t="shared" si="5"/>
        <v>10979.7030933333</v>
      </c>
      <c r="K74" s="42">
        <v>3154.41683585663</v>
      </c>
      <c r="L74" s="43">
        <f t="shared" si="6"/>
        <v>13175.643712</v>
      </c>
      <c r="M74" s="43">
        <v>3655.74982174786</v>
      </c>
    </row>
    <row r="75" spans="1:13">
      <c r="A75" s="36">
        <v>72</v>
      </c>
      <c r="B75" s="13">
        <v>740</v>
      </c>
      <c r="C75" s="14" t="s">
        <v>95</v>
      </c>
      <c r="D75" s="13" t="s">
        <v>24</v>
      </c>
      <c r="E75" s="33">
        <v>2</v>
      </c>
      <c r="F75" s="33" t="s">
        <v>74</v>
      </c>
      <c r="G75" s="34">
        <v>6</v>
      </c>
      <c r="H75" s="35">
        <v>8986.1765875</v>
      </c>
      <c r="I75" s="41">
        <v>2864.59480850254</v>
      </c>
      <c r="J75" s="42">
        <f t="shared" si="5"/>
        <v>10783.411905</v>
      </c>
      <c r="K75" s="42">
        <v>3323.75943654587</v>
      </c>
      <c r="L75" s="43">
        <f t="shared" si="6"/>
        <v>12940.094286</v>
      </c>
      <c r="M75" s="43">
        <v>3852.00612346642</v>
      </c>
    </row>
    <row r="76" spans="1:13">
      <c r="A76" s="36">
        <v>73</v>
      </c>
      <c r="B76" s="13">
        <v>56</v>
      </c>
      <c r="C76" s="14" t="s">
        <v>96</v>
      </c>
      <c r="D76" s="13" t="s">
        <v>51</v>
      </c>
      <c r="E76" s="33">
        <v>4</v>
      </c>
      <c r="F76" s="33" t="s">
        <v>74</v>
      </c>
      <c r="G76" s="34">
        <v>12</v>
      </c>
      <c r="H76" s="35">
        <v>10054.6024444444</v>
      </c>
      <c r="I76" s="41">
        <v>3263.94236993644</v>
      </c>
      <c r="J76" s="42">
        <f t="shared" si="5"/>
        <v>12065.5229333333</v>
      </c>
      <c r="K76" s="42">
        <v>3787.11824102242</v>
      </c>
      <c r="L76" s="43">
        <f t="shared" si="6"/>
        <v>14478.6275199999</v>
      </c>
      <c r="M76" s="43">
        <v>4389.00676574534</v>
      </c>
    </row>
    <row r="77" spans="1:13">
      <c r="A77" s="36">
        <v>74</v>
      </c>
      <c r="B77" s="13">
        <v>716</v>
      </c>
      <c r="C77" s="14" t="s">
        <v>97</v>
      </c>
      <c r="D77" s="13" t="s">
        <v>26</v>
      </c>
      <c r="E77" s="33">
        <v>3</v>
      </c>
      <c r="F77" s="33" t="s">
        <v>74</v>
      </c>
      <c r="G77" s="34">
        <v>9</v>
      </c>
      <c r="H77" s="35">
        <v>10193.876</v>
      </c>
      <c r="I77" s="41">
        <v>3116.10544001277</v>
      </c>
      <c r="J77" s="42">
        <f t="shared" si="5"/>
        <v>12232.6512</v>
      </c>
      <c r="K77" s="42">
        <v>3615.58459534057</v>
      </c>
      <c r="L77" s="43">
        <f t="shared" si="6"/>
        <v>14679.18144</v>
      </c>
      <c r="M77" s="43">
        <v>4190.21119519897</v>
      </c>
    </row>
    <row r="78" spans="1:13">
      <c r="A78" s="36">
        <v>75</v>
      </c>
      <c r="B78" s="13">
        <v>371</v>
      </c>
      <c r="C78" s="14" t="s">
        <v>98</v>
      </c>
      <c r="D78" s="13" t="s">
        <v>26</v>
      </c>
      <c r="E78" s="33">
        <v>2</v>
      </c>
      <c r="F78" s="33" t="s">
        <v>74</v>
      </c>
      <c r="G78" s="34">
        <v>6</v>
      </c>
      <c r="H78" s="35">
        <v>9095.75625</v>
      </c>
      <c r="I78" s="41">
        <v>3143.79383691423</v>
      </c>
      <c r="J78" s="42">
        <f t="shared" si="5"/>
        <v>10914.9075</v>
      </c>
      <c r="K78" s="42">
        <v>3647.71115306904</v>
      </c>
      <c r="L78" s="43">
        <f t="shared" si="6"/>
        <v>13097.889</v>
      </c>
      <c r="M78" s="43">
        <v>4227.44364220921</v>
      </c>
    </row>
    <row r="79" spans="1:13">
      <c r="A79" s="36">
        <v>76</v>
      </c>
      <c r="B79" s="13">
        <v>594</v>
      </c>
      <c r="C79" s="14" t="s">
        <v>99</v>
      </c>
      <c r="D79" s="13" t="s">
        <v>26</v>
      </c>
      <c r="E79" s="33">
        <v>2</v>
      </c>
      <c r="F79" s="33" t="s">
        <v>74</v>
      </c>
      <c r="G79" s="34">
        <v>6</v>
      </c>
      <c r="H79" s="35">
        <v>8876.30986666666</v>
      </c>
      <c r="I79" s="41">
        <v>2545.08154316539</v>
      </c>
      <c r="J79" s="42">
        <f t="shared" si="5"/>
        <v>10651.57184</v>
      </c>
      <c r="K79" s="42">
        <v>2953.03153198715</v>
      </c>
      <c r="L79" s="43">
        <f t="shared" si="6"/>
        <v>12781.886208</v>
      </c>
      <c r="M79" s="43">
        <v>3422.35825461099</v>
      </c>
    </row>
    <row r="80" spans="1:13">
      <c r="A80" s="36">
        <v>77</v>
      </c>
      <c r="B80" s="13">
        <v>732</v>
      </c>
      <c r="C80" s="14" t="s">
        <v>100</v>
      </c>
      <c r="D80" s="13" t="s">
        <v>26</v>
      </c>
      <c r="E80" s="33">
        <v>2</v>
      </c>
      <c r="F80" s="33" t="s">
        <v>74</v>
      </c>
      <c r="G80" s="34">
        <v>6</v>
      </c>
      <c r="H80" s="35">
        <v>7906.90071111111</v>
      </c>
      <c r="I80" s="41">
        <v>2400.31726538063</v>
      </c>
      <c r="J80" s="42">
        <f t="shared" si="5"/>
        <v>9488.28085333333</v>
      </c>
      <c r="K80" s="42">
        <v>2785.06305248921</v>
      </c>
      <c r="L80" s="43">
        <f t="shared" si="6"/>
        <v>11385.937024</v>
      </c>
      <c r="M80" s="43">
        <v>3227.694463826</v>
      </c>
    </row>
    <row r="81" spans="1:13">
      <c r="A81" s="36">
        <v>78</v>
      </c>
      <c r="B81" s="13">
        <v>706</v>
      </c>
      <c r="C81" s="14" t="s">
        <v>101</v>
      </c>
      <c r="D81" s="13" t="s">
        <v>51</v>
      </c>
      <c r="E81" s="33">
        <v>2</v>
      </c>
      <c r="F81" s="33" t="s">
        <v>74</v>
      </c>
      <c r="G81" s="34">
        <v>6</v>
      </c>
      <c r="H81" s="35">
        <v>8240.50577777778</v>
      </c>
      <c r="I81" s="41">
        <v>2535.70034398786</v>
      </c>
      <c r="J81" s="42">
        <f t="shared" si="5"/>
        <v>9888.60693333334</v>
      </c>
      <c r="K81" s="42">
        <v>2942.14662456502</v>
      </c>
      <c r="L81" s="43">
        <f t="shared" si="6"/>
        <v>11866.32832</v>
      </c>
      <c r="M81" s="43">
        <v>3409.74340361354</v>
      </c>
    </row>
    <row r="82" spans="1:13">
      <c r="A82" s="36">
        <v>79</v>
      </c>
      <c r="B82" s="13">
        <v>718</v>
      </c>
      <c r="C82" s="14" t="s">
        <v>102</v>
      </c>
      <c r="D82" s="13" t="s">
        <v>18</v>
      </c>
      <c r="E82" s="33">
        <v>3</v>
      </c>
      <c r="F82" s="33" t="s">
        <v>74</v>
      </c>
      <c r="G82" s="34">
        <v>9</v>
      </c>
      <c r="H82" s="35">
        <v>7927.69646666667</v>
      </c>
      <c r="I82" s="41">
        <v>1852.27700371753</v>
      </c>
      <c r="J82" s="42">
        <f t="shared" si="5"/>
        <v>9513.23576</v>
      </c>
      <c r="K82" s="42">
        <v>2149.17766098353</v>
      </c>
      <c r="L82" s="43">
        <f t="shared" si="6"/>
        <v>11415.882912</v>
      </c>
      <c r="M82" s="43">
        <v>2490.74750100722</v>
      </c>
    </row>
    <row r="83" spans="1:13">
      <c r="A83" s="36">
        <v>80</v>
      </c>
      <c r="B83" s="13">
        <v>710</v>
      </c>
      <c r="C83" s="14" t="s">
        <v>103</v>
      </c>
      <c r="D83" s="13" t="s">
        <v>51</v>
      </c>
      <c r="E83" s="33">
        <v>2</v>
      </c>
      <c r="F83" s="33" t="s">
        <v>74</v>
      </c>
      <c r="G83" s="34">
        <v>6</v>
      </c>
      <c r="H83" s="35">
        <v>8238.28133333333</v>
      </c>
      <c r="I83" s="41">
        <v>2411.02075596146</v>
      </c>
      <c r="J83" s="42">
        <f t="shared" si="5"/>
        <v>9885.9376</v>
      </c>
      <c r="K83" s="42">
        <v>2797.48220081567</v>
      </c>
      <c r="L83" s="43">
        <f t="shared" si="6"/>
        <v>11863.12512</v>
      </c>
      <c r="M83" s="43">
        <v>3242.08739337311</v>
      </c>
    </row>
    <row r="84" spans="1:13">
      <c r="A84" s="36">
        <v>81</v>
      </c>
      <c r="B84" s="13">
        <v>545</v>
      </c>
      <c r="C84" s="14" t="s">
        <v>104</v>
      </c>
      <c r="D84" s="13" t="s">
        <v>24</v>
      </c>
      <c r="E84" s="33">
        <v>3</v>
      </c>
      <c r="F84" s="33" t="s">
        <v>74</v>
      </c>
      <c r="G84" s="34">
        <v>9</v>
      </c>
      <c r="H84" s="35">
        <v>6565.51</v>
      </c>
      <c r="I84" s="41">
        <v>1970.5142330879</v>
      </c>
      <c r="J84" s="42">
        <f t="shared" si="5"/>
        <v>7878.612</v>
      </c>
      <c r="K84" s="42">
        <v>2286.36708327262</v>
      </c>
      <c r="L84" s="43">
        <f t="shared" si="6"/>
        <v>9454.3344</v>
      </c>
      <c r="M84" s="43">
        <v>2649.74050420772</v>
      </c>
    </row>
    <row r="85" spans="1:13">
      <c r="A85" s="36">
        <v>82</v>
      </c>
      <c r="B85" s="13">
        <v>752</v>
      </c>
      <c r="C85" s="14" t="s">
        <v>105</v>
      </c>
      <c r="D85" s="13" t="s">
        <v>21</v>
      </c>
      <c r="E85" s="33">
        <v>2</v>
      </c>
      <c r="F85" s="33" t="s">
        <v>74</v>
      </c>
      <c r="G85" s="34">
        <v>6</v>
      </c>
      <c r="H85" s="35">
        <v>6144.29713333333</v>
      </c>
      <c r="I85" s="41">
        <v>1463.20755618646</v>
      </c>
      <c r="J85" s="42">
        <f t="shared" si="5"/>
        <v>7373.15656</v>
      </c>
      <c r="K85" s="42">
        <v>1697.74444471686</v>
      </c>
      <c r="L85" s="43">
        <f t="shared" si="6"/>
        <v>8847.787872</v>
      </c>
      <c r="M85" s="43">
        <v>1967.56778641197</v>
      </c>
    </row>
    <row r="86" spans="1:13">
      <c r="A86" s="36">
        <v>83</v>
      </c>
      <c r="B86" s="13">
        <v>755</v>
      </c>
      <c r="C86" s="14" t="s">
        <v>106</v>
      </c>
      <c r="D86" s="13" t="s">
        <v>51</v>
      </c>
      <c r="E86" s="33">
        <v>3</v>
      </c>
      <c r="F86" s="33" t="s">
        <v>74</v>
      </c>
      <c r="G86" s="34">
        <v>9</v>
      </c>
      <c r="H86" s="35">
        <v>3954.746</v>
      </c>
      <c r="I86" s="41">
        <v>1103.931068</v>
      </c>
      <c r="J86" s="42">
        <f t="shared" si="5"/>
        <v>4745.6952</v>
      </c>
      <c r="K86" s="42">
        <v>1280.879688</v>
      </c>
      <c r="L86" s="43">
        <f t="shared" si="6"/>
        <v>5694.83424</v>
      </c>
      <c r="M86" s="43">
        <v>1484.45051328</v>
      </c>
    </row>
    <row r="87" spans="1:13">
      <c r="A87" s="36">
        <v>84</v>
      </c>
      <c r="B87" s="13">
        <v>713</v>
      </c>
      <c r="C87" s="14" t="s">
        <v>107</v>
      </c>
      <c r="D87" s="13" t="s">
        <v>51</v>
      </c>
      <c r="E87" s="33">
        <v>2</v>
      </c>
      <c r="F87" s="33" t="s">
        <v>74</v>
      </c>
      <c r="G87" s="34">
        <v>6</v>
      </c>
      <c r="H87" s="35">
        <v>6870.89858823529</v>
      </c>
      <c r="I87" s="41">
        <v>2445.42007494567</v>
      </c>
      <c r="J87" s="42">
        <f t="shared" si="5"/>
        <v>8245.07830588235</v>
      </c>
      <c r="K87" s="42">
        <v>2837.39537134338</v>
      </c>
      <c r="L87" s="43">
        <f t="shared" si="6"/>
        <v>9894.09396705882</v>
      </c>
      <c r="M87" s="43">
        <v>3288.34398330234</v>
      </c>
    </row>
    <row r="88" spans="1:13">
      <c r="A88" s="44">
        <v>85</v>
      </c>
      <c r="B88" s="45">
        <v>753</v>
      </c>
      <c r="C88" s="46" t="s">
        <v>108</v>
      </c>
      <c r="D88" s="45" t="s">
        <v>24</v>
      </c>
      <c r="E88" s="47">
        <v>3</v>
      </c>
      <c r="F88" s="47" t="s">
        <v>74</v>
      </c>
      <c r="G88" s="34">
        <v>9</v>
      </c>
      <c r="H88" s="35">
        <v>3673.85822222222</v>
      </c>
      <c r="I88" s="41">
        <v>908.29098964498</v>
      </c>
      <c r="J88" s="42">
        <f t="shared" si="5"/>
        <v>4408.62986666666</v>
      </c>
      <c r="K88" s="42">
        <v>1053.88054848156</v>
      </c>
      <c r="L88" s="43">
        <f t="shared" si="6"/>
        <v>5290.35584</v>
      </c>
      <c r="M88" s="43">
        <v>1221.37429126697</v>
      </c>
    </row>
    <row r="89" s="15" customFormat="1" ht="20" customHeight="1" spans="1:13">
      <c r="A89" s="48" t="s">
        <v>109</v>
      </c>
      <c r="B89" s="49"/>
      <c r="C89" s="49"/>
      <c r="D89" s="49"/>
      <c r="E89" s="49"/>
      <c r="F89" s="49"/>
      <c r="G89" s="31">
        <v>966</v>
      </c>
      <c r="H89" s="27">
        <f>SUM(H4:H88)</f>
        <v>1245978.40409132</v>
      </c>
      <c r="I89" s="27">
        <f>SUM(I4:I88)</f>
        <v>375733.422164861</v>
      </c>
      <c r="J89" s="37">
        <f>SUM(J4:J88)</f>
        <v>1501276.90690959</v>
      </c>
      <c r="K89" s="37">
        <f>SUM(K4:K88)</f>
        <v>437613.624598607</v>
      </c>
      <c r="L89" s="50">
        <f>SUM(L4:L88)</f>
        <v>1801532.28829151</v>
      </c>
      <c r="M89" s="40">
        <f>SUM(M4:M88)</f>
        <v>507163.768572246</v>
      </c>
    </row>
  </sheetData>
  <mergeCells count="12">
    <mergeCell ref="A1:M1"/>
    <mergeCell ref="H2:I2"/>
    <mergeCell ref="J2:K2"/>
    <mergeCell ref="L2:M2"/>
    <mergeCell ref="A89:F89"/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workbookViewId="0">
      <selection activeCell="I4" sqref="I4"/>
    </sheetView>
  </sheetViews>
  <sheetFormatPr defaultColWidth="9" defaultRowHeight="13.5" outlineLevelCol="6"/>
  <cols>
    <col min="1" max="1" width="4.5" style="1" customWidth="1"/>
    <col min="2" max="2" width="6.125" style="1" customWidth="1"/>
    <col min="3" max="3" width="31.5" style="2" customWidth="1"/>
    <col min="4" max="4" width="6.625" style="3" customWidth="1"/>
    <col min="5" max="5" width="7.25" style="4" customWidth="1"/>
    <col min="6" max="7" width="9" style="4"/>
    <col min="8" max="16384" width="9" style="5"/>
  </cols>
  <sheetData>
    <row r="1" spans="1:7">
      <c r="A1" s="6" t="s">
        <v>1</v>
      </c>
      <c r="B1" s="6" t="s">
        <v>2</v>
      </c>
      <c r="C1" s="7" t="s">
        <v>3</v>
      </c>
      <c r="D1" s="6" t="s">
        <v>4</v>
      </c>
      <c r="E1" s="4" t="s">
        <v>5</v>
      </c>
      <c r="F1" s="8" t="s">
        <v>110</v>
      </c>
      <c r="G1" s="8" t="s">
        <v>111</v>
      </c>
    </row>
    <row r="2" spans="1:7">
      <c r="A2" s="9">
        <v>1</v>
      </c>
      <c r="B2" s="9">
        <v>307</v>
      </c>
      <c r="C2" s="10" t="s">
        <v>14</v>
      </c>
      <c r="D2" s="9" t="s">
        <v>15</v>
      </c>
      <c r="E2" s="11">
        <v>23</v>
      </c>
      <c r="F2" s="8">
        <v>4</v>
      </c>
      <c r="G2" s="12">
        <f>E2+F2</f>
        <v>27</v>
      </c>
    </row>
    <row r="3" spans="1:7">
      <c r="A3" s="13">
        <v>1</v>
      </c>
      <c r="B3" s="13">
        <v>337</v>
      </c>
      <c r="C3" s="14" t="s">
        <v>17</v>
      </c>
      <c r="D3" s="13" t="s">
        <v>18</v>
      </c>
      <c r="E3" s="11">
        <v>4</v>
      </c>
      <c r="F3" s="8">
        <v>2</v>
      </c>
      <c r="G3" s="12">
        <f t="shared" ref="G3:G34" si="0">E3+F3</f>
        <v>6</v>
      </c>
    </row>
    <row r="4" spans="1:7">
      <c r="A4" s="13">
        <v>30</v>
      </c>
      <c r="B4" s="13">
        <v>582</v>
      </c>
      <c r="C4" s="14" t="s">
        <v>20</v>
      </c>
      <c r="D4" s="13" t="s">
        <v>21</v>
      </c>
      <c r="E4" s="11">
        <v>5</v>
      </c>
      <c r="F4" s="8">
        <v>2</v>
      </c>
      <c r="G4" s="12">
        <f t="shared" si="0"/>
        <v>7</v>
      </c>
    </row>
    <row r="5" spans="1:7">
      <c r="A5" s="13">
        <v>31</v>
      </c>
      <c r="B5" s="13">
        <v>343</v>
      </c>
      <c r="C5" s="14" t="s">
        <v>22</v>
      </c>
      <c r="D5" s="13" t="s">
        <v>21</v>
      </c>
      <c r="E5" s="11">
        <v>6</v>
      </c>
      <c r="F5" s="8">
        <v>1</v>
      </c>
      <c r="G5" s="12">
        <f t="shared" si="0"/>
        <v>7</v>
      </c>
    </row>
    <row r="6" spans="1:7">
      <c r="A6" s="13">
        <v>14</v>
      </c>
      <c r="B6" s="13">
        <v>571</v>
      </c>
      <c r="C6" s="14" t="s">
        <v>23</v>
      </c>
      <c r="D6" s="13" t="s">
        <v>24</v>
      </c>
      <c r="E6" s="11">
        <v>3</v>
      </c>
      <c r="F6" s="8">
        <v>1</v>
      </c>
      <c r="G6" s="12">
        <f t="shared" si="0"/>
        <v>4</v>
      </c>
    </row>
    <row r="7" spans="1:7">
      <c r="A7" s="13">
        <v>26</v>
      </c>
      <c r="B7" s="13">
        <v>341</v>
      </c>
      <c r="C7" s="14" t="s">
        <v>25</v>
      </c>
      <c r="D7" s="13" t="s">
        <v>26</v>
      </c>
      <c r="E7" s="11">
        <v>5</v>
      </c>
      <c r="F7" s="8">
        <v>4</v>
      </c>
      <c r="G7" s="12">
        <f t="shared" si="0"/>
        <v>9</v>
      </c>
    </row>
    <row r="8" spans="1:7">
      <c r="A8" s="13">
        <v>2</v>
      </c>
      <c r="B8" s="13">
        <v>517</v>
      </c>
      <c r="C8" s="14" t="s">
        <v>27</v>
      </c>
      <c r="D8" s="13" t="s">
        <v>18</v>
      </c>
      <c r="E8" s="11">
        <v>4</v>
      </c>
      <c r="F8" s="8"/>
      <c r="G8" s="12">
        <f t="shared" si="0"/>
        <v>4</v>
      </c>
    </row>
    <row r="9" spans="1:7">
      <c r="A9" s="13">
        <v>15</v>
      </c>
      <c r="B9" s="13">
        <v>712</v>
      </c>
      <c r="C9" s="14" t="s">
        <v>28</v>
      </c>
      <c r="D9" s="13" t="s">
        <v>24</v>
      </c>
      <c r="E9" s="11">
        <v>4</v>
      </c>
      <c r="F9" s="8">
        <v>1</v>
      </c>
      <c r="G9" s="12">
        <f t="shared" si="0"/>
        <v>5</v>
      </c>
    </row>
    <row r="10" spans="1:7">
      <c r="A10" s="13">
        <v>18</v>
      </c>
      <c r="B10" s="13">
        <v>750</v>
      </c>
      <c r="C10" s="14" t="s">
        <v>29</v>
      </c>
      <c r="D10" s="13" t="s">
        <v>24</v>
      </c>
      <c r="E10" s="11">
        <v>4</v>
      </c>
      <c r="F10" s="8"/>
      <c r="G10" s="12">
        <f t="shared" si="0"/>
        <v>4</v>
      </c>
    </row>
    <row r="11" spans="1:7">
      <c r="A11" s="13">
        <v>16</v>
      </c>
      <c r="B11" s="13">
        <v>387</v>
      </c>
      <c r="C11" s="14" t="s">
        <v>31</v>
      </c>
      <c r="D11" s="13" t="s">
        <v>24</v>
      </c>
      <c r="E11" s="11">
        <v>4</v>
      </c>
      <c r="F11" s="8"/>
      <c r="G11" s="12">
        <f t="shared" si="0"/>
        <v>4</v>
      </c>
    </row>
    <row r="12" spans="1:7">
      <c r="A12" s="13">
        <v>6</v>
      </c>
      <c r="B12" s="13">
        <v>742</v>
      </c>
      <c r="C12" s="14" t="s">
        <v>32</v>
      </c>
      <c r="D12" s="13" t="s">
        <v>18</v>
      </c>
      <c r="E12" s="11">
        <v>5</v>
      </c>
      <c r="F12" s="8"/>
      <c r="G12" s="12">
        <f t="shared" si="0"/>
        <v>5</v>
      </c>
    </row>
    <row r="13" spans="1:7">
      <c r="A13" s="13">
        <v>17</v>
      </c>
      <c r="B13" s="13">
        <v>541</v>
      </c>
      <c r="C13" s="14" t="s">
        <v>33</v>
      </c>
      <c r="D13" s="13" t="s">
        <v>24</v>
      </c>
      <c r="E13" s="11">
        <v>4</v>
      </c>
      <c r="F13" s="8"/>
      <c r="G13" s="12">
        <f t="shared" si="0"/>
        <v>4</v>
      </c>
    </row>
    <row r="14" spans="1:7">
      <c r="A14" s="13">
        <v>36</v>
      </c>
      <c r="B14" s="13">
        <v>359</v>
      </c>
      <c r="C14" s="14" t="s">
        <v>34</v>
      </c>
      <c r="D14" s="13" t="s">
        <v>21</v>
      </c>
      <c r="E14" s="11">
        <v>4</v>
      </c>
      <c r="F14" s="8"/>
      <c r="G14" s="12">
        <f t="shared" si="0"/>
        <v>4</v>
      </c>
    </row>
    <row r="15" spans="1:7">
      <c r="A15" s="13">
        <v>34</v>
      </c>
      <c r="B15" s="13">
        <v>581</v>
      </c>
      <c r="C15" s="14" t="s">
        <v>35</v>
      </c>
      <c r="D15" s="13" t="s">
        <v>21</v>
      </c>
      <c r="E15" s="11">
        <v>4</v>
      </c>
      <c r="F15" s="8"/>
      <c r="G15" s="12">
        <f t="shared" si="0"/>
        <v>4</v>
      </c>
    </row>
    <row r="16" spans="1:7">
      <c r="A16" s="13">
        <v>19</v>
      </c>
      <c r="B16" s="13">
        <v>707</v>
      </c>
      <c r="C16" s="14" t="s">
        <v>36</v>
      </c>
      <c r="D16" s="13" t="s">
        <v>24</v>
      </c>
      <c r="E16" s="11">
        <v>4</v>
      </c>
      <c r="F16" s="8"/>
      <c r="G16" s="12">
        <f t="shared" si="0"/>
        <v>4</v>
      </c>
    </row>
    <row r="17" spans="1:7">
      <c r="A17" s="13">
        <v>33</v>
      </c>
      <c r="B17" s="13">
        <v>585</v>
      </c>
      <c r="C17" s="14" t="s">
        <v>37</v>
      </c>
      <c r="D17" s="13" t="s">
        <v>21</v>
      </c>
      <c r="E17" s="11">
        <v>4</v>
      </c>
      <c r="F17" s="8"/>
      <c r="G17" s="12">
        <f t="shared" si="0"/>
        <v>4</v>
      </c>
    </row>
    <row r="18" spans="1:7">
      <c r="A18" s="13">
        <v>7</v>
      </c>
      <c r="B18" s="13">
        <v>373</v>
      </c>
      <c r="C18" s="14" t="s">
        <v>38</v>
      </c>
      <c r="D18" s="13" t="s">
        <v>18</v>
      </c>
      <c r="E18" s="11">
        <v>4</v>
      </c>
      <c r="F18" s="8"/>
      <c r="G18" s="12">
        <f t="shared" si="0"/>
        <v>4</v>
      </c>
    </row>
    <row r="19" spans="1:7">
      <c r="A19" s="13">
        <v>32</v>
      </c>
      <c r="B19" s="13">
        <v>365</v>
      </c>
      <c r="C19" s="14" t="s">
        <v>39</v>
      </c>
      <c r="D19" s="13" t="s">
        <v>21</v>
      </c>
      <c r="E19" s="11">
        <v>4</v>
      </c>
      <c r="F19" s="8">
        <v>1</v>
      </c>
      <c r="G19" s="12">
        <f t="shared" si="0"/>
        <v>5</v>
      </c>
    </row>
    <row r="20" spans="1:7">
      <c r="A20" s="13">
        <v>23</v>
      </c>
      <c r="B20" s="13">
        <v>385</v>
      </c>
      <c r="C20" s="14" t="s">
        <v>40</v>
      </c>
      <c r="D20" s="13" t="s">
        <v>26</v>
      </c>
      <c r="E20" s="11">
        <v>4</v>
      </c>
      <c r="F20" s="8"/>
      <c r="G20" s="12">
        <f t="shared" si="0"/>
        <v>4</v>
      </c>
    </row>
    <row r="21" spans="1:7">
      <c r="A21" s="13">
        <v>4</v>
      </c>
      <c r="B21" s="13">
        <v>308</v>
      </c>
      <c r="C21" s="14" t="s">
        <v>41</v>
      </c>
      <c r="D21" s="13" t="s">
        <v>18</v>
      </c>
      <c r="E21" s="11">
        <v>5</v>
      </c>
      <c r="F21" s="8"/>
      <c r="G21" s="12">
        <f t="shared" si="0"/>
        <v>5</v>
      </c>
    </row>
    <row r="22" spans="1:7">
      <c r="A22" s="13">
        <v>7</v>
      </c>
      <c r="B22" s="13">
        <v>730</v>
      </c>
      <c r="C22" s="14" t="s">
        <v>42</v>
      </c>
      <c r="D22" s="13" t="s">
        <v>21</v>
      </c>
      <c r="E22" s="11">
        <v>4</v>
      </c>
      <c r="F22" s="8"/>
      <c r="G22" s="12">
        <f t="shared" si="0"/>
        <v>4</v>
      </c>
    </row>
    <row r="23" spans="1:7">
      <c r="A23" s="13">
        <v>24</v>
      </c>
      <c r="B23" s="13">
        <v>514</v>
      </c>
      <c r="C23" s="14" t="s">
        <v>43</v>
      </c>
      <c r="D23" s="13" t="s">
        <v>26</v>
      </c>
      <c r="E23" s="11">
        <v>4</v>
      </c>
      <c r="F23" s="8"/>
      <c r="G23" s="12">
        <f t="shared" si="0"/>
        <v>4</v>
      </c>
    </row>
    <row r="24" spans="1:7">
      <c r="A24" s="13">
        <v>23</v>
      </c>
      <c r="B24" s="13">
        <v>399</v>
      </c>
      <c r="C24" s="14" t="s">
        <v>44</v>
      </c>
      <c r="D24" s="13" t="s">
        <v>24</v>
      </c>
      <c r="E24" s="11">
        <v>3</v>
      </c>
      <c r="F24" s="8"/>
      <c r="G24" s="12">
        <f t="shared" si="0"/>
        <v>3</v>
      </c>
    </row>
    <row r="25" spans="1:7">
      <c r="A25" s="13">
        <v>8</v>
      </c>
      <c r="B25" s="13">
        <v>744</v>
      </c>
      <c r="C25" s="14" t="s">
        <v>45</v>
      </c>
      <c r="D25" s="13" t="s">
        <v>18</v>
      </c>
      <c r="E25" s="11">
        <v>4</v>
      </c>
      <c r="F25" s="8"/>
      <c r="G25" s="12">
        <f t="shared" si="0"/>
        <v>4</v>
      </c>
    </row>
    <row r="26" spans="1:7">
      <c r="A26" s="13">
        <v>21</v>
      </c>
      <c r="B26" s="13">
        <v>724</v>
      </c>
      <c r="C26" s="14" t="s">
        <v>46</v>
      </c>
      <c r="D26" s="13" t="s">
        <v>24</v>
      </c>
      <c r="E26" s="11">
        <v>4</v>
      </c>
      <c r="F26" s="8"/>
      <c r="G26" s="12">
        <f t="shared" si="0"/>
        <v>4</v>
      </c>
    </row>
    <row r="27" spans="1:7">
      <c r="A27" s="13">
        <v>24</v>
      </c>
      <c r="B27" s="13">
        <v>377</v>
      </c>
      <c r="C27" s="14" t="s">
        <v>47</v>
      </c>
      <c r="D27" s="13" t="s">
        <v>24</v>
      </c>
      <c r="E27" s="11">
        <v>3</v>
      </c>
      <c r="F27" s="8"/>
      <c r="G27" s="12">
        <f t="shared" si="0"/>
        <v>3</v>
      </c>
    </row>
    <row r="28" spans="1:7">
      <c r="A28" s="13">
        <v>37</v>
      </c>
      <c r="B28" s="13">
        <v>513</v>
      </c>
      <c r="C28" s="14" t="s">
        <v>48</v>
      </c>
      <c r="D28" s="13" t="s">
        <v>21</v>
      </c>
      <c r="E28" s="11">
        <v>3</v>
      </c>
      <c r="F28" s="8"/>
      <c r="G28" s="12">
        <f t="shared" si="0"/>
        <v>3</v>
      </c>
    </row>
    <row r="29" spans="1:7">
      <c r="A29" s="13">
        <v>3</v>
      </c>
      <c r="B29" s="13">
        <v>355</v>
      </c>
      <c r="C29" s="14" t="s">
        <v>49</v>
      </c>
      <c r="D29" s="13" t="s">
        <v>18</v>
      </c>
      <c r="E29" s="11">
        <v>4</v>
      </c>
      <c r="F29" s="8">
        <v>1</v>
      </c>
      <c r="G29" s="12">
        <f t="shared" si="0"/>
        <v>5</v>
      </c>
    </row>
    <row r="30" spans="1:7">
      <c r="A30" s="13">
        <v>21</v>
      </c>
      <c r="B30" s="13">
        <v>329</v>
      </c>
      <c r="C30" s="14" t="s">
        <v>50</v>
      </c>
      <c r="D30" s="13" t="s">
        <v>51</v>
      </c>
      <c r="E30" s="11">
        <v>4</v>
      </c>
      <c r="F30" s="8"/>
      <c r="G30" s="12">
        <f t="shared" si="0"/>
        <v>4</v>
      </c>
    </row>
    <row r="31" spans="1:7">
      <c r="A31" s="13">
        <v>35</v>
      </c>
      <c r="B31" s="13">
        <v>726</v>
      </c>
      <c r="C31" s="14" t="s">
        <v>52</v>
      </c>
      <c r="D31" s="13" t="s">
        <v>21</v>
      </c>
      <c r="E31" s="11">
        <v>3</v>
      </c>
      <c r="F31" s="8">
        <v>1</v>
      </c>
      <c r="G31" s="12">
        <f t="shared" si="0"/>
        <v>4</v>
      </c>
    </row>
    <row r="32" spans="1:7">
      <c r="A32" s="13">
        <v>22</v>
      </c>
      <c r="B32" s="13">
        <v>546</v>
      </c>
      <c r="C32" s="14" t="s">
        <v>53</v>
      </c>
      <c r="D32" s="13" t="s">
        <v>24</v>
      </c>
      <c r="E32" s="11">
        <v>4</v>
      </c>
      <c r="F32" s="8"/>
      <c r="G32" s="12">
        <f t="shared" si="0"/>
        <v>4</v>
      </c>
    </row>
    <row r="33" spans="1:7">
      <c r="A33" s="13">
        <v>38</v>
      </c>
      <c r="B33" s="13">
        <v>357</v>
      </c>
      <c r="C33" s="14" t="s">
        <v>54</v>
      </c>
      <c r="D33" s="13" t="s">
        <v>21</v>
      </c>
      <c r="E33" s="11">
        <v>4</v>
      </c>
      <c r="F33" s="8"/>
      <c r="G33" s="12">
        <f t="shared" si="0"/>
        <v>4</v>
      </c>
    </row>
    <row r="34" spans="1:7">
      <c r="A34" s="13">
        <v>9</v>
      </c>
      <c r="B34" s="13">
        <v>515</v>
      </c>
      <c r="C34" s="14" t="s">
        <v>55</v>
      </c>
      <c r="D34" s="13" t="s">
        <v>18</v>
      </c>
      <c r="E34" s="11">
        <v>4</v>
      </c>
      <c r="F34" s="8"/>
      <c r="G34" s="12">
        <f t="shared" si="0"/>
        <v>4</v>
      </c>
    </row>
    <row r="35" spans="1:7">
      <c r="A35" s="13">
        <v>5</v>
      </c>
      <c r="B35" s="13">
        <v>578</v>
      </c>
      <c r="C35" s="14" t="s">
        <v>56</v>
      </c>
      <c r="D35" s="13" t="s">
        <v>18</v>
      </c>
      <c r="E35" s="11">
        <v>4</v>
      </c>
      <c r="F35" s="8"/>
      <c r="G35" s="12">
        <f t="shared" ref="G35:G66" si="1">E35+F35</f>
        <v>4</v>
      </c>
    </row>
    <row r="36" spans="1:7">
      <c r="A36" s="13">
        <v>10</v>
      </c>
      <c r="B36" s="13">
        <v>391</v>
      </c>
      <c r="C36" s="14" t="s">
        <v>57</v>
      </c>
      <c r="D36" s="13" t="s">
        <v>18</v>
      </c>
      <c r="E36" s="11">
        <v>3</v>
      </c>
      <c r="F36" s="8"/>
      <c r="G36" s="12">
        <f t="shared" si="1"/>
        <v>3</v>
      </c>
    </row>
    <row r="37" spans="1:7">
      <c r="A37" s="13">
        <v>8</v>
      </c>
      <c r="B37" s="13">
        <v>709</v>
      </c>
      <c r="C37" s="14" t="s">
        <v>58</v>
      </c>
      <c r="D37" s="13" t="s">
        <v>21</v>
      </c>
      <c r="E37" s="11">
        <v>4</v>
      </c>
      <c r="F37" s="8"/>
      <c r="G37" s="12">
        <f t="shared" si="1"/>
        <v>4</v>
      </c>
    </row>
    <row r="38" spans="1:7">
      <c r="A38" s="13">
        <v>12</v>
      </c>
      <c r="B38" s="13">
        <v>349</v>
      </c>
      <c r="C38" s="14" t="s">
        <v>59</v>
      </c>
      <c r="D38" s="13" t="s">
        <v>18</v>
      </c>
      <c r="E38" s="11">
        <v>4</v>
      </c>
      <c r="F38" s="8"/>
      <c r="G38" s="12">
        <f t="shared" si="1"/>
        <v>4</v>
      </c>
    </row>
    <row r="39" spans="1:7">
      <c r="A39" s="13">
        <v>40</v>
      </c>
      <c r="B39" s="13">
        <v>379</v>
      </c>
      <c r="C39" s="14" t="s">
        <v>60</v>
      </c>
      <c r="D39" s="13" t="s">
        <v>21</v>
      </c>
      <c r="E39" s="11">
        <v>3</v>
      </c>
      <c r="F39" s="8"/>
      <c r="G39" s="12">
        <f t="shared" si="1"/>
        <v>3</v>
      </c>
    </row>
    <row r="40" spans="1:7">
      <c r="A40" s="13">
        <v>30</v>
      </c>
      <c r="B40" s="13">
        <v>746</v>
      </c>
      <c r="C40" s="14" t="s">
        <v>61</v>
      </c>
      <c r="D40" s="13" t="s">
        <v>26</v>
      </c>
      <c r="E40" s="11">
        <v>4</v>
      </c>
      <c r="F40" s="8"/>
      <c r="G40" s="12">
        <f t="shared" si="1"/>
        <v>4</v>
      </c>
    </row>
    <row r="41" spans="1:7">
      <c r="A41" s="13">
        <v>26</v>
      </c>
      <c r="B41" s="13">
        <v>737</v>
      </c>
      <c r="C41" s="14" t="s">
        <v>62</v>
      </c>
      <c r="D41" s="13" t="s">
        <v>24</v>
      </c>
      <c r="E41" s="11">
        <v>4</v>
      </c>
      <c r="F41" s="8"/>
      <c r="G41" s="12">
        <f t="shared" si="1"/>
        <v>4</v>
      </c>
    </row>
    <row r="42" spans="1:7">
      <c r="A42" s="13">
        <v>11</v>
      </c>
      <c r="B42" s="13">
        <v>511</v>
      </c>
      <c r="C42" s="14" t="s">
        <v>63</v>
      </c>
      <c r="D42" s="13" t="s">
        <v>18</v>
      </c>
      <c r="E42" s="11">
        <v>4</v>
      </c>
      <c r="F42" s="8"/>
      <c r="G42" s="12">
        <f t="shared" si="1"/>
        <v>4</v>
      </c>
    </row>
    <row r="43" spans="1:7">
      <c r="A43" s="13">
        <v>17</v>
      </c>
      <c r="B43" s="13">
        <v>54</v>
      </c>
      <c r="C43" s="14" t="s">
        <v>64</v>
      </c>
      <c r="D43" s="13" t="s">
        <v>51</v>
      </c>
      <c r="E43" s="11">
        <v>4</v>
      </c>
      <c r="F43" s="8"/>
      <c r="G43" s="12">
        <f t="shared" si="1"/>
        <v>4</v>
      </c>
    </row>
    <row r="44" spans="1:7">
      <c r="A44" s="13">
        <v>5</v>
      </c>
      <c r="B44" s="13">
        <v>572</v>
      </c>
      <c r="C44" s="14" t="s">
        <v>65</v>
      </c>
      <c r="D44" s="13" t="s">
        <v>18</v>
      </c>
      <c r="E44" s="11">
        <v>3</v>
      </c>
      <c r="F44" s="8"/>
      <c r="G44" s="12">
        <f t="shared" si="1"/>
        <v>3</v>
      </c>
    </row>
    <row r="45" spans="1:7">
      <c r="A45" s="13">
        <v>39</v>
      </c>
      <c r="B45" s="13">
        <v>347</v>
      </c>
      <c r="C45" s="14" t="s">
        <v>66</v>
      </c>
      <c r="D45" s="13" t="s">
        <v>21</v>
      </c>
      <c r="E45" s="11">
        <v>2</v>
      </c>
      <c r="F45" s="8"/>
      <c r="G45" s="12">
        <f t="shared" si="1"/>
        <v>2</v>
      </c>
    </row>
    <row r="46" spans="1:7">
      <c r="A46" s="13">
        <v>16</v>
      </c>
      <c r="B46" s="13">
        <v>52</v>
      </c>
      <c r="C46" s="14" t="s">
        <v>67</v>
      </c>
      <c r="D46" s="13" t="s">
        <v>51</v>
      </c>
      <c r="E46" s="11">
        <v>4</v>
      </c>
      <c r="F46" s="8"/>
      <c r="G46" s="12">
        <f t="shared" si="1"/>
        <v>4</v>
      </c>
    </row>
    <row r="47" spans="1:7">
      <c r="A47" s="13">
        <v>25</v>
      </c>
      <c r="B47" s="13">
        <v>598</v>
      </c>
      <c r="C47" s="14" t="s">
        <v>68</v>
      </c>
      <c r="D47" s="13" t="s">
        <v>24</v>
      </c>
      <c r="E47" s="11">
        <v>4</v>
      </c>
      <c r="F47" s="8"/>
      <c r="G47" s="12">
        <f t="shared" si="1"/>
        <v>4</v>
      </c>
    </row>
    <row r="48" spans="1:7">
      <c r="A48" s="13">
        <v>13</v>
      </c>
      <c r="B48" s="13">
        <v>704</v>
      </c>
      <c r="C48" s="14" t="s">
        <v>69</v>
      </c>
      <c r="D48" s="13" t="s">
        <v>51</v>
      </c>
      <c r="E48" s="11">
        <v>3</v>
      </c>
      <c r="F48" s="8"/>
      <c r="G48" s="12">
        <f t="shared" si="1"/>
        <v>3</v>
      </c>
    </row>
    <row r="49" spans="1:7">
      <c r="A49" s="13">
        <v>18</v>
      </c>
      <c r="B49" s="13">
        <v>367</v>
      </c>
      <c r="C49" s="14" t="s">
        <v>70</v>
      </c>
      <c r="D49" s="13" t="s">
        <v>51</v>
      </c>
      <c r="E49" s="11">
        <v>3</v>
      </c>
      <c r="F49" s="8"/>
      <c r="G49" s="12">
        <f t="shared" si="1"/>
        <v>3</v>
      </c>
    </row>
    <row r="50" spans="1:7">
      <c r="A50" s="13">
        <v>10</v>
      </c>
      <c r="B50" s="13">
        <v>587</v>
      </c>
      <c r="C50" s="14" t="s">
        <v>71</v>
      </c>
      <c r="D50" s="13" t="s">
        <v>51</v>
      </c>
      <c r="E50" s="11">
        <v>3</v>
      </c>
      <c r="F50" s="8"/>
      <c r="G50" s="12">
        <f t="shared" si="1"/>
        <v>3</v>
      </c>
    </row>
    <row r="51" spans="1:7">
      <c r="A51" s="13">
        <v>41</v>
      </c>
      <c r="B51" s="13">
        <v>745</v>
      </c>
      <c r="C51" s="14" t="s">
        <v>72</v>
      </c>
      <c r="D51" s="13" t="s">
        <v>21</v>
      </c>
      <c r="E51" s="11">
        <v>3</v>
      </c>
      <c r="F51" s="8"/>
      <c r="G51" s="12">
        <f t="shared" si="1"/>
        <v>3</v>
      </c>
    </row>
    <row r="52" spans="1:7">
      <c r="A52" s="13">
        <v>6</v>
      </c>
      <c r="B52" s="13">
        <v>747</v>
      </c>
      <c r="C52" s="14" t="s">
        <v>73</v>
      </c>
      <c r="D52" s="13" t="s">
        <v>18</v>
      </c>
      <c r="E52" s="11">
        <v>4</v>
      </c>
      <c r="F52" s="8"/>
      <c r="G52" s="12">
        <f t="shared" si="1"/>
        <v>4</v>
      </c>
    </row>
    <row r="53" spans="1:7">
      <c r="A53" s="13">
        <v>9</v>
      </c>
      <c r="B53" s="13">
        <v>351</v>
      </c>
      <c r="C53" s="14" t="s">
        <v>75</v>
      </c>
      <c r="D53" s="13" t="s">
        <v>51</v>
      </c>
      <c r="E53" s="11">
        <v>3</v>
      </c>
      <c r="F53" s="8">
        <v>1</v>
      </c>
      <c r="G53" s="12">
        <f t="shared" si="1"/>
        <v>4</v>
      </c>
    </row>
    <row r="54" spans="1:7">
      <c r="A54" s="13">
        <v>27</v>
      </c>
      <c r="B54" s="13">
        <v>721</v>
      </c>
      <c r="C54" s="14" t="s">
        <v>76</v>
      </c>
      <c r="D54" s="13" t="s">
        <v>26</v>
      </c>
      <c r="E54" s="11">
        <v>3</v>
      </c>
      <c r="F54" s="8"/>
      <c r="G54" s="12">
        <f t="shared" si="1"/>
        <v>3</v>
      </c>
    </row>
    <row r="55" spans="1:7">
      <c r="A55" s="13">
        <v>2</v>
      </c>
      <c r="B55" s="13">
        <v>573</v>
      </c>
      <c r="C55" s="14" t="s">
        <v>77</v>
      </c>
      <c r="D55" s="13" t="s">
        <v>24</v>
      </c>
      <c r="E55" s="11">
        <v>3</v>
      </c>
      <c r="F55" s="8"/>
      <c r="G55" s="12">
        <f t="shared" si="1"/>
        <v>3</v>
      </c>
    </row>
    <row r="56" spans="1:7">
      <c r="A56" s="13">
        <v>31</v>
      </c>
      <c r="B56" s="13">
        <v>717</v>
      </c>
      <c r="C56" s="14" t="s">
        <v>78</v>
      </c>
      <c r="D56" s="13" t="s">
        <v>26</v>
      </c>
      <c r="E56" s="11">
        <v>2</v>
      </c>
      <c r="F56" s="8"/>
      <c r="G56" s="12">
        <f t="shared" si="1"/>
        <v>2</v>
      </c>
    </row>
    <row r="57" spans="1:7">
      <c r="A57" s="13">
        <v>44</v>
      </c>
      <c r="B57" s="13">
        <v>570</v>
      </c>
      <c r="C57" s="14" t="s">
        <v>79</v>
      </c>
      <c r="D57" s="13" t="s">
        <v>21</v>
      </c>
      <c r="E57" s="11">
        <v>3</v>
      </c>
      <c r="F57" s="8"/>
      <c r="G57" s="12">
        <f t="shared" si="1"/>
        <v>3</v>
      </c>
    </row>
    <row r="58" spans="1:7">
      <c r="A58" s="13">
        <v>43</v>
      </c>
      <c r="B58" s="13">
        <v>727</v>
      </c>
      <c r="C58" s="14" t="s">
        <v>80</v>
      </c>
      <c r="D58" s="13" t="s">
        <v>21</v>
      </c>
      <c r="E58" s="11">
        <v>3</v>
      </c>
      <c r="F58" s="8"/>
      <c r="G58" s="12">
        <f t="shared" si="1"/>
        <v>3</v>
      </c>
    </row>
    <row r="59" spans="1:7">
      <c r="A59" s="13">
        <v>42</v>
      </c>
      <c r="B59" s="13">
        <v>311</v>
      </c>
      <c r="C59" s="14" t="s">
        <v>81</v>
      </c>
      <c r="D59" s="13" t="s">
        <v>21</v>
      </c>
      <c r="E59" s="11">
        <v>2</v>
      </c>
      <c r="F59" s="8"/>
      <c r="G59" s="12">
        <f t="shared" si="1"/>
        <v>2</v>
      </c>
    </row>
    <row r="60" spans="1:7">
      <c r="A60" s="13">
        <v>19</v>
      </c>
      <c r="B60" s="13">
        <v>754</v>
      </c>
      <c r="C60" s="14" t="s">
        <v>82</v>
      </c>
      <c r="D60" s="13" t="s">
        <v>51</v>
      </c>
      <c r="E60" s="11">
        <v>3</v>
      </c>
      <c r="F60" s="8"/>
      <c r="G60" s="12">
        <f t="shared" si="1"/>
        <v>3</v>
      </c>
    </row>
    <row r="61" spans="1:7">
      <c r="A61" s="13">
        <v>45</v>
      </c>
      <c r="B61" s="13">
        <v>339</v>
      </c>
      <c r="C61" s="14" t="s">
        <v>83</v>
      </c>
      <c r="D61" s="13" t="s">
        <v>21</v>
      </c>
      <c r="E61" s="11">
        <v>2</v>
      </c>
      <c r="F61" s="8"/>
      <c r="G61" s="12">
        <f t="shared" si="1"/>
        <v>2</v>
      </c>
    </row>
    <row r="62" spans="1:7">
      <c r="A62" s="13">
        <v>3</v>
      </c>
      <c r="B62" s="13">
        <v>733</v>
      </c>
      <c r="C62" s="14" t="s">
        <v>84</v>
      </c>
      <c r="D62" s="13" t="s">
        <v>24</v>
      </c>
      <c r="E62" s="11">
        <v>3</v>
      </c>
      <c r="F62" s="8"/>
      <c r="G62" s="12">
        <f t="shared" si="1"/>
        <v>3</v>
      </c>
    </row>
    <row r="63" spans="1:7">
      <c r="A63" s="13">
        <v>28</v>
      </c>
      <c r="B63" s="13">
        <v>591</v>
      </c>
      <c r="C63" s="14" t="s">
        <v>85</v>
      </c>
      <c r="D63" s="13" t="s">
        <v>26</v>
      </c>
      <c r="E63" s="11">
        <v>3</v>
      </c>
      <c r="F63" s="8"/>
      <c r="G63" s="12">
        <f t="shared" si="1"/>
        <v>3</v>
      </c>
    </row>
    <row r="64" spans="1:7">
      <c r="A64" s="13">
        <v>1</v>
      </c>
      <c r="B64" s="13">
        <v>584</v>
      </c>
      <c r="C64" s="14" t="s">
        <v>86</v>
      </c>
      <c r="D64" s="13" t="s">
        <v>24</v>
      </c>
      <c r="E64" s="11">
        <v>2</v>
      </c>
      <c r="F64" s="8"/>
      <c r="G64" s="12">
        <f t="shared" si="1"/>
        <v>2</v>
      </c>
    </row>
    <row r="65" spans="1:7">
      <c r="A65" s="13">
        <v>46</v>
      </c>
      <c r="B65" s="13">
        <v>741</v>
      </c>
      <c r="C65" s="14" t="s">
        <v>87</v>
      </c>
      <c r="D65" s="13" t="s">
        <v>21</v>
      </c>
      <c r="E65" s="11">
        <v>3</v>
      </c>
      <c r="F65" s="8"/>
      <c r="G65" s="12">
        <f t="shared" si="1"/>
        <v>3</v>
      </c>
    </row>
    <row r="66" spans="1:7">
      <c r="A66" s="13">
        <v>20</v>
      </c>
      <c r="B66" s="13">
        <v>743</v>
      </c>
      <c r="C66" s="14" t="s">
        <v>88</v>
      </c>
      <c r="D66" s="13" t="s">
        <v>24</v>
      </c>
      <c r="E66" s="11">
        <v>3</v>
      </c>
      <c r="F66" s="8"/>
      <c r="G66" s="12">
        <f t="shared" si="1"/>
        <v>3</v>
      </c>
    </row>
    <row r="67" spans="1:7">
      <c r="A67" s="13">
        <v>34</v>
      </c>
      <c r="B67" s="13">
        <v>748</v>
      </c>
      <c r="C67" s="14" t="s">
        <v>89</v>
      </c>
      <c r="D67" s="13" t="s">
        <v>26</v>
      </c>
      <c r="E67" s="11">
        <v>2</v>
      </c>
      <c r="F67" s="8"/>
      <c r="G67" s="12">
        <f t="shared" ref="G67:G86" si="2">E67+F67</f>
        <v>2</v>
      </c>
    </row>
    <row r="68" spans="1:7">
      <c r="A68" s="13">
        <v>14</v>
      </c>
      <c r="B68" s="13">
        <v>738</v>
      </c>
      <c r="C68" s="14" t="s">
        <v>90</v>
      </c>
      <c r="D68" s="13" t="s">
        <v>51</v>
      </c>
      <c r="E68" s="11">
        <v>3</v>
      </c>
      <c r="F68" s="8"/>
      <c r="G68" s="12">
        <f t="shared" si="2"/>
        <v>3</v>
      </c>
    </row>
    <row r="69" spans="1:7">
      <c r="A69" s="13">
        <v>32</v>
      </c>
      <c r="B69" s="13">
        <v>539</v>
      </c>
      <c r="C69" s="14" t="s">
        <v>91</v>
      </c>
      <c r="D69" s="13" t="s">
        <v>26</v>
      </c>
      <c r="E69" s="11">
        <v>2</v>
      </c>
      <c r="F69" s="8"/>
      <c r="G69" s="12">
        <f t="shared" si="2"/>
        <v>2</v>
      </c>
    </row>
    <row r="70" spans="1:7">
      <c r="A70" s="13">
        <v>35</v>
      </c>
      <c r="B70" s="13">
        <v>549</v>
      </c>
      <c r="C70" s="14" t="s">
        <v>92</v>
      </c>
      <c r="D70" s="13" t="s">
        <v>26</v>
      </c>
      <c r="E70" s="11">
        <v>3</v>
      </c>
      <c r="F70" s="8"/>
      <c r="G70" s="12">
        <f t="shared" si="2"/>
        <v>3</v>
      </c>
    </row>
    <row r="71" spans="1:7">
      <c r="A71" s="13">
        <v>13</v>
      </c>
      <c r="B71" s="13">
        <v>723</v>
      </c>
      <c r="C71" s="14" t="s">
        <v>93</v>
      </c>
      <c r="D71" s="13" t="s">
        <v>18</v>
      </c>
      <c r="E71" s="11">
        <v>2</v>
      </c>
      <c r="F71" s="8"/>
      <c r="G71" s="12">
        <f t="shared" si="2"/>
        <v>2</v>
      </c>
    </row>
    <row r="72" spans="1:7">
      <c r="A72" s="13">
        <v>37</v>
      </c>
      <c r="B72" s="13">
        <v>720</v>
      </c>
      <c r="C72" s="14" t="s">
        <v>94</v>
      </c>
      <c r="D72" s="13" t="s">
        <v>26</v>
      </c>
      <c r="E72" s="11">
        <v>3</v>
      </c>
      <c r="F72" s="8"/>
      <c r="G72" s="12">
        <f t="shared" si="2"/>
        <v>3</v>
      </c>
    </row>
    <row r="73" spans="1:7">
      <c r="A73" s="13">
        <v>27</v>
      </c>
      <c r="B73" s="13">
        <v>740</v>
      </c>
      <c r="C73" s="14" t="s">
        <v>95</v>
      </c>
      <c r="D73" s="13" t="s">
        <v>24</v>
      </c>
      <c r="E73" s="11">
        <v>2</v>
      </c>
      <c r="F73" s="8"/>
      <c r="G73" s="12">
        <f t="shared" si="2"/>
        <v>2</v>
      </c>
    </row>
    <row r="74" spans="1:7">
      <c r="A74" s="13">
        <v>20</v>
      </c>
      <c r="B74" s="13">
        <v>56</v>
      </c>
      <c r="C74" s="14" t="s">
        <v>96</v>
      </c>
      <c r="D74" s="13" t="s">
        <v>51</v>
      </c>
      <c r="E74" s="11">
        <v>4</v>
      </c>
      <c r="F74" s="8"/>
      <c r="G74" s="12">
        <f t="shared" si="2"/>
        <v>4</v>
      </c>
    </row>
    <row r="75" spans="1:7">
      <c r="A75" s="13">
        <v>33</v>
      </c>
      <c r="B75" s="13">
        <v>716</v>
      </c>
      <c r="C75" s="14" t="s">
        <v>97</v>
      </c>
      <c r="D75" s="13" t="s">
        <v>26</v>
      </c>
      <c r="E75" s="11">
        <v>3</v>
      </c>
      <c r="F75" s="8"/>
      <c r="G75" s="12">
        <f t="shared" si="2"/>
        <v>3</v>
      </c>
    </row>
    <row r="76" spans="1:7">
      <c r="A76" s="13">
        <v>25</v>
      </c>
      <c r="B76" s="13">
        <v>371</v>
      </c>
      <c r="C76" s="14" t="s">
        <v>98</v>
      </c>
      <c r="D76" s="13" t="s">
        <v>26</v>
      </c>
      <c r="E76" s="11">
        <v>2</v>
      </c>
      <c r="F76" s="8"/>
      <c r="G76" s="12">
        <f t="shared" si="2"/>
        <v>2</v>
      </c>
    </row>
    <row r="77" spans="1:7">
      <c r="A77" s="13">
        <v>36</v>
      </c>
      <c r="B77" s="13">
        <v>594</v>
      </c>
      <c r="C77" s="14" t="s">
        <v>99</v>
      </c>
      <c r="D77" s="13" t="s">
        <v>26</v>
      </c>
      <c r="E77" s="11">
        <v>2</v>
      </c>
      <c r="F77" s="8"/>
      <c r="G77" s="12">
        <f t="shared" si="2"/>
        <v>2</v>
      </c>
    </row>
    <row r="78" spans="1:7">
      <c r="A78" s="13">
        <v>29</v>
      </c>
      <c r="B78" s="13">
        <v>732</v>
      </c>
      <c r="C78" s="14" t="s">
        <v>100</v>
      </c>
      <c r="D78" s="13" t="s">
        <v>26</v>
      </c>
      <c r="E78" s="11">
        <v>2</v>
      </c>
      <c r="F78" s="8"/>
      <c r="G78" s="12">
        <f t="shared" si="2"/>
        <v>2</v>
      </c>
    </row>
    <row r="79" spans="1:7">
      <c r="A79" s="13">
        <v>11</v>
      </c>
      <c r="B79" s="13">
        <v>706</v>
      </c>
      <c r="C79" s="14" t="s">
        <v>101</v>
      </c>
      <c r="D79" s="13" t="s">
        <v>51</v>
      </c>
      <c r="E79" s="11">
        <v>2</v>
      </c>
      <c r="F79" s="8"/>
      <c r="G79" s="12">
        <f t="shared" si="2"/>
        <v>2</v>
      </c>
    </row>
    <row r="80" spans="1:7">
      <c r="A80" s="13">
        <v>4</v>
      </c>
      <c r="B80" s="13">
        <v>718</v>
      </c>
      <c r="C80" s="14" t="s">
        <v>102</v>
      </c>
      <c r="D80" s="13" t="s">
        <v>18</v>
      </c>
      <c r="E80" s="11">
        <v>3</v>
      </c>
      <c r="F80" s="8"/>
      <c r="G80" s="12">
        <f t="shared" si="2"/>
        <v>3</v>
      </c>
    </row>
    <row r="81" spans="1:7">
      <c r="A81" s="13">
        <v>12</v>
      </c>
      <c r="B81" s="13">
        <v>710</v>
      </c>
      <c r="C81" s="14" t="s">
        <v>103</v>
      </c>
      <c r="D81" s="13" t="s">
        <v>51</v>
      </c>
      <c r="E81" s="11">
        <v>2</v>
      </c>
      <c r="F81" s="8"/>
      <c r="G81" s="12">
        <f t="shared" si="2"/>
        <v>2</v>
      </c>
    </row>
    <row r="82" spans="1:7">
      <c r="A82" s="13">
        <v>28</v>
      </c>
      <c r="B82" s="13">
        <v>545</v>
      </c>
      <c r="C82" s="14" t="s">
        <v>104</v>
      </c>
      <c r="D82" s="13" t="s">
        <v>24</v>
      </c>
      <c r="E82" s="11">
        <v>3</v>
      </c>
      <c r="F82" s="8"/>
      <c r="G82" s="12">
        <f t="shared" si="2"/>
        <v>3</v>
      </c>
    </row>
    <row r="83" spans="1:7">
      <c r="A83" s="13">
        <v>47</v>
      </c>
      <c r="B83" s="13">
        <v>752</v>
      </c>
      <c r="C83" s="14" t="s">
        <v>105</v>
      </c>
      <c r="D83" s="13" t="s">
        <v>21</v>
      </c>
      <c r="E83" s="11">
        <v>2</v>
      </c>
      <c r="F83" s="8"/>
      <c r="G83" s="12">
        <f t="shared" si="2"/>
        <v>2</v>
      </c>
    </row>
    <row r="84" spans="1:7">
      <c r="A84" s="13">
        <v>22</v>
      </c>
      <c r="B84" s="13">
        <v>755</v>
      </c>
      <c r="C84" s="14" t="s">
        <v>106</v>
      </c>
      <c r="D84" s="13" t="s">
        <v>51</v>
      </c>
      <c r="E84" s="11">
        <v>3</v>
      </c>
      <c r="F84" s="8"/>
      <c r="G84" s="12">
        <f t="shared" si="2"/>
        <v>3</v>
      </c>
    </row>
    <row r="85" spans="1:7">
      <c r="A85" s="13">
        <v>15</v>
      </c>
      <c r="B85" s="13">
        <v>713</v>
      </c>
      <c r="C85" s="14" t="s">
        <v>107</v>
      </c>
      <c r="D85" s="13" t="s">
        <v>51</v>
      </c>
      <c r="E85" s="11">
        <v>2</v>
      </c>
      <c r="F85" s="8"/>
      <c r="G85" s="12">
        <f t="shared" si="2"/>
        <v>2</v>
      </c>
    </row>
    <row r="86" spans="1:7">
      <c r="A86" s="13">
        <v>29</v>
      </c>
      <c r="B86" s="13">
        <v>753</v>
      </c>
      <c r="C86" s="14" t="s">
        <v>108</v>
      </c>
      <c r="D86" s="13" t="s">
        <v>24</v>
      </c>
      <c r="E86" s="11">
        <v>3</v>
      </c>
      <c r="F86" s="8"/>
      <c r="G86" s="12">
        <f t="shared" si="2"/>
        <v>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tjdyf</cp:lastModifiedBy>
  <dcterms:created xsi:type="dcterms:W3CDTF">2018-01-12T12:33:00Z</dcterms:created>
  <dcterms:modified xsi:type="dcterms:W3CDTF">2018-01-13T01:00:11Z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