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<sst xmlns="http://schemas.openxmlformats.org/spreadsheetml/2006/main" count="17">
  <si>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</si>
  <si>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</si>
  <si>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</si>
  <si>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</si>
  <si>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</si>
  <si>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</si>
  <si>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</si>
  <si>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8月门店挑战任务</t>
  </si>
  <si>
    <t>8月员工任务</t>
  </si>
  <si>
    <t>平均每天（8月按31天计算）</t>
  </si>
  <si>
    <t>金带街</t>
  </si>
  <si>
    <t>B</t>
  </si>
  <si>
    <t>朱玉梅</t>
  </si>
  <si>
    <t>林霞</t>
  </si>
  <si>
    <t>王旭</t>
  </si>
  <si>
    <t>彭勤</t>
  </si>
  <si>
    <t>日均：5088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</si>
</sst>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workbookViewId="0">
      <selection activeCell="I2" sqref="I2"/>
    </sheetView>
  </sheetViews>
  <sheetFormatPr defaultColWidth="9" defaultRowHeight="13.5"/>
  <cols>
    <col min="1" max="1" width="15.375" customWidth="1"/>
    <col min="2" max="2" width="13.375" customWidth="1"/>
    <col min="4" max="6" width="10.125" customWidth="1"/>
    <col min="8" max="8" width="12.75" customWidth="1"/>
    <col min="9" max="9" width="15.5" customWidth="1"/>
    <col min="10" max="10" width="13.25" style="1" customWidth="1"/>
    <col min="11" max="12" width="9" style="1"/>
    <col min="17" max="17" width="11.125"/>
  </cols>
  <sheetData>
    <row r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0" customHeight="1" spans="1:11">
      <c r="A2" s="2">
        <v>367</v>
      </c>
      <c r="B2" s="2" t="s">
        <v>10</v>
      </c>
      <c r="C2" s="2" t="s">
        <v>11</v>
      </c>
      <c r="D2" s="2">
        <v>4540</v>
      </c>
      <c r="E2" s="2" t="s">
        <v>12</v>
      </c>
      <c r="F2" s="2">
        <v>0.9</v>
      </c>
      <c r="G2" s="2">
        <v>3</v>
      </c>
      <c r="H2" s="2">
        <v>157728</v>
      </c>
      <c r="I2" s="2">
        <v>47318.4</v>
      </c>
      <c r="J2" s="2">
        <f>I2/K2</f>
        <v>1526.4</v>
      </c>
      <c r="K2" s="1">
        <v>31</v>
      </c>
    </row>
    <row r="3" ht="20" customHeight="1" spans="1:10">
      <c r="A3" s="2">
        <v>367</v>
      </c>
      <c r="B3" s="2" t="s">
        <v>10</v>
      </c>
      <c r="C3" s="2" t="s">
        <v>11</v>
      </c>
      <c r="D3" s="2">
        <v>9983</v>
      </c>
      <c r="E3" s="2" t="s">
        <v>13</v>
      </c>
      <c r="F3" s="2">
        <v>0.8</v>
      </c>
      <c r="G3" s="2">
        <v>3</v>
      </c>
      <c r="H3" s="2">
        <v>157728</v>
      </c>
      <c r="I3" s="2">
        <f>H9/G3*F3</f>
        <v>42060.8</v>
      </c>
      <c r="J3" s="2">
        <f>I3/K2</f>
        <v>1356.8</v>
      </c>
    </row>
    <row r="4" ht="20" customHeight="1" spans="1:10">
      <c r="A4" s="2">
        <v>367</v>
      </c>
      <c r="B4" s="2" t="s">
        <v>10</v>
      </c>
      <c r="C4" s="2" t="s">
        <v>11</v>
      </c>
      <c r="D4" s="2">
        <v>10218</v>
      </c>
      <c r="E4" s="2" t="s">
        <v>14</v>
      </c>
      <c r="F4" s="2">
        <v>0.7</v>
      </c>
      <c r="G4" s="2">
        <v>3</v>
      </c>
      <c r="H4" s="2">
        <v>157728</v>
      </c>
      <c r="I4" s="2">
        <f>H9/G4*F4</f>
        <v>36803.2</v>
      </c>
      <c r="J4" s="2">
        <f>I4/K2</f>
        <v>1187.2</v>
      </c>
    </row>
    <row r="5" ht="20" customHeight="1" spans="1:10">
      <c r="A5" s="2">
        <v>367</v>
      </c>
      <c r="B5" s="2" t="s">
        <v>10</v>
      </c>
      <c r="C5" s="2" t="s">
        <v>11</v>
      </c>
      <c r="D5" s="2">
        <v>10955</v>
      </c>
      <c r="E5" s="2" t="s">
        <v>15</v>
      </c>
      <c r="F5" s="2">
        <v>0.6</v>
      </c>
      <c r="G5" s="2">
        <v>3</v>
      </c>
      <c r="H5" s="2">
        <v>157728</v>
      </c>
      <c r="I5" s="2">
        <f>H5/G5*F5</f>
        <v>31545.6</v>
      </c>
      <c r="J5" s="2">
        <v>1017.6</v>
      </c>
    </row>
    <row r="6" ht="20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0" customHeight="1" spans="1:10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9" ht="31" customHeight="1" spans="8:10">
      <c r="H9">
        <v>157728</v>
      </c>
      <c r="J9" s="1">
        <f>J2+J3+J4+J5</f>
        <v>5088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2017-02-28T09:43:00Z</dcterms:created>
  <dcterms:modified xsi:type="dcterms:W3CDTF">2017-07-26T06:23:57Z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