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295" windowHeight="8370"/>
  </bookViews>
  <sheets>
    <sheet name="分析报告17.5.23" sheetId="1" r:id="rId1"/>
    <sheet name="附表二" sheetId="2" r:id="rId2"/>
  </sheets>
  <calcPr calcId="125725"/>
</workbook>
</file>

<file path=xl/calcChain.xml><?xml version="1.0" encoding="utf-8"?>
<calcChain xmlns="http://schemas.openxmlformats.org/spreadsheetml/2006/main">
  <c r="J18" i="2"/>
  <c r="I18"/>
  <c r="H18"/>
  <c r="M11"/>
  <c r="L11"/>
  <c r="K11"/>
  <c r="J11"/>
</calcChain>
</file>

<file path=xl/sharedStrings.xml><?xml version="1.0" encoding="utf-8"?>
<sst xmlns="http://schemas.openxmlformats.org/spreadsheetml/2006/main" count="144" uniqueCount="109">
  <si>
    <t>片区名称</t>
  </si>
  <si>
    <t>门店名称</t>
  </si>
  <si>
    <t>措施</t>
  </si>
  <si>
    <t>门店名称</t>
    <phoneticPr fontId="1" type="noConversion"/>
  </si>
  <si>
    <t>客流</t>
    <phoneticPr fontId="1" type="noConversion"/>
  </si>
  <si>
    <t>客单</t>
    <phoneticPr fontId="1" type="noConversion"/>
  </si>
  <si>
    <t>同期对比</t>
    <phoneticPr fontId="1" type="noConversion"/>
  </si>
  <si>
    <t>大邑安仁店</t>
    <phoneticPr fontId="1" type="noConversion"/>
  </si>
  <si>
    <t>销售额</t>
    <phoneticPr fontId="1" type="noConversion"/>
  </si>
  <si>
    <t>2017年1季度</t>
    <phoneticPr fontId="1" type="noConversion"/>
  </si>
  <si>
    <t>2016年1季度</t>
    <phoneticPr fontId="1" type="noConversion"/>
  </si>
  <si>
    <t>日均销售额</t>
    <phoneticPr fontId="1" type="noConversion"/>
  </si>
  <si>
    <t>10.6</t>
    <phoneticPr fontId="1" type="noConversion"/>
  </si>
  <si>
    <t>-1592</t>
    <phoneticPr fontId="1" type="noConversion"/>
  </si>
  <si>
    <t>-3315</t>
    <phoneticPr fontId="1" type="noConversion"/>
  </si>
  <si>
    <t>-147868</t>
    <phoneticPr fontId="1" type="noConversion"/>
  </si>
  <si>
    <t>门店名称</t>
    <phoneticPr fontId="1" type="noConversion"/>
  </si>
  <si>
    <t>销售品规数</t>
    <phoneticPr fontId="1" type="noConversion"/>
  </si>
  <si>
    <t>动销天数</t>
    <phoneticPr fontId="1" type="noConversion"/>
  </si>
  <si>
    <t>日均销售品规数</t>
    <phoneticPr fontId="1" type="noConversion"/>
  </si>
  <si>
    <t>大邑安仁店</t>
    <phoneticPr fontId="1" type="noConversion"/>
  </si>
  <si>
    <t>2017年1季度</t>
    <phoneticPr fontId="1" type="noConversion"/>
  </si>
  <si>
    <t>2016年1季度</t>
    <phoneticPr fontId="1" type="noConversion"/>
  </si>
  <si>
    <t>同期对比</t>
    <phoneticPr fontId="1" type="noConversion"/>
  </si>
  <si>
    <t>日均客流</t>
    <phoneticPr fontId="1" type="noConversion"/>
  </si>
  <si>
    <t>张群个人</t>
    <phoneticPr fontId="1" type="noConversion"/>
  </si>
  <si>
    <t>门店</t>
    <phoneticPr fontId="1" type="noConversion"/>
  </si>
  <si>
    <t>公司</t>
    <phoneticPr fontId="1" type="noConversion"/>
  </si>
  <si>
    <t>2017年1季度一品一单率</t>
    <phoneticPr fontId="1" type="noConversion"/>
  </si>
  <si>
    <t>2016年1季度一品一单率</t>
    <phoneticPr fontId="1" type="noConversion"/>
  </si>
  <si>
    <t>对比情况</t>
    <phoneticPr fontId="1" type="noConversion"/>
  </si>
  <si>
    <t>说明：该门店人员变化较大，唯一没有变动的只有店长张群。</t>
    <phoneticPr fontId="1" type="noConversion"/>
  </si>
  <si>
    <t>数据分析：该门店销售下降的主要原因该门店在2016年5月15日迁址150米左右导致客流下降，平均每天下降36笔。整改措施：导出1年内没有到店消费的会员信息，每天给这部分休眠会员打电话，打电话的任务分解到每天每人。</t>
    <phoneticPr fontId="1" type="noConversion"/>
  </si>
  <si>
    <t>数据分析：该门店品种动销数减少，主要原因是近半年以来门店员工不稳定，新员工对商品不熟悉，联合用药能力差。措施：加强新员工的带教，每天坚持20个品种的拿药联系，并且每天每人抄写5个滞销商品的说明书，提升新员工对商品的熟悉度。</t>
    <phoneticPr fontId="1" type="noConversion"/>
  </si>
  <si>
    <t>数据分析：门店和张群的个人裸卖率都在增加。措施:1，在6月10日以前到安仁店组织销售八步曲和收银八步曲的培训。2，要求张群加强商品知识的学习，手机瑞学系统6月至少学习2000分以上，学习记录天数至少10天，片长巡店检核学习情况。</t>
    <phoneticPr fontId="1" type="noConversion"/>
  </si>
  <si>
    <t>城郊一片</t>
    <phoneticPr fontId="1" type="noConversion"/>
  </si>
  <si>
    <t>一季度同期对比，门店销售下滑147868，客流下滑3315，日均销售下滑1592元</t>
    <phoneticPr fontId="1" type="noConversion"/>
  </si>
  <si>
    <t>第一部分  门店大致情况</t>
    <phoneticPr fontId="1" type="noConversion"/>
  </si>
  <si>
    <t>第二部分  门店品规动销情况</t>
    <phoneticPr fontId="1" type="noConversion"/>
  </si>
  <si>
    <t>第三部分    一品一单率</t>
    <phoneticPr fontId="1" type="noConversion"/>
  </si>
  <si>
    <t>姓名</t>
  </si>
  <si>
    <t>疗程能力</t>
  </si>
  <si>
    <t>关联能力</t>
  </si>
  <si>
    <t>客单价</t>
  </si>
  <si>
    <t>客品数</t>
  </si>
  <si>
    <t>销售品种数</t>
  </si>
  <si>
    <t>金额</t>
  </si>
  <si>
    <t>客流</t>
  </si>
  <si>
    <t>笔数</t>
  </si>
  <si>
    <t>薛燕</t>
  </si>
  <si>
    <t>庄静</t>
  </si>
  <si>
    <t>袁茜雅</t>
  </si>
  <si>
    <t xml:space="preserve">戚彩 </t>
  </si>
  <si>
    <t>王丽莎</t>
  </si>
  <si>
    <t>陈婷婷</t>
  </si>
  <si>
    <t xml:space="preserve">郑红艳 </t>
  </si>
  <si>
    <t>张琴</t>
  </si>
  <si>
    <t>朱春梅</t>
  </si>
  <si>
    <t>片区情况</t>
    <phoneticPr fontId="7" type="noConversion"/>
  </si>
  <si>
    <t xml:space="preserve">徐艳红 </t>
  </si>
  <si>
    <t xml:space="preserve">任会茹 </t>
  </si>
  <si>
    <t>周有惠</t>
  </si>
  <si>
    <t>万义丽</t>
  </si>
  <si>
    <t>黄小栩</t>
  </si>
  <si>
    <t>古素琼</t>
  </si>
  <si>
    <t>周静</t>
  </si>
  <si>
    <t>古显琼</t>
  </si>
  <si>
    <t>龚丽红</t>
  </si>
  <si>
    <t xml:space="preserve">田兰 </t>
  </si>
  <si>
    <t>许静</t>
  </si>
  <si>
    <t>方晓敏</t>
  </si>
  <si>
    <t>杨平</t>
  </si>
  <si>
    <t>付静</t>
  </si>
  <si>
    <t>李宋琴</t>
  </si>
  <si>
    <t>任姗姗</t>
  </si>
  <si>
    <t xml:space="preserve">李红梅 </t>
  </si>
  <si>
    <t>祁荣</t>
  </si>
  <si>
    <t>王燕丽</t>
  </si>
  <si>
    <t>刘芬</t>
  </si>
  <si>
    <t xml:space="preserve">吴丹 </t>
  </si>
  <si>
    <t>付曦</t>
  </si>
  <si>
    <t>袁文秀</t>
  </si>
  <si>
    <t>张群</t>
  </si>
  <si>
    <t>刘鑫剑</t>
  </si>
  <si>
    <t>袁文毅</t>
  </si>
  <si>
    <t>胡永丽</t>
  </si>
  <si>
    <t>孟小明</t>
  </si>
  <si>
    <t>李沙</t>
  </si>
  <si>
    <t>杨丽</t>
  </si>
  <si>
    <t>严亚飞</t>
  </si>
  <si>
    <t>杨莎玲</t>
  </si>
  <si>
    <t>叶娟</t>
  </si>
  <si>
    <t>邓杨梅</t>
  </si>
  <si>
    <t>彭蓉</t>
  </si>
  <si>
    <t>高艳</t>
  </si>
  <si>
    <t>第四部分  片区人员销售能力（4.26--5.25）</t>
    <phoneticPr fontId="1" type="noConversion"/>
  </si>
  <si>
    <t>备注</t>
    <phoneticPr fontId="1" type="noConversion"/>
  </si>
  <si>
    <t>安仁店</t>
    <phoneticPr fontId="1" type="noConversion"/>
  </si>
  <si>
    <t>6月10日前到安仁店组织培训公司“双手运动”的邮件内容，重点培训如何进行疗程用药，培训中至少对7种慢病的疗程用药，进行举例示范，让大家养成疗程推荐的习惯。</t>
    <phoneticPr fontId="1" type="noConversion"/>
  </si>
  <si>
    <t>片区5月疗程用药平均水平1.63，安仁店只有1.24，其中张群1.37，刘鑫剑1.17，袁文毅1.18。问题：安仁店疗程用药能力差，员工没有按疗程推荐的工作习惯。</t>
    <phoneticPr fontId="1" type="noConversion"/>
  </si>
  <si>
    <t>片区5月关联能力平均水平是2.46，安仁店5月联合用药能力2.06，其中张群2.32，刘鑫剑为1.85，袁文毅为2.03。片区5月客品数为4.61，行业参考水平3.0，安仁店5月客品数为2.57，其中张群3.18，刘鑫剑2.15，袁文毅2.39。问题：门店联合用药能力差，对商品不熟悉。</t>
    <phoneticPr fontId="1" type="noConversion"/>
  </si>
  <si>
    <t>片区5月销售品种数平均水平558个，安仁店为424个，其中张群557个，刘鑫剑358个，袁文毅359个。5月片区平均接待笔数1185笔，安仁店为705笔，其中张群为980笔，刘鑫剑为550笔，袁文毅586笔。问题：两位新员工对商品不熟悉，导致客流流失。</t>
    <phoneticPr fontId="1" type="noConversion"/>
  </si>
  <si>
    <r>
      <t>门店</t>
    </r>
    <r>
      <rPr>
        <b/>
        <sz val="11"/>
        <color theme="1"/>
        <rFont val="Arial"/>
        <family val="2"/>
      </rPr>
      <t>ID</t>
    </r>
  </si>
  <si>
    <r>
      <t>分析内容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宋体"/>
        <family val="3"/>
        <charset val="134"/>
      </rPr>
      <t>问题</t>
    </r>
  </si>
  <si>
    <r>
      <t>导出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年内没有到店消费的会员信息，每天给这部分休眠会员打电话，打电话的任务分解到每天每人。</t>
    </r>
  </si>
  <si>
    <r>
      <t>1</t>
    </r>
    <r>
      <rPr>
        <sz val="11"/>
        <color theme="1"/>
        <rFont val="宋体"/>
        <family val="3"/>
        <charset val="134"/>
      </rPr>
      <t>，在</t>
    </r>
    <r>
      <rPr>
        <sz val="11"/>
        <color theme="1"/>
        <rFont val="Arial"/>
        <family val="2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Arial"/>
        <family val="2"/>
      </rPr>
      <t>10</t>
    </r>
    <r>
      <rPr>
        <sz val="11"/>
        <color theme="1"/>
        <rFont val="宋体"/>
        <family val="3"/>
        <charset val="134"/>
      </rPr>
      <t>日以前到安仁店组织销售八步曲和收银八步曲的培训。</t>
    </r>
    <r>
      <rPr>
        <sz val="11"/>
        <color theme="1"/>
        <rFont val="Arial"/>
        <family val="2"/>
      </rPr>
      <t>2</t>
    </r>
    <r>
      <rPr>
        <sz val="11"/>
        <color theme="1"/>
        <rFont val="宋体"/>
        <family val="3"/>
        <charset val="134"/>
      </rPr>
      <t>，要求三位同事加强商品知识的学习，手机瑞学系统</t>
    </r>
    <r>
      <rPr>
        <sz val="11"/>
        <color theme="1"/>
        <rFont val="Arial"/>
        <family val="2"/>
      </rPr>
      <t>6</t>
    </r>
    <r>
      <rPr>
        <sz val="11"/>
        <color theme="1"/>
        <rFont val="宋体"/>
        <family val="3"/>
        <charset val="134"/>
      </rPr>
      <t>月至少学习</t>
    </r>
    <r>
      <rPr>
        <sz val="11"/>
        <color theme="1"/>
        <rFont val="Arial"/>
        <family val="2"/>
      </rPr>
      <t>3000</t>
    </r>
    <r>
      <rPr>
        <sz val="11"/>
        <color theme="1"/>
        <rFont val="宋体"/>
        <family val="3"/>
        <charset val="134"/>
      </rPr>
      <t>分以上，学习记录天数至少</t>
    </r>
    <r>
      <rPr>
        <sz val="11"/>
        <color theme="1"/>
        <rFont val="Arial"/>
        <family val="2"/>
      </rPr>
      <t>10</t>
    </r>
    <r>
      <rPr>
        <sz val="11"/>
        <color theme="1"/>
        <rFont val="宋体"/>
        <family val="3"/>
        <charset val="134"/>
      </rPr>
      <t>天，每天不低于</t>
    </r>
    <r>
      <rPr>
        <sz val="11"/>
        <color theme="1"/>
        <rFont val="Arial"/>
        <family val="2"/>
      </rPr>
      <t>30</t>
    </r>
    <r>
      <rPr>
        <sz val="11"/>
        <color theme="1"/>
        <rFont val="宋体"/>
        <family val="3"/>
        <charset val="134"/>
      </rPr>
      <t>分钟，片长巡店检核学习情况。</t>
    </r>
    <phoneticPr fontId="1" type="noConversion"/>
  </si>
  <si>
    <r>
      <t>加强新员工的带教，每天坚持</t>
    </r>
    <r>
      <rPr>
        <sz val="11"/>
        <color theme="1"/>
        <rFont val="Arial"/>
        <family val="2"/>
      </rPr>
      <t>20</t>
    </r>
    <r>
      <rPr>
        <sz val="11"/>
        <color theme="1"/>
        <rFont val="宋体"/>
        <family val="3"/>
        <charset val="134"/>
      </rPr>
      <t>个品种的拿药联系，并且要求每天每人抄写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个滞销商品的说明书，提升新员工对商品的熟悉度。</t>
    </r>
    <phoneticPr fontId="1" type="noConversion"/>
  </si>
  <si>
    <r>
      <rPr>
        <b/>
        <sz val="11"/>
        <color rgb="FFFF0000"/>
        <rFont val="宋体"/>
        <family val="3"/>
        <charset val="134"/>
      </rPr>
      <t>门店情况说明：</t>
    </r>
    <r>
      <rPr>
        <b/>
        <sz val="11"/>
        <color rgb="FFFF0000"/>
        <rFont val="Arial"/>
        <family val="2"/>
      </rPr>
      <t>1</t>
    </r>
    <r>
      <rPr>
        <b/>
        <sz val="11"/>
        <color rgb="FFFF0000"/>
        <rFont val="宋体"/>
        <family val="3"/>
        <charset val="134"/>
      </rPr>
      <t>，张群为店长，也是执业药师，进入公司</t>
    </r>
    <r>
      <rPr>
        <b/>
        <sz val="11"/>
        <color rgb="FFFF0000"/>
        <rFont val="Arial"/>
        <family val="2"/>
      </rPr>
      <t>5</t>
    </r>
    <r>
      <rPr>
        <b/>
        <sz val="11"/>
        <color rgb="FFFF0000"/>
        <rFont val="宋体"/>
        <family val="3"/>
        <charset val="134"/>
      </rPr>
      <t>年多。刘鑫剑和袁文毅为新同事，近公司</t>
    </r>
    <r>
      <rPr>
        <b/>
        <sz val="11"/>
        <color rgb="FFFF0000"/>
        <rFont val="Arial"/>
        <family val="2"/>
      </rPr>
      <t>2</t>
    </r>
    <r>
      <rPr>
        <b/>
        <sz val="11"/>
        <color rgb="FFFF0000"/>
        <rFont val="宋体"/>
        <family val="3"/>
        <charset val="134"/>
      </rPr>
      <t>月余。</t>
    </r>
    <r>
      <rPr>
        <b/>
        <sz val="11"/>
        <color rgb="FFFF0000"/>
        <rFont val="Arial"/>
        <family val="2"/>
      </rPr>
      <t>2</t>
    </r>
    <r>
      <rPr>
        <b/>
        <sz val="11"/>
        <color rgb="FFFF0000"/>
        <rFont val="宋体"/>
        <family val="3"/>
        <charset val="134"/>
      </rPr>
      <t>，具体数据来自附表二。</t>
    </r>
    <phoneticPr fontId="1" type="noConversion"/>
  </si>
  <si>
    <t>大邑安仁店销售数据分析及增量措施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</si>
</sst>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b/>
      <sz val="10"/>
      <color rgb="FFFF0000"/>
      <name val="Arial"/>
      <family val="2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4"/>
      <color theme="1"/>
      <name val="宋体"/>
      <family val="3"/>
      <charset val="134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10" fontId="2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topLeftCell="A4" workbookViewId="0">
      <selection activeCell="E6" sqref="E6"/>
    </sheetView>
  </sheetViews>
  <sheetFormatPr defaultColWidth="9" defaultRowHeight="14.25"/>
  <cols>
    <col min="1" max="1" width="12.375" style="48" customWidth="1"/>
    <col min="2" max="2" width="8.625" style="49" customWidth="1"/>
    <col min="3" max="3" width="11.25" style="48" customWidth="1"/>
    <col min="4" max="4" width="48.875" style="48" customWidth="1"/>
    <col min="5" max="5" width="32.5" style="48" customWidth="1"/>
    <col min="6" max="16384" width="9" style="48"/>
  </cols>
  <sheetData>
    <row r="1" spans="1:5" ht="18.75">
      <c r="A1" s="51" t="s">
        <v>108</v>
      </c>
      <c r="B1" s="52"/>
      <c r="C1" s="52"/>
      <c r="D1" s="52"/>
      <c r="E1" s="52"/>
    </row>
    <row r="2" spans="1:5" s="47" customFormat="1" ht="15">
      <c r="A2" s="42" t="s">
        <v>0</v>
      </c>
      <c r="B2" s="43" t="s">
        <v>102</v>
      </c>
      <c r="C2" s="42" t="s">
        <v>1</v>
      </c>
      <c r="D2" s="42" t="s">
        <v>103</v>
      </c>
      <c r="E2" s="42" t="s">
        <v>2</v>
      </c>
    </row>
    <row r="3" spans="1:5" ht="59.25" customHeight="1">
      <c r="A3" s="44" t="s">
        <v>35</v>
      </c>
      <c r="B3" s="45">
        <v>594</v>
      </c>
      <c r="C3" s="44" t="s">
        <v>7</v>
      </c>
      <c r="D3" s="44" t="s">
        <v>36</v>
      </c>
      <c r="E3" s="44" t="s">
        <v>104</v>
      </c>
    </row>
    <row r="4" spans="1:5" ht="81.75" customHeight="1">
      <c r="A4" s="44" t="s">
        <v>35</v>
      </c>
      <c r="B4" s="45">
        <v>594</v>
      </c>
      <c r="C4" s="44" t="s">
        <v>7</v>
      </c>
      <c r="D4" s="44" t="s">
        <v>99</v>
      </c>
      <c r="E4" s="44" t="s">
        <v>98</v>
      </c>
    </row>
    <row r="5" spans="1:5" ht="99.75" customHeight="1">
      <c r="A5" s="44" t="s">
        <v>35</v>
      </c>
      <c r="B5" s="45">
        <v>594</v>
      </c>
      <c r="C5" s="44" t="s">
        <v>7</v>
      </c>
      <c r="D5" s="44" t="s">
        <v>100</v>
      </c>
      <c r="E5" s="46" t="s">
        <v>105</v>
      </c>
    </row>
    <row r="6" spans="1:5" ht="95.25" customHeight="1">
      <c r="A6" s="44" t="s">
        <v>35</v>
      </c>
      <c r="B6" s="45">
        <v>594</v>
      </c>
      <c r="C6" s="44" t="s">
        <v>7</v>
      </c>
      <c r="D6" s="44" t="s">
        <v>101</v>
      </c>
      <c r="E6" s="44" t="s">
        <v>106</v>
      </c>
    </row>
    <row r="7" spans="1:5">
      <c r="A7" s="50" t="s">
        <v>107</v>
      </c>
      <c r="B7" s="50"/>
      <c r="C7" s="50"/>
      <c r="D7" s="50"/>
      <c r="E7" s="50"/>
    </row>
    <row r="8" spans="1:5">
      <c r="A8" s="50"/>
      <c r="B8" s="50"/>
      <c r="C8" s="50"/>
      <c r="D8" s="50"/>
      <c r="E8" s="50"/>
    </row>
  </sheetData>
  <mergeCells count="2">
    <mergeCell ref="A7:E8"/>
    <mergeCell ref="A1:E1"/>
  </mergeCells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selection activeCell="A24" sqref="A24:J37"/>
    </sheetView>
  </sheetViews>
  <sheetFormatPr defaultColWidth="9" defaultRowHeight="13.5"/>
  <cols>
    <col min="1" max="1" width="10.625" style="1" customWidth="1"/>
    <col min="2" max="2" width="9.875" style="1" customWidth="1"/>
    <col min="3" max="3" width="8.25" style="1" customWidth="1"/>
    <col min="4" max="5" width="8.75" style="1" customWidth="1"/>
    <col min="6" max="6" width="10.5" style="1" customWidth="1"/>
    <col min="7" max="7" width="8.5" style="1" customWidth="1"/>
    <col min="8" max="8" width="13" style="1" customWidth="1"/>
    <col min="9" max="9" width="11" style="1" customWidth="1"/>
    <col min="10" max="10" width="10.25" style="1" customWidth="1"/>
    <col min="11" max="11" width="9.5" style="1" customWidth="1"/>
    <col min="12" max="12" width="16.375" style="4" customWidth="1"/>
    <col min="13" max="13" width="11.75" style="1" customWidth="1"/>
    <col min="14" max="16384" width="9" style="1"/>
  </cols>
  <sheetData>
    <row r="1" spans="1:13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9"/>
    </row>
    <row r="2" spans="1:13">
      <c r="A2" s="2"/>
      <c r="B2" s="20" t="s">
        <v>9</v>
      </c>
      <c r="C2" s="21"/>
      <c r="D2" s="21"/>
      <c r="E2" s="22"/>
      <c r="F2" s="20" t="s">
        <v>10</v>
      </c>
      <c r="G2" s="21"/>
      <c r="H2" s="21"/>
      <c r="I2" s="22"/>
      <c r="J2" s="20" t="s">
        <v>6</v>
      </c>
      <c r="K2" s="21"/>
      <c r="L2" s="21"/>
      <c r="M2" s="22"/>
    </row>
    <row r="3" spans="1:13">
      <c r="A3" s="2" t="s">
        <v>3</v>
      </c>
      <c r="B3" s="2" t="s">
        <v>8</v>
      </c>
      <c r="C3" s="2" t="s">
        <v>4</v>
      </c>
      <c r="D3" s="2" t="s">
        <v>5</v>
      </c>
      <c r="E3" s="2" t="s">
        <v>11</v>
      </c>
      <c r="F3" s="2" t="s">
        <v>8</v>
      </c>
      <c r="G3" s="2" t="s">
        <v>4</v>
      </c>
      <c r="H3" s="2" t="s">
        <v>5</v>
      </c>
      <c r="I3" s="2" t="s">
        <v>11</v>
      </c>
      <c r="J3" s="2" t="s">
        <v>8</v>
      </c>
      <c r="K3" s="2" t="s">
        <v>4</v>
      </c>
      <c r="L3" s="5" t="s">
        <v>5</v>
      </c>
      <c r="M3" s="6" t="s">
        <v>11</v>
      </c>
    </row>
    <row r="4" spans="1:13" ht="17.25">
      <c r="A4" s="3" t="s">
        <v>7</v>
      </c>
      <c r="B4" s="9">
        <v>269660.71000000101</v>
      </c>
      <c r="C4" s="9">
        <v>3971</v>
      </c>
      <c r="D4" s="9">
        <v>67.907506925207997</v>
      </c>
      <c r="E4" s="9">
        <v>2996.2301111111201</v>
      </c>
      <c r="F4" s="9">
        <v>417529.23999999597</v>
      </c>
      <c r="G4" s="9">
        <v>7286</v>
      </c>
      <c r="H4" s="9">
        <v>57.305687620092698</v>
      </c>
      <c r="I4" s="9">
        <v>4588.2334065933601</v>
      </c>
      <c r="J4" s="3" t="s">
        <v>15</v>
      </c>
      <c r="K4" s="3" t="s">
        <v>14</v>
      </c>
      <c r="L4" s="8" t="s">
        <v>12</v>
      </c>
      <c r="M4" s="3" t="s">
        <v>13</v>
      </c>
    </row>
    <row r="5" spans="1:13" ht="33" customHeight="1">
      <c r="A5" s="24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  <row r="7" spans="1:13">
      <c r="L7" s="7"/>
    </row>
    <row r="8" spans="1:13" ht="12.75" customHeight="1">
      <c r="A8" s="18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>
      <c r="A9" s="5"/>
      <c r="B9" s="23" t="s">
        <v>21</v>
      </c>
      <c r="C9" s="23"/>
      <c r="D9" s="23"/>
      <c r="E9" s="23"/>
      <c r="F9" s="23" t="s">
        <v>22</v>
      </c>
      <c r="G9" s="23"/>
      <c r="H9" s="23"/>
      <c r="I9" s="23"/>
      <c r="J9" s="23" t="s">
        <v>23</v>
      </c>
      <c r="K9" s="23"/>
      <c r="L9" s="23"/>
      <c r="M9" s="23"/>
    </row>
    <row r="10" spans="1:13">
      <c r="A10" s="2" t="s">
        <v>16</v>
      </c>
      <c r="B10" s="2" t="s">
        <v>17</v>
      </c>
      <c r="C10" s="2" t="s">
        <v>18</v>
      </c>
      <c r="D10" s="2" t="s">
        <v>19</v>
      </c>
      <c r="E10" s="2" t="s">
        <v>24</v>
      </c>
      <c r="F10" s="2" t="s">
        <v>17</v>
      </c>
      <c r="G10" s="2" t="s">
        <v>18</v>
      </c>
      <c r="H10" s="2" t="s">
        <v>19</v>
      </c>
      <c r="I10" s="2" t="s">
        <v>24</v>
      </c>
      <c r="J10" s="2" t="s">
        <v>17</v>
      </c>
      <c r="K10" s="2" t="s">
        <v>18</v>
      </c>
      <c r="L10" s="2" t="s">
        <v>19</v>
      </c>
      <c r="M10" s="2" t="s">
        <v>24</v>
      </c>
    </row>
    <row r="11" spans="1:13">
      <c r="A11" s="2" t="s">
        <v>20</v>
      </c>
      <c r="B11" s="5">
        <v>7759</v>
      </c>
      <c r="C11" s="5">
        <v>90</v>
      </c>
      <c r="D11" s="5">
        <v>86</v>
      </c>
      <c r="E11" s="5">
        <v>44</v>
      </c>
      <c r="F11" s="5">
        <v>14129</v>
      </c>
      <c r="G11" s="5">
        <v>91</v>
      </c>
      <c r="H11" s="5">
        <v>155</v>
      </c>
      <c r="I11" s="5">
        <v>80</v>
      </c>
      <c r="J11" s="5">
        <f>B11-F11</f>
        <v>-6370</v>
      </c>
      <c r="K11" s="5">
        <f>C11-G11</f>
        <v>-1</v>
      </c>
      <c r="L11" s="5">
        <f>D11-H11</f>
        <v>-69</v>
      </c>
      <c r="M11" s="5">
        <f>E11-I11</f>
        <v>-36</v>
      </c>
    </row>
    <row r="12" spans="1:13">
      <c r="A12" s="27" t="s">
        <v>33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 ht="21.75" customHeight="1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5" spans="1:13">
      <c r="A15" s="18" t="s">
        <v>39</v>
      </c>
      <c r="B15" s="18"/>
      <c r="C15" s="18"/>
      <c r="D15" s="18"/>
      <c r="E15" s="18"/>
      <c r="F15" s="18"/>
      <c r="G15" s="18"/>
      <c r="H15" s="18"/>
      <c r="I15" s="18"/>
      <c r="J15" s="18"/>
      <c r="L15" s="7"/>
    </row>
    <row r="16" spans="1:13">
      <c r="A16" s="2"/>
      <c r="B16" s="23" t="s">
        <v>28</v>
      </c>
      <c r="C16" s="23"/>
      <c r="D16" s="23"/>
      <c r="E16" s="23" t="s">
        <v>29</v>
      </c>
      <c r="F16" s="23"/>
      <c r="G16" s="23"/>
      <c r="H16" s="23" t="s">
        <v>30</v>
      </c>
      <c r="I16" s="23"/>
      <c r="J16" s="23"/>
      <c r="L16" s="7"/>
    </row>
    <row r="17" spans="1:12">
      <c r="A17" s="2" t="s">
        <v>16</v>
      </c>
      <c r="B17" s="5" t="s">
        <v>26</v>
      </c>
      <c r="C17" s="5" t="s">
        <v>25</v>
      </c>
      <c r="D17" s="5" t="s">
        <v>27</v>
      </c>
      <c r="E17" s="5" t="s">
        <v>26</v>
      </c>
      <c r="F17" s="5" t="s">
        <v>25</v>
      </c>
      <c r="G17" s="5" t="s">
        <v>27</v>
      </c>
      <c r="H17" s="5" t="s">
        <v>26</v>
      </c>
      <c r="I17" s="5" t="s">
        <v>25</v>
      </c>
      <c r="J17" s="5" t="s">
        <v>27</v>
      </c>
    </row>
    <row r="18" spans="1:12">
      <c r="A18" s="2" t="s">
        <v>20</v>
      </c>
      <c r="B18" s="10">
        <v>0.39279999999999998</v>
      </c>
      <c r="C18" s="10">
        <v>0.34139999999999998</v>
      </c>
      <c r="D18" s="10">
        <v>0.46970000000000001</v>
      </c>
      <c r="E18" s="10">
        <v>0.24390000000000001</v>
      </c>
      <c r="F18" s="10">
        <v>0.189</v>
      </c>
      <c r="G18" s="10">
        <v>0.4446</v>
      </c>
      <c r="H18" s="10">
        <f>B18-E18</f>
        <v>0.14889999999999998</v>
      </c>
      <c r="I18" s="10">
        <f>C18-F18</f>
        <v>0.15239999999999998</v>
      </c>
      <c r="J18" s="10">
        <f>D18-G18</f>
        <v>2.5100000000000011E-2</v>
      </c>
    </row>
    <row r="19" spans="1:12">
      <c r="A19" s="23" t="s">
        <v>31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2">
      <c r="A20" s="33" t="s">
        <v>34</v>
      </c>
      <c r="B20" s="34"/>
      <c r="C20" s="34"/>
      <c r="D20" s="34"/>
      <c r="E20" s="34"/>
      <c r="F20" s="34"/>
      <c r="G20" s="34"/>
      <c r="H20" s="34"/>
      <c r="I20" s="34"/>
      <c r="J20" s="35"/>
    </row>
    <row r="21" spans="1:12" ht="25.5" customHeight="1">
      <c r="A21" s="36"/>
      <c r="B21" s="37"/>
      <c r="C21" s="37"/>
      <c r="D21" s="37"/>
      <c r="E21" s="37"/>
      <c r="F21" s="37"/>
      <c r="G21" s="37"/>
      <c r="H21" s="37"/>
      <c r="I21" s="37"/>
      <c r="J21" s="38"/>
    </row>
    <row r="23" spans="1:12">
      <c r="A23" s="23" t="s">
        <v>95</v>
      </c>
      <c r="B23" s="23"/>
      <c r="C23" s="23"/>
      <c r="D23" s="23"/>
      <c r="E23" s="23"/>
      <c r="F23" s="23"/>
      <c r="G23" s="23"/>
      <c r="H23" s="23"/>
      <c r="I23" s="23"/>
    </row>
    <row r="24" spans="1:12">
      <c r="A24" s="11" t="s">
        <v>40</v>
      </c>
      <c r="B24" s="12" t="s">
        <v>41</v>
      </c>
      <c r="C24" s="12" t="s">
        <v>42</v>
      </c>
      <c r="D24" s="12" t="s">
        <v>43</v>
      </c>
      <c r="E24" s="12" t="s">
        <v>44</v>
      </c>
      <c r="F24" s="11" t="s">
        <v>45</v>
      </c>
      <c r="G24" s="11" t="s">
        <v>46</v>
      </c>
      <c r="H24" s="11" t="s">
        <v>47</v>
      </c>
      <c r="I24" s="11" t="s">
        <v>48</v>
      </c>
      <c r="J24" s="41" t="s">
        <v>96</v>
      </c>
    </row>
    <row r="25" spans="1:12">
      <c r="A25" s="39" t="s">
        <v>82</v>
      </c>
      <c r="B25" s="40">
        <v>1.37</v>
      </c>
      <c r="C25" s="40">
        <v>2.3199999999999998</v>
      </c>
      <c r="D25" s="40">
        <v>78.040000000000006</v>
      </c>
      <c r="E25" s="40">
        <v>3.18</v>
      </c>
      <c r="F25" s="40">
        <v>557</v>
      </c>
      <c r="G25" s="39">
        <v>33010.29</v>
      </c>
      <c r="H25" s="39">
        <v>423</v>
      </c>
      <c r="I25" s="39">
        <v>980</v>
      </c>
      <c r="J25" s="2" t="s">
        <v>97</v>
      </c>
      <c r="L25" s="7"/>
    </row>
    <row r="26" spans="1:12">
      <c r="A26" s="39" t="s">
        <v>83</v>
      </c>
      <c r="B26" s="40">
        <v>1.17</v>
      </c>
      <c r="C26" s="40">
        <v>1.85</v>
      </c>
      <c r="D26" s="40">
        <v>45.9</v>
      </c>
      <c r="E26" s="40">
        <v>2.15</v>
      </c>
      <c r="F26" s="40">
        <v>358</v>
      </c>
      <c r="G26" s="39">
        <v>13678.73</v>
      </c>
      <c r="H26" s="39">
        <v>298</v>
      </c>
      <c r="I26" s="39">
        <v>550</v>
      </c>
      <c r="J26" s="2" t="s">
        <v>97</v>
      </c>
      <c r="L26" s="7"/>
    </row>
    <row r="27" spans="1:12">
      <c r="A27" s="39" t="s">
        <v>84</v>
      </c>
      <c r="B27" s="40">
        <v>1.18</v>
      </c>
      <c r="C27" s="40">
        <v>2.0299999999999998</v>
      </c>
      <c r="D27" s="40">
        <v>50.16</v>
      </c>
      <c r="E27" s="40">
        <v>2.39</v>
      </c>
      <c r="F27" s="40">
        <v>359</v>
      </c>
      <c r="G27" s="39">
        <v>14446.13</v>
      </c>
      <c r="H27" s="39">
        <v>288</v>
      </c>
      <c r="I27" s="39">
        <v>586</v>
      </c>
      <c r="J27" s="2" t="s">
        <v>97</v>
      </c>
      <c r="L27" s="7"/>
    </row>
    <row r="28" spans="1:12">
      <c r="A28" s="13" t="s">
        <v>49</v>
      </c>
      <c r="B28" s="12">
        <v>1.37</v>
      </c>
      <c r="C28" s="12">
        <v>1.88</v>
      </c>
      <c r="D28" s="12">
        <v>61.51</v>
      </c>
      <c r="E28" s="12">
        <v>2.58</v>
      </c>
      <c r="F28" s="12">
        <v>357</v>
      </c>
      <c r="G28" s="13">
        <v>19315.16</v>
      </c>
      <c r="H28" s="13">
        <v>314</v>
      </c>
      <c r="I28" s="13">
        <v>589</v>
      </c>
      <c r="J28" s="2"/>
    </row>
    <row r="29" spans="1:12">
      <c r="A29" s="13" t="s">
        <v>50</v>
      </c>
      <c r="B29" s="12">
        <v>1.35</v>
      </c>
      <c r="C29" s="12">
        <v>2.0299999999999998</v>
      </c>
      <c r="D29" s="12">
        <v>58.67</v>
      </c>
      <c r="E29" s="12">
        <v>2.73</v>
      </c>
      <c r="F29" s="12">
        <v>583</v>
      </c>
      <c r="G29" s="13">
        <v>32915.269999999997</v>
      </c>
      <c r="H29" s="13">
        <v>561</v>
      </c>
      <c r="I29" s="13">
        <v>1138</v>
      </c>
      <c r="J29" s="2"/>
    </row>
    <row r="30" spans="1:12">
      <c r="A30" s="13" t="s">
        <v>51</v>
      </c>
      <c r="B30" s="12">
        <v>1.37</v>
      </c>
      <c r="C30" s="12">
        <v>2.17</v>
      </c>
      <c r="D30" s="12">
        <v>59.35</v>
      </c>
      <c r="E30" s="12">
        <v>2.99</v>
      </c>
      <c r="F30" s="12">
        <v>503</v>
      </c>
      <c r="G30" s="13">
        <v>26767.89</v>
      </c>
      <c r="H30" s="13">
        <v>451</v>
      </c>
      <c r="I30" s="13">
        <v>980</v>
      </c>
      <c r="J30" s="2"/>
    </row>
    <row r="31" spans="1:12">
      <c r="A31" s="13" t="s">
        <v>52</v>
      </c>
      <c r="B31" s="12">
        <v>1.32</v>
      </c>
      <c r="C31" s="12">
        <v>2.14</v>
      </c>
      <c r="D31" s="12">
        <v>58.14</v>
      </c>
      <c r="E31" s="12">
        <v>2.81</v>
      </c>
      <c r="F31" s="12">
        <v>568</v>
      </c>
      <c r="G31" s="13">
        <v>30118.99</v>
      </c>
      <c r="H31" s="13">
        <v>518</v>
      </c>
      <c r="I31" s="13">
        <v>1107</v>
      </c>
      <c r="J31" s="2"/>
    </row>
    <row r="32" spans="1:12">
      <c r="A32" s="13" t="s">
        <v>53</v>
      </c>
      <c r="B32" s="12">
        <v>1.1499999999999999</v>
      </c>
      <c r="C32" s="12">
        <v>2.1800000000000002</v>
      </c>
      <c r="D32" s="12">
        <v>53.41</v>
      </c>
      <c r="E32" s="12">
        <v>2.5099999999999998</v>
      </c>
      <c r="F32" s="12">
        <v>520</v>
      </c>
      <c r="G32" s="13">
        <v>26759.41</v>
      </c>
      <c r="H32" s="13">
        <v>501</v>
      </c>
      <c r="I32" s="13">
        <v>1090</v>
      </c>
      <c r="J32" s="2"/>
    </row>
    <row r="33" spans="1:10">
      <c r="A33" s="13" t="s">
        <v>54</v>
      </c>
      <c r="B33" s="12">
        <v>1.33</v>
      </c>
      <c r="C33" s="12">
        <v>2.23</v>
      </c>
      <c r="D33" s="12">
        <v>66.930000000000007</v>
      </c>
      <c r="E33" s="12">
        <v>2.98</v>
      </c>
      <c r="F33" s="12">
        <v>586</v>
      </c>
      <c r="G33" s="13">
        <v>36878.720000000001</v>
      </c>
      <c r="H33" s="13">
        <v>551</v>
      </c>
      <c r="I33" s="13">
        <v>1230</v>
      </c>
      <c r="J33" s="2"/>
    </row>
    <row r="34" spans="1:10">
      <c r="A34" s="14" t="s">
        <v>55</v>
      </c>
      <c r="B34" s="15">
        <v>1.61</v>
      </c>
      <c r="C34" s="15">
        <v>2.0099999999999998</v>
      </c>
      <c r="D34" s="15">
        <v>59.36</v>
      </c>
      <c r="E34" s="15">
        <v>3.23</v>
      </c>
      <c r="F34" s="15">
        <v>762</v>
      </c>
      <c r="G34" s="14">
        <v>47071.91</v>
      </c>
      <c r="H34" s="14">
        <v>793</v>
      </c>
      <c r="I34" s="14">
        <v>1590</v>
      </c>
      <c r="J34" s="2"/>
    </row>
    <row r="35" spans="1:10">
      <c r="A35" s="14" t="s">
        <v>56</v>
      </c>
      <c r="B35" s="15">
        <v>1.5</v>
      </c>
      <c r="C35" s="15">
        <v>2.15</v>
      </c>
      <c r="D35" s="15">
        <v>96.14</v>
      </c>
      <c r="E35" s="15">
        <v>3.23</v>
      </c>
      <c r="F35" s="15">
        <v>677</v>
      </c>
      <c r="G35" s="14">
        <v>66146.509999999995</v>
      </c>
      <c r="H35" s="14">
        <v>688</v>
      </c>
      <c r="I35" s="14">
        <v>1481</v>
      </c>
      <c r="J35" s="2"/>
    </row>
    <row r="36" spans="1:10">
      <c r="A36" s="14" t="s">
        <v>57</v>
      </c>
      <c r="B36" s="15">
        <v>1.34</v>
      </c>
      <c r="C36" s="15">
        <v>2.11</v>
      </c>
      <c r="D36" s="15">
        <v>72.349999999999994</v>
      </c>
      <c r="E36" s="15">
        <v>2.84</v>
      </c>
      <c r="F36" s="15">
        <v>772</v>
      </c>
      <c r="G36" s="14">
        <v>55130.86</v>
      </c>
      <c r="H36" s="14">
        <v>762</v>
      </c>
      <c r="I36" s="14">
        <v>1611</v>
      </c>
      <c r="J36" s="2"/>
    </row>
    <row r="37" spans="1:10">
      <c r="A37" s="16" t="s">
        <v>58</v>
      </c>
      <c r="B37" s="17">
        <v>1.63</v>
      </c>
      <c r="C37" s="17">
        <v>2.46</v>
      </c>
      <c r="D37" s="17">
        <v>71</v>
      </c>
      <c r="E37" s="17">
        <v>4.6100000000000003</v>
      </c>
      <c r="F37" s="17">
        <v>558</v>
      </c>
      <c r="G37" s="17">
        <v>36725</v>
      </c>
      <c r="H37" s="17">
        <v>500</v>
      </c>
      <c r="I37" s="17">
        <v>1185</v>
      </c>
      <c r="J37" s="2"/>
    </row>
    <row r="38" spans="1:10">
      <c r="A38" s="13" t="s">
        <v>59</v>
      </c>
      <c r="B38" s="12">
        <v>3.12</v>
      </c>
      <c r="C38" s="12">
        <v>5.71</v>
      </c>
      <c r="D38" s="12">
        <v>65.94</v>
      </c>
      <c r="E38" s="12">
        <v>17.829999999999998</v>
      </c>
      <c r="F38" s="12">
        <v>633</v>
      </c>
      <c r="G38" s="13">
        <v>30663.46</v>
      </c>
      <c r="H38" s="13">
        <v>465</v>
      </c>
      <c r="I38" s="13">
        <v>2654</v>
      </c>
      <c r="J38" s="2"/>
    </row>
    <row r="39" spans="1:10">
      <c r="A39" s="13" t="s">
        <v>60</v>
      </c>
      <c r="B39" s="12">
        <v>2.96</v>
      </c>
      <c r="C39" s="12">
        <v>6.3</v>
      </c>
      <c r="D39" s="12">
        <v>71.400000000000006</v>
      </c>
      <c r="E39" s="12">
        <v>18.68</v>
      </c>
      <c r="F39" s="12">
        <v>551</v>
      </c>
      <c r="G39" s="13">
        <v>24490.67</v>
      </c>
      <c r="H39" s="13">
        <v>343</v>
      </c>
      <c r="I39" s="13">
        <v>2162</v>
      </c>
      <c r="J39" s="2"/>
    </row>
    <row r="40" spans="1:10">
      <c r="A40" s="13" t="s">
        <v>61</v>
      </c>
      <c r="B40" s="12">
        <v>3.17</v>
      </c>
      <c r="C40" s="12">
        <v>5.6</v>
      </c>
      <c r="D40" s="12">
        <v>66.91</v>
      </c>
      <c r="E40" s="12">
        <v>17.75</v>
      </c>
      <c r="F40" s="12">
        <v>640</v>
      </c>
      <c r="G40" s="13">
        <v>29371.99</v>
      </c>
      <c r="H40" s="13">
        <v>439</v>
      </c>
      <c r="I40" s="13">
        <v>2458</v>
      </c>
      <c r="J40" s="2"/>
    </row>
    <row r="41" spans="1:10">
      <c r="A41" s="13" t="s">
        <v>62</v>
      </c>
      <c r="B41" s="12">
        <v>3</v>
      </c>
      <c r="C41" s="12">
        <v>5.51</v>
      </c>
      <c r="D41" s="12">
        <v>75.650000000000006</v>
      </c>
      <c r="E41" s="12">
        <v>16.53</v>
      </c>
      <c r="F41" s="12">
        <v>646</v>
      </c>
      <c r="G41" s="13">
        <v>34344.81</v>
      </c>
      <c r="H41" s="13">
        <v>454</v>
      </c>
      <c r="I41" s="13">
        <v>2502</v>
      </c>
      <c r="J41" s="2"/>
    </row>
    <row r="42" spans="1:10">
      <c r="A42" s="13" t="s">
        <v>63</v>
      </c>
      <c r="B42" s="12">
        <v>2.79</v>
      </c>
      <c r="C42" s="12">
        <v>6.12</v>
      </c>
      <c r="D42" s="12">
        <v>78.89</v>
      </c>
      <c r="E42" s="12">
        <v>17.07</v>
      </c>
      <c r="F42" s="12">
        <v>607</v>
      </c>
      <c r="G42" s="13">
        <v>31713.55</v>
      </c>
      <c r="H42" s="13">
        <v>402</v>
      </c>
      <c r="I42" s="13">
        <v>2459</v>
      </c>
      <c r="J42" s="2"/>
    </row>
    <row r="43" spans="1:10">
      <c r="A43" s="13" t="s">
        <v>64</v>
      </c>
      <c r="B43" s="12">
        <v>1.6</v>
      </c>
      <c r="C43" s="12">
        <v>1.82</v>
      </c>
      <c r="D43" s="12">
        <v>94.48</v>
      </c>
      <c r="E43" s="12">
        <v>2.91</v>
      </c>
      <c r="F43" s="12">
        <v>657</v>
      </c>
      <c r="G43" s="13">
        <v>74449.649999999994</v>
      </c>
      <c r="H43" s="13">
        <v>788</v>
      </c>
      <c r="I43" s="13">
        <v>1433</v>
      </c>
      <c r="J43" s="2"/>
    </row>
    <row r="44" spans="1:10">
      <c r="A44" s="13" t="s">
        <v>65</v>
      </c>
      <c r="B44" s="12">
        <v>1.43</v>
      </c>
      <c r="C44" s="12">
        <v>1.73</v>
      </c>
      <c r="D44" s="12">
        <v>75.790000000000006</v>
      </c>
      <c r="E44" s="12">
        <v>2.48</v>
      </c>
      <c r="F44" s="12">
        <v>615</v>
      </c>
      <c r="G44" s="13">
        <v>53812.99</v>
      </c>
      <c r="H44" s="13">
        <v>710</v>
      </c>
      <c r="I44" s="13">
        <v>1230</v>
      </c>
      <c r="J44" s="2"/>
    </row>
    <row r="45" spans="1:10">
      <c r="A45" s="13" t="s">
        <v>66</v>
      </c>
      <c r="B45" s="12">
        <v>1.44</v>
      </c>
      <c r="C45" s="12">
        <v>1.71</v>
      </c>
      <c r="D45" s="12">
        <v>87.16</v>
      </c>
      <c r="E45" s="12">
        <v>2.46</v>
      </c>
      <c r="F45" s="12">
        <v>626</v>
      </c>
      <c r="G45" s="13">
        <v>62408.800000000003</v>
      </c>
      <c r="H45" s="13">
        <v>716</v>
      </c>
      <c r="I45" s="13">
        <v>1221</v>
      </c>
      <c r="J45" s="2"/>
    </row>
    <row r="46" spans="1:10">
      <c r="A46" s="13" t="s">
        <v>67</v>
      </c>
      <c r="B46" s="12">
        <v>1.32</v>
      </c>
      <c r="C46" s="12">
        <v>1.75</v>
      </c>
      <c r="D46" s="12">
        <v>77.86</v>
      </c>
      <c r="E46" s="12">
        <v>2.31</v>
      </c>
      <c r="F46" s="12">
        <v>635</v>
      </c>
      <c r="G46" s="13">
        <v>53491.72</v>
      </c>
      <c r="H46" s="13">
        <v>687</v>
      </c>
      <c r="I46" s="13">
        <v>1204</v>
      </c>
      <c r="J46" s="2"/>
    </row>
    <row r="47" spans="1:10">
      <c r="A47" s="13" t="s">
        <v>68</v>
      </c>
      <c r="B47" s="12">
        <v>1.92</v>
      </c>
      <c r="C47" s="12">
        <v>2.4300000000000002</v>
      </c>
      <c r="D47" s="12">
        <v>72.72</v>
      </c>
      <c r="E47" s="12">
        <v>4.67</v>
      </c>
      <c r="F47" s="12">
        <v>587</v>
      </c>
      <c r="G47" s="13">
        <v>33671.440000000002</v>
      </c>
      <c r="H47" s="13">
        <v>463</v>
      </c>
      <c r="I47" s="13">
        <v>1125</v>
      </c>
      <c r="J47" s="2"/>
    </row>
    <row r="48" spans="1:10">
      <c r="A48" s="13" t="s">
        <v>69</v>
      </c>
      <c r="B48" s="12">
        <v>2.34</v>
      </c>
      <c r="C48" s="12">
        <v>2.2799999999999998</v>
      </c>
      <c r="D48" s="12">
        <v>67.47</v>
      </c>
      <c r="E48" s="12">
        <v>5.35</v>
      </c>
      <c r="F48" s="12">
        <v>686</v>
      </c>
      <c r="G48" s="13">
        <v>35220.46</v>
      </c>
      <c r="H48" s="13">
        <v>522</v>
      </c>
      <c r="I48" s="13">
        <v>1192</v>
      </c>
      <c r="J48" s="2"/>
    </row>
    <row r="49" spans="1:10">
      <c r="A49" s="13" t="s">
        <v>70</v>
      </c>
      <c r="B49" s="12">
        <v>1.59</v>
      </c>
      <c r="C49" s="12">
        <v>2.08</v>
      </c>
      <c r="D49" s="12">
        <v>63.45</v>
      </c>
      <c r="E49" s="12">
        <v>3.31</v>
      </c>
      <c r="F49" s="12">
        <v>595</v>
      </c>
      <c r="G49" s="13">
        <v>29692.45</v>
      </c>
      <c r="H49" s="13">
        <v>468</v>
      </c>
      <c r="I49" s="13">
        <v>974</v>
      </c>
      <c r="J49" s="2"/>
    </row>
    <row r="50" spans="1:10">
      <c r="A50" s="13" t="s">
        <v>71</v>
      </c>
      <c r="B50" s="12">
        <v>1.77</v>
      </c>
      <c r="C50" s="12">
        <v>1.9</v>
      </c>
      <c r="D50" s="12">
        <v>61.66</v>
      </c>
      <c r="E50" s="12">
        <v>3.36</v>
      </c>
      <c r="F50" s="12">
        <v>420</v>
      </c>
      <c r="G50" s="13">
        <v>23737.98</v>
      </c>
      <c r="H50" s="13">
        <v>385</v>
      </c>
      <c r="I50" s="13">
        <v>732</v>
      </c>
      <c r="J50" s="2"/>
    </row>
    <row r="51" spans="1:10">
      <c r="A51" s="13" t="s">
        <v>72</v>
      </c>
      <c r="B51" s="12">
        <v>1.75</v>
      </c>
      <c r="C51" s="12">
        <v>1.9</v>
      </c>
      <c r="D51" s="12">
        <v>79.540000000000006</v>
      </c>
      <c r="E51" s="12">
        <v>3.32</v>
      </c>
      <c r="F51" s="12">
        <v>434</v>
      </c>
      <c r="G51" s="13">
        <v>30783.86</v>
      </c>
      <c r="H51" s="13">
        <v>387</v>
      </c>
      <c r="I51" s="13">
        <v>735</v>
      </c>
      <c r="J51" s="2"/>
    </row>
    <row r="52" spans="1:10">
      <c r="A52" s="13" t="s">
        <v>73</v>
      </c>
      <c r="B52" s="12">
        <v>1.5</v>
      </c>
      <c r="C52" s="12">
        <v>1.96</v>
      </c>
      <c r="D52" s="12">
        <v>70.5</v>
      </c>
      <c r="E52" s="12">
        <v>2.95</v>
      </c>
      <c r="F52" s="12">
        <v>508</v>
      </c>
      <c r="G52" s="13">
        <v>34825.75</v>
      </c>
      <c r="H52" s="13">
        <v>494</v>
      </c>
      <c r="I52" s="13">
        <v>969</v>
      </c>
      <c r="J52" s="2"/>
    </row>
    <row r="53" spans="1:10">
      <c r="A53" s="13" t="s">
        <v>74</v>
      </c>
      <c r="B53" s="12">
        <v>1.1499999999999999</v>
      </c>
      <c r="C53" s="12">
        <v>1.89</v>
      </c>
      <c r="D53" s="12">
        <v>75.64</v>
      </c>
      <c r="E53" s="12">
        <v>2.1800000000000002</v>
      </c>
      <c r="F53" s="12">
        <v>407</v>
      </c>
      <c r="G53" s="13">
        <v>26248.720000000001</v>
      </c>
      <c r="H53" s="13">
        <v>347</v>
      </c>
      <c r="I53" s="13">
        <v>657</v>
      </c>
      <c r="J53" s="2"/>
    </row>
    <row r="54" spans="1:10">
      <c r="A54" s="13" t="s">
        <v>75</v>
      </c>
      <c r="B54" s="12">
        <v>1.48</v>
      </c>
      <c r="C54" s="12">
        <v>1.68</v>
      </c>
      <c r="D54" s="12">
        <v>78.22</v>
      </c>
      <c r="E54" s="12">
        <v>2.48</v>
      </c>
      <c r="F54" s="12">
        <v>576</v>
      </c>
      <c r="G54" s="13">
        <v>47558.16</v>
      </c>
      <c r="H54" s="13">
        <v>608</v>
      </c>
      <c r="I54" s="13">
        <v>1020</v>
      </c>
      <c r="J54" s="2"/>
    </row>
    <row r="55" spans="1:10">
      <c r="A55" s="13" t="s">
        <v>76</v>
      </c>
      <c r="B55" s="12">
        <v>1.46</v>
      </c>
      <c r="C55" s="12">
        <v>1.81</v>
      </c>
      <c r="D55" s="12">
        <v>74.67</v>
      </c>
      <c r="E55" s="12">
        <v>2.63</v>
      </c>
      <c r="F55" s="12">
        <v>734</v>
      </c>
      <c r="G55" s="13">
        <v>57272.33</v>
      </c>
      <c r="H55" s="13">
        <v>767</v>
      </c>
      <c r="I55" s="13">
        <v>1387</v>
      </c>
      <c r="J55" s="2"/>
    </row>
    <row r="56" spans="1:10">
      <c r="A56" s="13" t="s">
        <v>77</v>
      </c>
      <c r="B56" s="12">
        <v>2.84</v>
      </c>
      <c r="C56" s="12">
        <v>1.89</v>
      </c>
      <c r="D56" s="12">
        <v>124.64</v>
      </c>
      <c r="E56" s="12">
        <v>5.36</v>
      </c>
      <c r="F56" s="12">
        <v>634</v>
      </c>
      <c r="G56" s="13">
        <v>83511.41</v>
      </c>
      <c r="H56" s="13">
        <v>670</v>
      </c>
      <c r="I56" s="13">
        <v>1264</v>
      </c>
      <c r="J56" s="2"/>
    </row>
    <row r="57" spans="1:10">
      <c r="A57" s="13" t="s">
        <v>78</v>
      </c>
      <c r="B57" s="12">
        <v>1.33</v>
      </c>
      <c r="C57" s="12">
        <v>1.84</v>
      </c>
      <c r="D57" s="12">
        <v>89.04</v>
      </c>
      <c r="E57" s="12">
        <v>2.4500000000000002</v>
      </c>
      <c r="F57" s="12">
        <v>645</v>
      </c>
      <c r="G57" s="13">
        <v>64020.7</v>
      </c>
      <c r="H57" s="13">
        <v>719</v>
      </c>
      <c r="I57" s="13">
        <v>1326</v>
      </c>
      <c r="J57" s="2"/>
    </row>
    <row r="58" spans="1:10">
      <c r="A58" s="13" t="s">
        <v>79</v>
      </c>
      <c r="B58" s="12">
        <v>1.25</v>
      </c>
      <c r="C58" s="12">
        <v>2.0299999999999998</v>
      </c>
      <c r="D58" s="12">
        <v>66.45</v>
      </c>
      <c r="E58" s="12">
        <v>2.5299999999999998</v>
      </c>
      <c r="F58" s="12">
        <v>644</v>
      </c>
      <c r="G58" s="13">
        <v>37148.25</v>
      </c>
      <c r="H58" s="13">
        <v>559</v>
      </c>
      <c r="I58" s="13">
        <v>1133</v>
      </c>
      <c r="J58" s="2"/>
    </row>
    <row r="59" spans="1:10">
      <c r="A59" s="13" t="s">
        <v>80</v>
      </c>
      <c r="B59" s="12">
        <v>1.57</v>
      </c>
      <c r="C59" s="12">
        <v>2.0099999999999998</v>
      </c>
      <c r="D59" s="12">
        <v>70.010000000000005</v>
      </c>
      <c r="E59" s="12">
        <v>3.15</v>
      </c>
      <c r="F59" s="12">
        <v>627</v>
      </c>
      <c r="G59" s="13">
        <v>41166.75</v>
      </c>
      <c r="H59" s="13">
        <v>588</v>
      </c>
      <c r="I59" s="13">
        <v>1179</v>
      </c>
      <c r="J59" s="2"/>
    </row>
    <row r="60" spans="1:10">
      <c r="A60" s="13" t="s">
        <v>81</v>
      </c>
      <c r="B60" s="12">
        <v>1.29</v>
      </c>
      <c r="C60" s="12">
        <v>1.79</v>
      </c>
      <c r="D60" s="12">
        <v>68.41</v>
      </c>
      <c r="E60" s="12">
        <v>2.2999999999999998</v>
      </c>
      <c r="F60" s="12">
        <v>573</v>
      </c>
      <c r="G60" s="13">
        <v>39133.11</v>
      </c>
      <c r="H60" s="13">
        <v>572</v>
      </c>
      <c r="I60" s="13">
        <v>1025</v>
      </c>
      <c r="J60" s="2"/>
    </row>
    <row r="61" spans="1:10">
      <c r="A61" s="16" t="s">
        <v>58</v>
      </c>
      <c r="B61" s="17">
        <v>1.63</v>
      </c>
      <c r="C61" s="17">
        <v>2.46</v>
      </c>
      <c r="D61" s="17">
        <v>71</v>
      </c>
      <c r="E61" s="17">
        <v>4.6100000000000003</v>
      </c>
      <c r="F61" s="17">
        <v>558</v>
      </c>
      <c r="G61" s="17">
        <v>36725</v>
      </c>
      <c r="H61" s="17">
        <v>500</v>
      </c>
      <c r="I61" s="17">
        <v>1185</v>
      </c>
      <c r="J61" s="2"/>
    </row>
    <row r="62" spans="1:10">
      <c r="A62" s="13" t="s">
        <v>85</v>
      </c>
      <c r="B62" s="12">
        <v>1.1299999999999999</v>
      </c>
      <c r="C62" s="12">
        <v>1.7</v>
      </c>
      <c r="D62" s="12">
        <v>53.05</v>
      </c>
      <c r="E62" s="12">
        <v>1.92</v>
      </c>
      <c r="F62" s="12">
        <v>454</v>
      </c>
      <c r="G62" s="13">
        <v>26310.91</v>
      </c>
      <c r="H62" s="13">
        <v>496</v>
      </c>
      <c r="I62" s="13">
        <v>845</v>
      </c>
      <c r="J62" s="2"/>
    </row>
    <row r="63" spans="1:10">
      <c r="A63" s="13" t="s">
        <v>86</v>
      </c>
      <c r="B63" s="12">
        <v>1.37</v>
      </c>
      <c r="C63" s="12">
        <v>1.8</v>
      </c>
      <c r="D63" s="12">
        <v>79.98</v>
      </c>
      <c r="E63" s="12">
        <v>2.46</v>
      </c>
      <c r="F63" s="12">
        <v>520</v>
      </c>
      <c r="G63" s="13">
        <v>42708.09</v>
      </c>
      <c r="H63" s="13">
        <v>534</v>
      </c>
      <c r="I63" s="13">
        <v>959</v>
      </c>
      <c r="J63" s="2"/>
    </row>
    <row r="64" spans="1:10">
      <c r="A64" s="13" t="s">
        <v>87</v>
      </c>
      <c r="B64" s="12">
        <v>1.45</v>
      </c>
      <c r="C64" s="12">
        <v>2.34</v>
      </c>
      <c r="D64" s="12">
        <v>65.7</v>
      </c>
      <c r="E64" s="12">
        <v>3.39</v>
      </c>
      <c r="F64" s="12">
        <v>426</v>
      </c>
      <c r="G64" s="13">
        <v>16820.14</v>
      </c>
      <c r="H64" s="13">
        <v>256</v>
      </c>
      <c r="I64" s="13">
        <v>599</v>
      </c>
      <c r="J64" s="2"/>
    </row>
    <row r="65" spans="1:10">
      <c r="A65" s="13" t="s">
        <v>88</v>
      </c>
      <c r="B65" s="12">
        <v>1.27</v>
      </c>
      <c r="C65" s="12">
        <v>2.2400000000000002</v>
      </c>
      <c r="D65" s="12">
        <v>66.03</v>
      </c>
      <c r="E65" s="12">
        <v>2.84</v>
      </c>
      <c r="F65" s="12">
        <v>346</v>
      </c>
      <c r="G65" s="13">
        <v>15386.05</v>
      </c>
      <c r="H65" s="13">
        <v>233</v>
      </c>
      <c r="I65" s="13">
        <v>521</v>
      </c>
      <c r="J65" s="2"/>
    </row>
    <row r="66" spans="1:10">
      <c r="A66" s="13" t="s">
        <v>89</v>
      </c>
      <c r="B66" s="12">
        <v>1.33</v>
      </c>
      <c r="C66" s="12">
        <v>2.0499999999999998</v>
      </c>
      <c r="D66" s="12">
        <v>70.36</v>
      </c>
      <c r="E66" s="12">
        <v>2.72</v>
      </c>
      <c r="F66" s="12">
        <v>330</v>
      </c>
      <c r="G66" s="13">
        <v>15478.76</v>
      </c>
      <c r="H66" s="13">
        <v>220</v>
      </c>
      <c r="I66" s="13">
        <v>450</v>
      </c>
      <c r="J66" s="2"/>
    </row>
    <row r="67" spans="1:10">
      <c r="A67" s="13" t="s">
        <v>90</v>
      </c>
      <c r="B67" s="12">
        <v>1.24</v>
      </c>
      <c r="C67" s="12">
        <v>1.96</v>
      </c>
      <c r="D67" s="12">
        <v>52.89</v>
      </c>
      <c r="E67" s="12">
        <v>2.4300000000000002</v>
      </c>
      <c r="F67" s="12">
        <v>297</v>
      </c>
      <c r="G67" s="13">
        <v>11370.48</v>
      </c>
      <c r="H67" s="13">
        <v>215</v>
      </c>
      <c r="I67" s="13">
        <v>421</v>
      </c>
      <c r="J67" s="2"/>
    </row>
    <row r="68" spans="1:10">
      <c r="A68" s="13" t="s">
        <v>91</v>
      </c>
      <c r="B68" s="12">
        <v>1.31</v>
      </c>
      <c r="C68" s="12">
        <v>2.52</v>
      </c>
      <c r="D68" s="12">
        <v>72.23</v>
      </c>
      <c r="E68" s="12">
        <v>3.32</v>
      </c>
      <c r="F68" s="12">
        <v>670</v>
      </c>
      <c r="G68" s="13">
        <v>37922.85</v>
      </c>
      <c r="H68" s="13">
        <v>525</v>
      </c>
      <c r="I68" s="13">
        <v>1325</v>
      </c>
      <c r="J68" s="2"/>
    </row>
    <row r="69" spans="1:10">
      <c r="A69" s="13" t="s">
        <v>92</v>
      </c>
      <c r="B69" s="12">
        <v>1.4</v>
      </c>
      <c r="C69" s="12">
        <v>2.4500000000000002</v>
      </c>
      <c r="D69" s="12">
        <v>72.61</v>
      </c>
      <c r="E69" s="12">
        <v>3.43</v>
      </c>
      <c r="F69" s="12">
        <v>591</v>
      </c>
      <c r="G69" s="13">
        <v>33111.11</v>
      </c>
      <c r="H69" s="13">
        <v>456</v>
      </c>
      <c r="I69" s="13">
        <v>1116</v>
      </c>
      <c r="J69" s="2"/>
    </row>
    <row r="70" spans="1:10">
      <c r="A70" s="13" t="s">
        <v>93</v>
      </c>
      <c r="B70" s="12">
        <v>1.49</v>
      </c>
      <c r="C70" s="12">
        <v>2.1800000000000002</v>
      </c>
      <c r="D70" s="12">
        <v>72.78</v>
      </c>
      <c r="E70" s="12">
        <v>3.24</v>
      </c>
      <c r="F70" s="12">
        <v>556</v>
      </c>
      <c r="G70" s="13">
        <v>31950.07</v>
      </c>
      <c r="H70" s="13">
        <v>439</v>
      </c>
      <c r="I70" s="13">
        <v>955</v>
      </c>
      <c r="J70" s="2"/>
    </row>
    <row r="71" spans="1:10">
      <c r="A71" s="13" t="s">
        <v>94</v>
      </c>
      <c r="B71" s="12">
        <v>1.58</v>
      </c>
      <c r="C71" s="12">
        <v>2.61</v>
      </c>
      <c r="D71" s="12">
        <v>87.91</v>
      </c>
      <c r="E71" s="12">
        <v>4.1100000000000003</v>
      </c>
      <c r="F71" s="12">
        <v>675</v>
      </c>
      <c r="G71" s="13">
        <v>40614.269999999997</v>
      </c>
      <c r="H71" s="13">
        <v>462</v>
      </c>
      <c r="I71" s="13">
        <v>1204</v>
      </c>
      <c r="J71" s="2"/>
    </row>
    <row r="72" spans="1:10">
      <c r="A72" s="16" t="s">
        <v>58</v>
      </c>
      <c r="B72" s="17">
        <v>1.63</v>
      </c>
      <c r="C72" s="17">
        <v>2.46</v>
      </c>
      <c r="D72" s="17">
        <v>71</v>
      </c>
      <c r="E72" s="17">
        <v>4.6100000000000003</v>
      </c>
      <c r="F72" s="17">
        <v>558</v>
      </c>
      <c r="G72" s="17">
        <v>36725</v>
      </c>
      <c r="H72" s="17">
        <v>500</v>
      </c>
      <c r="I72" s="17">
        <v>1185</v>
      </c>
      <c r="J72" s="2"/>
    </row>
  </sheetData>
  <mergeCells count="17">
    <mergeCell ref="A23:I23"/>
    <mergeCell ref="A20:J21"/>
    <mergeCell ref="B9:E9"/>
    <mergeCell ref="F9:I9"/>
    <mergeCell ref="J9:M9"/>
    <mergeCell ref="A8:M8"/>
    <mergeCell ref="B16:D16"/>
    <mergeCell ref="E16:G16"/>
    <mergeCell ref="H16:J16"/>
    <mergeCell ref="A15:J15"/>
    <mergeCell ref="A1:L1"/>
    <mergeCell ref="B2:E2"/>
    <mergeCell ref="F2:I2"/>
    <mergeCell ref="J2:M2"/>
    <mergeCell ref="A19:J19"/>
    <mergeCell ref="A5:M5"/>
    <mergeCell ref="A12:M13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分析报告17.5.23</vt:lpstr>
      <vt:lpstr>附表二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2017-05-23T09:27:00Z</dcterms:created>
  <dcterms:modified xsi:type="dcterms:W3CDTF">2017-06-05T15:51:33Z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