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<sst xmlns="http://schemas.openxmlformats.org/spreadsheetml/2006/main" count="33">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</sst>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1" fillId="19" borderId="7" applyNumberFormat="0" applyAlignment="0" applyProtection="0">
      <alignment vertical="center"/>
    </xf>
    <xf numFmtId="0" fontId="21" fillId="36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7" customWidth="1"/>
    <col min="2" max="6" width="9" style="17"/>
    <col min="7" max="7" width="9.5" style="17" customWidth="1"/>
    <col min="8" max="28" width="9" style="17"/>
    <col min="29" max="29" width="10.625" style="17" customWidth="1"/>
    <col min="30" max="16384" width="9" style="17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="16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16" customFormat="1" spans="1:32">
      <c r="A27" s="12" t="s">
        <v>25</v>
      </c>
      <c r="B27" s="11">
        <f>B22</f>
        <v>1915</v>
      </c>
      <c r="C27" s="11">
        <f t="shared" ref="C27:AE27" si="1">C22</f>
        <v>2125.9</v>
      </c>
      <c r="D27" s="11">
        <f t="shared" si="1"/>
        <v>1409.5</v>
      </c>
      <c r="E27" s="11">
        <f t="shared" si="1"/>
        <v>1505</v>
      </c>
      <c r="F27" s="11">
        <f t="shared" si="1"/>
        <v>2176.3</v>
      </c>
      <c r="G27" s="11">
        <f t="shared" si="1"/>
        <v>14843</v>
      </c>
      <c r="H27" s="11">
        <f t="shared" si="1"/>
        <v>2388</v>
      </c>
      <c r="I27" s="11">
        <f t="shared" si="1"/>
        <v>1129</v>
      </c>
      <c r="J27" s="11">
        <f t="shared" si="1"/>
        <v>2607</v>
      </c>
      <c r="K27" s="11">
        <f t="shared" si="1"/>
        <v>3363</v>
      </c>
      <c r="L27" s="11">
        <f t="shared" si="1"/>
        <v>1596.5</v>
      </c>
      <c r="M27" s="11">
        <f t="shared" si="1"/>
        <v>1985</v>
      </c>
      <c r="N27" s="11">
        <f t="shared" si="1"/>
        <v>1946.4</v>
      </c>
      <c r="O27" s="11">
        <f t="shared" si="1"/>
        <v>1973.5</v>
      </c>
      <c r="P27" s="11">
        <f t="shared" si="1"/>
        <v>1288.6</v>
      </c>
      <c r="Q27" s="11">
        <f t="shared" si="1"/>
        <v>3115</v>
      </c>
      <c r="R27" s="11">
        <f t="shared" si="1"/>
        <v>1771</v>
      </c>
      <c r="S27" s="11">
        <f t="shared" si="1"/>
        <v>2225.1</v>
      </c>
      <c r="T27" s="11">
        <f t="shared" si="1"/>
        <v>1962.5</v>
      </c>
      <c r="U27" s="11">
        <f t="shared" si="1"/>
        <v>1972</v>
      </c>
      <c r="V27" s="11">
        <f t="shared" si="1"/>
        <v>2110.2</v>
      </c>
      <c r="W27" s="11">
        <f t="shared" si="1"/>
        <v>1637.1</v>
      </c>
      <c r="X27" s="11">
        <f t="shared" si="1"/>
        <v>3302</v>
      </c>
      <c r="Y27" s="11">
        <f t="shared" si="1"/>
        <v>1574.1</v>
      </c>
      <c r="Z27" s="11">
        <f t="shared" si="1"/>
        <v>1210</v>
      </c>
      <c r="AA27" s="11">
        <f t="shared" si="1"/>
        <v>2511</v>
      </c>
      <c r="AB27" s="11">
        <f t="shared" si="1"/>
        <v>3535</v>
      </c>
      <c r="AC27" s="11">
        <v>2966.2</v>
      </c>
      <c r="AD27" s="11">
        <f t="shared" si="1"/>
        <v>4110</v>
      </c>
      <c r="AE27" s="11">
        <f t="shared" si="1"/>
        <v>2499</v>
      </c>
      <c r="AF27" s="11">
        <f>AF22-12.8+192.8</f>
        <v>1818.8</v>
      </c>
    </row>
    <row r="28" s="16" customFormat="1" ht="85.5" spans="1:32">
      <c r="A28" s="13" t="s">
        <v>26</v>
      </c>
      <c r="B28" s="14"/>
      <c r="C28" s="14"/>
      <c r="D28" s="14"/>
      <c r="E28" s="14"/>
      <c r="F28" s="14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29</v>
      </c>
      <c r="AC28" s="14" t="s">
        <v>30</v>
      </c>
      <c r="AD28" s="14"/>
      <c r="AE28" s="14"/>
      <c r="AF28" s="15" t="s">
        <v>31</v>
      </c>
    </row>
    <row r="29" s="16" customFormat="1" spans="1:14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="16" customFormat="1"/>
    <row r="31" s="16" customFormat="1"/>
    <row r="32" s="16" customFormat="1" spans="22:22">
      <c r="V32" s="16" t="s">
        <v>32</v>
      </c>
    </row>
    <row r="33" s="16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tabSelected="1" workbookViewId="0">
      <pane xSplit="1" topLeftCell="B1" activePane="topRight" state="frozen"/>
      <selection/>
      <selection pane="topRight" activeCell="J28" sqref="J28"/>
    </sheetView>
  </sheetViews>
  <sheetFormatPr defaultColWidth="9" defaultRowHeight="14.25"/>
  <cols>
    <col min="1" max="1" width="13.75" customWidth="1"/>
    <col min="2" max="8" width="9.375"/>
    <col min="10" max="12" width="9.375"/>
    <col min="16" max="16" width="10.75" customWidth="1"/>
    <col min="19" max="19" width="14.875" customWidth="1"/>
    <col min="21" max="22" width="12.125" customWidth="1"/>
    <col min="24" max="25" width="9.375"/>
    <col min="26" max="26" width="9.25" customWidth="1"/>
  </cols>
  <sheetData>
    <row r="1" spans="1:11">
      <c r="A1" s="1"/>
      <c r="B1" s="2">
        <v>42782</v>
      </c>
      <c r="C1" s="2">
        <v>42783</v>
      </c>
      <c r="D1" s="2">
        <v>42784</v>
      </c>
      <c r="E1" s="2">
        <v>42785</v>
      </c>
      <c r="F1" s="2">
        <v>42786</v>
      </c>
      <c r="G1" s="2">
        <v>42787</v>
      </c>
      <c r="H1" s="2">
        <v>42788</v>
      </c>
      <c r="I1" s="2">
        <v>42789</v>
      </c>
      <c r="J1" s="2">
        <v>42790</v>
      </c>
      <c r="K1" s="2">
        <v>42791</v>
      </c>
    </row>
    <row r="2" spans="1:11">
      <c r="A2" s="3" t="s">
        <v>0</v>
      </c>
      <c r="B2" s="4">
        <v>2058.3</v>
      </c>
      <c r="C2" s="4">
        <v>2774.1</v>
      </c>
      <c r="D2" s="4">
        <v>2071.51</v>
      </c>
      <c r="E2" s="4">
        <v>2889.3</v>
      </c>
      <c r="F2" s="4">
        <v>1095.7</v>
      </c>
      <c r="G2" s="4">
        <v>1727.2</v>
      </c>
      <c r="H2" s="4">
        <v>2014.16</v>
      </c>
      <c r="I2" s="4">
        <v>1900.2</v>
      </c>
      <c r="J2" s="4">
        <v>2415.8</v>
      </c>
      <c r="K2" s="4">
        <v>2012.9</v>
      </c>
    </row>
    <row r="3" spans="1:11">
      <c r="A3" s="5" t="s">
        <v>1</v>
      </c>
      <c r="B3" s="6">
        <f>B2</f>
        <v>2058.3</v>
      </c>
      <c r="C3" s="6">
        <f t="shared" ref="C3:K3" si="0">C2</f>
        <v>2774.1</v>
      </c>
      <c r="D3" s="6">
        <f t="shared" si="0"/>
        <v>2071.51</v>
      </c>
      <c r="E3" s="6">
        <f t="shared" si="0"/>
        <v>2889.3</v>
      </c>
      <c r="F3" s="6">
        <f t="shared" si="0"/>
        <v>1095.7</v>
      </c>
      <c r="G3" s="6">
        <f t="shared" si="0"/>
        <v>1727.2</v>
      </c>
      <c r="H3" s="6">
        <f t="shared" si="0"/>
        <v>2014.16</v>
      </c>
      <c r="I3" s="6">
        <f t="shared" si="0"/>
        <v>1900.2</v>
      </c>
      <c r="J3" s="6">
        <f t="shared" si="0"/>
        <v>2415.8</v>
      </c>
      <c r="K3" s="6">
        <f t="shared" si="0"/>
        <v>2012.9</v>
      </c>
    </row>
    <row r="4" spans="1:11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5" t="s">
        <v>3</v>
      </c>
      <c r="B5" s="7"/>
      <c r="C5" s="7"/>
      <c r="D5" s="7"/>
      <c r="E5" s="7"/>
      <c r="F5" s="7"/>
      <c r="G5" s="7"/>
      <c r="H5" s="7"/>
      <c r="I5" s="7"/>
      <c r="J5" s="1"/>
      <c r="K5" s="7"/>
    </row>
    <row r="6" spans="1:11">
      <c r="A6" s="5" t="s">
        <v>4</v>
      </c>
      <c r="B6" s="7"/>
      <c r="C6" s="7"/>
      <c r="D6" s="1"/>
      <c r="E6" s="1"/>
      <c r="F6" s="7"/>
      <c r="G6" s="7"/>
      <c r="H6" s="7"/>
      <c r="I6" s="7"/>
      <c r="J6" s="1"/>
      <c r="K6" s="7"/>
    </row>
    <row r="7" spans="1:11">
      <c r="A7" s="5" t="s">
        <v>5</v>
      </c>
      <c r="B7" s="7"/>
      <c r="C7" s="7"/>
      <c r="D7" s="7"/>
      <c r="E7" s="7"/>
      <c r="F7" s="7"/>
      <c r="G7" s="7"/>
      <c r="H7" s="7"/>
      <c r="I7" s="7"/>
      <c r="J7" s="1"/>
      <c r="K7" s="7"/>
    </row>
    <row r="8" spans="1:11">
      <c r="A8" s="1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1" t="s">
        <v>7</v>
      </c>
      <c r="B9" s="7"/>
      <c r="C9" s="7"/>
      <c r="D9" s="7">
        <v>90</v>
      </c>
      <c r="E9" s="7">
        <v>352.4</v>
      </c>
      <c r="F9" s="7">
        <v>132</v>
      </c>
      <c r="G9" s="7">
        <v>228</v>
      </c>
      <c r="H9" s="7">
        <v>32.13</v>
      </c>
      <c r="I9" s="7"/>
      <c r="J9" s="1">
        <v>52.4</v>
      </c>
      <c r="K9" s="7">
        <v>109.4</v>
      </c>
    </row>
    <row r="10" spans="1:11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1"/>
      <c r="K10" s="7"/>
    </row>
    <row r="11" spans="1:11">
      <c r="A11" s="1" t="s">
        <v>9</v>
      </c>
      <c r="B11" s="7"/>
      <c r="C11" s="7">
        <v>500</v>
      </c>
      <c r="D11" s="7"/>
      <c r="E11" s="7">
        <v>73</v>
      </c>
      <c r="F11" s="7"/>
      <c r="G11" s="7">
        <v>400</v>
      </c>
      <c r="H11" s="7">
        <v>1000</v>
      </c>
      <c r="I11" s="7">
        <v>500</v>
      </c>
      <c r="J11" s="1"/>
      <c r="K11" s="7"/>
    </row>
    <row r="12" spans="1:11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1"/>
      <c r="K12" s="7"/>
    </row>
    <row r="13" spans="1:11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1"/>
      <c r="K13" s="7"/>
    </row>
    <row r="14" spans="1:11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1"/>
      <c r="K14" s="7"/>
    </row>
    <row r="15" spans="1:11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1"/>
      <c r="K15" s="7"/>
    </row>
    <row r="16" spans="1:11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1"/>
      <c r="K16" s="7"/>
    </row>
    <row r="17" spans="1:11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1"/>
      <c r="K17" s="7"/>
    </row>
    <row r="18" spans="1:11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1"/>
      <c r="K18" s="7"/>
    </row>
    <row r="19" spans="1:11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1"/>
      <c r="K19" s="7"/>
    </row>
    <row r="20" spans="1:11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1"/>
      <c r="K20" s="7"/>
    </row>
    <row r="21" spans="1:11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1"/>
      <c r="K21" s="7"/>
    </row>
    <row r="22" spans="1:11">
      <c r="A22" s="1" t="s">
        <v>20</v>
      </c>
      <c r="B22" s="7">
        <v>1626</v>
      </c>
      <c r="C22" s="7">
        <v>4274</v>
      </c>
      <c r="D22" s="7">
        <v>1963.6</v>
      </c>
      <c r="E22" s="7">
        <v>3248</v>
      </c>
      <c r="F22" s="7">
        <v>2083</v>
      </c>
      <c r="G22" s="7">
        <v>2002</v>
      </c>
      <c r="H22" s="7">
        <v>2948</v>
      </c>
      <c r="I22" s="7">
        <v>2762</v>
      </c>
      <c r="J22" s="1">
        <v>1423.5</v>
      </c>
      <c r="K22" s="7">
        <v>1560</v>
      </c>
    </row>
    <row r="23" spans="1:11">
      <c r="A23" s="1" t="s">
        <v>21</v>
      </c>
      <c r="B23" s="7"/>
      <c r="C23" s="7"/>
      <c r="D23" s="7"/>
      <c r="E23" s="7"/>
      <c r="F23" s="7">
        <v>258.6</v>
      </c>
      <c r="G23" s="7"/>
      <c r="H23" s="7">
        <v>556.76</v>
      </c>
      <c r="I23" s="7"/>
      <c r="J23" s="7"/>
      <c r="K23" s="7"/>
    </row>
    <row r="24" spans="1:11">
      <c r="A24" s="3" t="s">
        <v>22</v>
      </c>
      <c r="B24" s="8">
        <f>B22+B11+B9+B8+B2</f>
        <v>3684.3</v>
      </c>
      <c r="C24" s="8">
        <f>C22+C11+C9+C8+C2</f>
        <v>7548.1</v>
      </c>
      <c r="D24" s="8">
        <f>D22+D11+D9+D8+D2</f>
        <v>4125.11</v>
      </c>
      <c r="E24" s="8">
        <f>E22+E11+E9+E8+E2</f>
        <v>6562.7</v>
      </c>
      <c r="F24" s="8">
        <f>F3+F9+F8+F11+F22+F23</f>
        <v>3569.3</v>
      </c>
      <c r="G24" s="8">
        <f>G3+G9+G8+G11+G22+G23</f>
        <v>4357.2</v>
      </c>
      <c r="H24" s="8">
        <f>H3+H9+H8+H11+H22+H23</f>
        <v>6551.05</v>
      </c>
      <c r="I24" s="8">
        <f>I3+I9+I8+I11+I22+I23</f>
        <v>5162.2</v>
      </c>
      <c r="J24" s="8">
        <f>J3+J9+J8+J11+J22+J23</f>
        <v>3891.7</v>
      </c>
      <c r="K24" s="8">
        <f>K3+K9+K8+K11+K22+K23</f>
        <v>3682.3</v>
      </c>
    </row>
    <row r="25" spans="1:1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</row>
    <row r="27" spans="1:11">
      <c r="A27" s="12" t="s">
        <v>25</v>
      </c>
      <c r="B27" s="11">
        <f>B22</f>
        <v>1626</v>
      </c>
      <c r="C27" s="11">
        <f t="shared" ref="C27:Z27" si="1">C22</f>
        <v>4274</v>
      </c>
      <c r="D27" s="11">
        <f t="shared" si="1"/>
        <v>1963.6</v>
      </c>
      <c r="E27" s="11">
        <f t="shared" si="1"/>
        <v>3248</v>
      </c>
      <c r="F27" s="11">
        <f t="shared" si="1"/>
        <v>2083</v>
      </c>
      <c r="G27" s="11">
        <f t="shared" si="1"/>
        <v>2002</v>
      </c>
      <c r="H27" s="11">
        <f t="shared" si="1"/>
        <v>2948</v>
      </c>
      <c r="I27" s="11">
        <f t="shared" si="1"/>
        <v>2762</v>
      </c>
      <c r="J27" s="11">
        <v>1423.5</v>
      </c>
      <c r="K27" s="11">
        <f t="shared" si="1"/>
        <v>1560</v>
      </c>
    </row>
    <row r="28" spans="1:11">
      <c r="A28" s="13" t="s">
        <v>26</v>
      </c>
      <c r="B28" s="14"/>
      <c r="C28" s="15"/>
      <c r="D28" s="14"/>
      <c r="E28" s="15"/>
      <c r="F28" s="15"/>
      <c r="G28" s="15"/>
      <c r="H28" s="15"/>
      <c r="I28" s="14"/>
      <c r="J28" s="14"/>
      <c r="K28" s="15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2017-02-27T03:50:02Z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