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69"/>
  </bookViews>
  <sheets>
    <sheet name="10月奖励名单" sheetId="14" r:id="rId1"/>
    <sheet name="10月个人加减汇总" sheetId="4" r:id="rId2"/>
    <sheet name="完成基础销售门店" sheetId="15" r:id="rId3"/>
    <sheet name="9.26-10.25每日排行榜" sheetId="9" r:id="rId4"/>
    <sheet name="9.26-10.25员工完成情况" sheetId="13" r:id="rId5"/>
    <sheet name="加分汇总" sheetId="11" r:id="rId6"/>
    <sheet name="减分汇总" sheetId="12" r:id="rId7"/>
  </sheets>
  <externalReferences>
    <externalReference r:id="rId8"/>
  </externalReferences>
  <definedNames>
    <definedName name="_xlnm._FilterDatabase" localSheetId="1" hidden="1">'10月个人加减汇总'!#REF!</definedName>
    <definedName name="_xlnm._FilterDatabase" localSheetId="4" hidden="1">'9.26-10.25员工完成情况'!$A$1:$W$301</definedName>
    <definedName name="_xlnm._FilterDatabase" localSheetId="2" hidden="1">完成基础销售门店!$A$1:$X$173</definedName>
    <definedName name="_xlnm.Extract" localSheetId="2">完成基础销售门店!$C:$C</definedName>
  </definedNames>
  <calcPr calcId="144525"/>
</workbook>
</file>

<file path=xl/sharedStrings.xml><?xml version="1.0" encoding="utf-8"?>
<sst xmlns="http://schemas.openxmlformats.org/spreadsheetml/2006/main" count="565">
  <si>
    <t>10月个人完成率排名奖励</t>
  </si>
  <si>
    <t>序号</t>
  </si>
  <si>
    <t>门店</t>
  </si>
  <si>
    <r>
      <t>人员</t>
    </r>
    <r>
      <rPr>
        <b/>
        <sz val="11"/>
        <color rgb="FF000000"/>
        <rFont val="Arial"/>
        <charset val="134"/>
      </rPr>
      <t>ID</t>
    </r>
  </si>
  <si>
    <t>姓名</t>
  </si>
  <si>
    <r>
      <t>销售完成率</t>
    </r>
    <r>
      <rPr>
        <b/>
        <sz val="11"/>
        <color rgb="FF000000"/>
        <rFont val="Arial"/>
        <charset val="134"/>
      </rPr>
      <t>%</t>
    </r>
  </si>
  <si>
    <r>
      <t>毛利率</t>
    </r>
    <r>
      <rPr>
        <b/>
        <sz val="11"/>
        <color rgb="FF000000"/>
        <rFont val="Arial"/>
        <charset val="134"/>
      </rPr>
      <t>%</t>
    </r>
  </si>
  <si>
    <t>备注</t>
  </si>
  <si>
    <t>奖励金额</t>
  </si>
  <si>
    <t>签字领取</t>
  </si>
  <si>
    <t>四川太极成华区崔家店路药店</t>
  </si>
  <si>
    <t>周宇琳</t>
  </si>
  <si>
    <t>实习生组</t>
  </si>
  <si>
    <t>四川太极高新天久北巷药店</t>
  </si>
  <si>
    <t>张芙蓉</t>
  </si>
  <si>
    <t>四川太极成华杉板桥南一路店</t>
  </si>
  <si>
    <t>殷岱菊</t>
  </si>
  <si>
    <t>四川太极温江店</t>
  </si>
  <si>
    <t>夏彩红</t>
  </si>
  <si>
    <t>四川太极清江东路2药店</t>
  </si>
  <si>
    <t>王冬梅</t>
  </si>
  <si>
    <t>杨伟钰</t>
  </si>
  <si>
    <t>四川太极锦江区榕声路店</t>
  </si>
  <si>
    <t>曾佳丽</t>
  </si>
  <si>
    <t>合计奖励金额</t>
  </si>
  <si>
    <t>9.26--10.25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</si>
  <si>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</si>
  <si>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</si>
  <si>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</si>
  <si>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</si>
  <si>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</si>
  <si>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</si>
  <si>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刘芬</t>
  </si>
  <si>
    <t>四川太极五津西路药店</t>
  </si>
  <si>
    <t>李蕊如</t>
  </si>
  <si>
    <t>成都成汉太极大药房有限公司</t>
  </si>
  <si>
    <t>周燕</t>
  </si>
  <si>
    <t>四川太极成华区华油路药店</t>
  </si>
  <si>
    <t>罗丽</t>
  </si>
  <si>
    <t>四川太极郫县郫筒镇东大街药店</t>
  </si>
  <si>
    <t xml:space="preserve">代志斌 </t>
  </si>
  <si>
    <t>四川太极金牛区交大路第三药店</t>
  </si>
  <si>
    <t>周莉</t>
  </si>
  <si>
    <t>四川太极金牛区金沙路药店</t>
  </si>
  <si>
    <t>王娜</t>
  </si>
  <si>
    <t>四川太极郫县郫筒镇一环路东南段药店</t>
  </si>
  <si>
    <t>杨小琴</t>
  </si>
  <si>
    <t>四川太极温江区柳城街道同兴东路药店</t>
  </si>
  <si>
    <t>李建华</t>
  </si>
  <si>
    <t>四川太极双林路药店</t>
  </si>
  <si>
    <t xml:space="preserve">段文秀 </t>
  </si>
  <si>
    <t>四川太极红星店</t>
  </si>
  <si>
    <t>易庭丽</t>
  </si>
  <si>
    <t>四川太极都江堰药店</t>
  </si>
  <si>
    <t>祁荣</t>
  </si>
  <si>
    <t>王旭</t>
  </si>
  <si>
    <t>四川太极青羊区浣花滨河路药店</t>
  </si>
  <si>
    <t>郭祥</t>
  </si>
  <si>
    <t>四川太极枣子巷药店</t>
  </si>
  <si>
    <t>钱亚辉</t>
  </si>
  <si>
    <t>四川太极都江堰奎光路中段药店</t>
  </si>
  <si>
    <t>孙莉</t>
  </si>
  <si>
    <t>四川太极大邑县晋原镇东街药店</t>
  </si>
  <si>
    <t>吴伟利</t>
  </si>
  <si>
    <t xml:space="preserve">向海英 </t>
  </si>
  <si>
    <t>四川太极青羊区北东街店</t>
  </si>
  <si>
    <t xml:space="preserve">莫晓菊 </t>
  </si>
  <si>
    <t>四川太极浆洗街药店</t>
  </si>
  <si>
    <t>邹惠</t>
  </si>
  <si>
    <t>四川太极双流区东升街道三强西路药店</t>
  </si>
  <si>
    <t>胡艳弘</t>
  </si>
  <si>
    <t>四川太极青羊区十二桥药店</t>
  </si>
  <si>
    <t>王燕丽</t>
  </si>
  <si>
    <t>杨丽君</t>
  </si>
  <si>
    <t>四川太极光华药店</t>
  </si>
  <si>
    <t>梁海燕</t>
  </si>
  <si>
    <t>陈丽梅</t>
  </si>
  <si>
    <t>四川太极成华区华康路药店</t>
  </si>
  <si>
    <t>黄梅</t>
  </si>
  <si>
    <t>李芋霖</t>
  </si>
  <si>
    <t>四川太极高新区大源北街药店</t>
  </si>
  <si>
    <t xml:space="preserve">高文棋 </t>
  </si>
  <si>
    <t>四川太极成华区二环路北四段药店（汇融名城）</t>
  </si>
  <si>
    <t>李秀辉</t>
  </si>
  <si>
    <t>四川太极大邑县晋原镇子龙路店</t>
  </si>
  <si>
    <t xml:space="preserve">孟小明 </t>
  </si>
  <si>
    <t>四川太极大邑县新场镇文昌街药店</t>
  </si>
  <si>
    <t>唐丽</t>
  </si>
  <si>
    <t>丁偲迪</t>
  </si>
  <si>
    <t>梅茜</t>
  </si>
  <si>
    <t>魏小琴</t>
  </si>
  <si>
    <t>鲁雪</t>
  </si>
  <si>
    <t>文清芳</t>
  </si>
  <si>
    <t>胡欢</t>
  </si>
  <si>
    <t>饶彩虹</t>
  </si>
  <si>
    <t>四川太极成华区万宇路药店</t>
  </si>
  <si>
    <t>马美林</t>
  </si>
  <si>
    <t>王俊</t>
  </si>
  <si>
    <t>刘文敏</t>
  </si>
  <si>
    <t>四川太极双流县西航港街道锦华路一段药店</t>
  </si>
  <si>
    <t>钟晓凤</t>
  </si>
  <si>
    <t>四川太极清江东路药店</t>
  </si>
  <si>
    <t>陈星宇</t>
  </si>
  <si>
    <t>四川太极高新区民丰大道西段药店</t>
  </si>
  <si>
    <t xml:space="preserve">田兰 </t>
  </si>
  <si>
    <t>四川太极大邑县晋原镇内蒙古大道桃源药店</t>
  </si>
  <si>
    <t xml:space="preserve">蒋雪琴 </t>
  </si>
  <si>
    <t xml:space="preserve">贾兰 </t>
  </si>
  <si>
    <t>四川太极高新区府城大道西段店</t>
  </si>
  <si>
    <t>王慧</t>
  </si>
  <si>
    <t>杨琴</t>
  </si>
  <si>
    <t>四川太极成华区万科路药店</t>
  </si>
  <si>
    <t>陈蓉</t>
  </si>
  <si>
    <t>刘新</t>
  </si>
  <si>
    <t>四川太极土龙路药店</t>
  </si>
  <si>
    <t>谭凤旭</t>
  </si>
  <si>
    <t>四川太极锦江区庆云南街药店</t>
  </si>
  <si>
    <t>闵腾西</t>
  </si>
  <si>
    <t>易金莉</t>
  </si>
  <si>
    <t>熊琴</t>
  </si>
  <si>
    <t>刘敏</t>
  </si>
  <si>
    <t>贾益娟</t>
  </si>
  <si>
    <t>彭勤</t>
  </si>
  <si>
    <t>四川太极金带街药店</t>
  </si>
  <si>
    <t>王锐锋</t>
  </si>
  <si>
    <t>许巧丽</t>
  </si>
  <si>
    <t>四川太极武侯区科华街药店</t>
  </si>
  <si>
    <t xml:space="preserve">黄伦倩 </t>
  </si>
  <si>
    <t>四川太极新园大道药店</t>
  </si>
  <si>
    <t xml:space="preserve">毛春英 </t>
  </si>
  <si>
    <t xml:space="preserve">王晗 </t>
  </si>
  <si>
    <t>陈志勇</t>
  </si>
  <si>
    <t>吕彩霞</t>
  </si>
  <si>
    <t>聂丽</t>
  </si>
  <si>
    <t>胡荣琼</t>
  </si>
  <si>
    <t>四川太极光华村街药店</t>
  </si>
  <si>
    <t>陈春花</t>
  </si>
  <si>
    <t>胡人元</t>
  </si>
  <si>
    <t>肖然</t>
  </si>
  <si>
    <t>张杰</t>
  </si>
  <si>
    <t>廖丹</t>
  </si>
  <si>
    <t>四川太极锦江区水杉街药店</t>
  </si>
  <si>
    <t>李沙</t>
  </si>
  <si>
    <t>四川太极大邑县安仁镇千禧街药店</t>
  </si>
  <si>
    <t>韩艳梅</t>
  </si>
  <si>
    <t>四川太极怀远店</t>
  </si>
  <si>
    <t>李小平</t>
  </si>
  <si>
    <t>高艳</t>
  </si>
  <si>
    <t>四川太极大邑县晋源镇东壕沟段药店</t>
  </si>
  <si>
    <t>王美</t>
  </si>
  <si>
    <t>四川太极锦江区观音桥街药店</t>
  </si>
  <si>
    <t>纪莉萍</t>
  </si>
  <si>
    <t>李慧</t>
  </si>
  <si>
    <t>王明惠</t>
  </si>
  <si>
    <t>邓红梅</t>
  </si>
  <si>
    <t>王馨</t>
  </si>
  <si>
    <t>刘雨婷</t>
  </si>
  <si>
    <t xml:space="preserve">朱晓桃 </t>
  </si>
  <si>
    <t>袁文莉</t>
  </si>
  <si>
    <t xml:space="preserve">江飞 </t>
  </si>
  <si>
    <t>李宋琴</t>
  </si>
  <si>
    <t>四川太极邛崃中心药店</t>
  </si>
  <si>
    <t>邓杨梅</t>
  </si>
  <si>
    <t>四川太极大邑县沙渠镇方圆路药店</t>
  </si>
  <si>
    <t>刘思蝶</t>
  </si>
  <si>
    <t>四川太极成华区华泰路药店</t>
  </si>
  <si>
    <t>何媛</t>
  </si>
  <si>
    <t>袁晓捷</t>
  </si>
  <si>
    <t>杨素芬</t>
  </si>
  <si>
    <t>四川太极沙河源药店</t>
  </si>
  <si>
    <t xml:space="preserve">吴丹 </t>
  </si>
  <si>
    <t>四川太极大邑县晋原镇通达东路五段药店</t>
  </si>
  <si>
    <t xml:space="preserve">黄梅 </t>
  </si>
  <si>
    <t xml:space="preserve">刘樽 </t>
  </si>
  <si>
    <t>四川太极金丝街药店</t>
  </si>
  <si>
    <t xml:space="preserve">周娟 </t>
  </si>
  <si>
    <t>四川太极西部店</t>
  </si>
  <si>
    <t xml:space="preserve">戚彩 </t>
  </si>
  <si>
    <t>四川太极邛崃市临邛镇洪川小区药店</t>
  </si>
  <si>
    <t xml:space="preserve">冯莉 </t>
  </si>
  <si>
    <t>四川太极金牛区黄苑东街药店</t>
  </si>
  <si>
    <t>贾静</t>
  </si>
  <si>
    <t>吴阳</t>
  </si>
  <si>
    <t>四川太极都江堰幸福镇翔凤路药店</t>
  </si>
  <si>
    <t>万义丽</t>
  </si>
  <si>
    <t>王芳</t>
  </si>
  <si>
    <t>四川太极高新区中和街道柳荫街药店</t>
  </si>
  <si>
    <t>张群</t>
  </si>
  <si>
    <t>高红华</t>
  </si>
  <si>
    <t>四川太极成华区羊子山西路药店（兴元华盛）</t>
  </si>
  <si>
    <t>何丽萍</t>
  </si>
  <si>
    <t>四川太极都江堰聚源镇药店</t>
  </si>
  <si>
    <t>胡光宾</t>
  </si>
  <si>
    <t>杨平</t>
  </si>
  <si>
    <t>四川太极邛崃市临邛镇长安大道药店</t>
  </si>
  <si>
    <t>付静</t>
  </si>
  <si>
    <t>郑万利</t>
  </si>
  <si>
    <t>四川太极新都区马超东路店</t>
  </si>
  <si>
    <t>任姗姗</t>
  </si>
  <si>
    <t>宋留艺</t>
  </si>
  <si>
    <t>四川太极锦江区柳翠路药店</t>
  </si>
  <si>
    <t>吴彬</t>
  </si>
  <si>
    <t>曹春燕</t>
  </si>
  <si>
    <t>余梦思</t>
  </si>
  <si>
    <t>彭宇</t>
  </si>
  <si>
    <t>熊小玲</t>
  </si>
  <si>
    <t>李甜甜</t>
  </si>
  <si>
    <t>罗丹</t>
  </si>
  <si>
    <t>姜萍</t>
  </si>
  <si>
    <t>陶琳</t>
  </si>
  <si>
    <t>兰新喻</t>
  </si>
  <si>
    <t>费诗尧</t>
  </si>
  <si>
    <t>四川太极崇州中心店</t>
  </si>
  <si>
    <t>毛木呷</t>
  </si>
  <si>
    <t>解超霞</t>
  </si>
  <si>
    <t>袁巧</t>
  </si>
  <si>
    <t>张洁</t>
  </si>
  <si>
    <t>李晓兰</t>
  </si>
  <si>
    <t>陈琳</t>
  </si>
  <si>
    <t>周丽</t>
  </si>
  <si>
    <t>何圆晴</t>
  </si>
  <si>
    <t>付萍</t>
  </si>
  <si>
    <t>四川太极龙潭西路店</t>
  </si>
  <si>
    <t>王蕊</t>
  </si>
  <si>
    <t>高亚</t>
  </si>
  <si>
    <t>周刚</t>
  </si>
  <si>
    <t>胡怡梅</t>
  </si>
  <si>
    <t>王茹</t>
  </si>
  <si>
    <t>丁学梅</t>
  </si>
  <si>
    <t>古素琼</t>
  </si>
  <si>
    <t>古显琼</t>
  </si>
  <si>
    <t>龚丽红</t>
  </si>
  <si>
    <t>黄天平</t>
  </si>
  <si>
    <t>梁兰</t>
  </si>
  <si>
    <t>曾小玲</t>
  </si>
  <si>
    <t>彭蓉</t>
  </si>
  <si>
    <t>闵雪</t>
  </si>
  <si>
    <t>四川太极邛崃市羊安镇永康大道药店</t>
  </si>
  <si>
    <t>张晓露</t>
  </si>
  <si>
    <t>杨玉萍</t>
  </si>
  <si>
    <t>陈维平</t>
  </si>
  <si>
    <t>张潇月</t>
  </si>
  <si>
    <t>廖红</t>
  </si>
  <si>
    <t>崔娅岚</t>
  </si>
  <si>
    <t>四川太极成华区新怡路店</t>
  </si>
  <si>
    <t>已离职</t>
  </si>
  <si>
    <t>何倩倩</t>
  </si>
  <si>
    <t>四川太极三江店</t>
  </si>
  <si>
    <t>汪蕾</t>
  </si>
  <si>
    <t>唐冬芳</t>
  </si>
  <si>
    <t>四川太极龙泉驿区龙泉街道驿生路药店</t>
  </si>
  <si>
    <t>暂不考核</t>
  </si>
  <si>
    <t>袁茜雅</t>
  </si>
  <si>
    <t>四川太极兴义镇万兴路药店</t>
  </si>
  <si>
    <t>苟姗</t>
  </si>
  <si>
    <t>彭叶</t>
  </si>
  <si>
    <t>张登玉</t>
  </si>
  <si>
    <t>袁媛</t>
  </si>
  <si>
    <t>王文艳</t>
  </si>
  <si>
    <t xml:space="preserve"> 单菊 </t>
  </si>
  <si>
    <t>李佳佳</t>
  </si>
  <si>
    <t>蒋朝仙</t>
  </si>
  <si>
    <t>骆素花</t>
  </si>
  <si>
    <t>左敏</t>
  </si>
  <si>
    <t>李思倩</t>
  </si>
  <si>
    <t>何海燕</t>
  </si>
  <si>
    <t>门店id</t>
  </si>
  <si>
    <t>片区</t>
  </si>
  <si>
    <t>门店名</t>
  </si>
  <si>
    <t>人员id</t>
  </si>
  <si>
    <t>人员名</t>
  </si>
  <si>
    <t>职务</t>
  </si>
  <si>
    <t>系数</t>
  </si>
  <si>
    <t>员工完成率</t>
  </si>
  <si>
    <t>员工总毛利率</t>
  </si>
  <si>
    <t>门店任务毛利率</t>
  </si>
  <si>
    <t>门店销售基础档完成率</t>
  </si>
  <si>
    <t>门店任务</t>
  </si>
  <si>
    <t>员工任务</t>
  </si>
  <si>
    <t>门店总销售金额</t>
  </si>
  <si>
    <t>门店总毛利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</si>
  <si>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</si>
  <si>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</si>
  <si>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</si>
  <si>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</si>
  <si>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</si>
  <si>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</si>
  <si>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</si>
  <si>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</si>
  <si>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城东片</t>
  </si>
  <si>
    <t>实习生</t>
  </si>
  <si>
    <t>城外片</t>
  </si>
  <si>
    <t>店长</t>
  </si>
  <si>
    <t>温江片</t>
  </si>
  <si>
    <t>城西片</t>
  </si>
  <si>
    <t>营业员</t>
  </si>
  <si>
    <t>实习生（2017年7月）</t>
  </si>
  <si>
    <t>新津片</t>
  </si>
  <si>
    <t>执业药师（西药）</t>
  </si>
  <si>
    <t>城中片</t>
  </si>
  <si>
    <t>实习生（2017.7.7）</t>
  </si>
  <si>
    <t>实习生(2017.7.7)</t>
  </si>
  <si>
    <t>营业员（转正后1-6个月）</t>
  </si>
  <si>
    <t>执业药师（中药）</t>
  </si>
  <si>
    <t>郫县片</t>
  </si>
  <si>
    <t>黄伦倩</t>
  </si>
  <si>
    <t/>
  </si>
  <si>
    <t>都江堰片区</t>
  </si>
  <si>
    <t>大邑片</t>
  </si>
  <si>
    <t>新都片</t>
  </si>
  <si>
    <t>四川太极新都区新繁镇繁江北路药店</t>
  </si>
  <si>
    <t xml:space="preserve">朱朝霞 </t>
  </si>
  <si>
    <t>黄姣</t>
  </si>
  <si>
    <t>试用期转正（6月转正）</t>
  </si>
  <si>
    <t>正式员工</t>
  </si>
  <si>
    <t>试用期</t>
  </si>
  <si>
    <t xml:space="preserve">张阳 </t>
  </si>
  <si>
    <t>城北片</t>
  </si>
  <si>
    <t>店员</t>
  </si>
  <si>
    <t>邛崃片</t>
  </si>
  <si>
    <t>陈婷婷</t>
  </si>
  <si>
    <t>店长(2011年11月）</t>
  </si>
  <si>
    <t>四川太极都江堰景中路店</t>
  </si>
  <si>
    <t>晏祥春</t>
  </si>
  <si>
    <t xml:space="preserve">李红梅 </t>
  </si>
  <si>
    <t>四川太极新乐中街药店</t>
  </si>
  <si>
    <t>赖力丝</t>
  </si>
  <si>
    <t>李秀芳</t>
  </si>
  <si>
    <t>四川太极武侯区顺和街店</t>
  </si>
  <si>
    <t>周玉</t>
  </si>
  <si>
    <t>试用期(2017.7.10)</t>
  </si>
  <si>
    <t>钟学兰</t>
  </si>
  <si>
    <t>双流片</t>
  </si>
  <si>
    <t>罗璇</t>
  </si>
  <si>
    <t>张建</t>
  </si>
  <si>
    <t xml:space="preserve">周思 </t>
  </si>
  <si>
    <t>叶娟</t>
  </si>
  <si>
    <t>蔡旌晶</t>
  </si>
  <si>
    <t>邓悦</t>
  </si>
  <si>
    <t>杨科</t>
  </si>
  <si>
    <t xml:space="preserve">罗纬 </t>
  </si>
  <si>
    <t xml:space="preserve">马雪 </t>
  </si>
  <si>
    <t>执业药师（2009.2入司）</t>
  </si>
  <si>
    <t>张平英</t>
  </si>
  <si>
    <t>钱芳</t>
  </si>
  <si>
    <t>罗婷</t>
  </si>
  <si>
    <t>王映菊</t>
  </si>
  <si>
    <t>杨丽</t>
  </si>
  <si>
    <t>范旭</t>
  </si>
  <si>
    <t>林思敏</t>
  </si>
  <si>
    <t>付能梅</t>
  </si>
  <si>
    <t>张玉</t>
  </si>
  <si>
    <t>促销员</t>
  </si>
  <si>
    <t xml:space="preserve">辜瑞琪 </t>
  </si>
  <si>
    <t>执业药师（2009年）</t>
  </si>
  <si>
    <t>晏玲</t>
  </si>
  <si>
    <t>周红蓉</t>
  </si>
  <si>
    <t>王波</t>
  </si>
  <si>
    <t xml:space="preserve">江元梅 </t>
  </si>
  <si>
    <t>执业药师2017.6.15注册</t>
  </si>
  <si>
    <t>黄敏</t>
  </si>
  <si>
    <t>王兰</t>
  </si>
  <si>
    <t>蔡小丽</t>
  </si>
  <si>
    <t>执业药师（2013.5）</t>
  </si>
  <si>
    <t>店长（2008年7月）</t>
  </si>
  <si>
    <t>李可</t>
  </si>
  <si>
    <t>试用期（2017.7.11）</t>
  </si>
  <si>
    <t>余济秀</t>
  </si>
  <si>
    <t>陈文芳</t>
  </si>
  <si>
    <t xml:space="preserve">王艳 </t>
  </si>
  <si>
    <t>王丽超</t>
  </si>
  <si>
    <t>齐芳</t>
  </si>
  <si>
    <t>营业员（2017年7月）</t>
  </si>
  <si>
    <t>黄雨</t>
  </si>
  <si>
    <t>周金梅</t>
  </si>
  <si>
    <t>促销</t>
  </si>
  <si>
    <t>正式员工（2017.3.5）</t>
  </si>
  <si>
    <t>罗丹丹</t>
  </si>
  <si>
    <t>赵英</t>
  </si>
  <si>
    <t>任远芳</t>
  </si>
  <si>
    <t>王丽莎</t>
  </si>
  <si>
    <t>正式员工（2011年07月）</t>
  </si>
  <si>
    <t>方晓敏</t>
  </si>
  <si>
    <t>正试员工</t>
  </si>
  <si>
    <t>邹洁</t>
  </si>
  <si>
    <t>实习生（7月7日）</t>
  </si>
  <si>
    <t>胡元</t>
  </si>
  <si>
    <t>李媛2</t>
  </si>
  <si>
    <t>梁娟</t>
  </si>
  <si>
    <t>伍佳慧</t>
  </si>
  <si>
    <t>杨梅</t>
  </si>
  <si>
    <t>正式员工（2009.10.24）</t>
  </si>
  <si>
    <t>陈会</t>
  </si>
  <si>
    <t>谢玉涛</t>
  </si>
  <si>
    <t>执业药师（2014.5.1）</t>
  </si>
  <si>
    <t>郑佳</t>
  </si>
  <si>
    <t>姜孝杨</t>
  </si>
  <si>
    <t>执业药师（2014.6.27进公司）</t>
  </si>
  <si>
    <t>执业药师（2011.10.19）</t>
  </si>
  <si>
    <t>陈思敏</t>
  </si>
  <si>
    <t>李银萍</t>
  </si>
  <si>
    <t>江月红</t>
  </si>
  <si>
    <t>江飞</t>
  </si>
  <si>
    <t>试用期（2017年8月）</t>
  </si>
  <si>
    <t>羊玉梅</t>
  </si>
  <si>
    <t>销售代表（2016.4）</t>
  </si>
  <si>
    <t>李姣</t>
  </si>
  <si>
    <t>执业药师</t>
  </si>
  <si>
    <t>叶素英</t>
  </si>
  <si>
    <t>袁咏梅</t>
  </si>
  <si>
    <t>试用期员工</t>
  </si>
  <si>
    <t>试用</t>
  </si>
  <si>
    <t>张星灵</t>
  </si>
  <si>
    <t>实习生2017.7进公司</t>
  </si>
  <si>
    <t>试用期（2017.8.25）</t>
  </si>
  <si>
    <t>李青燕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</si>
  <si>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</si>
  <si>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</si>
  <si>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</si>
  <si>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</si>
  <si>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</si>
  <si>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>空缺</t>
  </si>
  <si>
    <t>不加分</t>
  </si>
  <si>
    <t>9.29</t>
  </si>
  <si>
    <t>9.30</t>
  </si>
  <si>
    <t>不扣分</t>
  </si>
  <si>
    <t>连续2日</t>
  </si>
  <si>
    <t>10.2</t>
  </si>
  <si>
    <t>十二桥</t>
  </si>
  <si>
    <t xml:space="preserve">清江2店 </t>
  </si>
  <si>
    <t>金沙店</t>
  </si>
  <si>
    <t>郫县2店</t>
  </si>
  <si>
    <t>天久北巷</t>
  </si>
  <si>
    <t>宴玲</t>
  </si>
  <si>
    <t>万科店</t>
  </si>
  <si>
    <t>枣子巷</t>
  </si>
  <si>
    <t>崔家店</t>
  </si>
  <si>
    <t xml:space="preserve">光华店 </t>
  </si>
  <si>
    <t>汤雪芹</t>
  </si>
  <si>
    <t>10.3</t>
  </si>
  <si>
    <t>天久</t>
  </si>
  <si>
    <t>大邑新场</t>
  </si>
  <si>
    <t>光华店</t>
  </si>
  <si>
    <t>十二桥店</t>
  </si>
  <si>
    <t>龙泉店</t>
  </si>
  <si>
    <t>榕声店</t>
  </si>
  <si>
    <t xml:space="preserve">庆云南街 </t>
  </si>
  <si>
    <t>都江堰店</t>
  </si>
  <si>
    <t>金带街</t>
  </si>
  <si>
    <t>怀远店</t>
  </si>
  <si>
    <t>杨霞</t>
  </si>
  <si>
    <t>10.4</t>
  </si>
  <si>
    <t>清江1店</t>
  </si>
  <si>
    <t>王枷璐</t>
  </si>
  <si>
    <t>成汉店</t>
  </si>
  <si>
    <t>北东街</t>
  </si>
  <si>
    <t>温江同兴</t>
  </si>
  <si>
    <t>向海英</t>
  </si>
  <si>
    <t>郫县1店</t>
  </si>
  <si>
    <t>清江2店</t>
  </si>
  <si>
    <t>长安店</t>
  </si>
  <si>
    <t>10.5</t>
  </si>
  <si>
    <t>10.6</t>
  </si>
  <si>
    <t>单菊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</si>
  <si>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</si>
  <si>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</si>
  <si>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</si>
  <si>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</si>
  <si>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</si>
  <si>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</si>
  <si>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</si>
  <si>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</si>
  <si>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</si>
  <si>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</si>
  <si>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</si>
  <si>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</si>
  <si>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</si>
  <si>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</si>
  <si>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</si>
  <si>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四川太极人民中路店</t>
  </si>
  <si>
    <t>10.22</t>
  </si>
  <si>
    <t>10.23</t>
  </si>
  <si>
    <t>10.24</t>
  </si>
  <si>
    <t>10.25</t>
  </si>
  <si>
    <t>崇州片</t>
  </si>
  <si>
    <t>执业药师  2016年</t>
  </si>
  <si>
    <t>魏津</t>
  </si>
  <si>
    <t>孟小明</t>
  </si>
  <si>
    <t>付曦</t>
  </si>
  <si>
    <t>四川太极都江堰市蒲阳镇堰问道西路药店</t>
  </si>
  <si>
    <t>王加兰</t>
  </si>
  <si>
    <t>四川太极新津邓双镇岷江店</t>
  </si>
  <si>
    <t>张琴</t>
  </si>
  <si>
    <t>店长，进公司时间2010年11月</t>
  </si>
  <si>
    <t>唐丹</t>
  </si>
  <si>
    <t>欧顺心</t>
  </si>
  <si>
    <t>周有惠</t>
  </si>
  <si>
    <t>四川太极通盈街药店</t>
  </si>
  <si>
    <t>赵君兰</t>
  </si>
  <si>
    <t>钟友群</t>
  </si>
  <si>
    <t xml:space="preserve">王庆 </t>
  </si>
  <si>
    <t>曹琼</t>
  </si>
  <si>
    <t>执业药师  2014年</t>
  </si>
  <si>
    <t>袁文秀</t>
  </si>
  <si>
    <t>实习生（2017年）</t>
  </si>
  <si>
    <t>易永红</t>
  </si>
  <si>
    <t>店长(2010.3.19)</t>
  </si>
  <si>
    <t>王伽璐</t>
  </si>
  <si>
    <t>黄玲</t>
  </si>
  <si>
    <t>陈凤珍</t>
  </si>
  <si>
    <t>实习生20170707</t>
  </si>
  <si>
    <t>李雪梅</t>
  </si>
  <si>
    <t>赖千禧</t>
  </si>
  <si>
    <t>林霞</t>
  </si>
  <si>
    <t>李霞</t>
  </si>
  <si>
    <t>店长兼执业药师</t>
  </si>
  <si>
    <t>杨秀娟</t>
  </si>
  <si>
    <t>毛静静</t>
  </si>
  <si>
    <t>店长（2012年）</t>
  </si>
  <si>
    <t xml:space="preserve">杨素芬 </t>
  </si>
  <si>
    <t>刘莎</t>
  </si>
  <si>
    <t>左学梅</t>
  </si>
  <si>
    <t>曹娉</t>
  </si>
  <si>
    <t>四川太极都江堰市蒲阳路药店</t>
  </si>
  <si>
    <t>岳春艳</t>
  </si>
  <si>
    <t>杨婷婷</t>
  </si>
  <si>
    <t>营业员(10号离职）</t>
  </si>
  <si>
    <t>朱玉梅</t>
  </si>
  <si>
    <t>雷晓芳</t>
  </si>
  <si>
    <t>乐良清</t>
  </si>
  <si>
    <t>林玲</t>
  </si>
  <si>
    <t>孙佳丽</t>
  </si>
  <si>
    <t xml:space="preserve">任会茹 </t>
  </si>
  <si>
    <t>周静</t>
  </si>
  <si>
    <t>林云</t>
  </si>
  <si>
    <t>杨文英</t>
  </si>
  <si>
    <t>副店长</t>
  </si>
  <si>
    <t>何英</t>
  </si>
  <si>
    <t>朱春梅</t>
  </si>
  <si>
    <t>执业药师，进公司时间是2013年7月</t>
  </si>
  <si>
    <t>李燕</t>
  </si>
  <si>
    <t>薛燕</t>
  </si>
  <si>
    <t>营业员，进公司时间是2011年7月</t>
  </si>
  <si>
    <t xml:space="preserve">黄娟 </t>
  </si>
  <si>
    <t>庄静</t>
  </si>
  <si>
    <t>店长2014年7月</t>
  </si>
  <si>
    <t>韩启敏</t>
  </si>
  <si>
    <t>李桂芳</t>
  </si>
  <si>
    <t>营业员（2015年）</t>
  </si>
  <si>
    <t>李小凤</t>
  </si>
  <si>
    <t>于春莲</t>
  </si>
  <si>
    <t>肖姚</t>
  </si>
  <si>
    <t>黄鑫</t>
  </si>
  <si>
    <t>吴湘燏</t>
  </si>
  <si>
    <t>营业员2016年7月</t>
  </si>
  <si>
    <t>胡永丽</t>
  </si>
  <si>
    <t>正式员工（转正二个月）</t>
  </si>
  <si>
    <t>吴钰妹</t>
  </si>
  <si>
    <t>店长20170613</t>
  </si>
  <si>
    <t>实习生（2017.8.3）</t>
  </si>
  <si>
    <t>营业员（2016年）</t>
  </si>
  <si>
    <t>营业员(2017年5.12)</t>
  </si>
  <si>
    <t>冯晓雨</t>
  </si>
  <si>
    <t>邓黎</t>
  </si>
  <si>
    <t>窦潘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</si>
</sst>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11"/>
      <name val="宋体"/>
      <charset val="134"/>
    </font>
    <font>
      <sz val="11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name val="宋体"/>
      <charset val="134"/>
    </font>
    <font>
      <b/>
      <sz val="9"/>
      <color rgb="FFFF0000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b/>
      <sz val="11"/>
      <color rgb="FFFF0000"/>
      <name val="Arial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48" fillId="9" borderId="7" applyNumberFormat="0" applyAlignment="0" applyProtection="0">
      <alignment vertical="center"/>
    </xf>
    <xf numFmtId="0" fontId="42" fillId="12" borderId="11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0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10&#26376;&#38376;&#24215;&#20219;&#21153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创业门店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2016.10月日均</v>
          </cell>
          <cell r="F1" t="str">
            <v>增长20%</v>
          </cell>
          <cell r="G1" t="str">
            <v>8.26-9.21日均</v>
          </cell>
          <cell r="H1" t="str">
            <v>9月基础任务日均</v>
          </cell>
          <cell r="I1" t="str">
            <v>10月基础任务日均</v>
          </cell>
          <cell r="J1" t="str">
            <v>10月基础任务（30天）</v>
          </cell>
          <cell r="K1" t="str">
            <v>增长率</v>
          </cell>
          <cell r="L1" t="str">
            <v>毛利率</v>
          </cell>
          <cell r="M1" t="str">
            <v>中药销售占比</v>
          </cell>
          <cell r="N1" t="str">
            <v>10月中药任务</v>
          </cell>
          <cell r="O1" t="str">
            <v>保健品销售占比</v>
          </cell>
          <cell r="P1" t="str">
            <v>10月保健品任务</v>
          </cell>
          <cell r="Q1" t="str">
            <v>客单价</v>
          </cell>
          <cell r="R1" t="str">
            <v>笔数任务</v>
          </cell>
          <cell r="S1" t="str">
            <v>挑1销售任务日均</v>
          </cell>
          <cell r="T1" t="str">
            <v>挑1销售任务</v>
          </cell>
          <cell r="U1" t="str">
            <v>挑1毛利额任务</v>
          </cell>
          <cell r="V1" t="str">
            <v>挑2销售任务日均</v>
          </cell>
          <cell r="W1" t="str">
            <v>挑2销售任务</v>
          </cell>
          <cell r="X1" t="str">
            <v>挑2毛利额任务</v>
          </cell>
          <cell r="Y1" t="str">
            <v>挑战等级</v>
          </cell>
          <cell r="Z1" t="str">
            <v>挑战销售</v>
          </cell>
          <cell r="AA1" t="str">
            <v>挑战毛利额</v>
          </cell>
          <cell r="AB1" t="str">
            <v>实际营业天数</v>
          </cell>
          <cell r="AC1" t="str">
            <v>实际交易笔数</v>
          </cell>
          <cell r="AD1" t="str">
            <v>实际销售额</v>
          </cell>
          <cell r="AE1" t="str">
            <v>实际毛利额</v>
          </cell>
          <cell r="AF1" t="str">
            <v>笔数任务完成率</v>
          </cell>
          <cell r="AG1" t="str">
            <v>基础任务完成率</v>
          </cell>
        </row>
        <row r="2">
          <cell r="B2">
            <v>732</v>
          </cell>
          <cell r="C2" t="str">
            <v>邛崃羊安镇永康大道药店</v>
          </cell>
          <cell r="D2" t="str">
            <v>城郊1片</v>
          </cell>
          <cell r="E2">
            <v>1700</v>
          </cell>
          <cell r="F2">
            <v>2040</v>
          </cell>
          <cell r="G2">
            <v>2369</v>
          </cell>
          <cell r="H2">
            <v>3000</v>
          </cell>
          <cell r="I2">
            <v>3000</v>
          </cell>
          <cell r="J2">
            <v>90000</v>
          </cell>
          <cell r="K2">
            <v>0.764705882352941</v>
          </cell>
          <cell r="L2" t="str">
            <v>30.48%</v>
          </cell>
          <cell r="M2">
            <v>0.0360901988432177</v>
          </cell>
          <cell r="N2">
            <v>3248.11789588959</v>
          </cell>
          <cell r="O2">
            <v>0.114913849706237</v>
          </cell>
          <cell r="P2">
            <v>10342.2464735613</v>
          </cell>
          <cell r="Q2">
            <v>68.12</v>
          </cell>
          <cell r="R2">
            <v>1321.19788608338</v>
          </cell>
          <cell r="S2">
            <v>3180</v>
          </cell>
          <cell r="T2">
            <v>95400</v>
          </cell>
          <cell r="U2">
            <v>29077.92</v>
          </cell>
          <cell r="V2">
            <v>3360</v>
          </cell>
          <cell r="W2">
            <v>100800</v>
          </cell>
          <cell r="X2">
            <v>30723.84</v>
          </cell>
          <cell r="Y2">
            <v>1</v>
          </cell>
          <cell r="Z2">
            <v>95400</v>
          </cell>
          <cell r="AA2">
            <v>29077.92</v>
          </cell>
          <cell r="AB2">
            <v>30</v>
          </cell>
          <cell r="AC2">
            <v>1162</v>
          </cell>
          <cell r="AD2">
            <v>87544.28</v>
          </cell>
          <cell r="AE2">
            <v>29250.53</v>
          </cell>
          <cell r="AF2">
            <v>0.879504888888889</v>
          </cell>
          <cell r="AG2">
            <v>0.972714222222222</v>
          </cell>
        </row>
        <row r="3">
          <cell r="B3">
            <v>716</v>
          </cell>
          <cell r="C3" t="str">
            <v>大邑沙渠镇方圆路药店</v>
          </cell>
          <cell r="D3" t="str">
            <v>城郊1片</v>
          </cell>
          <cell r="E3">
            <v>2257</v>
          </cell>
          <cell r="F3">
            <v>2708.4</v>
          </cell>
          <cell r="G3">
            <v>2996</v>
          </cell>
          <cell r="H3">
            <v>3000</v>
          </cell>
          <cell r="I3">
            <v>3000</v>
          </cell>
          <cell r="J3">
            <v>90000</v>
          </cell>
          <cell r="K3">
            <v>0.329198050509526</v>
          </cell>
          <cell r="L3" t="str">
            <v>31.3%</v>
          </cell>
          <cell r="M3">
            <v>0.0245476956119733</v>
          </cell>
          <cell r="N3">
            <v>2209.2926050776</v>
          </cell>
          <cell r="O3">
            <v>0.104742459650784</v>
          </cell>
          <cell r="P3">
            <v>9426.82136857058</v>
          </cell>
          <cell r="Q3">
            <v>72.4</v>
          </cell>
          <cell r="R3">
            <v>1243.09392265193</v>
          </cell>
          <cell r="S3">
            <v>3180</v>
          </cell>
          <cell r="T3">
            <v>95400</v>
          </cell>
          <cell r="U3">
            <v>29860.2</v>
          </cell>
          <cell r="V3">
            <v>3360</v>
          </cell>
          <cell r="W3">
            <v>100800</v>
          </cell>
          <cell r="X3">
            <v>31550.4</v>
          </cell>
          <cell r="Y3">
            <v>1</v>
          </cell>
          <cell r="Z3">
            <v>95400</v>
          </cell>
          <cell r="AA3">
            <v>29860.2</v>
          </cell>
          <cell r="AB3">
            <v>30</v>
          </cell>
          <cell r="AC3">
            <v>1367</v>
          </cell>
          <cell r="AD3">
            <v>90993.04</v>
          </cell>
          <cell r="AE3">
            <v>29734.66</v>
          </cell>
          <cell r="AF3">
            <v>1.09967555555556</v>
          </cell>
          <cell r="AG3">
            <v>1.01103377777778</v>
          </cell>
        </row>
        <row r="4">
          <cell r="B4">
            <v>549</v>
          </cell>
          <cell r="C4" t="str">
            <v>大邑晋源镇东壕沟段药店</v>
          </cell>
          <cell r="D4" t="str">
            <v>城郊1片</v>
          </cell>
          <cell r="E4">
            <v>2567</v>
          </cell>
          <cell r="F4">
            <v>3080.4</v>
          </cell>
          <cell r="G4">
            <v>3042</v>
          </cell>
          <cell r="H4">
            <v>3000</v>
          </cell>
          <cell r="I4">
            <v>3100</v>
          </cell>
          <cell r="J4">
            <v>93000</v>
          </cell>
          <cell r="K4">
            <v>0.207635372029607</v>
          </cell>
          <cell r="L4" t="str">
            <v>28.53%</v>
          </cell>
          <cell r="M4">
            <v>0.0391348819578521</v>
          </cell>
          <cell r="N4">
            <v>3639.54402208024</v>
          </cell>
          <cell r="O4">
            <v>0.117969900497061</v>
          </cell>
          <cell r="P4">
            <v>10971.2007462267</v>
          </cell>
          <cell r="Q4">
            <v>80.85</v>
          </cell>
          <cell r="R4">
            <v>1150.27829313544</v>
          </cell>
          <cell r="S4">
            <v>3286</v>
          </cell>
          <cell r="T4">
            <v>98580</v>
          </cell>
          <cell r="U4">
            <v>28124.874</v>
          </cell>
          <cell r="V4">
            <v>3472</v>
          </cell>
          <cell r="W4">
            <v>104160</v>
          </cell>
          <cell r="X4">
            <v>29716.848</v>
          </cell>
          <cell r="Y4">
            <v>1</v>
          </cell>
          <cell r="Z4">
            <v>98580</v>
          </cell>
          <cell r="AA4">
            <v>28124.874</v>
          </cell>
          <cell r="AB4">
            <v>30</v>
          </cell>
          <cell r="AC4">
            <v>1321</v>
          </cell>
          <cell r="AD4">
            <v>92848.03</v>
          </cell>
          <cell r="AE4">
            <v>26115.75</v>
          </cell>
          <cell r="AF4">
            <v>1.14841774193548</v>
          </cell>
          <cell r="AG4">
            <v>0.998365913978495</v>
          </cell>
        </row>
        <row r="5">
          <cell r="B5">
            <v>720</v>
          </cell>
          <cell r="C5" t="str">
            <v>大邑新场镇文昌街药店</v>
          </cell>
          <cell r="D5" t="str">
            <v>城郊1片</v>
          </cell>
          <cell r="E5">
            <v>2260</v>
          </cell>
          <cell r="F5">
            <v>2712</v>
          </cell>
          <cell r="G5">
            <v>2468</v>
          </cell>
          <cell r="H5">
            <v>3000</v>
          </cell>
          <cell r="I5">
            <v>3000</v>
          </cell>
          <cell r="J5">
            <v>90000</v>
          </cell>
          <cell r="K5">
            <v>0.327433628318584</v>
          </cell>
          <cell r="L5" t="str">
            <v>30.28%</v>
          </cell>
          <cell r="M5">
            <v>0.0338393050973163</v>
          </cell>
          <cell r="N5">
            <v>3045.53745875847</v>
          </cell>
          <cell r="O5">
            <v>0.101527123142525</v>
          </cell>
          <cell r="P5">
            <v>9137.44108282723</v>
          </cell>
          <cell r="Q5">
            <v>67.46</v>
          </cell>
          <cell r="R5">
            <v>1334.12392528906</v>
          </cell>
          <cell r="S5">
            <v>3180</v>
          </cell>
          <cell r="T5">
            <v>95400</v>
          </cell>
          <cell r="U5">
            <v>28887.12</v>
          </cell>
          <cell r="V5">
            <v>3360</v>
          </cell>
          <cell r="W5">
            <v>100800</v>
          </cell>
          <cell r="X5">
            <v>30522.24</v>
          </cell>
          <cell r="Y5">
            <v>1</v>
          </cell>
          <cell r="Z5">
            <v>95400</v>
          </cell>
          <cell r="AA5">
            <v>28887.12</v>
          </cell>
          <cell r="AB5">
            <v>30</v>
          </cell>
          <cell r="AC5">
            <v>1290</v>
          </cell>
          <cell r="AD5">
            <v>84363.38</v>
          </cell>
          <cell r="AE5">
            <v>27254.42</v>
          </cell>
          <cell r="AF5">
            <v>0.966926666666667</v>
          </cell>
          <cell r="AG5">
            <v>0.937370888888889</v>
          </cell>
        </row>
        <row r="6">
          <cell r="B6">
            <v>539</v>
          </cell>
          <cell r="C6" t="str">
            <v>大邑子龙路店</v>
          </cell>
          <cell r="D6" t="str">
            <v>城郊1片</v>
          </cell>
          <cell r="E6">
            <v>2905</v>
          </cell>
          <cell r="F6">
            <v>3486</v>
          </cell>
          <cell r="G6">
            <v>3529</v>
          </cell>
          <cell r="H6">
            <v>3000</v>
          </cell>
          <cell r="I6">
            <v>3200</v>
          </cell>
          <cell r="J6">
            <v>96000</v>
          </cell>
          <cell r="K6">
            <v>0.101549053356282</v>
          </cell>
          <cell r="L6" t="str">
            <v>29.87%</v>
          </cell>
          <cell r="M6">
            <v>0.052336325081369</v>
          </cell>
          <cell r="N6">
            <v>5024.28720781142</v>
          </cell>
          <cell r="O6">
            <v>0.114274258280442</v>
          </cell>
          <cell r="P6">
            <v>10970.3287949224</v>
          </cell>
          <cell r="Q6">
            <v>71.42</v>
          </cell>
          <cell r="R6">
            <v>1344.16129935592</v>
          </cell>
          <cell r="S6">
            <v>3392</v>
          </cell>
          <cell r="T6">
            <v>101760</v>
          </cell>
          <cell r="U6">
            <v>30395.712</v>
          </cell>
          <cell r="V6">
            <v>3584</v>
          </cell>
          <cell r="W6">
            <v>107520</v>
          </cell>
          <cell r="X6">
            <v>32116.224</v>
          </cell>
          <cell r="Y6">
            <v>1</v>
          </cell>
          <cell r="Z6">
            <v>101760</v>
          </cell>
          <cell r="AA6">
            <v>30395.712</v>
          </cell>
          <cell r="AB6">
            <v>30</v>
          </cell>
          <cell r="AC6">
            <v>1262</v>
          </cell>
          <cell r="AD6">
            <v>98102.13</v>
          </cell>
          <cell r="AE6">
            <v>28971.53</v>
          </cell>
          <cell r="AF6">
            <v>0.938875416666667</v>
          </cell>
          <cell r="AG6">
            <v>1.0218971875</v>
          </cell>
        </row>
        <row r="7">
          <cell r="B7">
            <v>721</v>
          </cell>
          <cell r="C7" t="str">
            <v>邛崃洪川小区药店</v>
          </cell>
          <cell r="D7" t="str">
            <v>城郊1片</v>
          </cell>
          <cell r="E7">
            <v>2980</v>
          </cell>
          <cell r="F7">
            <v>3576</v>
          </cell>
          <cell r="G7">
            <v>4032</v>
          </cell>
          <cell r="H7">
            <v>4000</v>
          </cell>
          <cell r="I7">
            <v>4000</v>
          </cell>
          <cell r="J7">
            <v>120000</v>
          </cell>
          <cell r="K7">
            <v>0.342281879194631</v>
          </cell>
          <cell r="L7" t="str">
            <v>33.16%</v>
          </cell>
          <cell r="M7">
            <v>0.0302268900365056</v>
          </cell>
          <cell r="N7">
            <v>3627.22680438067</v>
          </cell>
          <cell r="O7">
            <v>0.145684037820801</v>
          </cell>
          <cell r="P7">
            <v>17482.0845384962</v>
          </cell>
          <cell r="Q7">
            <v>58.59</v>
          </cell>
          <cell r="R7">
            <v>2048.13108038914</v>
          </cell>
          <cell r="S7">
            <v>4240</v>
          </cell>
          <cell r="T7">
            <v>127200</v>
          </cell>
          <cell r="U7">
            <v>42179.52</v>
          </cell>
          <cell r="V7">
            <v>4480</v>
          </cell>
          <cell r="W7">
            <v>134400</v>
          </cell>
          <cell r="X7">
            <v>44567.04</v>
          </cell>
          <cell r="Y7">
            <v>1</v>
          </cell>
          <cell r="Z7">
            <v>127200</v>
          </cell>
          <cell r="AA7">
            <v>42179.52</v>
          </cell>
          <cell r="AB7">
            <v>30</v>
          </cell>
          <cell r="AC7">
            <v>1984</v>
          </cell>
          <cell r="AD7">
            <v>123086.69</v>
          </cell>
          <cell r="AE7">
            <v>42587.26</v>
          </cell>
          <cell r="AF7">
            <v>0.968688</v>
          </cell>
          <cell r="AG7">
            <v>1.02572241666667</v>
          </cell>
        </row>
        <row r="8">
          <cell r="B8">
            <v>591</v>
          </cell>
          <cell r="C8" t="str">
            <v>邛崃长安大道药店</v>
          </cell>
          <cell r="D8" t="str">
            <v>城郊1片</v>
          </cell>
          <cell r="E8">
            <v>4028</v>
          </cell>
          <cell r="F8">
            <v>4833.6</v>
          </cell>
          <cell r="G8">
            <v>3710</v>
          </cell>
          <cell r="H8">
            <v>4200</v>
          </cell>
          <cell r="I8">
            <v>4500</v>
          </cell>
          <cell r="J8">
            <v>135000</v>
          </cell>
          <cell r="K8">
            <v>0.117179741807349</v>
          </cell>
          <cell r="L8" t="str">
            <v>32.83%</v>
          </cell>
          <cell r="M8">
            <v>0.0285730291848982</v>
          </cell>
          <cell r="N8">
            <v>3857.35893996126</v>
          </cell>
          <cell r="O8">
            <v>0.110460145474391</v>
          </cell>
          <cell r="P8">
            <v>14912.1196390428</v>
          </cell>
          <cell r="Q8">
            <v>69.21</v>
          </cell>
          <cell r="R8">
            <v>1950.58517555267</v>
          </cell>
          <cell r="S8">
            <v>4770</v>
          </cell>
          <cell r="T8">
            <v>143100</v>
          </cell>
          <cell r="U8">
            <v>46979.73</v>
          </cell>
          <cell r="V8">
            <v>5040</v>
          </cell>
          <cell r="W8">
            <v>151200</v>
          </cell>
          <cell r="X8">
            <v>49638.96</v>
          </cell>
          <cell r="Y8">
            <v>1</v>
          </cell>
          <cell r="Z8">
            <v>143100</v>
          </cell>
          <cell r="AA8">
            <v>46979.73</v>
          </cell>
          <cell r="AB8">
            <v>30</v>
          </cell>
          <cell r="AC8">
            <v>1580</v>
          </cell>
          <cell r="AD8">
            <v>104332.42</v>
          </cell>
          <cell r="AE8">
            <v>34627.88</v>
          </cell>
          <cell r="AF8">
            <v>0.810013333333333</v>
          </cell>
          <cell r="AG8">
            <v>0.772832740740741</v>
          </cell>
        </row>
        <row r="9">
          <cell r="B9">
            <v>717</v>
          </cell>
          <cell r="C9" t="str">
            <v>大邑通达东路五段药店</v>
          </cell>
          <cell r="D9" t="str">
            <v>城郊1片</v>
          </cell>
          <cell r="E9">
            <v>3665</v>
          </cell>
          <cell r="F9">
            <v>4398</v>
          </cell>
          <cell r="G9">
            <v>4190</v>
          </cell>
          <cell r="H9">
            <v>4100</v>
          </cell>
          <cell r="I9">
            <v>4400</v>
          </cell>
          <cell r="J9">
            <v>132000</v>
          </cell>
          <cell r="K9">
            <v>0.200545702592087</v>
          </cell>
          <cell r="L9" t="str">
            <v>32.02%</v>
          </cell>
          <cell r="M9">
            <v>0.0622174942119726</v>
          </cell>
          <cell r="N9">
            <v>8212.70923598038</v>
          </cell>
          <cell r="O9">
            <v>0.127658756524009</v>
          </cell>
          <cell r="P9">
            <v>16850.9558611692</v>
          </cell>
          <cell r="Q9">
            <v>68.89</v>
          </cell>
          <cell r="R9">
            <v>1916.09812744956</v>
          </cell>
          <cell r="S9">
            <v>4664</v>
          </cell>
          <cell r="T9">
            <v>139920</v>
          </cell>
          <cell r="U9">
            <v>44802.384</v>
          </cell>
          <cell r="V9">
            <v>4928</v>
          </cell>
          <cell r="W9">
            <v>147840</v>
          </cell>
          <cell r="X9">
            <v>47338.368</v>
          </cell>
          <cell r="Y9">
            <v>1</v>
          </cell>
          <cell r="Z9">
            <v>139920</v>
          </cell>
          <cell r="AA9">
            <v>44802.384</v>
          </cell>
          <cell r="AB9">
            <v>30</v>
          </cell>
          <cell r="AC9">
            <v>1843</v>
          </cell>
          <cell r="AD9">
            <v>127858.75</v>
          </cell>
          <cell r="AE9">
            <v>41085.83</v>
          </cell>
          <cell r="AF9">
            <v>0.96185053030303</v>
          </cell>
          <cell r="AG9">
            <v>0.968626893939394</v>
          </cell>
        </row>
        <row r="10">
          <cell r="B10">
            <v>594</v>
          </cell>
          <cell r="C10" t="str">
            <v>大邑安仁镇千禧街药店</v>
          </cell>
          <cell r="D10" t="str">
            <v>城郊1片</v>
          </cell>
          <cell r="E10">
            <v>2302</v>
          </cell>
          <cell r="F10">
            <v>2762.4</v>
          </cell>
          <cell r="G10">
            <v>2703</v>
          </cell>
          <cell r="H10">
            <v>3000</v>
          </cell>
          <cell r="I10">
            <v>3000</v>
          </cell>
          <cell r="J10">
            <v>90000</v>
          </cell>
          <cell r="K10">
            <v>0.303214596003475</v>
          </cell>
          <cell r="L10" t="str">
            <v>29.17%</v>
          </cell>
          <cell r="M10">
            <v>0.016993913751533</v>
          </cell>
          <cell r="N10">
            <v>1529.45223763797</v>
          </cell>
          <cell r="O10">
            <v>0.112004477004338</v>
          </cell>
          <cell r="P10">
            <v>10080.4029303905</v>
          </cell>
          <cell r="Q10">
            <v>65.43</v>
          </cell>
          <cell r="R10">
            <v>1375.51581843191</v>
          </cell>
          <cell r="S10">
            <v>3180</v>
          </cell>
          <cell r="T10">
            <v>95400</v>
          </cell>
          <cell r="U10">
            <v>27828.18</v>
          </cell>
          <cell r="V10">
            <v>3360</v>
          </cell>
          <cell r="W10">
            <v>100800</v>
          </cell>
          <cell r="X10">
            <v>29403.36</v>
          </cell>
          <cell r="Y10">
            <v>1</v>
          </cell>
          <cell r="Z10">
            <v>95400</v>
          </cell>
          <cell r="AA10">
            <v>27828.18</v>
          </cell>
          <cell r="AB10">
            <v>30</v>
          </cell>
          <cell r="AC10">
            <v>1400</v>
          </cell>
          <cell r="AD10">
            <v>88172.33</v>
          </cell>
          <cell r="AE10">
            <v>25436.21</v>
          </cell>
          <cell r="AF10">
            <v>1.0178</v>
          </cell>
          <cell r="AG10">
            <v>0.979692555555556</v>
          </cell>
        </row>
        <row r="11">
          <cell r="B11">
            <v>341</v>
          </cell>
          <cell r="C11" t="str">
            <v>邛崃中心药店</v>
          </cell>
          <cell r="D11" t="str">
            <v>城郊1片</v>
          </cell>
          <cell r="E11">
            <v>15051</v>
          </cell>
          <cell r="F11">
            <v>18061.2</v>
          </cell>
          <cell r="G11">
            <v>17444</v>
          </cell>
          <cell r="H11">
            <v>15300</v>
          </cell>
          <cell r="I11">
            <v>16500</v>
          </cell>
          <cell r="J11">
            <v>495000</v>
          </cell>
          <cell r="K11">
            <v>0.0962726729120989</v>
          </cell>
          <cell r="L11" t="str">
            <v>31.77%</v>
          </cell>
          <cell r="M11">
            <v>0.187753101348689</v>
          </cell>
          <cell r="N11">
            <v>92937.7851676012</v>
          </cell>
          <cell r="O11">
            <v>0.128609422040397</v>
          </cell>
          <cell r="P11">
            <v>63661.6639099964</v>
          </cell>
          <cell r="Q11">
            <v>80.77</v>
          </cell>
          <cell r="R11">
            <v>6128.51306178036</v>
          </cell>
          <cell r="S11">
            <v>16995</v>
          </cell>
          <cell r="T11">
            <v>509850</v>
          </cell>
          <cell r="U11">
            <v>161979.345</v>
          </cell>
          <cell r="V11">
            <v>17490</v>
          </cell>
          <cell r="W11">
            <v>524700</v>
          </cell>
          <cell r="X11">
            <v>166697.19</v>
          </cell>
          <cell r="Y11">
            <v>1</v>
          </cell>
          <cell r="Z11">
            <v>509850</v>
          </cell>
          <cell r="AA11">
            <v>161979.345</v>
          </cell>
          <cell r="AB11">
            <v>30</v>
          </cell>
          <cell r="AC11">
            <v>5504</v>
          </cell>
          <cell r="AD11">
            <v>474151.07</v>
          </cell>
          <cell r="AE11">
            <v>157535.62</v>
          </cell>
          <cell r="AF11">
            <v>0.898097131313131</v>
          </cell>
          <cell r="AG11">
            <v>0.95788094949495</v>
          </cell>
        </row>
        <row r="12">
          <cell r="B12">
            <v>746</v>
          </cell>
          <cell r="C12" t="str">
            <v>大邑桃源店</v>
          </cell>
          <cell r="D12" t="str">
            <v>城郊1片</v>
          </cell>
          <cell r="E12">
            <v>5906</v>
          </cell>
          <cell r="F12">
            <v>7087.2</v>
          </cell>
          <cell r="G12">
            <v>4198</v>
          </cell>
          <cell r="H12">
            <v>4300</v>
          </cell>
          <cell r="I12">
            <v>4300</v>
          </cell>
          <cell r="J12">
            <v>129000</v>
          </cell>
          <cell r="K12">
            <v>-0.271926854046732</v>
          </cell>
          <cell r="L12" t="str">
            <v>31.96%</v>
          </cell>
          <cell r="M12">
            <v>0.0861790123939685</v>
          </cell>
          <cell r="N12">
            <v>11117.0925988219</v>
          </cell>
          <cell r="O12">
            <v>0.100804842607683</v>
          </cell>
          <cell r="P12">
            <v>13003.8246963911</v>
          </cell>
          <cell r="Q12">
            <v>69.38</v>
          </cell>
          <cell r="R12">
            <v>1859.32545402133</v>
          </cell>
          <cell r="S12">
            <v>4558</v>
          </cell>
          <cell r="T12">
            <v>136740</v>
          </cell>
          <cell r="U12">
            <v>43702.104</v>
          </cell>
          <cell r="V12">
            <v>4816</v>
          </cell>
          <cell r="W12">
            <v>144480</v>
          </cell>
          <cell r="X12">
            <v>46175.808</v>
          </cell>
          <cell r="Y12">
            <v>1</v>
          </cell>
          <cell r="Z12">
            <v>136740</v>
          </cell>
          <cell r="AA12">
            <v>43702.104</v>
          </cell>
          <cell r="AB12">
            <v>30</v>
          </cell>
          <cell r="AC12">
            <v>2589</v>
          </cell>
          <cell r="AD12">
            <v>143254.74</v>
          </cell>
          <cell r="AE12">
            <v>45090.22</v>
          </cell>
          <cell r="AF12">
            <v>1.39244046511628</v>
          </cell>
          <cell r="AG12">
            <v>1.11050186046512</v>
          </cell>
        </row>
        <row r="13">
          <cell r="B13">
            <v>371</v>
          </cell>
          <cell r="C13" t="str">
            <v>兴义镇万兴路药店</v>
          </cell>
          <cell r="D13" t="str">
            <v>城郊1片</v>
          </cell>
          <cell r="E13">
            <v>2538</v>
          </cell>
          <cell r="F13">
            <v>3045.6</v>
          </cell>
          <cell r="G13">
            <v>2575</v>
          </cell>
          <cell r="H13">
            <v>3000</v>
          </cell>
          <cell r="I13">
            <v>3000</v>
          </cell>
          <cell r="J13">
            <v>90000</v>
          </cell>
          <cell r="K13">
            <v>0.182033096926714</v>
          </cell>
          <cell r="L13" t="str">
            <v>33.36%</v>
          </cell>
          <cell r="M13">
            <v>0.0269551790700368</v>
          </cell>
          <cell r="N13">
            <v>2425.96611630331</v>
          </cell>
          <cell r="O13">
            <v>0.104955661353718</v>
          </cell>
          <cell r="P13">
            <v>9446.00952183462</v>
          </cell>
          <cell r="Q13">
            <v>52.68</v>
          </cell>
          <cell r="R13">
            <v>1708.42824601367</v>
          </cell>
          <cell r="S13">
            <v>3180</v>
          </cell>
          <cell r="T13">
            <v>95400</v>
          </cell>
          <cell r="U13">
            <v>31825.44</v>
          </cell>
          <cell r="V13">
            <v>3360</v>
          </cell>
          <cell r="W13">
            <v>100800</v>
          </cell>
          <cell r="X13">
            <v>33626.88</v>
          </cell>
          <cell r="Y13">
            <v>1</v>
          </cell>
          <cell r="Z13">
            <v>95400</v>
          </cell>
          <cell r="AA13">
            <v>31825.44</v>
          </cell>
          <cell r="AB13">
            <v>30</v>
          </cell>
          <cell r="AC13">
            <v>1522</v>
          </cell>
          <cell r="AD13">
            <v>87341</v>
          </cell>
          <cell r="AE13">
            <v>28758.38</v>
          </cell>
          <cell r="AF13">
            <v>0.890877333333333</v>
          </cell>
          <cell r="AG13">
            <v>0.970455555555556</v>
          </cell>
        </row>
        <row r="14">
          <cell r="B14">
            <v>514</v>
          </cell>
          <cell r="C14" t="str">
            <v>新津邓双镇岷江店</v>
          </cell>
          <cell r="D14" t="str">
            <v>城郊1片</v>
          </cell>
          <cell r="E14">
            <v>5514</v>
          </cell>
          <cell r="F14">
            <v>6616.8</v>
          </cell>
          <cell r="G14">
            <v>7167</v>
          </cell>
          <cell r="H14">
            <v>7100</v>
          </cell>
          <cell r="I14">
            <v>7100</v>
          </cell>
          <cell r="J14">
            <v>213000</v>
          </cell>
          <cell r="K14">
            <v>0.287631483496554</v>
          </cell>
          <cell r="L14" t="str">
            <v>32.65%</v>
          </cell>
          <cell r="M14">
            <v>0.0426262633182432</v>
          </cell>
          <cell r="N14">
            <v>9079.39408678581</v>
          </cell>
          <cell r="O14">
            <v>0.147828589403328</v>
          </cell>
          <cell r="P14">
            <v>31487.4895429088</v>
          </cell>
          <cell r="Q14">
            <v>70.96</v>
          </cell>
          <cell r="R14">
            <v>3001.69109357384</v>
          </cell>
          <cell r="S14">
            <v>7384</v>
          </cell>
          <cell r="T14">
            <v>221520</v>
          </cell>
          <cell r="U14">
            <v>72326.28</v>
          </cell>
          <cell r="V14">
            <v>7668</v>
          </cell>
          <cell r="W14">
            <v>230040</v>
          </cell>
          <cell r="X14">
            <v>75108.06</v>
          </cell>
          <cell r="Y14">
            <v>1</v>
          </cell>
          <cell r="Z14">
            <v>221520</v>
          </cell>
          <cell r="AA14">
            <v>72326.28</v>
          </cell>
          <cell r="AB14">
            <v>30</v>
          </cell>
          <cell r="AC14">
            <v>3043</v>
          </cell>
          <cell r="AD14">
            <v>204903.12</v>
          </cell>
          <cell r="AE14">
            <v>69421.01</v>
          </cell>
          <cell r="AF14">
            <v>1.01376187793427</v>
          </cell>
          <cell r="AG14">
            <v>0.961986478873239</v>
          </cell>
        </row>
        <row r="15">
          <cell r="B15">
            <v>385</v>
          </cell>
          <cell r="C15" t="str">
            <v>五津西路药店</v>
          </cell>
          <cell r="D15" t="str">
            <v>城郊1片</v>
          </cell>
          <cell r="E15">
            <v>8430</v>
          </cell>
          <cell r="F15">
            <v>10116</v>
          </cell>
          <cell r="G15">
            <v>9702</v>
          </cell>
          <cell r="H15">
            <v>9600</v>
          </cell>
          <cell r="I15">
            <v>5000</v>
          </cell>
          <cell r="J15">
            <v>150000</v>
          </cell>
          <cell r="K15">
            <v>-0.406880189798339</v>
          </cell>
          <cell r="L15" t="str">
            <v>27.26%</v>
          </cell>
          <cell r="M15">
            <v>0.0213783206279392</v>
          </cell>
          <cell r="N15">
            <v>3206.74809419089</v>
          </cell>
          <cell r="O15">
            <v>0.105</v>
          </cell>
          <cell r="P15">
            <v>15750</v>
          </cell>
          <cell r="Q15">
            <v>87.61</v>
          </cell>
          <cell r="R15">
            <v>1712.13331811437</v>
          </cell>
          <cell r="S15">
            <v>5200</v>
          </cell>
          <cell r="T15">
            <v>156000</v>
          </cell>
          <cell r="U15">
            <v>42525.6</v>
          </cell>
          <cell r="V15">
            <v>5400</v>
          </cell>
          <cell r="W15">
            <v>162000</v>
          </cell>
          <cell r="X15">
            <v>44161.2</v>
          </cell>
          <cell r="Y15">
            <v>1</v>
          </cell>
          <cell r="Z15">
            <v>156000</v>
          </cell>
          <cell r="AA15">
            <v>42525.6</v>
          </cell>
          <cell r="AB15">
            <v>30</v>
          </cell>
          <cell r="AC15">
            <v>2403</v>
          </cell>
          <cell r="AD15">
            <v>233615.42</v>
          </cell>
          <cell r="AE15">
            <v>71421.61</v>
          </cell>
          <cell r="AF15">
            <v>1.4035122</v>
          </cell>
          <cell r="AG15">
            <v>1.55743613333333</v>
          </cell>
        </row>
        <row r="16">
          <cell r="B16">
            <v>748</v>
          </cell>
          <cell r="C16" t="str">
            <v>大邑东街店</v>
          </cell>
          <cell r="D16" t="str">
            <v>城郊1片</v>
          </cell>
          <cell r="E16">
            <v>0</v>
          </cell>
        </row>
        <row r="16">
          <cell r="G16">
            <v>2552</v>
          </cell>
          <cell r="H16">
            <v>3000</v>
          </cell>
          <cell r="I16">
            <v>3000</v>
          </cell>
          <cell r="J16">
            <v>90000</v>
          </cell>
          <cell r="K16" t="e">
            <v>#DIV/0!</v>
          </cell>
          <cell r="L16" t="str">
            <v>29.97%</v>
          </cell>
          <cell r="M16">
            <v>0.0465319963092891</v>
          </cell>
          <cell r="N16">
            <v>4187.87966783602</v>
          </cell>
          <cell r="O16">
            <v>0.138538791552903</v>
          </cell>
          <cell r="P16">
            <v>12468.4912397613</v>
          </cell>
          <cell r="Q16">
            <v>57.02</v>
          </cell>
          <cell r="R16">
            <v>1578.39354612417</v>
          </cell>
          <cell r="S16">
            <v>3180</v>
          </cell>
          <cell r="T16">
            <v>95400</v>
          </cell>
          <cell r="U16">
            <v>28591.38</v>
          </cell>
          <cell r="V16">
            <v>3360</v>
          </cell>
          <cell r="W16">
            <v>100800</v>
          </cell>
          <cell r="X16">
            <v>30209.76</v>
          </cell>
          <cell r="Y16">
            <v>1</v>
          </cell>
          <cell r="Z16">
            <v>95400</v>
          </cell>
          <cell r="AA16">
            <v>28591.38</v>
          </cell>
          <cell r="AB16">
            <v>30</v>
          </cell>
          <cell r="AC16">
            <v>1559</v>
          </cell>
          <cell r="AD16">
            <v>91236.1</v>
          </cell>
          <cell r="AE16">
            <v>27935.87</v>
          </cell>
          <cell r="AF16">
            <v>0.987713111111111</v>
          </cell>
          <cell r="AG16">
            <v>1.01373444444444</v>
          </cell>
        </row>
        <row r="17">
          <cell r="C17" t="str">
            <v>合计</v>
          </cell>
          <cell r="D17" t="str">
            <v>城郊1片</v>
          </cell>
          <cell r="E17">
            <v>62103</v>
          </cell>
          <cell r="F17">
            <v>74523.6</v>
          </cell>
          <cell r="G17">
            <v>72677</v>
          </cell>
          <cell r="H17">
            <v>72600</v>
          </cell>
          <cell r="I17">
            <v>70100</v>
          </cell>
          <cell r="J17">
            <v>2103000</v>
          </cell>
          <cell r="K17">
            <v>0.128769946701448</v>
          </cell>
          <cell r="L17" t="e">
            <v>#N/A</v>
          </cell>
        </row>
        <row r="17">
          <cell r="N17">
            <v>157348.392139117</v>
          </cell>
        </row>
        <row r="17">
          <cell r="P17">
            <v>255991.080346099</v>
          </cell>
        </row>
        <row r="17">
          <cell r="R17">
            <v>29671.6702479668</v>
          </cell>
          <cell r="S17">
            <v>73569</v>
          </cell>
          <cell r="T17">
            <v>2207070</v>
          </cell>
          <cell r="U17">
            <v>689085.789</v>
          </cell>
          <cell r="V17">
            <v>77038</v>
          </cell>
          <cell r="W17">
            <v>2311140</v>
          </cell>
          <cell r="X17">
            <v>721556.178</v>
          </cell>
        </row>
        <row r="17">
          <cell r="Z17">
            <v>2207070</v>
          </cell>
          <cell r="AA17">
            <v>689085.789</v>
          </cell>
          <cell r="AB17">
            <v>30</v>
          </cell>
          <cell r="AC17">
            <v>29829</v>
          </cell>
          <cell r="AD17">
            <v>2131802.5</v>
          </cell>
          <cell r="AE17">
            <v>685226.78</v>
          </cell>
          <cell r="AF17">
            <v>1.00530235577298</v>
          </cell>
          <cell r="AG17">
            <v>1.0136959106039</v>
          </cell>
        </row>
        <row r="18">
          <cell r="B18">
            <v>713</v>
          </cell>
          <cell r="C18" t="str">
            <v>都江堰聚源镇药店</v>
          </cell>
          <cell r="D18" t="str">
            <v>城郊2片</v>
          </cell>
          <cell r="E18">
            <v>1789</v>
          </cell>
          <cell r="F18">
            <v>2146.8</v>
          </cell>
          <cell r="G18">
            <v>2206</v>
          </cell>
          <cell r="H18">
            <v>2200</v>
          </cell>
          <cell r="I18">
            <v>3000</v>
          </cell>
          <cell r="J18">
            <v>90000</v>
          </cell>
          <cell r="K18">
            <v>0.676914477361655</v>
          </cell>
          <cell r="L18" t="str">
            <v>34.64%</v>
          </cell>
          <cell r="M18">
            <v>0.0202953795262292</v>
          </cell>
          <cell r="N18">
            <v>1826.58415736063</v>
          </cell>
          <cell r="O18">
            <v>0.14283724749308</v>
          </cell>
          <cell r="P18">
            <v>12855.3522743772</v>
          </cell>
          <cell r="Q18">
            <v>66.38</v>
          </cell>
          <cell r="R18">
            <v>1355.83006929798</v>
          </cell>
          <cell r="S18">
            <v>3180</v>
          </cell>
          <cell r="T18">
            <v>95400</v>
          </cell>
          <cell r="U18">
            <v>33046.56</v>
          </cell>
          <cell r="V18">
            <v>3360</v>
          </cell>
          <cell r="W18">
            <v>100800</v>
          </cell>
          <cell r="X18">
            <v>34917.12</v>
          </cell>
          <cell r="Y18">
            <v>1</v>
          </cell>
          <cell r="Z18">
            <v>95400</v>
          </cell>
          <cell r="AA18">
            <v>33046.56</v>
          </cell>
          <cell r="AB18">
            <v>30</v>
          </cell>
          <cell r="AC18">
            <v>729</v>
          </cell>
          <cell r="AD18">
            <v>63272.83</v>
          </cell>
          <cell r="AE18">
            <v>21848.79</v>
          </cell>
          <cell r="AF18">
            <v>0.537678</v>
          </cell>
          <cell r="AG18">
            <v>0.703031444444444</v>
          </cell>
        </row>
        <row r="19">
          <cell r="B19">
            <v>710</v>
          </cell>
          <cell r="C19" t="str">
            <v>都江堰问道西路药店</v>
          </cell>
          <cell r="D19" t="str">
            <v>城郊2片</v>
          </cell>
          <cell r="E19">
            <v>2448</v>
          </cell>
          <cell r="F19">
            <v>2937.6</v>
          </cell>
          <cell r="G19">
            <v>2607</v>
          </cell>
          <cell r="H19">
            <v>3000</v>
          </cell>
          <cell r="I19">
            <v>3000</v>
          </cell>
          <cell r="J19">
            <v>90000</v>
          </cell>
          <cell r="K19">
            <v>0.225490196078431</v>
          </cell>
          <cell r="L19" t="str">
            <v>32.41%</v>
          </cell>
          <cell r="M19">
            <v>0.0444415513329711</v>
          </cell>
          <cell r="N19">
            <v>3999.7396199674</v>
          </cell>
          <cell r="O19">
            <v>0.09</v>
          </cell>
          <cell r="P19">
            <v>8100</v>
          </cell>
          <cell r="Q19">
            <v>62.32</v>
          </cell>
          <cell r="R19">
            <v>1444.15917843389</v>
          </cell>
          <cell r="S19">
            <v>3180</v>
          </cell>
          <cell r="T19">
            <v>95400</v>
          </cell>
          <cell r="U19">
            <v>30919.14</v>
          </cell>
          <cell r="V19">
            <v>3360</v>
          </cell>
          <cell r="W19">
            <v>100800</v>
          </cell>
          <cell r="X19">
            <v>32669.28</v>
          </cell>
          <cell r="Y19">
            <v>1</v>
          </cell>
          <cell r="Z19">
            <v>95400</v>
          </cell>
          <cell r="AA19">
            <v>30919.14</v>
          </cell>
          <cell r="AB19">
            <v>30</v>
          </cell>
          <cell r="AC19">
            <v>1295</v>
          </cell>
          <cell r="AD19">
            <v>78545.21</v>
          </cell>
          <cell r="AE19">
            <v>26306.73</v>
          </cell>
          <cell r="AF19">
            <v>0.896715555555556</v>
          </cell>
          <cell r="AG19">
            <v>0.872724555555556</v>
          </cell>
        </row>
        <row r="20">
          <cell r="B20">
            <v>704</v>
          </cell>
          <cell r="C20" t="str">
            <v>都江堰奎光路中段药店</v>
          </cell>
          <cell r="D20" t="str">
            <v>城郊2片</v>
          </cell>
          <cell r="E20">
            <v>3105</v>
          </cell>
          <cell r="F20">
            <v>3726</v>
          </cell>
          <cell r="G20">
            <v>4163</v>
          </cell>
          <cell r="H20">
            <v>3800</v>
          </cell>
          <cell r="I20">
            <v>4000</v>
          </cell>
          <cell r="J20">
            <v>120000</v>
          </cell>
          <cell r="K20">
            <v>0.288244766505636</v>
          </cell>
          <cell r="L20" t="str">
            <v>29.35%</v>
          </cell>
          <cell r="M20">
            <v>0.0238565235552609</v>
          </cell>
          <cell r="N20">
            <v>2862.7828266313</v>
          </cell>
          <cell r="O20">
            <v>0.11</v>
          </cell>
          <cell r="P20">
            <v>13200</v>
          </cell>
          <cell r="Q20">
            <v>76.41</v>
          </cell>
          <cell r="R20">
            <v>1570.47506870828</v>
          </cell>
          <cell r="S20">
            <v>4240</v>
          </cell>
          <cell r="T20">
            <v>127200</v>
          </cell>
          <cell r="U20">
            <v>37333.2</v>
          </cell>
          <cell r="V20">
            <v>4480</v>
          </cell>
          <cell r="W20">
            <v>134400</v>
          </cell>
          <cell r="X20">
            <v>39446.4</v>
          </cell>
          <cell r="Y20">
            <v>1</v>
          </cell>
          <cell r="Z20">
            <v>127200</v>
          </cell>
          <cell r="AA20">
            <v>37333.2</v>
          </cell>
          <cell r="AB20">
            <v>30</v>
          </cell>
          <cell r="AC20">
            <v>1731</v>
          </cell>
          <cell r="AD20">
            <v>136377.32</v>
          </cell>
          <cell r="AE20">
            <v>43257.9</v>
          </cell>
          <cell r="AF20">
            <v>1.10221425</v>
          </cell>
          <cell r="AG20">
            <v>1.13647766666667</v>
          </cell>
        </row>
        <row r="21">
          <cell r="B21">
            <v>738</v>
          </cell>
          <cell r="C21" t="str">
            <v>都江堰蒲阳路药店</v>
          </cell>
          <cell r="D21" t="str">
            <v>城郊2片</v>
          </cell>
          <cell r="E21">
            <v>2852</v>
          </cell>
          <cell r="F21">
            <v>3422.4</v>
          </cell>
          <cell r="G21">
            <v>3420</v>
          </cell>
          <cell r="H21">
            <v>3000</v>
          </cell>
          <cell r="I21">
            <v>3400</v>
          </cell>
          <cell r="J21">
            <v>102000</v>
          </cell>
          <cell r="K21">
            <v>0.192145862552595</v>
          </cell>
          <cell r="L21" t="str">
            <v>27.91%</v>
          </cell>
          <cell r="M21">
            <v>0.0259261171608995</v>
          </cell>
          <cell r="N21">
            <v>2644.46395041175</v>
          </cell>
          <cell r="O21">
            <v>0.108147110354157</v>
          </cell>
          <cell r="P21">
            <v>11031.005256124</v>
          </cell>
          <cell r="Q21">
            <v>74.09</v>
          </cell>
          <cell r="R21">
            <v>1376.70400863814</v>
          </cell>
          <cell r="S21">
            <v>3604</v>
          </cell>
          <cell r="T21">
            <v>108120</v>
          </cell>
          <cell r="U21">
            <v>30176.292</v>
          </cell>
          <cell r="V21">
            <v>3808</v>
          </cell>
          <cell r="W21">
            <v>114240</v>
          </cell>
          <cell r="X21">
            <v>31884.384</v>
          </cell>
          <cell r="Y21">
            <v>1</v>
          </cell>
          <cell r="Z21">
            <v>108120</v>
          </cell>
          <cell r="AA21">
            <v>30176.292</v>
          </cell>
          <cell r="AB21">
            <v>30</v>
          </cell>
          <cell r="AC21">
            <v>1407</v>
          </cell>
          <cell r="AD21">
            <v>93241.71</v>
          </cell>
          <cell r="AE21">
            <v>27972.52</v>
          </cell>
          <cell r="AF21">
            <v>1.02200617647059</v>
          </cell>
          <cell r="AG21">
            <v>0.914134411764706</v>
          </cell>
        </row>
        <row r="22">
          <cell r="B22">
            <v>56</v>
          </cell>
          <cell r="C22" t="str">
            <v>三江店</v>
          </cell>
          <cell r="D22" t="str">
            <v>城郊2片</v>
          </cell>
          <cell r="E22">
            <v>3152</v>
          </cell>
          <cell r="F22">
            <v>3782.4</v>
          </cell>
          <cell r="G22">
            <v>3390</v>
          </cell>
          <cell r="H22">
            <v>3400</v>
          </cell>
          <cell r="I22">
            <v>3400</v>
          </cell>
          <cell r="J22">
            <v>102000</v>
          </cell>
          <cell r="K22">
            <v>0.0786802030456853</v>
          </cell>
          <cell r="L22" t="str">
            <v>30.89%</v>
          </cell>
          <cell r="M22">
            <v>0.0239102659057155</v>
          </cell>
          <cell r="N22">
            <v>2438.84712238298</v>
          </cell>
          <cell r="O22">
            <v>0.127561810928993</v>
          </cell>
          <cell r="P22">
            <v>13011.3047147573</v>
          </cell>
          <cell r="Q22">
            <v>76.22</v>
          </cell>
          <cell r="R22">
            <v>1338.23143531881</v>
          </cell>
          <cell r="S22">
            <v>3604</v>
          </cell>
          <cell r="T22">
            <v>108120</v>
          </cell>
          <cell r="U22">
            <v>33398.268</v>
          </cell>
          <cell r="V22">
            <v>3808</v>
          </cell>
          <cell r="W22">
            <v>114240</v>
          </cell>
          <cell r="X22">
            <v>35288.736</v>
          </cell>
          <cell r="Y22">
            <v>1</v>
          </cell>
          <cell r="Z22">
            <v>108120</v>
          </cell>
          <cell r="AA22">
            <v>33398.268</v>
          </cell>
          <cell r="AB22">
            <v>30</v>
          </cell>
          <cell r="AC22">
            <v>1320</v>
          </cell>
          <cell r="AD22">
            <v>86089.05</v>
          </cell>
          <cell r="AE22">
            <v>27555.15</v>
          </cell>
          <cell r="AF22">
            <v>0.986376470588235</v>
          </cell>
          <cell r="AG22">
            <v>0.844010294117647</v>
          </cell>
        </row>
        <row r="23">
          <cell r="B23">
            <v>587</v>
          </cell>
          <cell r="C23" t="str">
            <v>都江堰景中路店</v>
          </cell>
          <cell r="D23" t="str">
            <v>城郊2片</v>
          </cell>
          <cell r="E23">
            <v>3434</v>
          </cell>
          <cell r="F23">
            <v>4120.8</v>
          </cell>
          <cell r="G23">
            <v>4846</v>
          </cell>
          <cell r="H23">
            <v>4500</v>
          </cell>
          <cell r="I23">
            <v>4500</v>
          </cell>
          <cell r="J23">
            <v>135000</v>
          </cell>
          <cell r="K23">
            <v>0.310425160163075</v>
          </cell>
          <cell r="L23" t="str">
            <v>30.11%</v>
          </cell>
          <cell r="M23">
            <v>0.030368801359697</v>
          </cell>
          <cell r="N23">
            <v>4099.7881835591</v>
          </cell>
          <cell r="O23">
            <v>0.105</v>
          </cell>
          <cell r="P23">
            <v>14175</v>
          </cell>
          <cell r="Q23">
            <v>79.31</v>
          </cell>
          <cell r="R23">
            <v>1702.1813138318</v>
          </cell>
          <cell r="S23">
            <v>4770</v>
          </cell>
          <cell r="T23">
            <v>143100</v>
          </cell>
          <cell r="U23">
            <v>43087.41</v>
          </cell>
          <cell r="V23">
            <v>5040</v>
          </cell>
          <cell r="W23">
            <v>151200</v>
          </cell>
          <cell r="X23">
            <v>45526.32</v>
          </cell>
          <cell r="Y23">
            <v>1</v>
          </cell>
          <cell r="Z23">
            <v>143100</v>
          </cell>
          <cell r="AA23">
            <v>43087.41</v>
          </cell>
          <cell r="AB23">
            <v>30</v>
          </cell>
          <cell r="AC23">
            <v>1840</v>
          </cell>
          <cell r="AD23">
            <v>145809.02</v>
          </cell>
          <cell r="AE23">
            <v>45658.99</v>
          </cell>
          <cell r="AF23">
            <v>1.08096592592593</v>
          </cell>
          <cell r="AG23">
            <v>1.08006681481481</v>
          </cell>
        </row>
        <row r="24">
          <cell r="B24">
            <v>706</v>
          </cell>
          <cell r="C24" t="str">
            <v>都江堰翔凤路药店</v>
          </cell>
          <cell r="D24" t="str">
            <v>城郊2片</v>
          </cell>
          <cell r="E24">
            <v>2946</v>
          </cell>
          <cell r="F24">
            <v>3535.2</v>
          </cell>
          <cell r="G24">
            <v>2615</v>
          </cell>
          <cell r="H24">
            <v>3000</v>
          </cell>
          <cell r="I24">
            <v>3000</v>
          </cell>
          <cell r="J24">
            <v>90000</v>
          </cell>
          <cell r="K24">
            <v>0.0183299389002037</v>
          </cell>
          <cell r="L24" t="str">
            <v>33.13%</v>
          </cell>
          <cell r="M24">
            <v>0.0320862927958466</v>
          </cell>
          <cell r="N24">
            <v>2887.7663516262</v>
          </cell>
          <cell r="O24">
            <v>0.128457346358592</v>
          </cell>
          <cell r="P24">
            <v>11561.1611722733</v>
          </cell>
          <cell r="Q24">
            <v>63.14</v>
          </cell>
          <cell r="R24">
            <v>1425.40386442825</v>
          </cell>
          <cell r="S24">
            <v>3180</v>
          </cell>
          <cell r="T24">
            <v>95400</v>
          </cell>
          <cell r="U24">
            <v>31606.02</v>
          </cell>
          <cell r="V24">
            <v>3360</v>
          </cell>
          <cell r="W24">
            <v>100800</v>
          </cell>
          <cell r="X24">
            <v>33395.04</v>
          </cell>
          <cell r="Y24">
            <v>1</v>
          </cell>
          <cell r="Z24">
            <v>95400</v>
          </cell>
          <cell r="AA24">
            <v>31606.02</v>
          </cell>
          <cell r="AB24">
            <v>30</v>
          </cell>
          <cell r="AC24">
            <v>1197</v>
          </cell>
          <cell r="AD24">
            <v>85293.83</v>
          </cell>
          <cell r="AE24">
            <v>28625.01</v>
          </cell>
          <cell r="AF24">
            <v>0.839762</v>
          </cell>
          <cell r="AG24">
            <v>0.947709222222222</v>
          </cell>
        </row>
        <row r="25">
          <cell r="B25">
            <v>367</v>
          </cell>
          <cell r="C25" t="str">
            <v>金带街药店</v>
          </cell>
          <cell r="D25" t="str">
            <v>城郊2片</v>
          </cell>
          <cell r="E25">
            <v>3541</v>
          </cell>
          <cell r="F25">
            <v>4249.2</v>
          </cell>
          <cell r="G25">
            <v>4545</v>
          </cell>
          <cell r="H25">
            <v>4800</v>
          </cell>
          <cell r="I25">
            <v>4800</v>
          </cell>
          <cell r="J25">
            <v>144000</v>
          </cell>
          <cell r="K25">
            <v>0.355549279864445</v>
          </cell>
          <cell r="L25" t="str">
            <v>30.17%</v>
          </cell>
          <cell r="M25">
            <v>0.0596477714873894</v>
          </cell>
          <cell r="N25">
            <v>8589.27909418408</v>
          </cell>
          <cell r="O25">
            <v>0.115182406683579</v>
          </cell>
          <cell r="P25">
            <v>16586.2665624354</v>
          </cell>
          <cell r="Q25">
            <v>60.38</v>
          </cell>
          <cell r="R25">
            <v>2384.89566081484</v>
          </cell>
          <cell r="S25">
            <v>5088</v>
          </cell>
          <cell r="T25">
            <v>152640</v>
          </cell>
          <cell r="U25">
            <v>46051.488</v>
          </cell>
          <cell r="V25">
            <v>5376</v>
          </cell>
          <cell r="W25">
            <v>161280</v>
          </cell>
          <cell r="X25">
            <v>48658.176</v>
          </cell>
          <cell r="Y25">
            <v>1</v>
          </cell>
          <cell r="Z25">
            <v>152640</v>
          </cell>
          <cell r="AA25">
            <v>46051.488</v>
          </cell>
          <cell r="AB25">
            <v>30</v>
          </cell>
          <cell r="AC25">
            <v>2550</v>
          </cell>
          <cell r="AD25">
            <v>141858.48</v>
          </cell>
          <cell r="AE25">
            <v>45540.87</v>
          </cell>
          <cell r="AF25">
            <v>1.06922916666667</v>
          </cell>
          <cell r="AG25">
            <v>0.985128333333333</v>
          </cell>
        </row>
        <row r="26">
          <cell r="B26">
            <v>351</v>
          </cell>
          <cell r="C26" t="str">
            <v>都江堰药店</v>
          </cell>
          <cell r="D26" t="str">
            <v>城郊2片</v>
          </cell>
          <cell r="E26">
            <v>4027</v>
          </cell>
          <cell r="F26">
            <v>4832.4</v>
          </cell>
          <cell r="G26">
            <v>4522</v>
          </cell>
          <cell r="H26">
            <v>4500</v>
          </cell>
          <cell r="I26">
            <v>4500</v>
          </cell>
          <cell r="J26">
            <v>135000</v>
          </cell>
          <cell r="K26">
            <v>0.117457164142041</v>
          </cell>
          <cell r="L26" t="str">
            <v>33.05%</v>
          </cell>
          <cell r="M26">
            <v>0.179569278894096</v>
          </cell>
          <cell r="N26">
            <v>24241.8526507029</v>
          </cell>
          <cell r="O26">
            <v>0.127655901997156</v>
          </cell>
          <cell r="P26">
            <v>17233.546769616</v>
          </cell>
          <cell r="Q26">
            <v>87.88</v>
          </cell>
          <cell r="R26">
            <v>1536.18570778334</v>
          </cell>
          <cell r="S26">
            <v>4770</v>
          </cell>
          <cell r="T26">
            <v>143100</v>
          </cell>
          <cell r="U26">
            <v>47294.55</v>
          </cell>
          <cell r="V26">
            <v>5040</v>
          </cell>
          <cell r="W26">
            <v>151200</v>
          </cell>
          <cell r="X26">
            <v>49971.6</v>
          </cell>
          <cell r="Y26">
            <v>1</v>
          </cell>
          <cell r="Z26">
            <v>143100</v>
          </cell>
          <cell r="AA26">
            <v>47294.55</v>
          </cell>
          <cell r="AB26">
            <v>30</v>
          </cell>
          <cell r="AC26">
            <v>1548</v>
          </cell>
          <cell r="AD26">
            <v>157438.26</v>
          </cell>
          <cell r="AE26">
            <v>55347.89</v>
          </cell>
          <cell r="AF26">
            <v>1.00769066666667</v>
          </cell>
          <cell r="AG26">
            <v>1.16620933333333</v>
          </cell>
        </row>
        <row r="27">
          <cell r="B27">
            <v>54</v>
          </cell>
          <cell r="C27" t="str">
            <v>怀远店</v>
          </cell>
          <cell r="D27" t="str">
            <v>城郊2片</v>
          </cell>
          <cell r="E27">
            <v>5410</v>
          </cell>
          <cell r="F27">
            <v>6492</v>
          </cell>
          <cell r="G27">
            <v>6177</v>
          </cell>
          <cell r="H27">
            <v>6500</v>
          </cell>
          <cell r="I27">
            <v>6500</v>
          </cell>
          <cell r="J27">
            <v>195000</v>
          </cell>
          <cell r="K27">
            <v>0.201478743068392</v>
          </cell>
          <cell r="L27" t="str">
            <v>32.89%</v>
          </cell>
          <cell r="M27">
            <v>0.0364564927750326</v>
          </cell>
          <cell r="N27">
            <v>7109.01609113136</v>
          </cell>
          <cell r="O27">
            <v>0.161224279315918</v>
          </cell>
          <cell r="P27">
            <v>31438.734466604</v>
          </cell>
          <cell r="Q27">
            <v>64.09</v>
          </cell>
          <cell r="R27">
            <v>3042.59634888438</v>
          </cell>
          <cell r="S27">
            <v>6760</v>
          </cell>
          <cell r="T27">
            <v>202800</v>
          </cell>
          <cell r="U27">
            <v>66700.92</v>
          </cell>
          <cell r="V27">
            <v>7020</v>
          </cell>
          <cell r="W27">
            <v>210600</v>
          </cell>
          <cell r="X27">
            <v>69266.34</v>
          </cell>
          <cell r="Y27">
            <v>1</v>
          </cell>
          <cell r="Z27">
            <v>202800</v>
          </cell>
          <cell r="AA27">
            <v>66700.92</v>
          </cell>
          <cell r="AB27">
            <v>30</v>
          </cell>
          <cell r="AC27">
            <v>2374</v>
          </cell>
          <cell r="AD27">
            <v>172913.26</v>
          </cell>
          <cell r="AE27">
            <v>62869.54</v>
          </cell>
          <cell r="AF27">
            <v>0.780254666666667</v>
          </cell>
          <cell r="AG27">
            <v>0.886734666666667</v>
          </cell>
        </row>
        <row r="28">
          <cell r="B28">
            <v>52</v>
          </cell>
          <cell r="C28" t="str">
            <v>崇州中心店</v>
          </cell>
          <cell r="D28" t="str">
            <v>城郊2片</v>
          </cell>
          <cell r="E28">
            <v>5245</v>
          </cell>
          <cell r="F28">
            <v>6294</v>
          </cell>
          <cell r="G28">
            <v>5593</v>
          </cell>
          <cell r="H28">
            <v>6000</v>
          </cell>
          <cell r="I28">
            <v>6000</v>
          </cell>
          <cell r="J28">
            <v>180000</v>
          </cell>
          <cell r="K28">
            <v>0.143946615824595</v>
          </cell>
          <cell r="L28" t="str">
            <v>30.82%</v>
          </cell>
          <cell r="M28">
            <v>0.0395623608309917</v>
          </cell>
          <cell r="N28">
            <v>7121.22494957851</v>
          </cell>
          <cell r="O28">
            <v>0.12326431235448</v>
          </cell>
          <cell r="P28">
            <v>22187.5762238064</v>
          </cell>
          <cell r="Q28">
            <v>69.67</v>
          </cell>
          <cell r="R28">
            <v>2583.60843978757</v>
          </cell>
          <cell r="S28">
            <v>6240</v>
          </cell>
          <cell r="T28">
            <v>187200</v>
          </cell>
          <cell r="U28">
            <v>57695.04</v>
          </cell>
          <cell r="V28">
            <v>6480</v>
          </cell>
          <cell r="W28">
            <v>194400</v>
          </cell>
          <cell r="X28">
            <v>59914.08</v>
          </cell>
          <cell r="Y28">
            <v>1</v>
          </cell>
          <cell r="Z28">
            <v>187200</v>
          </cell>
          <cell r="AA28">
            <v>57695.04</v>
          </cell>
          <cell r="AB28">
            <v>30</v>
          </cell>
          <cell r="AC28">
            <v>2213</v>
          </cell>
          <cell r="AD28">
            <v>173918.84</v>
          </cell>
          <cell r="AE28">
            <v>54999.89</v>
          </cell>
          <cell r="AF28">
            <v>0.856553944444445</v>
          </cell>
          <cell r="AG28">
            <v>0.966215777777778</v>
          </cell>
        </row>
        <row r="29">
          <cell r="B29">
            <v>734</v>
          </cell>
          <cell r="C29" t="str">
            <v>温江同兴东路药店</v>
          </cell>
          <cell r="D29" t="str">
            <v>城郊2片</v>
          </cell>
          <cell r="E29">
            <v>4795</v>
          </cell>
          <cell r="F29">
            <v>5754</v>
          </cell>
          <cell r="G29">
            <v>7607</v>
          </cell>
          <cell r="H29">
            <v>6500</v>
          </cell>
          <cell r="I29">
            <v>6500</v>
          </cell>
          <cell r="J29">
            <v>195000</v>
          </cell>
          <cell r="K29">
            <v>0.355578727841502</v>
          </cell>
          <cell r="L29" t="str">
            <v>33.05%</v>
          </cell>
          <cell r="M29">
            <v>0.0535684597826557</v>
          </cell>
          <cell r="N29">
            <v>10445.8496576179</v>
          </cell>
          <cell r="O29">
            <v>0.132452831733558</v>
          </cell>
          <cell r="P29">
            <v>25828.3021880438</v>
          </cell>
          <cell r="Q29">
            <v>58.14</v>
          </cell>
          <cell r="R29">
            <v>3353.97316821465</v>
          </cell>
          <cell r="S29">
            <v>6760</v>
          </cell>
          <cell r="T29">
            <v>202800</v>
          </cell>
          <cell r="U29">
            <v>67025.4</v>
          </cell>
          <cell r="V29">
            <v>7020</v>
          </cell>
          <cell r="W29">
            <v>210600</v>
          </cell>
          <cell r="X29">
            <v>69603.3</v>
          </cell>
          <cell r="Y29">
            <v>1</v>
          </cell>
          <cell r="Z29">
            <v>202800</v>
          </cell>
          <cell r="AA29">
            <v>67025.4</v>
          </cell>
          <cell r="AB29">
            <v>30</v>
          </cell>
          <cell r="AC29">
            <v>3330</v>
          </cell>
          <cell r="AD29">
            <v>263173.55</v>
          </cell>
          <cell r="AE29">
            <v>92252.48</v>
          </cell>
          <cell r="AF29">
            <v>0.992852307692308</v>
          </cell>
          <cell r="AG29">
            <v>1.34960794871795</v>
          </cell>
        </row>
        <row r="30">
          <cell r="B30">
            <v>329</v>
          </cell>
          <cell r="C30" t="str">
            <v>温江店</v>
          </cell>
          <cell r="D30" t="str">
            <v>城郊2片</v>
          </cell>
          <cell r="E30">
            <v>3581</v>
          </cell>
          <cell r="F30">
            <v>4297.2</v>
          </cell>
          <cell r="G30">
            <v>6878</v>
          </cell>
          <cell r="H30">
            <v>5800</v>
          </cell>
          <cell r="I30">
            <v>5900</v>
          </cell>
          <cell r="J30">
            <v>177000</v>
          </cell>
          <cell r="K30">
            <v>0.647584473610723</v>
          </cell>
          <cell r="L30" t="str">
            <v>31.62%</v>
          </cell>
          <cell r="M30">
            <v>0.0606257277346756</v>
          </cell>
          <cell r="N30">
            <v>10730.7538090376</v>
          </cell>
          <cell r="O30">
            <v>0.196</v>
          </cell>
          <cell r="P30">
            <v>34692</v>
          </cell>
          <cell r="Q30">
            <v>94.65</v>
          </cell>
          <cell r="R30">
            <v>1870.04754358162</v>
          </cell>
          <cell r="S30">
            <v>6136</v>
          </cell>
          <cell r="T30">
            <v>184080</v>
          </cell>
          <cell r="U30">
            <v>58206.096</v>
          </cell>
          <cell r="V30">
            <v>6372</v>
          </cell>
          <cell r="W30">
            <v>191160</v>
          </cell>
          <cell r="X30">
            <v>60444.792</v>
          </cell>
          <cell r="Y30">
            <v>1</v>
          </cell>
          <cell r="Z30">
            <v>184080</v>
          </cell>
          <cell r="AA30">
            <v>58206.096</v>
          </cell>
          <cell r="AB30">
            <v>30</v>
          </cell>
          <cell r="AC30">
            <v>1904</v>
          </cell>
          <cell r="AD30">
            <v>219979.71</v>
          </cell>
          <cell r="AE30">
            <v>72415.24</v>
          </cell>
          <cell r="AF30">
            <v>1.01815593220339</v>
          </cell>
          <cell r="AG30">
            <v>1.24282322033898</v>
          </cell>
        </row>
        <row r="31">
          <cell r="C31" t="str">
            <v>合计</v>
          </cell>
          <cell r="D31" t="str">
            <v>城郊2片</v>
          </cell>
          <cell r="E31">
            <v>46325</v>
          </cell>
          <cell r="F31">
            <v>55590</v>
          </cell>
          <cell r="G31">
            <v>58569</v>
          </cell>
          <cell r="H31">
            <v>57000</v>
          </cell>
          <cell r="I31">
            <v>58500</v>
          </cell>
          <cell r="J31">
            <v>1755000</v>
          </cell>
          <cell r="K31">
            <v>0.262817053426875</v>
          </cell>
          <cell r="L31" t="e">
            <v>#N/A</v>
          </cell>
        </row>
        <row r="31">
          <cell r="N31">
            <v>88997.9484641917</v>
          </cell>
        </row>
        <row r="31">
          <cell r="P31">
            <v>231900.249628037</v>
          </cell>
        </row>
        <row r="31">
          <cell r="R31">
            <v>24984.2918077236</v>
          </cell>
          <cell r="S31">
            <v>61512</v>
          </cell>
          <cell r="T31">
            <v>1845360</v>
          </cell>
          <cell r="U31">
            <v>582540.384</v>
          </cell>
          <cell r="V31">
            <v>64524</v>
          </cell>
          <cell r="W31">
            <v>1935720</v>
          </cell>
          <cell r="X31">
            <v>610985.568</v>
          </cell>
        </row>
        <row r="31">
          <cell r="Z31">
            <v>1845360</v>
          </cell>
          <cell r="AA31">
            <v>582540.384</v>
          </cell>
          <cell r="AB31">
            <v>30</v>
          </cell>
          <cell r="AC31">
            <v>23438</v>
          </cell>
          <cell r="AD31">
            <v>1817911.07</v>
          </cell>
          <cell r="AE31">
            <v>604651</v>
          </cell>
          <cell r="AF31">
            <v>0.938109440138481</v>
          </cell>
          <cell r="AG31">
            <v>1.03584676353276</v>
          </cell>
        </row>
        <row r="32">
          <cell r="B32">
            <v>718</v>
          </cell>
          <cell r="C32" t="str">
            <v>龙泉驿区驿生路药店</v>
          </cell>
          <cell r="D32" t="str">
            <v>城中片区</v>
          </cell>
          <cell r="E32">
            <v>0</v>
          </cell>
          <cell r="F32">
            <v>0</v>
          </cell>
          <cell r="G32">
            <v>3141</v>
          </cell>
          <cell r="H32">
            <v>3000</v>
          </cell>
          <cell r="I32">
            <v>3000</v>
          </cell>
          <cell r="J32">
            <v>90000</v>
          </cell>
          <cell r="K32" t="e">
            <v>#DIV/0!</v>
          </cell>
          <cell r="L32" t="str">
            <v>27.69%</v>
          </cell>
          <cell r="M32">
            <v>0.0447174664123659</v>
          </cell>
          <cell r="N32">
            <v>4024.57197711293</v>
          </cell>
          <cell r="O32">
            <v>0.139852673575331</v>
          </cell>
          <cell r="P32">
            <v>12586.7406217798</v>
          </cell>
          <cell r="Q32">
            <v>92.21</v>
          </cell>
          <cell r="R32">
            <v>976.032968224705</v>
          </cell>
          <cell r="S32">
            <v>3180</v>
          </cell>
          <cell r="T32">
            <v>95400</v>
          </cell>
          <cell r="U32">
            <v>26416.26</v>
          </cell>
          <cell r="V32">
            <v>3360</v>
          </cell>
          <cell r="W32">
            <v>100800</v>
          </cell>
          <cell r="X32">
            <v>27911.52</v>
          </cell>
          <cell r="Y32">
            <v>1</v>
          </cell>
          <cell r="Z32">
            <v>95400</v>
          </cell>
          <cell r="AA32">
            <v>26416.26</v>
          </cell>
          <cell r="AB32">
            <v>30</v>
          </cell>
          <cell r="AC32">
            <v>997</v>
          </cell>
          <cell r="AD32">
            <v>75964.06</v>
          </cell>
          <cell r="AE32">
            <v>22384.3</v>
          </cell>
          <cell r="AF32">
            <v>1.02148188888889</v>
          </cell>
          <cell r="AG32">
            <v>0.844045111111111</v>
          </cell>
        </row>
        <row r="33">
          <cell r="B33">
            <v>572</v>
          </cell>
          <cell r="C33" t="str">
            <v>郫郫筒镇东大街药店</v>
          </cell>
          <cell r="D33" t="str">
            <v>城中片区</v>
          </cell>
          <cell r="E33">
            <v>2004</v>
          </cell>
          <cell r="F33">
            <v>2404.8</v>
          </cell>
          <cell r="G33">
            <v>4731</v>
          </cell>
          <cell r="H33">
            <v>4200</v>
          </cell>
          <cell r="I33">
            <v>4400</v>
          </cell>
          <cell r="J33">
            <v>132000</v>
          </cell>
          <cell r="K33">
            <v>1.19560878243513</v>
          </cell>
          <cell r="L33" t="str">
            <v>30.68%</v>
          </cell>
          <cell r="M33">
            <v>0.0286568567911747</v>
          </cell>
          <cell r="N33">
            <v>3782.70509643506</v>
          </cell>
          <cell r="O33">
            <v>0.134758714679236</v>
          </cell>
          <cell r="P33">
            <v>17788.1503376592</v>
          </cell>
          <cell r="Q33">
            <v>68.24</v>
          </cell>
          <cell r="R33">
            <v>1934.34935521688</v>
          </cell>
          <cell r="S33">
            <v>4664</v>
          </cell>
          <cell r="T33">
            <v>139920</v>
          </cell>
          <cell r="U33">
            <v>42927.456</v>
          </cell>
          <cell r="V33">
            <v>4928</v>
          </cell>
          <cell r="W33">
            <v>147840</v>
          </cell>
          <cell r="X33">
            <v>45357.312</v>
          </cell>
          <cell r="Y33">
            <v>1</v>
          </cell>
          <cell r="Z33">
            <v>139920</v>
          </cell>
          <cell r="AA33">
            <v>42927.456</v>
          </cell>
          <cell r="AB33">
            <v>30</v>
          </cell>
          <cell r="AC33">
            <v>1710</v>
          </cell>
          <cell r="AD33">
            <v>136762.52</v>
          </cell>
          <cell r="AE33">
            <v>42191.59</v>
          </cell>
          <cell r="AF33">
            <v>0.884018181818182</v>
          </cell>
          <cell r="AG33">
            <v>1.0360796969697</v>
          </cell>
        </row>
        <row r="34">
          <cell r="B34">
            <v>723</v>
          </cell>
          <cell r="C34" t="str">
            <v>锦江区柳翠路药店</v>
          </cell>
          <cell r="D34" t="str">
            <v>城中片区</v>
          </cell>
          <cell r="E34">
            <v>2497</v>
          </cell>
          <cell r="F34">
            <v>2996.4</v>
          </cell>
          <cell r="G34">
            <v>2664</v>
          </cell>
          <cell r="H34">
            <v>3000</v>
          </cell>
          <cell r="I34">
            <v>3000</v>
          </cell>
          <cell r="J34">
            <v>90000</v>
          </cell>
          <cell r="K34">
            <v>0.201441730076091</v>
          </cell>
          <cell r="L34" t="str">
            <v>32%</v>
          </cell>
          <cell r="M34">
            <v>0.0359066093525625</v>
          </cell>
          <cell r="N34">
            <v>3231.59484173062</v>
          </cell>
          <cell r="O34">
            <v>0.11513891219939</v>
          </cell>
          <cell r="P34">
            <v>10362.5020979451</v>
          </cell>
          <cell r="Q34">
            <v>60.62</v>
          </cell>
          <cell r="R34">
            <v>1484.65852853844</v>
          </cell>
          <cell r="S34">
            <v>3180</v>
          </cell>
          <cell r="T34">
            <v>95400</v>
          </cell>
          <cell r="U34">
            <v>30528</v>
          </cell>
          <cell r="V34">
            <v>3360</v>
          </cell>
          <cell r="W34">
            <v>100800</v>
          </cell>
          <cell r="X34">
            <v>32256</v>
          </cell>
          <cell r="Y34">
            <v>1</v>
          </cell>
          <cell r="Z34">
            <v>95400</v>
          </cell>
          <cell r="AA34">
            <v>30528</v>
          </cell>
          <cell r="AB34">
            <v>30</v>
          </cell>
          <cell r="AC34">
            <v>1382</v>
          </cell>
          <cell r="AD34">
            <v>87923.35</v>
          </cell>
          <cell r="AE34">
            <v>29770.6</v>
          </cell>
          <cell r="AF34">
            <v>0.930853777777778</v>
          </cell>
          <cell r="AG34">
            <v>0.976926111111111</v>
          </cell>
        </row>
        <row r="35">
          <cell r="B35">
            <v>511</v>
          </cell>
          <cell r="C35" t="str">
            <v>成华杉板桥南一路店</v>
          </cell>
          <cell r="D35" t="str">
            <v>城中片区</v>
          </cell>
          <cell r="E35">
            <v>4282</v>
          </cell>
          <cell r="F35">
            <v>5138.4</v>
          </cell>
          <cell r="G35">
            <v>4628</v>
          </cell>
          <cell r="H35">
            <v>4300</v>
          </cell>
          <cell r="I35">
            <v>4300</v>
          </cell>
          <cell r="J35">
            <v>129000</v>
          </cell>
          <cell r="K35">
            <v>0.00420364315740308</v>
          </cell>
          <cell r="L35" t="str">
            <v>30%</v>
          </cell>
          <cell r="M35">
            <v>0.0290682857510796</v>
          </cell>
          <cell r="N35">
            <v>3749.80886188927</v>
          </cell>
          <cell r="O35">
            <v>0.123158869287059</v>
          </cell>
          <cell r="P35">
            <v>15887.4941380306</v>
          </cell>
          <cell r="Q35">
            <v>65.99</v>
          </cell>
          <cell r="R35">
            <v>1954.84164267313</v>
          </cell>
          <cell r="S35">
            <v>4558</v>
          </cell>
          <cell r="T35">
            <v>136740</v>
          </cell>
          <cell r="U35">
            <v>41022</v>
          </cell>
          <cell r="V35">
            <v>4816</v>
          </cell>
          <cell r="W35">
            <v>144480</v>
          </cell>
          <cell r="X35">
            <v>43344</v>
          </cell>
          <cell r="Y35">
            <v>1</v>
          </cell>
          <cell r="Z35">
            <v>136740</v>
          </cell>
          <cell r="AA35">
            <v>41022</v>
          </cell>
          <cell r="AB35">
            <v>30</v>
          </cell>
          <cell r="AC35">
            <v>2569</v>
          </cell>
          <cell r="AD35">
            <v>144714.03</v>
          </cell>
          <cell r="AE35">
            <v>43151.88</v>
          </cell>
          <cell r="AF35">
            <v>1.31417294573643</v>
          </cell>
          <cell r="AG35">
            <v>1.12181418604651</v>
          </cell>
        </row>
        <row r="36">
          <cell r="B36">
            <v>515</v>
          </cell>
          <cell r="C36" t="str">
            <v>崔家店路药店</v>
          </cell>
          <cell r="D36" t="str">
            <v>城中片区</v>
          </cell>
          <cell r="E36">
            <v>4739</v>
          </cell>
          <cell r="F36">
            <v>5686.8</v>
          </cell>
          <cell r="G36">
            <v>6064</v>
          </cell>
          <cell r="H36">
            <v>5300</v>
          </cell>
          <cell r="I36">
            <v>5600</v>
          </cell>
          <cell r="J36">
            <v>168000</v>
          </cell>
          <cell r="K36">
            <v>0.181683899556869</v>
          </cell>
          <cell r="L36" t="str">
            <v>28.76%</v>
          </cell>
          <cell r="M36">
            <v>0.0387674460032332</v>
          </cell>
          <cell r="N36">
            <v>6512.93092854317</v>
          </cell>
          <cell r="O36">
            <v>0.115082163228962</v>
          </cell>
          <cell r="P36">
            <v>19333.8034224656</v>
          </cell>
          <cell r="Q36">
            <v>54.07</v>
          </cell>
          <cell r="R36">
            <v>3107.08341039393</v>
          </cell>
          <cell r="S36">
            <v>5824</v>
          </cell>
          <cell r="T36">
            <v>174720</v>
          </cell>
          <cell r="U36">
            <v>50249.472</v>
          </cell>
          <cell r="V36">
            <v>6048</v>
          </cell>
          <cell r="W36">
            <v>181440</v>
          </cell>
          <cell r="X36">
            <v>52182.144</v>
          </cell>
          <cell r="Y36">
            <v>1</v>
          </cell>
          <cell r="Z36">
            <v>174720</v>
          </cell>
          <cell r="AA36">
            <v>50249.472</v>
          </cell>
          <cell r="AB36">
            <v>30</v>
          </cell>
          <cell r="AC36">
            <v>3309</v>
          </cell>
          <cell r="AD36">
            <v>171479.69</v>
          </cell>
          <cell r="AE36">
            <v>56644.89</v>
          </cell>
          <cell r="AF36">
            <v>1.06498589285714</v>
          </cell>
          <cell r="AG36">
            <v>1.02071244047619</v>
          </cell>
        </row>
        <row r="37">
          <cell r="B37">
            <v>578</v>
          </cell>
          <cell r="C37" t="str">
            <v>华油路药店</v>
          </cell>
          <cell r="D37" t="str">
            <v>城中片区</v>
          </cell>
          <cell r="E37">
            <v>4765</v>
          </cell>
          <cell r="F37">
            <v>5718</v>
          </cell>
          <cell r="G37">
            <v>6016</v>
          </cell>
          <cell r="H37">
            <v>5500</v>
          </cell>
          <cell r="I37">
            <v>5700</v>
          </cell>
          <cell r="J37">
            <v>148200</v>
          </cell>
          <cell r="K37">
            <v>0.196222455403987</v>
          </cell>
          <cell r="L37" t="str">
            <v>33.42%</v>
          </cell>
          <cell r="M37">
            <v>0.03119150034329</v>
          </cell>
          <cell r="N37">
            <v>4622.58035087559</v>
          </cell>
          <cell r="O37">
            <v>0.130299070367338</v>
          </cell>
          <cell r="P37">
            <v>19310.3222284394</v>
          </cell>
          <cell r="Q37">
            <v>51.9</v>
          </cell>
          <cell r="R37">
            <v>2855.49132947977</v>
          </cell>
          <cell r="S37">
            <v>5928</v>
          </cell>
          <cell r="T37">
            <v>154128</v>
          </cell>
          <cell r="U37">
            <v>51509.5776</v>
          </cell>
          <cell r="V37">
            <v>6156</v>
          </cell>
          <cell r="W37">
            <v>160056</v>
          </cell>
          <cell r="X37">
            <v>53490.7152</v>
          </cell>
          <cell r="Y37">
            <v>1</v>
          </cell>
          <cell r="Z37">
            <v>154128</v>
          </cell>
          <cell r="AA37">
            <v>51509.5776</v>
          </cell>
          <cell r="AB37">
            <v>26</v>
          </cell>
          <cell r="AC37">
            <v>2701</v>
          </cell>
          <cell r="AD37">
            <v>171880.79</v>
          </cell>
          <cell r="AE37">
            <v>59567.36</v>
          </cell>
          <cell r="AF37">
            <v>0.945896761133603</v>
          </cell>
          <cell r="AG37">
            <v>1.15978940620783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>
            <v>5799</v>
          </cell>
          <cell r="F38">
            <v>6958.8</v>
          </cell>
          <cell r="G38">
            <v>6809</v>
          </cell>
          <cell r="H38">
            <v>6500</v>
          </cell>
          <cell r="I38">
            <v>6700</v>
          </cell>
          <cell r="J38">
            <v>201000</v>
          </cell>
          <cell r="K38">
            <v>0.155371615795827</v>
          </cell>
          <cell r="L38" t="str">
            <v>34.05%</v>
          </cell>
          <cell r="M38">
            <v>0.0449573126835295</v>
          </cell>
          <cell r="N38">
            <v>9036.41984938943</v>
          </cell>
          <cell r="O38">
            <v>0.112452419907599</v>
          </cell>
          <cell r="P38">
            <v>22602.9364014274</v>
          </cell>
          <cell r="Q38">
            <v>73.19</v>
          </cell>
          <cell r="R38">
            <v>2746.27681377237</v>
          </cell>
          <cell r="S38">
            <v>6968</v>
          </cell>
          <cell r="T38">
            <v>209040</v>
          </cell>
          <cell r="U38">
            <v>71178.12</v>
          </cell>
          <cell r="V38">
            <v>7236</v>
          </cell>
          <cell r="W38">
            <v>217080</v>
          </cell>
          <cell r="X38">
            <v>73915.74</v>
          </cell>
          <cell r="Y38">
            <v>1</v>
          </cell>
          <cell r="Z38">
            <v>209040</v>
          </cell>
          <cell r="AA38">
            <v>71178.12</v>
          </cell>
          <cell r="AB38">
            <v>30</v>
          </cell>
          <cell r="AC38">
            <v>3221</v>
          </cell>
          <cell r="AD38">
            <v>199488.06</v>
          </cell>
          <cell r="AE38">
            <v>71025.14</v>
          </cell>
          <cell r="AF38">
            <v>1.17286064676617</v>
          </cell>
          <cell r="AG38">
            <v>0.992477910447761</v>
          </cell>
        </row>
        <row r="39">
          <cell r="B39">
            <v>355</v>
          </cell>
          <cell r="C39" t="str">
            <v>双林路药店</v>
          </cell>
          <cell r="D39" t="str">
            <v>城中片区</v>
          </cell>
          <cell r="E39">
            <v>7385</v>
          </cell>
          <cell r="F39">
            <v>8862</v>
          </cell>
          <cell r="G39">
            <v>6916</v>
          </cell>
          <cell r="H39">
            <v>7000</v>
          </cell>
          <cell r="I39">
            <v>7100</v>
          </cell>
          <cell r="J39">
            <v>213000</v>
          </cell>
          <cell r="K39">
            <v>-0.038591740013541</v>
          </cell>
          <cell r="L39" t="str">
            <v>32.67%</v>
          </cell>
          <cell r="M39">
            <v>0.0860521182234877</v>
          </cell>
          <cell r="N39">
            <v>18329.1011816029</v>
          </cell>
          <cell r="O39">
            <v>0.15</v>
          </cell>
          <cell r="P39">
            <v>31950</v>
          </cell>
          <cell r="Q39">
            <v>76.56</v>
          </cell>
          <cell r="R39">
            <v>2782.13166144201</v>
          </cell>
          <cell r="S39">
            <v>7384</v>
          </cell>
          <cell r="T39">
            <v>221520</v>
          </cell>
          <cell r="U39">
            <v>72370.584</v>
          </cell>
          <cell r="V39">
            <v>7668</v>
          </cell>
          <cell r="W39">
            <v>230040</v>
          </cell>
          <cell r="X39">
            <v>75154.068</v>
          </cell>
          <cell r="Y39">
            <v>1</v>
          </cell>
          <cell r="Z39">
            <v>221520</v>
          </cell>
          <cell r="AA39">
            <v>72370.584</v>
          </cell>
          <cell r="AB39">
            <v>30</v>
          </cell>
          <cell r="AC39">
            <v>2789</v>
          </cell>
          <cell r="AD39">
            <v>222092.43</v>
          </cell>
          <cell r="AE39">
            <v>74742.52</v>
          </cell>
          <cell r="AF39">
            <v>1.00246873239437</v>
          </cell>
          <cell r="AG39">
            <v>1.04268746478873</v>
          </cell>
        </row>
        <row r="40">
          <cell r="B40">
            <v>747</v>
          </cell>
          <cell r="C40" t="str">
            <v>郫筒镇一环路东南段药店</v>
          </cell>
          <cell r="D40" t="str">
            <v>城中片区</v>
          </cell>
          <cell r="E40">
            <v>0</v>
          </cell>
          <cell r="F40">
            <v>0</v>
          </cell>
          <cell r="G40">
            <v>4053</v>
          </cell>
          <cell r="H40">
            <v>3000</v>
          </cell>
          <cell r="I40">
            <v>4000</v>
          </cell>
          <cell r="J40">
            <v>120000</v>
          </cell>
          <cell r="K40" t="e">
            <v>#DIV/0!</v>
          </cell>
          <cell r="L40" t="str">
            <v>29.63%</v>
          </cell>
          <cell r="M40">
            <v>0.0160009321309899</v>
          </cell>
          <cell r="N40">
            <v>1920.11185571878</v>
          </cell>
          <cell r="O40">
            <v>0.144917803060764</v>
          </cell>
          <cell r="P40">
            <v>17390.1363672917</v>
          </cell>
          <cell r="Q40">
            <v>58.73</v>
          </cell>
          <cell r="R40">
            <v>2043.2487655372</v>
          </cell>
          <cell r="S40">
            <v>4240</v>
          </cell>
          <cell r="T40">
            <v>127200</v>
          </cell>
          <cell r="U40">
            <v>37689.36</v>
          </cell>
          <cell r="V40">
            <v>4480</v>
          </cell>
          <cell r="W40">
            <v>134400</v>
          </cell>
          <cell r="X40">
            <v>39822.72</v>
          </cell>
          <cell r="Y40">
            <v>1</v>
          </cell>
          <cell r="Z40">
            <v>127200</v>
          </cell>
          <cell r="AA40">
            <v>37689.36</v>
          </cell>
          <cell r="AB40">
            <v>30</v>
          </cell>
          <cell r="AC40">
            <v>1603</v>
          </cell>
          <cell r="AD40">
            <v>109296.64</v>
          </cell>
          <cell r="AE40">
            <v>36515.22</v>
          </cell>
          <cell r="AF40">
            <v>0.784534916666667</v>
          </cell>
          <cell r="AG40">
            <v>0.910805333333333</v>
          </cell>
        </row>
        <row r="41">
          <cell r="B41">
            <v>337</v>
          </cell>
          <cell r="C41" t="str">
            <v>浆洗街药店</v>
          </cell>
          <cell r="D41" t="str">
            <v>城中片区</v>
          </cell>
          <cell r="E41">
            <v>20721</v>
          </cell>
          <cell r="F41">
            <v>24865.2</v>
          </cell>
          <cell r="G41">
            <v>20249</v>
          </cell>
          <cell r="H41">
            <v>20000</v>
          </cell>
          <cell r="I41">
            <v>20000</v>
          </cell>
          <cell r="J41">
            <v>600000</v>
          </cell>
          <cell r="K41">
            <v>-0.0347956179721056</v>
          </cell>
          <cell r="L41" t="str">
            <v>29.32%</v>
          </cell>
          <cell r="M41">
            <v>0.0650837522110637</v>
          </cell>
          <cell r="N41">
            <v>39050.2513266382</v>
          </cell>
          <cell r="O41">
            <v>0.11</v>
          </cell>
          <cell r="P41">
            <v>66000</v>
          </cell>
          <cell r="Q41">
            <v>90.59</v>
          </cell>
          <cell r="R41">
            <v>6623.24759907275</v>
          </cell>
          <cell r="S41">
            <v>20600</v>
          </cell>
          <cell r="T41">
            <v>618000</v>
          </cell>
          <cell r="U41">
            <v>181197.6</v>
          </cell>
          <cell r="V41">
            <v>21200</v>
          </cell>
          <cell r="W41">
            <v>636000</v>
          </cell>
          <cell r="X41">
            <v>186475.2</v>
          </cell>
          <cell r="Y41">
            <v>2</v>
          </cell>
          <cell r="Z41">
            <v>636000</v>
          </cell>
          <cell r="AA41">
            <v>181197.6</v>
          </cell>
          <cell r="AB41">
            <v>30</v>
          </cell>
          <cell r="AC41">
            <v>6325</v>
          </cell>
          <cell r="AD41">
            <v>615297.39</v>
          </cell>
          <cell r="AE41">
            <v>186368.55</v>
          </cell>
          <cell r="AF41">
            <v>0.954969583333333</v>
          </cell>
          <cell r="AG41">
            <v>1.02549565</v>
          </cell>
        </row>
        <row r="42">
          <cell r="B42">
            <v>349</v>
          </cell>
          <cell r="C42" t="str">
            <v>人民中路店</v>
          </cell>
          <cell r="D42" t="str">
            <v>城中片区</v>
          </cell>
          <cell r="E42">
            <v>5030</v>
          </cell>
          <cell r="F42">
            <v>6036</v>
          </cell>
          <cell r="G42">
            <v>5818</v>
          </cell>
          <cell r="H42">
            <v>5600</v>
          </cell>
          <cell r="I42">
            <v>5600</v>
          </cell>
          <cell r="J42">
            <v>168000</v>
          </cell>
          <cell r="K42">
            <v>0.113320079522863</v>
          </cell>
          <cell r="L42" t="str">
            <v>33.06%</v>
          </cell>
          <cell r="M42">
            <v>0.027017565944957</v>
          </cell>
          <cell r="N42">
            <v>4538.95107875278</v>
          </cell>
          <cell r="O42">
            <v>0.1</v>
          </cell>
          <cell r="P42">
            <v>16800</v>
          </cell>
          <cell r="Q42">
            <v>58.5</v>
          </cell>
          <cell r="R42">
            <v>2871.79487179487</v>
          </cell>
          <cell r="S42">
            <v>5824</v>
          </cell>
          <cell r="T42">
            <v>174720</v>
          </cell>
          <cell r="U42">
            <v>57762.432</v>
          </cell>
          <cell r="V42">
            <v>6048</v>
          </cell>
          <cell r="W42">
            <v>181440</v>
          </cell>
          <cell r="X42">
            <v>59984.064</v>
          </cell>
          <cell r="Y42">
            <v>1</v>
          </cell>
          <cell r="Z42">
            <v>174720</v>
          </cell>
          <cell r="AA42">
            <v>57762.432</v>
          </cell>
          <cell r="AB42">
            <v>30</v>
          </cell>
          <cell r="AC42">
            <v>2840</v>
          </cell>
          <cell r="AD42">
            <v>167275.72</v>
          </cell>
          <cell r="AE42">
            <v>58506.74</v>
          </cell>
          <cell r="AF42">
            <v>0.988928571428571</v>
          </cell>
          <cell r="AG42">
            <v>0.99568880952381</v>
          </cell>
        </row>
        <row r="43">
          <cell r="B43">
            <v>391</v>
          </cell>
          <cell r="C43" t="str">
            <v>金丝街药店</v>
          </cell>
          <cell r="D43" t="str">
            <v>城中片区</v>
          </cell>
          <cell r="E43">
            <v>5333</v>
          </cell>
          <cell r="F43">
            <v>6399.6</v>
          </cell>
          <cell r="G43">
            <v>4966</v>
          </cell>
          <cell r="H43">
            <v>5600</v>
          </cell>
          <cell r="I43">
            <v>6000</v>
          </cell>
          <cell r="J43">
            <v>180000</v>
          </cell>
          <cell r="K43">
            <v>0.125070316894806</v>
          </cell>
          <cell r="L43" t="str">
            <v>33.39%</v>
          </cell>
          <cell r="M43">
            <v>0.078997368756857</v>
          </cell>
          <cell r="N43">
            <v>14219.5263762343</v>
          </cell>
          <cell r="O43">
            <v>0.105</v>
          </cell>
          <cell r="P43">
            <v>18900</v>
          </cell>
          <cell r="Q43">
            <v>70.31</v>
          </cell>
          <cell r="R43">
            <v>2560.09102545868</v>
          </cell>
          <cell r="S43">
            <v>6240</v>
          </cell>
          <cell r="T43">
            <v>187200</v>
          </cell>
          <cell r="U43">
            <v>62506.08</v>
          </cell>
          <cell r="V43">
            <v>6480</v>
          </cell>
          <cell r="W43">
            <v>194400</v>
          </cell>
          <cell r="X43">
            <v>64910.16</v>
          </cell>
          <cell r="Y43">
            <v>1</v>
          </cell>
          <cell r="Z43">
            <v>187200</v>
          </cell>
          <cell r="AA43">
            <v>62506.08</v>
          </cell>
          <cell r="AB43">
            <v>30</v>
          </cell>
          <cell r="AC43">
            <v>2522</v>
          </cell>
          <cell r="AD43">
            <v>166696.49</v>
          </cell>
          <cell r="AE43">
            <v>58322.87</v>
          </cell>
          <cell r="AF43">
            <v>0.985121222222222</v>
          </cell>
          <cell r="AG43">
            <v>0.926091611111111</v>
          </cell>
        </row>
        <row r="44">
          <cell r="B44">
            <v>742</v>
          </cell>
          <cell r="C44" t="str">
            <v>锦江区庆云南街药店</v>
          </cell>
          <cell r="D44" t="str">
            <v>城中片区</v>
          </cell>
          <cell r="E44">
            <v>8227</v>
          </cell>
          <cell r="F44">
            <v>9872.4</v>
          </cell>
          <cell r="G44">
            <v>8130</v>
          </cell>
          <cell r="H44">
            <v>8200</v>
          </cell>
          <cell r="I44">
            <v>8200</v>
          </cell>
          <cell r="J44">
            <v>246000</v>
          </cell>
          <cell r="K44">
            <v>-0.00328187674729549</v>
          </cell>
          <cell r="L44" t="str">
            <v>27.24%</v>
          </cell>
          <cell r="M44">
            <v>0.0264742471105279</v>
          </cell>
          <cell r="N44">
            <v>6512.66478918985</v>
          </cell>
          <cell r="O44">
            <v>0.0912090209978151</v>
          </cell>
          <cell r="P44">
            <v>22437.4191654625</v>
          </cell>
          <cell r="Q44">
            <v>100.94</v>
          </cell>
          <cell r="R44">
            <v>2437.09134139093</v>
          </cell>
          <cell r="S44">
            <v>8528</v>
          </cell>
          <cell r="T44">
            <v>255840</v>
          </cell>
          <cell r="U44">
            <v>69690.816</v>
          </cell>
          <cell r="V44">
            <v>8856</v>
          </cell>
          <cell r="W44">
            <v>265680</v>
          </cell>
          <cell r="X44">
            <v>72371.232</v>
          </cell>
          <cell r="Y44">
            <v>1</v>
          </cell>
          <cell r="Z44">
            <v>255840</v>
          </cell>
          <cell r="AA44">
            <v>69690.816</v>
          </cell>
          <cell r="AB44">
            <v>30</v>
          </cell>
          <cell r="AC44">
            <v>2775</v>
          </cell>
          <cell r="AD44">
            <v>240233.12</v>
          </cell>
          <cell r="AE44">
            <v>65359.54</v>
          </cell>
          <cell r="AF44">
            <v>1.13865243902439</v>
          </cell>
          <cell r="AG44">
            <v>0.976557398373984</v>
          </cell>
        </row>
        <row r="45">
          <cell r="B45">
            <v>517</v>
          </cell>
          <cell r="C45" t="str">
            <v>青羊区北东街店</v>
          </cell>
          <cell r="D45" t="str">
            <v>城中片区</v>
          </cell>
          <cell r="E45">
            <v>8870</v>
          </cell>
          <cell r="F45">
            <v>10644</v>
          </cell>
          <cell r="G45">
            <v>15907</v>
          </cell>
          <cell r="H45">
            <v>11500</v>
          </cell>
          <cell r="I45">
            <v>11500</v>
          </cell>
          <cell r="J45">
            <v>345000</v>
          </cell>
          <cell r="K45">
            <v>0.296505073280722</v>
          </cell>
          <cell r="L45" t="str">
            <v>29.05%</v>
          </cell>
          <cell r="M45">
            <v>0.0185107308377537</v>
          </cell>
          <cell r="N45">
            <v>6386.20213902504</v>
          </cell>
          <cell r="O45">
            <v>0.106216922585456</v>
          </cell>
          <cell r="P45">
            <v>36644.8382919822</v>
          </cell>
          <cell r="Q45">
            <v>65.42</v>
          </cell>
          <cell r="R45">
            <v>5273.61663099969</v>
          </cell>
          <cell r="S45">
            <v>11845</v>
          </cell>
          <cell r="T45">
            <v>355350</v>
          </cell>
          <cell r="U45">
            <v>103229.175</v>
          </cell>
          <cell r="V45">
            <v>12190</v>
          </cell>
          <cell r="W45">
            <v>365700</v>
          </cell>
          <cell r="X45">
            <v>106235.85</v>
          </cell>
          <cell r="Y45">
            <v>2</v>
          </cell>
          <cell r="Z45">
            <v>365700</v>
          </cell>
          <cell r="AA45">
            <v>103229.175</v>
          </cell>
          <cell r="AB45">
            <v>30</v>
          </cell>
          <cell r="AC45">
            <v>6225</v>
          </cell>
          <cell r="AD45">
            <v>423702.9</v>
          </cell>
          <cell r="AE45">
            <v>125557.73</v>
          </cell>
          <cell r="AF45">
            <v>1.18040434782609</v>
          </cell>
          <cell r="AG45">
            <v>1.22812434782609</v>
          </cell>
        </row>
        <row r="46">
          <cell r="B46">
            <v>308</v>
          </cell>
          <cell r="C46" t="str">
            <v>红星店</v>
          </cell>
          <cell r="D46" t="str">
            <v>城中片区</v>
          </cell>
          <cell r="E46">
            <v>8003</v>
          </cell>
          <cell r="F46">
            <v>9603.6</v>
          </cell>
          <cell r="G46">
            <v>7357</v>
          </cell>
          <cell r="H46">
            <v>8600</v>
          </cell>
          <cell r="I46">
            <v>8400</v>
          </cell>
          <cell r="J46">
            <v>252000</v>
          </cell>
          <cell r="K46">
            <v>0.0496063976008997</v>
          </cell>
          <cell r="L46" t="str">
            <v>33.11%</v>
          </cell>
          <cell r="M46">
            <v>0.290214499366206</v>
          </cell>
          <cell r="N46">
            <v>73134.0538402838</v>
          </cell>
          <cell r="O46">
            <v>0.09</v>
          </cell>
          <cell r="P46">
            <v>22680</v>
          </cell>
          <cell r="Q46">
            <v>73.43</v>
          </cell>
          <cell r="R46">
            <v>3431.83984747378</v>
          </cell>
          <cell r="S46">
            <v>8736</v>
          </cell>
          <cell r="T46">
            <v>262080</v>
          </cell>
          <cell r="U46">
            <v>86774.688</v>
          </cell>
          <cell r="V46">
            <v>9072</v>
          </cell>
          <cell r="W46">
            <v>272160</v>
          </cell>
          <cell r="X46">
            <v>90112.176</v>
          </cell>
          <cell r="Y46">
            <v>1</v>
          </cell>
          <cell r="Z46">
            <v>262080</v>
          </cell>
          <cell r="AA46">
            <v>86774.688</v>
          </cell>
          <cell r="AB46">
            <v>30</v>
          </cell>
          <cell r="AC46">
            <v>2884</v>
          </cell>
          <cell r="AD46">
            <v>228040.95</v>
          </cell>
          <cell r="AE46">
            <v>76338.83</v>
          </cell>
          <cell r="AF46">
            <v>0.840365555555556</v>
          </cell>
          <cell r="AG46">
            <v>0.904924404761905</v>
          </cell>
        </row>
        <row r="47">
          <cell r="B47">
            <v>744</v>
          </cell>
          <cell r="C47" t="str">
            <v>武侯区科华街药店</v>
          </cell>
          <cell r="D47" t="str">
            <v>城中片区</v>
          </cell>
        </row>
        <row r="47">
          <cell r="F47">
            <v>0</v>
          </cell>
          <cell r="G47">
            <v>5467</v>
          </cell>
          <cell r="H47">
            <v>6500</v>
          </cell>
          <cell r="I47">
            <v>6500</v>
          </cell>
          <cell r="J47">
            <v>195000</v>
          </cell>
          <cell r="K47" t="e">
            <v>#DIV/0!</v>
          </cell>
          <cell r="L47" t="str">
            <v>25.57%</v>
          </cell>
          <cell r="M47">
            <v>0.0721383118025024</v>
          </cell>
          <cell r="N47">
            <v>14066.970801488</v>
          </cell>
          <cell r="O47">
            <v>0.0938296295342882</v>
          </cell>
          <cell r="P47">
            <v>18296.7777591862</v>
          </cell>
          <cell r="Q47">
            <v>69.73</v>
          </cell>
          <cell r="R47">
            <v>2796.50078875663</v>
          </cell>
          <cell r="S47">
            <v>6760</v>
          </cell>
          <cell r="T47">
            <v>202800</v>
          </cell>
          <cell r="U47">
            <v>51855.96</v>
          </cell>
          <cell r="V47">
            <v>7020</v>
          </cell>
          <cell r="W47">
            <v>210600</v>
          </cell>
          <cell r="X47">
            <v>53850.42</v>
          </cell>
          <cell r="Y47">
            <v>1</v>
          </cell>
          <cell r="Z47">
            <v>202800</v>
          </cell>
          <cell r="AA47">
            <v>51855.96</v>
          </cell>
          <cell r="AB47">
            <v>30</v>
          </cell>
          <cell r="AC47">
            <v>2589</v>
          </cell>
          <cell r="AD47">
            <v>179623.95</v>
          </cell>
          <cell r="AE47">
            <v>52775.48</v>
          </cell>
          <cell r="AF47">
            <v>0.925799846153846</v>
          </cell>
          <cell r="AG47">
            <v>0.921148461538462</v>
          </cell>
        </row>
        <row r="48">
          <cell r="C48" t="str">
            <v>合计</v>
          </cell>
          <cell r="D48" t="str">
            <v>城中片区</v>
          </cell>
          <cell r="E48">
            <v>87655</v>
          </cell>
          <cell r="F48">
            <v>105186</v>
          </cell>
          <cell r="G48">
            <v>112916</v>
          </cell>
          <cell r="H48">
            <v>107800</v>
          </cell>
          <cell r="I48">
            <v>110000</v>
          </cell>
          <cell r="J48">
            <v>3300000</v>
          </cell>
          <cell r="K48">
            <v>0.254919856254635</v>
          </cell>
          <cell r="L48" t="e">
            <v>#N/A</v>
          </cell>
        </row>
        <row r="48">
          <cell r="N48">
            <v>213118.44529491</v>
          </cell>
        </row>
        <row r="48">
          <cell r="P48">
            <v>368971.12083167</v>
          </cell>
        </row>
        <row r="48">
          <cell r="R48">
            <v>45878.2965802258</v>
          </cell>
          <cell r="S48">
            <v>114459</v>
          </cell>
          <cell r="T48">
            <v>3410058</v>
          </cell>
          <cell r="U48">
            <v>1036907.5806</v>
          </cell>
          <cell r="V48">
            <v>118918</v>
          </cell>
          <cell r="W48">
            <v>3542916</v>
          </cell>
          <cell r="X48">
            <v>1077373.3212</v>
          </cell>
        </row>
        <row r="48">
          <cell r="Z48">
            <v>3438408</v>
          </cell>
          <cell r="AA48">
            <v>1036907.5806</v>
          </cell>
          <cell r="AB48">
            <v>30</v>
          </cell>
          <cell r="AC48">
            <v>46441</v>
          </cell>
          <cell r="AD48">
            <v>3340472.09</v>
          </cell>
          <cell r="AE48">
            <v>1059223.24</v>
          </cell>
          <cell r="AF48">
            <v>1.01226513322678</v>
          </cell>
          <cell r="AG48">
            <v>1.01226426969697</v>
          </cell>
        </row>
        <row r="49">
          <cell r="B49">
            <v>743</v>
          </cell>
          <cell r="C49" t="str">
            <v>万宇路药店</v>
          </cell>
          <cell r="D49" t="str">
            <v>东南片区</v>
          </cell>
          <cell r="E49">
            <v>2222</v>
          </cell>
          <cell r="F49">
            <v>2666.4</v>
          </cell>
          <cell r="G49">
            <v>3358</v>
          </cell>
          <cell r="H49">
            <v>3000</v>
          </cell>
          <cell r="I49">
            <v>3400</v>
          </cell>
          <cell r="J49">
            <v>102000</v>
          </cell>
          <cell r="K49">
            <v>0.53015301530153</v>
          </cell>
          <cell r="L49" t="str">
            <v>30.75%</v>
          </cell>
          <cell r="M49">
            <v>0.0237627063609878</v>
          </cell>
          <cell r="N49">
            <v>2423.79604882076</v>
          </cell>
          <cell r="O49">
            <v>0.0856099524585141</v>
          </cell>
          <cell r="P49">
            <v>8732.21515076843</v>
          </cell>
          <cell r="Q49">
            <v>64.45</v>
          </cell>
          <cell r="R49">
            <v>1582.62218774244</v>
          </cell>
          <cell r="S49">
            <v>3604</v>
          </cell>
          <cell r="T49">
            <v>108120</v>
          </cell>
          <cell r="U49">
            <v>33246.9</v>
          </cell>
          <cell r="V49">
            <v>3808</v>
          </cell>
          <cell r="W49">
            <v>114240</v>
          </cell>
          <cell r="X49">
            <v>35128.8</v>
          </cell>
          <cell r="Y49">
            <v>1</v>
          </cell>
          <cell r="Z49">
            <v>108120</v>
          </cell>
          <cell r="AA49">
            <v>33246.9</v>
          </cell>
          <cell r="AB49">
            <v>30</v>
          </cell>
          <cell r="AC49">
            <v>1854</v>
          </cell>
          <cell r="AD49">
            <v>104217.82</v>
          </cell>
          <cell r="AE49">
            <v>33845.37</v>
          </cell>
          <cell r="AF49">
            <v>1.17147352941176</v>
          </cell>
          <cell r="AG49">
            <v>1.02174333333333</v>
          </cell>
        </row>
        <row r="50">
          <cell r="B50">
            <v>740</v>
          </cell>
          <cell r="C50" t="str">
            <v>华康路药店</v>
          </cell>
          <cell r="D50" t="str">
            <v>东南片区</v>
          </cell>
          <cell r="E50">
            <v>2788</v>
          </cell>
          <cell r="F50">
            <v>3345.6</v>
          </cell>
          <cell r="G50">
            <v>2730</v>
          </cell>
          <cell r="H50">
            <v>3000</v>
          </cell>
          <cell r="I50">
            <v>3000</v>
          </cell>
          <cell r="J50">
            <v>90000</v>
          </cell>
          <cell r="K50">
            <v>0.0760401721664275</v>
          </cell>
          <cell r="L50" t="str">
            <v>32.61%</v>
          </cell>
          <cell r="M50">
            <v>0.0354330402851091</v>
          </cell>
          <cell r="N50">
            <v>3188.97362565982</v>
          </cell>
          <cell r="O50">
            <v>0.127870738929148</v>
          </cell>
          <cell r="P50">
            <v>11508.3665036233</v>
          </cell>
          <cell r="Q50">
            <v>71.62</v>
          </cell>
          <cell r="R50">
            <v>1256.6322256353</v>
          </cell>
          <cell r="S50">
            <v>3180</v>
          </cell>
          <cell r="T50">
            <v>95400</v>
          </cell>
          <cell r="U50">
            <v>31109.94</v>
          </cell>
          <cell r="V50">
            <v>3360</v>
          </cell>
          <cell r="W50">
            <v>100800</v>
          </cell>
          <cell r="X50">
            <v>32870.88</v>
          </cell>
          <cell r="Y50">
            <v>1</v>
          </cell>
          <cell r="Z50">
            <v>95400</v>
          </cell>
          <cell r="AA50">
            <v>31109.94</v>
          </cell>
          <cell r="AB50">
            <v>30</v>
          </cell>
          <cell r="AC50">
            <v>1449</v>
          </cell>
          <cell r="AD50">
            <v>98347.95</v>
          </cell>
          <cell r="AE50">
            <v>34146.85</v>
          </cell>
          <cell r="AF50">
            <v>1.153082</v>
          </cell>
          <cell r="AG50">
            <v>1.092755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4279</v>
          </cell>
          <cell r="F51">
            <v>5134.8</v>
          </cell>
          <cell r="G51">
            <v>5280</v>
          </cell>
          <cell r="H51">
            <v>5100</v>
          </cell>
          <cell r="I51">
            <v>5300</v>
          </cell>
          <cell r="J51">
            <v>159000</v>
          </cell>
          <cell r="K51">
            <v>0.238607151203552</v>
          </cell>
          <cell r="L51" t="str">
            <v>34.5%</v>
          </cell>
          <cell r="M51">
            <v>0.0278272751257614</v>
          </cell>
          <cell r="N51">
            <v>4424.53674499606</v>
          </cell>
          <cell r="O51">
            <v>0.140918136299571</v>
          </cell>
          <cell r="P51">
            <v>22405.9836716317</v>
          </cell>
          <cell r="Q51">
            <v>61.07</v>
          </cell>
          <cell r="R51">
            <v>2603.56967414442</v>
          </cell>
          <cell r="S51">
            <v>5512</v>
          </cell>
          <cell r="T51">
            <v>165360</v>
          </cell>
          <cell r="U51">
            <v>57049.2</v>
          </cell>
          <cell r="V51">
            <v>5724</v>
          </cell>
          <cell r="W51">
            <v>171720</v>
          </cell>
          <cell r="X51">
            <v>59243.4</v>
          </cell>
          <cell r="Y51">
            <v>1</v>
          </cell>
          <cell r="Z51">
            <v>165360</v>
          </cell>
          <cell r="AA51">
            <v>57049.2</v>
          </cell>
          <cell r="AB51">
            <v>30</v>
          </cell>
          <cell r="AC51">
            <v>2372</v>
          </cell>
          <cell r="AD51">
            <v>162447.05</v>
          </cell>
          <cell r="AE51">
            <v>62539.67</v>
          </cell>
          <cell r="AF51">
            <v>0.911056855345912</v>
          </cell>
          <cell r="AG51">
            <v>1.02167955974843</v>
          </cell>
        </row>
        <row r="52">
          <cell r="B52">
            <v>545</v>
          </cell>
          <cell r="C52" t="str">
            <v>龙潭西路店</v>
          </cell>
          <cell r="D52" t="str">
            <v>东南片区</v>
          </cell>
          <cell r="E52">
            <v>3783</v>
          </cell>
          <cell r="F52">
            <v>4539.6</v>
          </cell>
          <cell r="G52">
            <v>2691</v>
          </cell>
          <cell r="H52">
            <v>3600</v>
          </cell>
          <cell r="I52">
            <v>3600</v>
          </cell>
          <cell r="J52">
            <v>108000</v>
          </cell>
          <cell r="K52">
            <v>-0.0483743061062649</v>
          </cell>
          <cell r="L52" t="str">
            <v>29.17%</v>
          </cell>
          <cell r="M52">
            <v>0.0307261290913791</v>
          </cell>
          <cell r="N52">
            <v>3318.42194186895</v>
          </cell>
          <cell r="O52">
            <v>0.124559219085132</v>
          </cell>
          <cell r="P52">
            <v>13452.3956611942</v>
          </cell>
          <cell r="Q52">
            <v>73.46</v>
          </cell>
          <cell r="R52">
            <v>1470.18785733733</v>
          </cell>
          <cell r="S52">
            <v>3816</v>
          </cell>
          <cell r="T52">
            <v>114480</v>
          </cell>
          <cell r="U52">
            <v>33393.816</v>
          </cell>
          <cell r="V52">
            <v>4032</v>
          </cell>
          <cell r="W52">
            <v>120960</v>
          </cell>
          <cell r="X52">
            <v>35284.032</v>
          </cell>
          <cell r="Y52">
            <v>1</v>
          </cell>
          <cell r="Z52">
            <v>114480</v>
          </cell>
          <cell r="AA52">
            <v>33393.816</v>
          </cell>
          <cell r="AB52">
            <v>30</v>
          </cell>
          <cell r="AC52">
            <v>1433</v>
          </cell>
          <cell r="AD52">
            <v>100053.71</v>
          </cell>
          <cell r="AE52">
            <v>30240.44</v>
          </cell>
          <cell r="AF52">
            <v>0.97470537037037</v>
          </cell>
          <cell r="AG52">
            <v>0.926423240740741</v>
          </cell>
        </row>
        <row r="53">
          <cell r="B53">
            <v>724</v>
          </cell>
          <cell r="C53" t="str">
            <v>锦江区观音桥街药店</v>
          </cell>
          <cell r="D53" t="str">
            <v>东南片区</v>
          </cell>
          <cell r="E53">
            <v>7513</v>
          </cell>
          <cell r="F53">
            <v>9015.6</v>
          </cell>
          <cell r="G53">
            <v>6793</v>
          </cell>
          <cell r="H53">
            <v>6400</v>
          </cell>
          <cell r="I53">
            <v>6700</v>
          </cell>
          <cell r="J53">
            <v>201000</v>
          </cell>
          <cell r="K53">
            <v>-0.108212431784906</v>
          </cell>
          <cell r="L53" t="str">
            <v>28.8%</v>
          </cell>
          <cell r="M53">
            <v>0.0236343915495399</v>
          </cell>
          <cell r="N53">
            <v>4750.51270145752</v>
          </cell>
          <cell r="O53">
            <v>0.112541977271513</v>
          </cell>
          <cell r="P53">
            <v>22620.9374315742</v>
          </cell>
          <cell r="Q53">
            <v>59.61</v>
          </cell>
          <cell r="R53">
            <v>3371.91746351283</v>
          </cell>
          <cell r="S53">
            <v>6968</v>
          </cell>
          <cell r="T53">
            <v>209040</v>
          </cell>
          <cell r="U53">
            <v>60203.52</v>
          </cell>
          <cell r="V53">
            <v>7236</v>
          </cell>
          <cell r="W53">
            <v>217080</v>
          </cell>
          <cell r="X53">
            <v>62519.04</v>
          </cell>
          <cell r="Y53">
            <v>1</v>
          </cell>
          <cell r="Z53">
            <v>209040</v>
          </cell>
          <cell r="AA53">
            <v>60203.52</v>
          </cell>
          <cell r="AB53">
            <v>30</v>
          </cell>
          <cell r="AC53">
            <v>3672</v>
          </cell>
          <cell r="AD53">
            <v>219639.83</v>
          </cell>
          <cell r="AE53">
            <v>65518.46</v>
          </cell>
          <cell r="AF53">
            <v>1.08899462686567</v>
          </cell>
          <cell r="AG53">
            <v>1.09273547263682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6831</v>
          </cell>
          <cell r="F54">
            <v>8197.2</v>
          </cell>
          <cell r="G54">
            <v>9630</v>
          </cell>
          <cell r="H54">
            <v>8000</v>
          </cell>
          <cell r="I54">
            <v>8200</v>
          </cell>
          <cell r="J54">
            <v>246000</v>
          </cell>
          <cell r="K54">
            <v>0.20040989606207</v>
          </cell>
          <cell r="L54" t="str">
            <v>29.02%</v>
          </cell>
          <cell r="M54">
            <v>0.0778741635471046</v>
          </cell>
          <cell r="N54">
            <v>19157.0442325877</v>
          </cell>
          <cell r="O54">
            <v>0.115</v>
          </cell>
          <cell r="P54">
            <v>28290</v>
          </cell>
          <cell r="Q54">
            <v>67.39</v>
          </cell>
          <cell r="R54">
            <v>3650.39323341742</v>
          </cell>
          <cell r="S54">
            <v>8528</v>
          </cell>
          <cell r="T54">
            <v>255840</v>
          </cell>
          <cell r="U54">
            <v>74244.768</v>
          </cell>
          <cell r="V54">
            <v>8856</v>
          </cell>
          <cell r="W54">
            <v>265680</v>
          </cell>
          <cell r="X54">
            <v>77100.336</v>
          </cell>
          <cell r="Y54">
            <v>1</v>
          </cell>
          <cell r="Z54">
            <v>255840</v>
          </cell>
          <cell r="AA54">
            <v>74244.768</v>
          </cell>
          <cell r="AB54">
            <v>30</v>
          </cell>
          <cell r="AC54">
            <v>3595</v>
          </cell>
          <cell r="AD54">
            <v>260243.72</v>
          </cell>
          <cell r="AE54">
            <v>87666.94</v>
          </cell>
          <cell r="AF54">
            <v>0.984825406504065</v>
          </cell>
          <cell r="AG54">
            <v>1.05790130081301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8909</v>
          </cell>
          <cell r="F55">
            <v>10690.8</v>
          </cell>
          <cell r="G55">
            <v>10458</v>
          </cell>
          <cell r="H55">
            <v>10000</v>
          </cell>
          <cell r="I55">
            <v>10500</v>
          </cell>
          <cell r="J55">
            <v>315000</v>
          </cell>
          <cell r="K55">
            <v>0.178583454933214</v>
          </cell>
          <cell r="L55" t="str">
            <v>32.53%</v>
          </cell>
          <cell r="M55">
            <v>0.030754062525308</v>
          </cell>
          <cell r="N55">
            <v>9687.52969547202</v>
          </cell>
          <cell r="O55">
            <v>0.121436697068834</v>
          </cell>
          <cell r="P55">
            <v>38252.5595766828</v>
          </cell>
          <cell r="Q55">
            <v>75.41</v>
          </cell>
          <cell r="R55">
            <v>4177.16483225037</v>
          </cell>
          <cell r="S55">
            <v>10815</v>
          </cell>
          <cell r="T55">
            <v>324450</v>
          </cell>
          <cell r="U55">
            <v>105543.585</v>
          </cell>
          <cell r="V55">
            <v>11130</v>
          </cell>
          <cell r="W55">
            <v>333900</v>
          </cell>
          <cell r="X55">
            <v>108617.67</v>
          </cell>
          <cell r="Y55">
            <v>1</v>
          </cell>
          <cell r="Z55">
            <v>324450</v>
          </cell>
          <cell r="AA55">
            <v>105543.585</v>
          </cell>
          <cell r="AB55">
            <v>30</v>
          </cell>
          <cell r="AC55">
            <v>4324</v>
          </cell>
          <cell r="AD55">
            <v>303795.29</v>
          </cell>
          <cell r="AE55">
            <v>101387.31</v>
          </cell>
          <cell r="AF55">
            <v>1.03515187301587</v>
          </cell>
          <cell r="AG55">
            <v>0.964429492063492</v>
          </cell>
        </row>
        <row r="56">
          <cell r="B56">
            <v>737</v>
          </cell>
          <cell r="C56" t="str">
            <v>大源北街药店</v>
          </cell>
          <cell r="D56" t="str">
            <v>东南片区</v>
          </cell>
          <cell r="E56">
            <v>2818</v>
          </cell>
          <cell r="F56">
            <v>3381.6</v>
          </cell>
          <cell r="G56">
            <v>4569</v>
          </cell>
          <cell r="H56">
            <v>4100</v>
          </cell>
          <cell r="I56">
            <v>4200</v>
          </cell>
          <cell r="J56">
            <v>126000</v>
          </cell>
          <cell r="K56">
            <v>0.49041873669269</v>
          </cell>
          <cell r="L56" t="str">
            <v>32.31%</v>
          </cell>
          <cell r="M56">
            <v>0.0246895351712312</v>
          </cell>
          <cell r="N56">
            <v>3110.88143157513</v>
          </cell>
          <cell r="O56">
            <v>0.140525333971519</v>
          </cell>
          <cell r="P56">
            <v>17706.1920804114</v>
          </cell>
          <cell r="Q56">
            <v>57.33</v>
          </cell>
          <cell r="R56">
            <v>2197.8021978022</v>
          </cell>
          <cell r="S56">
            <v>4452</v>
          </cell>
          <cell r="T56">
            <v>133560</v>
          </cell>
          <cell r="U56">
            <v>43153.236</v>
          </cell>
          <cell r="V56">
            <v>4704</v>
          </cell>
          <cell r="W56">
            <v>141120</v>
          </cell>
          <cell r="X56">
            <v>45595.872</v>
          </cell>
          <cell r="Y56">
            <v>2</v>
          </cell>
          <cell r="Z56">
            <v>141120</v>
          </cell>
          <cell r="AA56">
            <v>45595.872</v>
          </cell>
          <cell r="AB56">
            <v>30</v>
          </cell>
          <cell r="AC56">
            <v>2324</v>
          </cell>
          <cell r="AD56">
            <v>140232.73</v>
          </cell>
          <cell r="AE56">
            <v>48393.13</v>
          </cell>
          <cell r="AF56">
            <v>1.05742</v>
          </cell>
          <cell r="AG56">
            <v>1.11295817460317</v>
          </cell>
        </row>
        <row r="57">
          <cell r="B57">
            <v>546</v>
          </cell>
          <cell r="C57" t="str">
            <v>锦江区榕声路店</v>
          </cell>
          <cell r="D57" t="str">
            <v>东南片区</v>
          </cell>
          <cell r="E57">
            <v>2736</v>
          </cell>
          <cell r="F57">
            <v>3283.2</v>
          </cell>
          <cell r="G57">
            <v>7292</v>
          </cell>
          <cell r="H57">
            <v>6900</v>
          </cell>
          <cell r="I57">
            <v>7200</v>
          </cell>
          <cell r="J57">
            <v>216000</v>
          </cell>
          <cell r="K57">
            <v>1.63157894736842</v>
          </cell>
          <cell r="L57" t="str">
            <v>34.14%</v>
          </cell>
          <cell r="M57">
            <v>0.0464207940675214</v>
          </cell>
          <cell r="N57">
            <v>10026.8915185846</v>
          </cell>
          <cell r="O57">
            <v>0.114664478190237</v>
          </cell>
          <cell r="P57">
            <v>24767.5272890912</v>
          </cell>
          <cell r="Q57">
            <v>54.07</v>
          </cell>
          <cell r="R57">
            <v>3994.82152764934</v>
          </cell>
          <cell r="S57">
            <v>7488</v>
          </cell>
          <cell r="T57">
            <v>224640</v>
          </cell>
          <cell r="U57">
            <v>76692.096</v>
          </cell>
          <cell r="V57">
            <v>7776</v>
          </cell>
          <cell r="W57">
            <v>233280</v>
          </cell>
          <cell r="X57">
            <v>79641.792</v>
          </cell>
          <cell r="Y57">
            <v>1</v>
          </cell>
          <cell r="Z57">
            <v>224640</v>
          </cell>
          <cell r="AA57">
            <v>76692.096</v>
          </cell>
          <cell r="AB57">
            <v>30</v>
          </cell>
          <cell r="AC57">
            <v>4106</v>
          </cell>
          <cell r="AD57">
            <v>238738.78</v>
          </cell>
          <cell r="AE57">
            <v>85093.88</v>
          </cell>
          <cell r="AF57">
            <v>1.02783064814815</v>
          </cell>
          <cell r="AG57">
            <v>1.10527212962963</v>
          </cell>
        </row>
        <row r="58">
          <cell r="B58">
            <v>573</v>
          </cell>
          <cell r="C58" t="str">
            <v>双流西航港街道锦华路一段药店</v>
          </cell>
          <cell r="D58" t="str">
            <v>东南片区</v>
          </cell>
          <cell r="E58">
            <v>2843</v>
          </cell>
          <cell r="F58">
            <v>3411.6</v>
          </cell>
          <cell r="G58">
            <v>3463</v>
          </cell>
          <cell r="H58">
            <v>3600</v>
          </cell>
          <cell r="I58">
            <v>3600</v>
          </cell>
          <cell r="J58">
            <v>108000</v>
          </cell>
          <cell r="K58">
            <v>0.266268026732325</v>
          </cell>
          <cell r="L58" t="str">
            <v>31.71%</v>
          </cell>
          <cell r="M58">
            <v>0.0244743870831016</v>
          </cell>
          <cell r="N58">
            <v>2643.23380497497</v>
          </cell>
          <cell r="O58">
            <v>0.123263136888028</v>
          </cell>
          <cell r="P58">
            <v>13312.4187839071</v>
          </cell>
          <cell r="Q58">
            <v>49.23</v>
          </cell>
          <cell r="R58">
            <v>2193.78427787934</v>
          </cell>
          <cell r="S58">
            <v>3816</v>
          </cell>
          <cell r="T58">
            <v>114480</v>
          </cell>
          <cell r="U58">
            <v>36301.608</v>
          </cell>
          <cell r="V58">
            <v>4032</v>
          </cell>
          <cell r="W58">
            <v>120960</v>
          </cell>
          <cell r="X58">
            <v>38356.416</v>
          </cell>
          <cell r="Y58">
            <v>1</v>
          </cell>
          <cell r="Z58">
            <v>114480</v>
          </cell>
          <cell r="AA58">
            <v>36301.608</v>
          </cell>
          <cell r="AB58">
            <v>30</v>
          </cell>
          <cell r="AC58">
            <v>2231</v>
          </cell>
          <cell r="AD58">
            <v>104223.95</v>
          </cell>
          <cell r="AE58">
            <v>32384.77</v>
          </cell>
          <cell r="AF58">
            <v>1.01696416666667</v>
          </cell>
          <cell r="AG58">
            <v>0.965036574074074</v>
          </cell>
        </row>
        <row r="59">
          <cell r="B59">
            <v>399</v>
          </cell>
          <cell r="C59" t="str">
            <v>高新天久北巷药店</v>
          </cell>
          <cell r="D59" t="str">
            <v>东南片区</v>
          </cell>
          <cell r="E59">
            <v>4723</v>
          </cell>
          <cell r="F59">
            <v>5667.6</v>
          </cell>
          <cell r="G59">
            <v>6361</v>
          </cell>
          <cell r="H59">
            <v>5000</v>
          </cell>
          <cell r="I59">
            <v>6000</v>
          </cell>
          <cell r="J59">
            <v>180000</v>
          </cell>
          <cell r="K59">
            <v>0.270378996400593</v>
          </cell>
          <cell r="L59" t="str">
            <v>30.58%</v>
          </cell>
          <cell r="M59">
            <v>0.0207317062637413</v>
          </cell>
          <cell r="N59">
            <v>3731.70712747342</v>
          </cell>
          <cell r="O59">
            <v>0.11</v>
          </cell>
          <cell r="P59">
            <v>19800</v>
          </cell>
          <cell r="Q59">
            <v>71.92</v>
          </cell>
          <cell r="R59">
            <v>2502.7808676307</v>
          </cell>
          <cell r="S59">
            <v>6240</v>
          </cell>
          <cell r="T59">
            <v>187200</v>
          </cell>
          <cell r="U59">
            <v>57245.76</v>
          </cell>
          <cell r="V59">
            <v>6480</v>
          </cell>
          <cell r="W59">
            <v>194400</v>
          </cell>
          <cell r="X59">
            <v>59447.52</v>
          </cell>
          <cell r="Y59">
            <v>1</v>
          </cell>
          <cell r="Z59">
            <v>187200</v>
          </cell>
          <cell r="AA59">
            <v>57245.76</v>
          </cell>
          <cell r="AB59">
            <v>30</v>
          </cell>
          <cell r="AC59">
            <v>2373</v>
          </cell>
          <cell r="AD59">
            <v>195515.16</v>
          </cell>
          <cell r="AE59">
            <v>64316.3</v>
          </cell>
          <cell r="AF59">
            <v>0.948145333333333</v>
          </cell>
          <cell r="AG59">
            <v>1.08619533333333</v>
          </cell>
        </row>
        <row r="60">
          <cell r="B60">
            <v>584</v>
          </cell>
          <cell r="C60" t="str">
            <v>中和街道柳荫街药店</v>
          </cell>
          <cell r="D60" t="str">
            <v>东南片区</v>
          </cell>
          <cell r="E60">
            <v>3963</v>
          </cell>
          <cell r="F60">
            <v>4755.6</v>
          </cell>
          <cell r="G60">
            <v>3458</v>
          </cell>
          <cell r="H60">
            <v>3600</v>
          </cell>
          <cell r="I60">
            <v>3600</v>
          </cell>
          <cell r="J60">
            <v>108000</v>
          </cell>
          <cell r="K60">
            <v>-0.0915972747918244</v>
          </cell>
          <cell r="L60" t="str">
            <v>31.05%</v>
          </cell>
          <cell r="M60">
            <v>0.0266042586271546</v>
          </cell>
          <cell r="N60">
            <v>2873.25993173269</v>
          </cell>
          <cell r="O60">
            <v>0.118591681092646</v>
          </cell>
          <cell r="P60">
            <v>12807.9015580058</v>
          </cell>
          <cell r="Q60">
            <v>69.39</v>
          </cell>
          <cell r="R60">
            <v>1556.42023346303</v>
          </cell>
          <cell r="S60">
            <v>3816</v>
          </cell>
          <cell r="T60">
            <v>114480</v>
          </cell>
          <cell r="U60">
            <v>35546.04</v>
          </cell>
          <cell r="V60">
            <v>4032</v>
          </cell>
          <cell r="W60">
            <v>120960</v>
          </cell>
          <cell r="X60">
            <v>37558.08</v>
          </cell>
          <cell r="Y60">
            <v>1</v>
          </cell>
          <cell r="Z60">
            <v>114480</v>
          </cell>
          <cell r="AA60">
            <v>35546.04</v>
          </cell>
          <cell r="AB60">
            <v>30</v>
          </cell>
          <cell r="AC60">
            <v>1512</v>
          </cell>
          <cell r="AD60">
            <v>97356.4</v>
          </cell>
          <cell r="AE60">
            <v>33004.89</v>
          </cell>
          <cell r="AF60">
            <v>0.97146</v>
          </cell>
          <cell r="AG60">
            <v>0.901448148148148</v>
          </cell>
        </row>
        <row r="61">
          <cell r="B61">
            <v>387</v>
          </cell>
          <cell r="C61" t="str">
            <v>新乐中街药店</v>
          </cell>
          <cell r="D61" t="str">
            <v>东南片区</v>
          </cell>
          <cell r="E61">
            <v>7016</v>
          </cell>
          <cell r="F61">
            <v>8419.2</v>
          </cell>
          <cell r="G61">
            <v>9301</v>
          </cell>
          <cell r="H61">
            <v>9000</v>
          </cell>
          <cell r="I61">
            <v>9100</v>
          </cell>
          <cell r="J61">
            <v>273000</v>
          </cell>
          <cell r="K61">
            <v>0.297035347776511</v>
          </cell>
          <cell r="L61" t="str">
            <v>29.91%</v>
          </cell>
          <cell r="M61">
            <v>0.03828881520209</v>
          </cell>
          <cell r="N61">
            <v>10452.8465501706</v>
          </cell>
          <cell r="O61">
            <v>0.126634812680311</v>
          </cell>
          <cell r="P61">
            <v>34571.3038617248</v>
          </cell>
          <cell r="Q61">
            <v>61.33</v>
          </cell>
          <cell r="R61">
            <v>4451.32887656938</v>
          </cell>
          <cell r="S61">
            <v>9464</v>
          </cell>
          <cell r="T61">
            <v>283920</v>
          </cell>
          <cell r="U61">
            <v>84920.472</v>
          </cell>
          <cell r="V61">
            <v>9828</v>
          </cell>
          <cell r="W61">
            <v>294840</v>
          </cell>
          <cell r="X61">
            <v>88186.644</v>
          </cell>
          <cell r="Y61">
            <v>1</v>
          </cell>
          <cell r="Z61">
            <v>283920</v>
          </cell>
          <cell r="AA61">
            <v>84920.472</v>
          </cell>
          <cell r="AB61">
            <v>30</v>
          </cell>
          <cell r="AC61">
            <v>4418</v>
          </cell>
          <cell r="AD61">
            <v>281914.16</v>
          </cell>
          <cell r="AE61">
            <v>83655.86</v>
          </cell>
          <cell r="AF61">
            <v>0.992512600732601</v>
          </cell>
          <cell r="AG61">
            <v>1.0326526007326</v>
          </cell>
        </row>
        <row r="62">
          <cell r="B62">
            <v>541</v>
          </cell>
          <cell r="C62" t="str">
            <v>府城大道西段店</v>
          </cell>
          <cell r="D62" t="str">
            <v>东南片区</v>
          </cell>
          <cell r="E62">
            <v>9901</v>
          </cell>
          <cell r="F62">
            <v>11881.2</v>
          </cell>
          <cell r="G62">
            <v>9263</v>
          </cell>
          <cell r="H62">
            <v>10000</v>
          </cell>
          <cell r="I62">
            <v>9200</v>
          </cell>
          <cell r="J62">
            <v>276000</v>
          </cell>
          <cell r="K62">
            <v>-0.0708009291990708</v>
          </cell>
          <cell r="L62" t="str">
            <v>33.71%</v>
          </cell>
          <cell r="M62">
            <v>0.032512106459094</v>
          </cell>
          <cell r="N62">
            <v>8973.34138270996</v>
          </cell>
          <cell r="O62">
            <v>0.13092635555857</v>
          </cell>
          <cell r="P62">
            <v>36135.6741341654</v>
          </cell>
          <cell r="Q62">
            <v>80.94</v>
          </cell>
          <cell r="R62">
            <v>3409.93328391401</v>
          </cell>
          <cell r="S62">
            <v>9568</v>
          </cell>
          <cell r="T62">
            <v>287040</v>
          </cell>
          <cell r="U62">
            <v>96761.184</v>
          </cell>
          <cell r="V62">
            <v>9936</v>
          </cell>
          <cell r="W62">
            <v>298080</v>
          </cell>
          <cell r="X62">
            <v>100482.768</v>
          </cell>
          <cell r="Y62">
            <v>1</v>
          </cell>
          <cell r="Z62">
            <v>287040</v>
          </cell>
          <cell r="AA62">
            <v>96761.184</v>
          </cell>
          <cell r="AB62">
            <v>30</v>
          </cell>
          <cell r="AC62">
            <v>3103</v>
          </cell>
          <cell r="AD62">
            <v>278067.76</v>
          </cell>
          <cell r="AE62">
            <v>90219.82</v>
          </cell>
          <cell r="AF62">
            <v>0.909988478260869</v>
          </cell>
          <cell r="AG62">
            <v>1.00749188405797</v>
          </cell>
        </row>
        <row r="63">
          <cell r="B63">
            <v>571</v>
          </cell>
          <cell r="C63" t="str">
            <v>民丰大道西段药店</v>
          </cell>
          <cell r="D63" t="str">
            <v>东南片区</v>
          </cell>
          <cell r="E63">
            <v>14324</v>
          </cell>
          <cell r="F63">
            <v>17188.8</v>
          </cell>
          <cell r="G63">
            <v>15296</v>
          </cell>
          <cell r="H63">
            <v>15000</v>
          </cell>
          <cell r="I63">
            <v>15500</v>
          </cell>
          <cell r="J63">
            <v>465000</v>
          </cell>
          <cell r="K63">
            <v>0.0820999720748394</v>
          </cell>
          <cell r="L63" t="str">
            <v>32.27%</v>
          </cell>
          <cell r="M63">
            <v>0.0586528790099533</v>
          </cell>
          <cell r="N63">
            <v>27273.5887396283</v>
          </cell>
          <cell r="O63">
            <v>0.116333085379127</v>
          </cell>
          <cell r="P63">
            <v>54094.8847012938</v>
          </cell>
          <cell r="Q63">
            <v>85.91</v>
          </cell>
          <cell r="R63">
            <v>5412.64113607263</v>
          </cell>
          <cell r="S63">
            <v>15965</v>
          </cell>
          <cell r="T63">
            <v>478950</v>
          </cell>
          <cell r="U63">
            <v>154557.165</v>
          </cell>
          <cell r="V63">
            <v>16430</v>
          </cell>
          <cell r="W63">
            <v>492900</v>
          </cell>
          <cell r="X63">
            <v>159058.83</v>
          </cell>
          <cell r="Y63">
            <v>1</v>
          </cell>
          <cell r="Z63">
            <v>478950</v>
          </cell>
          <cell r="AA63">
            <v>154557.165</v>
          </cell>
          <cell r="AB63">
            <v>30</v>
          </cell>
          <cell r="AC63">
            <v>4765</v>
          </cell>
          <cell r="AD63">
            <v>445879.32</v>
          </cell>
          <cell r="AE63">
            <v>141975.72</v>
          </cell>
          <cell r="AF63">
            <v>0.880346559139785</v>
          </cell>
          <cell r="AG63">
            <v>0.958880258064516</v>
          </cell>
        </row>
        <row r="64">
          <cell r="B64">
            <v>733</v>
          </cell>
          <cell r="C64" t="str">
            <v>双流三强西路药店</v>
          </cell>
          <cell r="D64" t="str">
            <v>东南片区</v>
          </cell>
          <cell r="E64">
            <v>0</v>
          </cell>
          <cell r="F64">
            <v>0</v>
          </cell>
          <cell r="G64">
            <v>2829</v>
          </cell>
          <cell r="H64">
            <v>3000</v>
          </cell>
          <cell r="I64">
            <v>3000</v>
          </cell>
          <cell r="J64">
            <v>90000</v>
          </cell>
          <cell r="K64" t="e">
            <v>#DIV/0!</v>
          </cell>
          <cell r="L64" t="str">
            <v>26.89%</v>
          </cell>
          <cell r="M64">
            <v>0.0569357634214199</v>
          </cell>
          <cell r="N64">
            <v>5124.21870792779</v>
          </cell>
          <cell r="O64">
            <v>0.101421091879643</v>
          </cell>
          <cell r="P64">
            <v>9127.89826916788</v>
          </cell>
          <cell r="Q64">
            <v>39.83</v>
          </cell>
          <cell r="R64">
            <v>2259.60331408486</v>
          </cell>
          <cell r="S64">
            <v>3180</v>
          </cell>
          <cell r="T64">
            <v>95400</v>
          </cell>
          <cell r="U64">
            <v>25653.06</v>
          </cell>
          <cell r="V64">
            <v>3360</v>
          </cell>
          <cell r="W64">
            <v>100800</v>
          </cell>
          <cell r="X64">
            <v>27105.12</v>
          </cell>
          <cell r="Y64">
            <v>1</v>
          </cell>
          <cell r="Z64">
            <v>95400</v>
          </cell>
          <cell r="AA64">
            <v>25653.06</v>
          </cell>
          <cell r="AB64">
            <v>30</v>
          </cell>
          <cell r="AC64">
            <v>1797</v>
          </cell>
          <cell r="AD64">
            <v>93257.4</v>
          </cell>
          <cell r="AE64">
            <v>29329.81</v>
          </cell>
          <cell r="AF64">
            <v>0.795272333333333</v>
          </cell>
          <cell r="AG64">
            <v>1.03619333333333</v>
          </cell>
        </row>
        <row r="65">
          <cell r="B65">
            <v>377</v>
          </cell>
          <cell r="C65" t="str">
            <v>新园大道店</v>
          </cell>
          <cell r="D65" t="str">
            <v>东南片区</v>
          </cell>
          <cell r="E65">
            <v>4318</v>
          </cell>
          <cell r="F65">
            <v>5181.6</v>
          </cell>
          <cell r="G65">
            <v>5593</v>
          </cell>
          <cell r="H65">
            <v>5300</v>
          </cell>
          <cell r="I65">
            <v>5500</v>
          </cell>
          <cell r="J65">
            <v>165000</v>
          </cell>
          <cell r="K65">
            <v>0.27373784159333</v>
          </cell>
          <cell r="L65" t="str">
            <v>32.46%</v>
          </cell>
          <cell r="M65">
            <v>0.0375342672757686</v>
          </cell>
          <cell r="N65">
            <v>6193.15410050183</v>
          </cell>
          <cell r="O65">
            <v>0.145979257867952</v>
          </cell>
          <cell r="P65">
            <v>24086.5775482121</v>
          </cell>
          <cell r="Q65">
            <v>58.52</v>
          </cell>
          <cell r="R65">
            <v>2819.54887218045</v>
          </cell>
          <cell r="S65">
            <v>5720</v>
          </cell>
          <cell r="T65">
            <v>171600</v>
          </cell>
          <cell r="U65">
            <v>55701.36</v>
          </cell>
          <cell r="V65">
            <v>5940</v>
          </cell>
          <cell r="W65">
            <v>178200</v>
          </cell>
          <cell r="X65">
            <v>57843.72</v>
          </cell>
          <cell r="Y65">
            <v>1</v>
          </cell>
          <cell r="Z65">
            <v>171600</v>
          </cell>
          <cell r="AA65">
            <v>55701.36</v>
          </cell>
          <cell r="AB65">
            <v>30</v>
          </cell>
          <cell r="AC65">
            <v>3554</v>
          </cell>
          <cell r="AD65">
            <v>190343.66</v>
          </cell>
          <cell r="AE65">
            <v>65222.79</v>
          </cell>
          <cell r="AF65">
            <v>1.26048533333333</v>
          </cell>
          <cell r="AG65">
            <v>1.15359793939394</v>
          </cell>
        </row>
        <row r="66">
          <cell r="B66">
            <v>750</v>
          </cell>
          <cell r="C66" t="str">
            <v>成汉南路店</v>
          </cell>
          <cell r="D66" t="str">
            <v>东南片区</v>
          </cell>
          <cell r="E66">
            <v>0</v>
          </cell>
        </row>
        <row r="66">
          <cell r="G66">
            <v>5832</v>
          </cell>
          <cell r="H66">
            <v>6000</v>
          </cell>
          <cell r="I66">
            <v>6000</v>
          </cell>
          <cell r="J66">
            <v>180000</v>
          </cell>
        </row>
        <row r="66">
          <cell r="L66">
            <v>0.36</v>
          </cell>
        </row>
        <row r="66">
          <cell r="S66">
            <v>6240</v>
          </cell>
          <cell r="T66">
            <v>187200</v>
          </cell>
          <cell r="U66">
            <v>67392</v>
          </cell>
          <cell r="V66">
            <v>6480</v>
          </cell>
          <cell r="W66">
            <v>194400</v>
          </cell>
          <cell r="X66">
            <v>69984</v>
          </cell>
          <cell r="Y66">
            <v>1</v>
          </cell>
          <cell r="Z66">
            <v>187200</v>
          </cell>
          <cell r="AA66">
            <v>67392</v>
          </cell>
          <cell r="AB66">
            <v>30</v>
          </cell>
          <cell r="AC66">
            <v>2962</v>
          </cell>
          <cell r="AD66">
            <v>187506.41</v>
          </cell>
          <cell r="AE66">
            <v>64400.55</v>
          </cell>
          <cell r="AF66" t="e">
            <v>#DIV/0!</v>
          </cell>
          <cell r="AG66">
            <v>1.04170227777778</v>
          </cell>
        </row>
        <row r="67">
          <cell r="C67" t="str">
            <v>合计</v>
          </cell>
          <cell r="D67" t="str">
            <v>东南片区</v>
          </cell>
          <cell r="E67">
            <v>88967</v>
          </cell>
          <cell r="F67">
            <v>106760.4</v>
          </cell>
          <cell r="G67">
            <v>114197</v>
          </cell>
          <cell r="H67">
            <v>110600</v>
          </cell>
          <cell r="I67">
            <v>113600</v>
          </cell>
          <cell r="J67">
            <v>3408000</v>
          </cell>
          <cell r="K67">
            <v>0.276877943507143</v>
          </cell>
          <cell r="L67" t="e">
            <v>#N/A</v>
          </cell>
        </row>
        <row r="67">
          <cell r="N67">
            <v>127353.938286142</v>
          </cell>
        </row>
        <row r="67">
          <cell r="P67">
            <v>391672.836221454</v>
          </cell>
        </row>
        <row r="67">
          <cell r="R67">
            <v>48911.1520612861</v>
          </cell>
          <cell r="S67">
            <v>118372</v>
          </cell>
          <cell r="T67">
            <v>3551160</v>
          </cell>
          <cell r="U67">
            <v>1128715.71</v>
          </cell>
          <cell r="V67">
            <v>123144</v>
          </cell>
          <cell r="W67">
            <v>3694320</v>
          </cell>
          <cell r="X67">
            <v>1174024.92</v>
          </cell>
        </row>
        <row r="67">
          <cell r="Z67">
            <v>3558720</v>
          </cell>
          <cell r="AA67">
            <v>1131158.346</v>
          </cell>
          <cell r="AB67">
            <v>30</v>
          </cell>
          <cell r="AC67">
            <v>51844</v>
          </cell>
          <cell r="AD67">
            <v>3501781.1</v>
          </cell>
          <cell r="AE67">
            <v>1153342.56</v>
          </cell>
          <cell r="AF67">
            <v>1.05996276544537</v>
          </cell>
          <cell r="AG67">
            <v>1.02751792840376</v>
          </cell>
        </row>
        <row r="68">
          <cell r="B68">
            <v>307</v>
          </cell>
          <cell r="C68" t="str">
            <v>旗舰店</v>
          </cell>
          <cell r="D68" t="str">
            <v>旗舰片区</v>
          </cell>
          <cell r="E68">
            <v>62311</v>
          </cell>
          <cell r="F68">
            <v>74773.2</v>
          </cell>
          <cell r="G68">
            <v>56916</v>
          </cell>
          <cell r="H68">
            <v>70000</v>
          </cell>
          <cell r="I68">
            <v>70000</v>
          </cell>
          <cell r="J68">
            <v>2100000</v>
          </cell>
          <cell r="K68">
            <v>0.123397152990644</v>
          </cell>
          <cell r="L68" t="str">
            <v>28.62%</v>
          </cell>
          <cell r="M68">
            <v>0.258185361812156</v>
          </cell>
          <cell r="N68">
            <v>542189.259805527</v>
          </cell>
          <cell r="O68">
            <v>0.115</v>
          </cell>
          <cell r="P68">
            <v>241500</v>
          </cell>
          <cell r="Q68">
            <v>143.81</v>
          </cell>
          <cell r="R68">
            <v>14602.6006536402</v>
          </cell>
          <cell r="S68">
            <v>75000</v>
          </cell>
          <cell r="T68">
            <v>2250000</v>
          </cell>
          <cell r="U68">
            <v>643950</v>
          </cell>
          <cell r="V68">
            <v>80000</v>
          </cell>
          <cell r="W68">
            <v>2400000</v>
          </cell>
          <cell r="X68">
            <v>686880</v>
          </cell>
          <cell r="Y68">
            <v>1</v>
          </cell>
          <cell r="Z68">
            <v>2250000</v>
          </cell>
          <cell r="AA68">
            <v>643950</v>
          </cell>
          <cell r="AB68">
            <v>30</v>
          </cell>
          <cell r="AC68">
            <v>13079</v>
          </cell>
          <cell r="AD68">
            <v>1865280.2</v>
          </cell>
          <cell r="AE68">
            <v>557097.38</v>
          </cell>
          <cell r="AF68">
            <v>0.895662376190476</v>
          </cell>
          <cell r="AG68">
            <v>0.888228666666667</v>
          </cell>
        </row>
        <row r="69">
          <cell r="C69" t="str">
            <v>合计</v>
          </cell>
          <cell r="D69" t="str">
            <v>旗舰片区</v>
          </cell>
          <cell r="E69">
            <v>62311</v>
          </cell>
          <cell r="F69">
            <v>74773.2</v>
          </cell>
          <cell r="G69">
            <v>56916</v>
          </cell>
          <cell r="H69">
            <v>70000</v>
          </cell>
          <cell r="I69">
            <v>70000</v>
          </cell>
          <cell r="J69">
            <v>2100000</v>
          </cell>
          <cell r="K69">
            <v>0.123397152990644</v>
          </cell>
          <cell r="L69" t="str">
            <v>28.62%</v>
          </cell>
          <cell r="M69">
            <v>0.258185361812156</v>
          </cell>
          <cell r="N69">
            <v>542189.259805527</v>
          </cell>
          <cell r="O69">
            <v>0.115</v>
          </cell>
          <cell r="P69">
            <v>241500</v>
          </cell>
          <cell r="Q69">
            <v>143.81</v>
          </cell>
          <cell r="R69">
            <v>14602.6006536402</v>
          </cell>
          <cell r="S69">
            <v>75000</v>
          </cell>
          <cell r="T69">
            <v>2250000</v>
          </cell>
          <cell r="U69">
            <v>643950</v>
          </cell>
          <cell r="V69">
            <v>80000</v>
          </cell>
          <cell r="W69">
            <v>2400000</v>
          </cell>
          <cell r="X69">
            <v>686880</v>
          </cell>
        </row>
        <row r="69">
          <cell r="Z69">
            <v>2250000</v>
          </cell>
          <cell r="AA69">
            <v>643950</v>
          </cell>
          <cell r="AB69">
            <v>30</v>
          </cell>
          <cell r="AC69">
            <v>13079</v>
          </cell>
          <cell r="AD69">
            <v>1865280.2</v>
          </cell>
          <cell r="AE69">
            <v>557097.38</v>
          </cell>
          <cell r="AF69">
            <v>0.895662376190476</v>
          </cell>
          <cell r="AG69">
            <v>0.888228666666667</v>
          </cell>
        </row>
        <row r="70">
          <cell r="B70">
            <v>357</v>
          </cell>
          <cell r="C70" t="str">
            <v>清江东路药店</v>
          </cell>
          <cell r="D70" t="str">
            <v>西北片区</v>
          </cell>
          <cell r="E70">
            <v>3460</v>
          </cell>
          <cell r="F70">
            <v>4152</v>
          </cell>
          <cell r="G70">
            <v>4657</v>
          </cell>
          <cell r="H70">
            <v>5000</v>
          </cell>
          <cell r="I70">
            <v>5000</v>
          </cell>
          <cell r="J70">
            <v>150000</v>
          </cell>
          <cell r="K70">
            <v>0.445086705202312</v>
          </cell>
          <cell r="L70" t="str">
            <v>21.37%</v>
          </cell>
          <cell r="M70">
            <v>0.0354147473593879</v>
          </cell>
          <cell r="N70">
            <v>5312.21210390819</v>
          </cell>
          <cell r="O70">
            <v>0.122079795174385</v>
          </cell>
          <cell r="P70">
            <v>18311.9692761578</v>
          </cell>
          <cell r="Q70">
            <v>63.46</v>
          </cell>
          <cell r="R70">
            <v>2363.69366530098</v>
          </cell>
          <cell r="S70">
            <v>5200</v>
          </cell>
          <cell r="T70">
            <v>156000</v>
          </cell>
          <cell r="U70">
            <v>33337.2</v>
          </cell>
          <cell r="V70">
            <v>5400</v>
          </cell>
          <cell r="W70">
            <v>162000</v>
          </cell>
          <cell r="X70">
            <v>34619.4</v>
          </cell>
          <cell r="Y70">
            <v>1</v>
          </cell>
          <cell r="Z70">
            <v>156000</v>
          </cell>
          <cell r="AA70">
            <v>33337.2</v>
          </cell>
          <cell r="AB70">
            <v>30</v>
          </cell>
          <cell r="AC70">
            <v>2672</v>
          </cell>
          <cell r="AD70">
            <v>167530.84</v>
          </cell>
          <cell r="AE70">
            <v>40782.06</v>
          </cell>
          <cell r="AF70">
            <v>1.13043413333333</v>
          </cell>
          <cell r="AG70">
            <v>1.11687226666667</v>
          </cell>
        </row>
        <row r="71">
          <cell r="B71">
            <v>570</v>
          </cell>
          <cell r="C71" t="str">
            <v>浣花滨河路药店</v>
          </cell>
          <cell r="D71" t="str">
            <v>西北片区</v>
          </cell>
          <cell r="E71">
            <v>3788</v>
          </cell>
          <cell r="F71">
            <v>4545.6</v>
          </cell>
          <cell r="G71">
            <v>3747</v>
          </cell>
          <cell r="H71">
            <v>3600</v>
          </cell>
          <cell r="I71">
            <v>3700</v>
          </cell>
          <cell r="J71">
            <v>111000</v>
          </cell>
          <cell r="K71">
            <v>-0.0232312565997888</v>
          </cell>
          <cell r="L71" t="str">
            <v>31.39%</v>
          </cell>
          <cell r="M71">
            <v>0.0428280965957413</v>
          </cell>
          <cell r="N71">
            <v>4753.91872212729</v>
          </cell>
          <cell r="O71">
            <v>0.110484897107895</v>
          </cell>
          <cell r="P71">
            <v>12263.8235789763</v>
          </cell>
          <cell r="Q71">
            <v>53.77</v>
          </cell>
          <cell r="R71">
            <v>2064.34814952576</v>
          </cell>
          <cell r="S71">
            <v>3922</v>
          </cell>
          <cell r="T71">
            <v>117660</v>
          </cell>
          <cell r="U71">
            <v>36933.474</v>
          </cell>
          <cell r="V71">
            <v>4144</v>
          </cell>
          <cell r="W71">
            <v>124320</v>
          </cell>
          <cell r="X71">
            <v>39024.048</v>
          </cell>
          <cell r="Y71">
            <v>1</v>
          </cell>
          <cell r="Z71">
            <v>117660</v>
          </cell>
          <cell r="AA71">
            <v>36933.474</v>
          </cell>
          <cell r="AB71">
            <v>30</v>
          </cell>
          <cell r="AC71">
            <v>2080</v>
          </cell>
          <cell r="AD71">
            <v>113685.65</v>
          </cell>
          <cell r="AE71">
            <v>36478.64</v>
          </cell>
          <cell r="AF71">
            <v>1.00758198198198</v>
          </cell>
          <cell r="AG71">
            <v>1.02419504504504</v>
          </cell>
        </row>
        <row r="72">
          <cell r="B72">
            <v>379</v>
          </cell>
          <cell r="C72" t="str">
            <v>土龙路药店</v>
          </cell>
          <cell r="D72" t="str">
            <v>西北片区</v>
          </cell>
          <cell r="E72">
            <v>3889</v>
          </cell>
          <cell r="F72">
            <v>4666.8</v>
          </cell>
          <cell r="G72">
            <v>5422</v>
          </cell>
          <cell r="H72">
            <v>5000</v>
          </cell>
          <cell r="I72">
            <v>5200</v>
          </cell>
          <cell r="J72">
            <v>156000</v>
          </cell>
          <cell r="K72">
            <v>0.337104654152738</v>
          </cell>
          <cell r="L72" t="str">
            <v>28.74%</v>
          </cell>
          <cell r="M72">
            <v>0.07458699341006</v>
          </cell>
          <cell r="N72">
            <v>11635.5709719694</v>
          </cell>
          <cell r="O72">
            <v>0.135688569340583</v>
          </cell>
          <cell r="P72">
            <v>21167.4168171309</v>
          </cell>
          <cell r="Q72">
            <v>67.81</v>
          </cell>
          <cell r="R72">
            <v>2300.54564223566</v>
          </cell>
          <cell r="S72">
            <v>5408</v>
          </cell>
          <cell r="T72">
            <v>162240</v>
          </cell>
          <cell r="U72">
            <v>46627.776</v>
          </cell>
          <cell r="V72">
            <v>5616</v>
          </cell>
          <cell r="W72">
            <v>168480</v>
          </cell>
          <cell r="X72">
            <v>48421.152</v>
          </cell>
          <cell r="Y72">
            <v>1</v>
          </cell>
          <cell r="Z72">
            <v>162240</v>
          </cell>
          <cell r="AA72">
            <v>46627.776</v>
          </cell>
          <cell r="AB72">
            <v>30</v>
          </cell>
          <cell r="AC72">
            <v>2224</v>
          </cell>
          <cell r="AD72">
            <v>150675.59</v>
          </cell>
          <cell r="AE72">
            <v>47562.25</v>
          </cell>
          <cell r="AF72">
            <v>0.96672717948718</v>
          </cell>
          <cell r="AG72">
            <v>0.965869166666667</v>
          </cell>
        </row>
        <row r="73">
          <cell r="B73">
            <v>513</v>
          </cell>
          <cell r="C73" t="str">
            <v>武侯区顺和街店</v>
          </cell>
          <cell r="D73" t="str">
            <v>西北片区</v>
          </cell>
          <cell r="E73">
            <v>5423</v>
          </cell>
          <cell r="F73">
            <v>6507.6</v>
          </cell>
          <cell r="G73">
            <v>6383</v>
          </cell>
          <cell r="H73">
            <v>6000</v>
          </cell>
          <cell r="I73">
            <v>6300</v>
          </cell>
          <cell r="J73">
            <v>189000</v>
          </cell>
          <cell r="K73">
            <v>0.161718605937673</v>
          </cell>
          <cell r="L73" t="str">
            <v>33.25%</v>
          </cell>
          <cell r="M73">
            <v>0.0441095885272928</v>
          </cell>
          <cell r="N73">
            <v>8336.71223165833</v>
          </cell>
          <cell r="O73">
            <v>0.13311787923011</v>
          </cell>
          <cell r="P73">
            <v>25159.2791744909</v>
          </cell>
          <cell r="Q73">
            <v>64.43</v>
          </cell>
          <cell r="R73">
            <v>2933.41611050753</v>
          </cell>
          <cell r="S73">
            <v>6552</v>
          </cell>
          <cell r="T73">
            <v>196560</v>
          </cell>
          <cell r="U73">
            <v>65356.2</v>
          </cell>
          <cell r="V73">
            <v>6804</v>
          </cell>
          <cell r="W73">
            <v>204120</v>
          </cell>
          <cell r="X73">
            <v>67869.9</v>
          </cell>
          <cell r="Y73">
            <v>1</v>
          </cell>
          <cell r="Z73">
            <v>196560</v>
          </cell>
          <cell r="AA73">
            <v>65356.2</v>
          </cell>
          <cell r="AB73">
            <v>30</v>
          </cell>
          <cell r="AC73">
            <v>2910</v>
          </cell>
          <cell r="AD73">
            <v>192108.27</v>
          </cell>
          <cell r="AE73">
            <v>62439.88</v>
          </cell>
          <cell r="AF73">
            <v>0.99201746031746</v>
          </cell>
          <cell r="AG73">
            <v>1.01644587301587</v>
          </cell>
        </row>
        <row r="74">
          <cell r="B74">
            <v>359</v>
          </cell>
          <cell r="C74" t="str">
            <v>枣子巷药店</v>
          </cell>
          <cell r="D74" t="str">
            <v>西北片区</v>
          </cell>
          <cell r="E74">
            <v>5271</v>
          </cell>
          <cell r="F74">
            <v>6325.2</v>
          </cell>
          <cell r="G74">
            <v>6783</v>
          </cell>
          <cell r="H74">
            <v>6700</v>
          </cell>
          <cell r="I74">
            <v>6700</v>
          </cell>
          <cell r="J74">
            <v>201000</v>
          </cell>
          <cell r="K74">
            <v>0.271106051982546</v>
          </cell>
          <cell r="L74" t="str">
            <v>31.39%</v>
          </cell>
          <cell r="M74">
            <v>0.0690096828654076</v>
          </cell>
          <cell r="N74">
            <v>13870.9462559469</v>
          </cell>
          <cell r="O74">
            <v>0.114172089099041</v>
          </cell>
          <cell r="P74">
            <v>22948.5899089072</v>
          </cell>
          <cell r="Q74">
            <v>61.71</v>
          </cell>
          <cell r="R74">
            <v>3257.17063684978</v>
          </cell>
          <cell r="S74">
            <v>6968</v>
          </cell>
          <cell r="T74">
            <v>209040</v>
          </cell>
          <cell r="U74">
            <v>65617.656</v>
          </cell>
          <cell r="V74">
            <v>7236</v>
          </cell>
          <cell r="W74">
            <v>217080</v>
          </cell>
          <cell r="X74">
            <v>68141.412</v>
          </cell>
          <cell r="Y74">
            <v>1</v>
          </cell>
          <cell r="Z74">
            <v>209040</v>
          </cell>
          <cell r="AA74">
            <v>65617.656</v>
          </cell>
          <cell r="AB74">
            <v>30</v>
          </cell>
          <cell r="AC74">
            <v>3939</v>
          </cell>
          <cell r="AD74">
            <v>216867.57</v>
          </cell>
          <cell r="AE74">
            <v>74117.62</v>
          </cell>
          <cell r="AF74">
            <v>1.20933179104478</v>
          </cell>
          <cell r="AG74">
            <v>1.07894313432836</v>
          </cell>
        </row>
        <row r="75">
          <cell r="B75">
            <v>365</v>
          </cell>
          <cell r="C75" t="str">
            <v>光华村街药店</v>
          </cell>
          <cell r="D75" t="str">
            <v>西北片区</v>
          </cell>
          <cell r="E75">
            <v>7300</v>
          </cell>
          <cell r="F75">
            <v>8760</v>
          </cell>
          <cell r="G75">
            <v>8038</v>
          </cell>
          <cell r="H75">
            <v>8700</v>
          </cell>
          <cell r="I75">
            <v>8700</v>
          </cell>
          <cell r="J75">
            <v>261000</v>
          </cell>
          <cell r="K75">
            <v>0.191780821917808</v>
          </cell>
          <cell r="L75" t="str">
            <v>30.48%</v>
          </cell>
          <cell r="M75">
            <v>0.0990765236253606</v>
          </cell>
          <cell r="N75">
            <v>25858.9726662191</v>
          </cell>
          <cell r="O75">
            <v>0.140583910879397</v>
          </cell>
          <cell r="P75">
            <v>36692.4007395226</v>
          </cell>
          <cell r="Q75">
            <v>80.5</v>
          </cell>
          <cell r="R75">
            <v>3242.23602484472</v>
          </cell>
          <cell r="S75">
            <v>9048</v>
          </cell>
          <cell r="T75">
            <v>271440</v>
          </cell>
          <cell r="U75">
            <v>82734.912</v>
          </cell>
          <cell r="V75">
            <v>9396</v>
          </cell>
          <cell r="W75">
            <v>281880</v>
          </cell>
          <cell r="X75">
            <v>85917.024</v>
          </cell>
          <cell r="Y75">
            <v>1</v>
          </cell>
          <cell r="Z75">
            <v>271440</v>
          </cell>
          <cell r="AA75">
            <v>82734.912</v>
          </cell>
          <cell r="AB75">
            <v>30</v>
          </cell>
          <cell r="AC75">
            <v>3527</v>
          </cell>
          <cell r="AD75">
            <v>272970.07</v>
          </cell>
          <cell r="AE75">
            <v>84093.62</v>
          </cell>
          <cell r="AF75">
            <v>1.08782950191571</v>
          </cell>
          <cell r="AG75">
            <v>1.04586233716475</v>
          </cell>
        </row>
        <row r="76">
          <cell r="B76">
            <v>582</v>
          </cell>
          <cell r="C76" t="str">
            <v>青羊区十二桥药店</v>
          </cell>
          <cell r="D76" t="str">
            <v>西北片区</v>
          </cell>
          <cell r="E76">
            <v>14890</v>
          </cell>
          <cell r="F76">
            <v>17868</v>
          </cell>
          <cell r="G76">
            <v>18716</v>
          </cell>
          <cell r="H76">
            <v>18000</v>
          </cell>
          <cell r="I76">
            <v>18000</v>
          </cell>
          <cell r="J76">
            <v>540000</v>
          </cell>
          <cell r="K76">
            <v>0.208865010073875</v>
          </cell>
          <cell r="L76" t="str">
            <v>24.62%</v>
          </cell>
          <cell r="M76">
            <v>0.0684755442558245</v>
          </cell>
          <cell r="N76">
            <v>36976.7938981452</v>
          </cell>
          <cell r="O76">
            <v>0.08</v>
          </cell>
          <cell r="P76">
            <v>43200</v>
          </cell>
          <cell r="Q76">
            <v>120.79</v>
          </cell>
          <cell r="R76">
            <v>4470.5687556917</v>
          </cell>
          <cell r="S76">
            <v>18540</v>
          </cell>
          <cell r="T76">
            <v>556200</v>
          </cell>
          <cell r="U76">
            <v>136936.44</v>
          </cell>
          <cell r="V76">
            <v>19080</v>
          </cell>
          <cell r="W76">
            <v>572400</v>
          </cell>
          <cell r="X76">
            <v>140924.88</v>
          </cell>
          <cell r="Y76">
            <v>1</v>
          </cell>
          <cell r="Z76">
            <v>556200</v>
          </cell>
          <cell r="AA76">
            <v>136936.44</v>
          </cell>
          <cell r="AB76">
            <v>30</v>
          </cell>
          <cell r="AC76">
            <v>4684</v>
          </cell>
          <cell r="AD76">
            <v>556391.78</v>
          </cell>
          <cell r="AE76">
            <v>162447.18</v>
          </cell>
          <cell r="AF76">
            <v>1.04774140740741</v>
          </cell>
          <cell r="AG76">
            <v>1.03035514814815</v>
          </cell>
        </row>
        <row r="77">
          <cell r="B77">
            <v>343</v>
          </cell>
          <cell r="C77" t="str">
            <v>光华药店</v>
          </cell>
          <cell r="D77" t="str">
            <v>西北片区</v>
          </cell>
          <cell r="E77">
            <v>19583</v>
          </cell>
          <cell r="F77">
            <v>23499.6</v>
          </cell>
          <cell r="G77">
            <v>18411</v>
          </cell>
          <cell r="H77">
            <v>17500</v>
          </cell>
          <cell r="I77">
            <v>18000</v>
          </cell>
          <cell r="J77">
            <v>540000</v>
          </cell>
          <cell r="K77">
            <v>-0.0808354184752081</v>
          </cell>
          <cell r="L77" t="str">
            <v>28.39%</v>
          </cell>
          <cell r="M77">
            <v>0.179726890521934</v>
          </cell>
          <cell r="N77">
            <v>97052.5208818442</v>
          </cell>
          <cell r="O77">
            <v>0.113127738337378</v>
          </cell>
          <cell r="P77">
            <v>61088.978702184</v>
          </cell>
          <cell r="Q77">
            <v>107.11</v>
          </cell>
          <cell r="R77">
            <v>5041.5460741294</v>
          </cell>
          <cell r="S77">
            <v>18540</v>
          </cell>
          <cell r="T77">
            <v>556200</v>
          </cell>
          <cell r="U77">
            <v>157905.18</v>
          </cell>
          <cell r="V77">
            <v>19080</v>
          </cell>
          <cell r="W77">
            <v>572400</v>
          </cell>
          <cell r="X77">
            <v>162504.36</v>
          </cell>
          <cell r="Y77">
            <v>1</v>
          </cell>
          <cell r="Z77">
            <v>556200</v>
          </cell>
          <cell r="AA77">
            <v>157905.18</v>
          </cell>
          <cell r="AB77">
            <v>30</v>
          </cell>
          <cell r="AC77">
            <v>4621</v>
          </cell>
          <cell r="AD77">
            <v>524572.07</v>
          </cell>
          <cell r="AE77">
            <v>145446.07</v>
          </cell>
          <cell r="AF77">
            <v>0.916583907407407</v>
          </cell>
          <cell r="AG77">
            <v>0.971429759259259</v>
          </cell>
        </row>
        <row r="78">
          <cell r="B78">
            <v>347</v>
          </cell>
          <cell r="C78" t="str">
            <v>清江东路2药店</v>
          </cell>
          <cell r="D78" t="str">
            <v>西北片区</v>
          </cell>
          <cell r="E78">
            <v>1492</v>
          </cell>
          <cell r="F78">
            <v>1790.4</v>
          </cell>
          <cell r="G78">
            <v>4551</v>
          </cell>
          <cell r="H78">
            <v>4000</v>
          </cell>
          <cell r="I78">
            <v>4000</v>
          </cell>
          <cell r="J78">
            <v>120000</v>
          </cell>
          <cell r="K78">
            <v>1.68096514745308</v>
          </cell>
          <cell r="L78" t="str">
            <v>28.11%</v>
          </cell>
          <cell r="M78">
            <v>0.0483892882778249</v>
          </cell>
          <cell r="N78">
            <v>5806.71459333899</v>
          </cell>
          <cell r="O78">
            <v>0.103635104156099</v>
          </cell>
          <cell r="P78">
            <v>12436.2124987319</v>
          </cell>
          <cell r="Q78">
            <v>55.38</v>
          </cell>
          <cell r="R78">
            <v>2166.84723726977</v>
          </cell>
          <cell r="S78">
            <v>4240</v>
          </cell>
          <cell r="T78">
            <v>127200</v>
          </cell>
          <cell r="U78">
            <v>35755.92</v>
          </cell>
          <cell r="V78">
            <v>4480</v>
          </cell>
          <cell r="W78">
            <v>134400</v>
          </cell>
          <cell r="X78">
            <v>37779.84</v>
          </cell>
          <cell r="Y78">
            <v>1</v>
          </cell>
          <cell r="Z78">
            <v>127200</v>
          </cell>
          <cell r="AA78">
            <v>35755.92</v>
          </cell>
          <cell r="AB78">
            <v>30</v>
          </cell>
          <cell r="AC78">
            <v>2366</v>
          </cell>
          <cell r="AD78">
            <v>158947.75</v>
          </cell>
          <cell r="AE78">
            <v>44902.05</v>
          </cell>
          <cell r="AF78">
            <v>1.091909</v>
          </cell>
          <cell r="AG78">
            <v>1.32456458333333</v>
          </cell>
        </row>
        <row r="79">
          <cell r="B79">
            <v>745</v>
          </cell>
          <cell r="C79" t="str">
            <v>金牛区金沙路药店</v>
          </cell>
          <cell r="D79" t="str">
            <v>西北片区</v>
          </cell>
          <cell r="E79">
            <v>0</v>
          </cell>
          <cell r="F79">
            <v>0</v>
          </cell>
          <cell r="G79">
            <v>4977</v>
          </cell>
          <cell r="H79">
            <v>4000</v>
          </cell>
          <cell r="I79">
            <v>4500</v>
          </cell>
          <cell r="J79">
            <v>135000</v>
          </cell>
          <cell r="K79" t="e">
            <v>#DIV/0!</v>
          </cell>
          <cell r="L79" t="str">
            <v>31.68%</v>
          </cell>
          <cell r="M79">
            <v>0.02503809355408</v>
          </cell>
          <cell r="N79">
            <v>3380.1426298008</v>
          </cell>
          <cell r="O79">
            <v>0.148952371162279</v>
          </cell>
          <cell r="P79">
            <v>20108.5701069077</v>
          </cell>
          <cell r="Q79">
            <v>56.76</v>
          </cell>
          <cell r="R79">
            <v>2378.4355179704</v>
          </cell>
          <cell r="S79">
            <v>4770</v>
          </cell>
          <cell r="T79">
            <v>143100</v>
          </cell>
          <cell r="U79">
            <v>45334.08</v>
          </cell>
          <cell r="V79">
            <v>5040</v>
          </cell>
          <cell r="W79">
            <v>151200</v>
          </cell>
          <cell r="X79">
            <v>47900.16</v>
          </cell>
          <cell r="Y79">
            <v>1</v>
          </cell>
          <cell r="Z79">
            <v>143100</v>
          </cell>
          <cell r="AA79">
            <v>45334.08</v>
          </cell>
          <cell r="AB79">
            <v>30</v>
          </cell>
          <cell r="AC79">
            <v>2303</v>
          </cell>
          <cell r="AD79">
            <v>137738.46</v>
          </cell>
          <cell r="AE79">
            <v>39519.76</v>
          </cell>
          <cell r="AF79">
            <v>0.968283555555556</v>
          </cell>
          <cell r="AG79">
            <v>1.02028488888889</v>
          </cell>
        </row>
        <row r="80">
          <cell r="B80">
            <v>727</v>
          </cell>
          <cell r="C80" t="str">
            <v>金牛区黄苑东街药店</v>
          </cell>
          <cell r="D80" t="str">
            <v>西北片区</v>
          </cell>
          <cell r="E80">
            <v>2250</v>
          </cell>
          <cell r="F80">
            <v>2700</v>
          </cell>
          <cell r="G80">
            <v>3413</v>
          </cell>
          <cell r="H80">
            <v>3400</v>
          </cell>
          <cell r="I80">
            <v>3400</v>
          </cell>
          <cell r="J80">
            <v>102000</v>
          </cell>
          <cell r="K80">
            <v>0.511111111111111</v>
          </cell>
          <cell r="L80" t="str">
            <v>32.59%</v>
          </cell>
          <cell r="M80">
            <v>0.0294149442982322</v>
          </cell>
          <cell r="N80">
            <v>3000.32431841969</v>
          </cell>
          <cell r="O80">
            <v>0.113999334301829</v>
          </cell>
          <cell r="P80">
            <v>11627.9320987866</v>
          </cell>
          <cell r="Q80">
            <v>64.84</v>
          </cell>
          <cell r="R80">
            <v>1573.10302282542</v>
          </cell>
          <cell r="S80">
            <v>3604</v>
          </cell>
          <cell r="T80">
            <v>108120</v>
          </cell>
          <cell r="U80">
            <v>35236.308</v>
          </cell>
          <cell r="V80">
            <v>3808</v>
          </cell>
          <cell r="W80">
            <v>114240</v>
          </cell>
          <cell r="X80">
            <v>37230.816</v>
          </cell>
          <cell r="Y80">
            <v>1</v>
          </cell>
          <cell r="Z80">
            <v>108120</v>
          </cell>
          <cell r="AA80">
            <v>35236.308</v>
          </cell>
          <cell r="AB80">
            <v>30</v>
          </cell>
          <cell r="AC80">
            <v>1878</v>
          </cell>
          <cell r="AD80">
            <v>108752.31</v>
          </cell>
          <cell r="AE80">
            <v>35667.42</v>
          </cell>
          <cell r="AF80">
            <v>1.19381882352941</v>
          </cell>
          <cell r="AG80">
            <v>1.06619911764706</v>
          </cell>
        </row>
        <row r="81">
          <cell r="B81">
            <v>741</v>
          </cell>
          <cell r="C81" t="str">
            <v>新怡路店</v>
          </cell>
          <cell r="D81" t="str">
            <v>西北片区</v>
          </cell>
          <cell r="E81">
            <v>2964</v>
          </cell>
          <cell r="F81">
            <v>3556.8</v>
          </cell>
          <cell r="G81">
            <v>2468</v>
          </cell>
          <cell r="H81">
            <v>3000</v>
          </cell>
          <cell r="I81">
            <v>3000</v>
          </cell>
          <cell r="J81">
            <v>90000</v>
          </cell>
          <cell r="K81">
            <v>0.0121457489878543</v>
          </cell>
          <cell r="L81" t="str">
            <v>27.56%</v>
          </cell>
          <cell r="M81">
            <v>0.046420644065932</v>
          </cell>
          <cell r="N81">
            <v>4177.85796593388</v>
          </cell>
          <cell r="O81">
            <v>0.114283729611923</v>
          </cell>
          <cell r="P81">
            <v>10285.5356650731</v>
          </cell>
          <cell r="Q81">
            <v>61.64</v>
          </cell>
          <cell r="R81">
            <v>1460.09085009734</v>
          </cell>
          <cell r="S81">
            <v>3180</v>
          </cell>
          <cell r="T81">
            <v>95400</v>
          </cell>
          <cell r="U81">
            <v>26292.24</v>
          </cell>
          <cell r="V81">
            <v>3360</v>
          </cell>
          <cell r="W81">
            <v>100800</v>
          </cell>
          <cell r="X81">
            <v>27780.48</v>
          </cell>
          <cell r="Y81">
            <v>1</v>
          </cell>
          <cell r="Z81">
            <v>95400</v>
          </cell>
          <cell r="AA81">
            <v>26292.24</v>
          </cell>
          <cell r="AB81">
            <v>30</v>
          </cell>
          <cell r="AC81">
            <v>1409</v>
          </cell>
          <cell r="AD81">
            <v>81299.02</v>
          </cell>
          <cell r="AE81">
            <v>26341.94</v>
          </cell>
          <cell r="AF81">
            <v>0.965008444444444</v>
          </cell>
          <cell r="AG81">
            <v>0.903322444444445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>
            <v>4162</v>
          </cell>
          <cell r="F82">
            <v>4994.4</v>
          </cell>
          <cell r="G82">
            <v>5554</v>
          </cell>
          <cell r="H82">
            <v>4400</v>
          </cell>
          <cell r="I82">
            <v>5500</v>
          </cell>
          <cell r="J82">
            <v>165000</v>
          </cell>
          <cell r="K82">
            <v>0.321480057664584</v>
          </cell>
          <cell r="L82" t="str">
            <v>31.23%</v>
          </cell>
          <cell r="M82">
            <v>0.0452168763521117</v>
          </cell>
          <cell r="N82">
            <v>7460.78459809843</v>
          </cell>
          <cell r="O82">
            <v>0.121115577094757</v>
          </cell>
          <cell r="P82">
            <v>19984.0702206349</v>
          </cell>
          <cell r="Q82">
            <v>65.07</v>
          </cell>
          <cell r="R82">
            <v>2535.73075149839</v>
          </cell>
          <cell r="S82">
            <v>5720</v>
          </cell>
          <cell r="T82">
            <v>171600</v>
          </cell>
          <cell r="U82">
            <v>53590.68</v>
          </cell>
          <cell r="V82">
            <v>5940</v>
          </cell>
          <cell r="W82">
            <v>178200</v>
          </cell>
          <cell r="X82">
            <v>55651.86</v>
          </cell>
          <cell r="Y82">
            <v>1</v>
          </cell>
          <cell r="Z82">
            <v>171600</v>
          </cell>
          <cell r="AA82">
            <v>53590.68</v>
          </cell>
          <cell r="AB82">
            <v>30</v>
          </cell>
          <cell r="AC82">
            <v>2280</v>
          </cell>
          <cell r="AD82">
            <v>151101.47</v>
          </cell>
          <cell r="AE82">
            <v>47141.22</v>
          </cell>
          <cell r="AF82">
            <v>0.899149090909091</v>
          </cell>
          <cell r="AG82">
            <v>0.915766484848485</v>
          </cell>
        </row>
        <row r="83">
          <cell r="B83">
            <v>339</v>
          </cell>
          <cell r="C83" t="str">
            <v>沙河源药店</v>
          </cell>
          <cell r="D83" t="str">
            <v>西北片区</v>
          </cell>
          <cell r="E83">
            <v>4766</v>
          </cell>
          <cell r="F83">
            <v>5719.2</v>
          </cell>
          <cell r="G83">
            <v>4553</v>
          </cell>
          <cell r="H83">
            <v>4300</v>
          </cell>
          <cell r="I83">
            <v>4300</v>
          </cell>
          <cell r="J83">
            <v>129000</v>
          </cell>
          <cell r="K83">
            <v>-0.097775912715065</v>
          </cell>
          <cell r="L83" t="str">
            <v>28.13%</v>
          </cell>
          <cell r="M83">
            <v>0.0274326554661114</v>
          </cell>
          <cell r="N83">
            <v>3538.81255512837</v>
          </cell>
          <cell r="O83">
            <v>0.115208652241026</v>
          </cell>
          <cell r="P83">
            <v>14861.9161390924</v>
          </cell>
          <cell r="Q83">
            <v>74.95</v>
          </cell>
          <cell r="R83">
            <v>1721.14743162108</v>
          </cell>
          <cell r="S83">
            <v>4558</v>
          </cell>
          <cell r="T83">
            <v>136740</v>
          </cell>
          <cell r="U83">
            <v>38464.962</v>
          </cell>
          <cell r="V83">
            <v>4816</v>
          </cell>
          <cell r="W83">
            <v>144480</v>
          </cell>
          <cell r="X83">
            <v>40642.224</v>
          </cell>
          <cell r="Y83">
            <v>1</v>
          </cell>
          <cell r="Z83">
            <v>136740</v>
          </cell>
          <cell r="AA83">
            <v>38464.962</v>
          </cell>
          <cell r="AB83">
            <v>30</v>
          </cell>
          <cell r="AC83">
            <v>1617</v>
          </cell>
          <cell r="AD83">
            <v>121994.61</v>
          </cell>
          <cell r="AE83">
            <v>37380.29</v>
          </cell>
          <cell r="AF83">
            <v>0.939489534883721</v>
          </cell>
          <cell r="AG83">
            <v>0.945694651162791</v>
          </cell>
        </row>
        <row r="84">
          <cell r="B84">
            <v>581</v>
          </cell>
          <cell r="C84" t="str">
            <v>二环路北四段药店</v>
          </cell>
          <cell r="D84" t="str">
            <v>西北片区</v>
          </cell>
          <cell r="E84">
            <v>6153</v>
          </cell>
          <cell r="F84">
            <v>7383.6</v>
          </cell>
          <cell r="G84">
            <v>9137</v>
          </cell>
          <cell r="H84">
            <v>7200</v>
          </cell>
          <cell r="I84">
            <v>7500</v>
          </cell>
          <cell r="J84">
            <v>225000</v>
          </cell>
          <cell r="K84">
            <v>0.218917601170161</v>
          </cell>
          <cell r="L84" t="str">
            <v>31.97%</v>
          </cell>
          <cell r="M84">
            <v>0.0381737982798055</v>
          </cell>
          <cell r="N84">
            <v>8589.10461295623</v>
          </cell>
          <cell r="O84">
            <v>0.106350243135502</v>
          </cell>
          <cell r="P84">
            <v>23928.8047054879</v>
          </cell>
          <cell r="Q84">
            <v>52.91</v>
          </cell>
          <cell r="R84">
            <v>4252.50425250425</v>
          </cell>
          <cell r="S84">
            <v>7800</v>
          </cell>
          <cell r="T84">
            <v>234000</v>
          </cell>
          <cell r="U84">
            <v>74809.8</v>
          </cell>
          <cell r="V84">
            <v>8100</v>
          </cell>
          <cell r="W84">
            <v>243000</v>
          </cell>
          <cell r="X84">
            <v>77687.1</v>
          </cell>
          <cell r="Y84">
            <v>1</v>
          </cell>
          <cell r="Z84">
            <v>234000</v>
          </cell>
          <cell r="AA84">
            <v>74809.8</v>
          </cell>
          <cell r="AB84">
            <v>30</v>
          </cell>
          <cell r="AC84">
            <v>4241</v>
          </cell>
          <cell r="AD84">
            <v>235214.21</v>
          </cell>
          <cell r="AE84">
            <v>83564.66</v>
          </cell>
          <cell r="AF84">
            <v>0.997294711111111</v>
          </cell>
          <cell r="AG84">
            <v>1.04539648888889</v>
          </cell>
        </row>
        <row r="85">
          <cell r="B85">
            <v>730</v>
          </cell>
          <cell r="C85" t="str">
            <v>新都区新繁镇繁江北路药店</v>
          </cell>
          <cell r="D85" t="str">
            <v>西北片区</v>
          </cell>
          <cell r="E85">
            <v>7024</v>
          </cell>
          <cell r="F85">
            <v>8428.8</v>
          </cell>
          <cell r="G85">
            <v>7263</v>
          </cell>
          <cell r="H85">
            <v>7100</v>
          </cell>
          <cell r="I85">
            <v>7100</v>
          </cell>
          <cell r="J85">
            <v>213000</v>
          </cell>
          <cell r="K85">
            <v>0.0108200455580866</v>
          </cell>
          <cell r="L85" t="str">
            <v>30.02%</v>
          </cell>
          <cell r="M85">
            <v>0.0229398579089148</v>
          </cell>
          <cell r="N85">
            <v>4886.18973459886</v>
          </cell>
          <cell r="O85">
            <v>0.105</v>
          </cell>
          <cell r="P85">
            <v>22365</v>
          </cell>
          <cell r="Q85">
            <v>77.68</v>
          </cell>
          <cell r="R85">
            <v>2742.01853759011</v>
          </cell>
          <cell r="S85">
            <v>7384</v>
          </cell>
          <cell r="T85">
            <v>221520</v>
          </cell>
          <cell r="U85">
            <v>66500.304</v>
          </cell>
          <cell r="V85">
            <v>7668</v>
          </cell>
          <cell r="W85">
            <v>230040</v>
          </cell>
          <cell r="X85">
            <v>69058.008</v>
          </cell>
          <cell r="Y85">
            <v>1</v>
          </cell>
          <cell r="Z85">
            <v>221520</v>
          </cell>
          <cell r="AA85">
            <v>66500.304</v>
          </cell>
          <cell r="AB85">
            <v>30</v>
          </cell>
          <cell r="AC85">
            <v>3042</v>
          </cell>
          <cell r="AD85">
            <v>242964.04</v>
          </cell>
          <cell r="AE85">
            <v>74882.47</v>
          </cell>
          <cell r="AF85">
            <v>1.10940169014085</v>
          </cell>
          <cell r="AG85">
            <v>1.14067624413146</v>
          </cell>
        </row>
        <row r="86">
          <cell r="B86">
            <v>726</v>
          </cell>
          <cell r="C86" t="str">
            <v>交大路第三药店</v>
          </cell>
          <cell r="D86" t="str">
            <v>西北片区</v>
          </cell>
          <cell r="E86">
            <v>7315</v>
          </cell>
          <cell r="F86">
            <v>8778</v>
          </cell>
          <cell r="G86">
            <v>7270</v>
          </cell>
          <cell r="H86">
            <v>8500</v>
          </cell>
          <cell r="I86">
            <v>8000</v>
          </cell>
          <cell r="J86">
            <v>240000</v>
          </cell>
          <cell r="K86">
            <v>0.0936431989063568</v>
          </cell>
          <cell r="L86" t="str">
            <v>32.33%</v>
          </cell>
          <cell r="M86">
            <v>0.051508601923877</v>
          </cell>
          <cell r="N86">
            <v>12362.0644617305</v>
          </cell>
          <cell r="O86">
            <v>0.150083225067515</v>
          </cell>
          <cell r="P86">
            <v>36019.9740162035</v>
          </cell>
          <cell r="Q86">
            <v>72.63</v>
          </cell>
          <cell r="R86">
            <v>3304.41966129698</v>
          </cell>
          <cell r="S86">
            <v>8320</v>
          </cell>
          <cell r="T86">
            <v>249600</v>
          </cell>
          <cell r="U86">
            <v>80695.68</v>
          </cell>
          <cell r="V86">
            <v>8640</v>
          </cell>
          <cell r="W86">
            <v>259200</v>
          </cell>
          <cell r="X86">
            <v>83799.36</v>
          </cell>
          <cell r="Y86">
            <v>1</v>
          </cell>
          <cell r="Z86">
            <v>249600</v>
          </cell>
          <cell r="AA86">
            <v>80695.68</v>
          </cell>
          <cell r="AB86">
            <v>30</v>
          </cell>
          <cell r="AC86">
            <v>3192</v>
          </cell>
          <cell r="AD86">
            <v>241897.44</v>
          </cell>
          <cell r="AE86">
            <v>78771.96</v>
          </cell>
          <cell r="AF86">
            <v>0.965979</v>
          </cell>
          <cell r="AG86">
            <v>1.007906</v>
          </cell>
        </row>
        <row r="87">
          <cell r="B87">
            <v>585</v>
          </cell>
          <cell r="C87" t="str">
            <v>羊子山西路药店（兴元华盛）</v>
          </cell>
          <cell r="D87" t="str">
            <v>西北片区</v>
          </cell>
          <cell r="E87">
            <v>8035</v>
          </cell>
          <cell r="F87">
            <v>9642</v>
          </cell>
          <cell r="G87">
            <v>8813</v>
          </cell>
          <cell r="H87">
            <v>8900</v>
          </cell>
          <cell r="I87">
            <v>8900</v>
          </cell>
          <cell r="J87">
            <v>267000</v>
          </cell>
          <cell r="K87">
            <v>0.107654013690106</v>
          </cell>
          <cell r="L87" t="str">
            <v>32.04%</v>
          </cell>
          <cell r="M87">
            <v>0.0295592060240071</v>
          </cell>
          <cell r="N87">
            <v>7892.30800840989</v>
          </cell>
          <cell r="O87">
            <v>0.131613391690035</v>
          </cell>
          <cell r="P87">
            <v>35140.7755812393</v>
          </cell>
          <cell r="Q87">
            <v>65.29</v>
          </cell>
          <cell r="R87">
            <v>4089.44708224843</v>
          </cell>
          <cell r="S87">
            <v>9256</v>
          </cell>
          <cell r="T87">
            <v>277680</v>
          </cell>
          <cell r="U87">
            <v>88968.672</v>
          </cell>
          <cell r="V87">
            <v>9612</v>
          </cell>
          <cell r="W87">
            <v>288360</v>
          </cell>
          <cell r="X87">
            <v>92390.544</v>
          </cell>
          <cell r="Y87">
            <v>1</v>
          </cell>
          <cell r="Z87">
            <v>277680</v>
          </cell>
          <cell r="AA87">
            <v>88968.672</v>
          </cell>
          <cell r="AB87">
            <v>30</v>
          </cell>
          <cell r="AC87">
            <v>3800</v>
          </cell>
          <cell r="AD87">
            <v>273372.88</v>
          </cell>
          <cell r="AE87">
            <v>90645.87</v>
          </cell>
          <cell r="AF87">
            <v>0.929220973782772</v>
          </cell>
          <cell r="AG87">
            <v>1.02386846441948</v>
          </cell>
        </row>
        <row r="88">
          <cell r="B88">
            <v>311</v>
          </cell>
          <cell r="C88" t="str">
            <v>西部店</v>
          </cell>
          <cell r="D88" t="str">
            <v>西北片区</v>
          </cell>
          <cell r="E88">
            <v>8231</v>
          </cell>
          <cell r="F88">
            <v>9877.2</v>
          </cell>
          <cell r="G88">
            <v>6190</v>
          </cell>
          <cell r="H88">
            <v>6500</v>
          </cell>
          <cell r="I88">
            <v>6000</v>
          </cell>
          <cell r="J88">
            <v>180000</v>
          </cell>
          <cell r="K88">
            <v>-0.271048475276394</v>
          </cell>
          <cell r="L88" t="str">
            <v>22.99%</v>
          </cell>
          <cell r="M88">
            <v>0.00820926827327674</v>
          </cell>
          <cell r="N88">
            <v>1477.66828918981</v>
          </cell>
          <cell r="O88">
            <v>0.075</v>
          </cell>
          <cell r="P88">
            <v>13500</v>
          </cell>
          <cell r="Q88">
            <v>189.16</v>
          </cell>
          <cell r="R88">
            <v>951.575385916684</v>
          </cell>
          <cell r="S88">
            <v>6240</v>
          </cell>
          <cell r="T88">
            <v>187200</v>
          </cell>
          <cell r="U88">
            <v>43037.28</v>
          </cell>
          <cell r="V88">
            <v>6480</v>
          </cell>
          <cell r="W88">
            <v>194400</v>
          </cell>
          <cell r="X88">
            <v>44692.56</v>
          </cell>
          <cell r="Y88">
            <v>1</v>
          </cell>
          <cell r="Z88">
            <v>187200</v>
          </cell>
          <cell r="AA88">
            <v>43037.28</v>
          </cell>
          <cell r="AB88">
            <v>30</v>
          </cell>
          <cell r="AC88">
            <v>808</v>
          </cell>
          <cell r="AD88">
            <v>150783.74</v>
          </cell>
          <cell r="AE88">
            <v>35661.84</v>
          </cell>
          <cell r="AF88">
            <v>0.849118222222222</v>
          </cell>
          <cell r="AG88">
            <v>0.837687444444444</v>
          </cell>
        </row>
        <row r="89">
          <cell r="B89">
            <v>752</v>
          </cell>
          <cell r="C89" t="str">
            <v>聚萃路店</v>
          </cell>
          <cell r="D89" t="str">
            <v>西北片区</v>
          </cell>
        </row>
        <row r="89">
          <cell r="I89">
            <v>2000</v>
          </cell>
          <cell r="J89">
            <v>58000</v>
          </cell>
        </row>
        <row r="89">
          <cell r="L89">
            <v>0.31</v>
          </cell>
        </row>
        <row r="89">
          <cell r="Q89">
            <v>64</v>
          </cell>
          <cell r="R89">
            <v>906.25</v>
          </cell>
          <cell r="S89">
            <v>2120</v>
          </cell>
          <cell r="T89">
            <v>61480</v>
          </cell>
          <cell r="U89">
            <v>19058.8</v>
          </cell>
          <cell r="V89">
            <v>2240</v>
          </cell>
          <cell r="W89">
            <v>64960</v>
          </cell>
          <cell r="X89">
            <v>20137.6</v>
          </cell>
          <cell r="Y89">
            <v>1</v>
          </cell>
          <cell r="Z89">
            <v>61480</v>
          </cell>
          <cell r="AA89">
            <v>19058.8</v>
          </cell>
          <cell r="AB89">
            <v>29</v>
          </cell>
          <cell r="AC89">
            <v>725</v>
          </cell>
          <cell r="AD89">
            <v>44098.26</v>
          </cell>
          <cell r="AE89">
            <v>10828.61</v>
          </cell>
          <cell r="AF89">
            <v>0.8</v>
          </cell>
          <cell r="AG89">
            <v>0.760314827586207</v>
          </cell>
        </row>
        <row r="90">
          <cell r="C90" t="str">
            <v>合计</v>
          </cell>
          <cell r="D90" t="str">
            <v>西北片区</v>
          </cell>
          <cell r="E90">
            <v>115996</v>
          </cell>
          <cell r="F90">
            <v>139195.2</v>
          </cell>
          <cell r="G90">
            <v>136346</v>
          </cell>
          <cell r="H90">
            <v>131800</v>
          </cell>
          <cell r="I90">
            <v>135800</v>
          </cell>
          <cell r="J90">
            <v>4072000</v>
          </cell>
          <cell r="K90">
            <v>0.170730025173282</v>
          </cell>
        </row>
        <row r="90">
          <cell r="N90">
            <v>266369.619499424</v>
          </cell>
          <cell r="O90">
            <v>0.114106108570008</v>
          </cell>
          <cell r="P90">
            <v>461091.249229527</v>
          </cell>
        </row>
        <row r="90">
          <cell r="R90">
            <v>53755.0947899244</v>
          </cell>
          <cell r="S90">
            <v>141370</v>
          </cell>
          <cell r="T90">
            <v>4238980</v>
          </cell>
          <cell r="U90">
            <v>1233193.564</v>
          </cell>
          <cell r="V90">
            <v>146940</v>
          </cell>
          <cell r="W90">
            <v>4405960</v>
          </cell>
          <cell r="X90">
            <v>1282172.728</v>
          </cell>
        </row>
        <row r="90">
          <cell r="Z90">
            <v>4238980</v>
          </cell>
          <cell r="AA90">
            <v>1233193.564</v>
          </cell>
          <cell r="AB90">
            <v>30</v>
          </cell>
          <cell r="AC90">
            <v>54318</v>
          </cell>
          <cell r="AD90">
            <v>4142966.03</v>
          </cell>
          <cell r="AE90">
            <v>1258675.41</v>
          </cell>
          <cell r="AF90">
            <v>1.01047166249591</v>
          </cell>
          <cell r="AG90">
            <v>1.01742780697446</v>
          </cell>
        </row>
        <row r="91">
          <cell r="E91">
            <v>463357</v>
          </cell>
          <cell r="F91">
            <v>556028.4</v>
          </cell>
          <cell r="G91">
            <v>551621</v>
          </cell>
          <cell r="H91">
            <v>549800</v>
          </cell>
          <cell r="I91">
            <v>558000</v>
          </cell>
          <cell r="J91">
            <v>16738000</v>
          </cell>
          <cell r="K91">
            <v>0.204255034455075</v>
          </cell>
        </row>
        <row r="91">
          <cell r="N91">
            <v>1395377.60348931</v>
          </cell>
        </row>
        <row r="91">
          <cell r="P91">
            <v>1951126.53625679</v>
          </cell>
        </row>
        <row r="91">
          <cell r="R91">
            <v>217803.106140767</v>
          </cell>
          <cell r="S91">
            <v>584282</v>
          </cell>
          <cell r="T91">
            <v>17502628</v>
          </cell>
          <cell r="U91">
            <v>5314393.0276</v>
          </cell>
          <cell r="V91">
            <v>610564</v>
          </cell>
          <cell r="W91">
            <v>18290056</v>
          </cell>
          <cell r="X91">
            <v>5552992.7152</v>
          </cell>
        </row>
        <row r="91">
          <cell r="Z91">
            <v>17538538</v>
          </cell>
          <cell r="AA91">
            <v>5316835.6636</v>
          </cell>
          <cell r="AB91">
            <v>30</v>
          </cell>
          <cell r="AC91">
            <v>218949</v>
          </cell>
          <cell r="AD91">
            <v>16800212.99</v>
          </cell>
          <cell r="AE91">
            <v>5318216.37</v>
          </cell>
          <cell r="AF91">
            <v>1.00526114562614</v>
          </cell>
          <cell r="AG91">
            <v>1.0037168711913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3" sqref="I3"/>
    </sheetView>
  </sheetViews>
  <sheetFormatPr defaultColWidth="9" defaultRowHeight="28" customHeight="1"/>
  <cols>
    <col min="1" max="1" width="5.5" style="90" customWidth="1"/>
    <col min="2" max="2" width="25.375" style="90" customWidth="1"/>
    <col min="3" max="3" width="7.625" style="91" customWidth="1"/>
    <col min="4" max="4" width="9" style="91"/>
    <col min="5" max="5" width="12.5" style="90" customWidth="1"/>
    <col min="6" max="6" width="9" style="90"/>
    <col min="7" max="7" width="9.125" style="90" customWidth="1"/>
    <col min="8" max="8" width="9.875" style="90" customWidth="1"/>
    <col min="9" max="9" width="13.25" style="90" customWidth="1"/>
    <col min="10" max="16384" width="9" style="90"/>
  </cols>
  <sheetData>
    <row r="1" customHeight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customHeight="1" spans="1:9">
      <c r="A2" s="93" t="s">
        <v>1</v>
      </c>
      <c r="B2" s="94" t="s">
        <v>2</v>
      </c>
      <c r="C2" s="93" t="s">
        <v>3</v>
      </c>
      <c r="D2" s="93" t="s">
        <v>4</v>
      </c>
      <c r="E2" s="93" t="s">
        <v>5</v>
      </c>
      <c r="F2" s="93" t="s">
        <v>6</v>
      </c>
      <c r="G2" s="93" t="s">
        <v>7</v>
      </c>
      <c r="H2" s="95" t="s">
        <v>8</v>
      </c>
      <c r="I2" s="95" t="s">
        <v>9</v>
      </c>
    </row>
    <row r="3" customHeight="1" spans="1:9">
      <c r="A3" s="96">
        <v>1</v>
      </c>
      <c r="B3" s="97" t="s">
        <v>10</v>
      </c>
      <c r="C3" s="98">
        <v>11102</v>
      </c>
      <c r="D3" s="98" t="s">
        <v>11</v>
      </c>
      <c r="E3" s="98">
        <v>192.46</v>
      </c>
      <c r="F3" s="98">
        <v>33.6</v>
      </c>
      <c r="G3" s="99" t="s">
        <v>12</v>
      </c>
      <c r="H3" s="100">
        <v>300</v>
      </c>
      <c r="I3" s="100"/>
    </row>
    <row r="4" customHeight="1" spans="1:9">
      <c r="A4" s="96">
        <v>2</v>
      </c>
      <c r="B4" s="97" t="s">
        <v>13</v>
      </c>
      <c r="C4" s="98">
        <v>11106</v>
      </c>
      <c r="D4" s="98" t="s">
        <v>14</v>
      </c>
      <c r="E4" s="98">
        <v>155.06</v>
      </c>
      <c r="F4" s="98">
        <v>34.66</v>
      </c>
      <c r="G4" s="99" t="s">
        <v>12</v>
      </c>
      <c r="H4" s="100">
        <v>200</v>
      </c>
      <c r="I4" s="100"/>
    </row>
    <row r="5" customHeight="1" spans="1:9">
      <c r="A5" s="96">
        <v>1</v>
      </c>
      <c r="B5" s="97" t="s">
        <v>15</v>
      </c>
      <c r="C5" s="98">
        <v>5527</v>
      </c>
      <c r="D5" s="98" t="s">
        <v>16</v>
      </c>
      <c r="E5" s="98">
        <v>174.94</v>
      </c>
      <c r="F5" s="98">
        <v>30.75</v>
      </c>
      <c r="G5" s="101"/>
      <c r="H5" s="100">
        <v>500</v>
      </c>
      <c r="I5" s="100"/>
    </row>
    <row r="6" customHeight="1" spans="1:9">
      <c r="A6" s="96">
        <v>2</v>
      </c>
      <c r="B6" s="97" t="s">
        <v>17</v>
      </c>
      <c r="C6" s="98">
        <v>9988</v>
      </c>
      <c r="D6" s="98" t="s">
        <v>18</v>
      </c>
      <c r="E6" s="98">
        <v>147.63</v>
      </c>
      <c r="F6" s="98">
        <v>34.56</v>
      </c>
      <c r="G6" s="101"/>
      <c r="H6" s="100">
        <v>400</v>
      </c>
      <c r="I6" s="100"/>
    </row>
    <row r="7" customHeight="1" spans="1:9">
      <c r="A7" s="96">
        <v>3</v>
      </c>
      <c r="B7" s="97" t="s">
        <v>19</v>
      </c>
      <c r="C7" s="98">
        <v>10469</v>
      </c>
      <c r="D7" s="98" t="s">
        <v>20</v>
      </c>
      <c r="E7" s="98">
        <v>141.34</v>
      </c>
      <c r="F7" s="98">
        <v>30.93</v>
      </c>
      <c r="G7" s="101"/>
      <c r="H7" s="100">
        <v>300</v>
      </c>
      <c r="I7" s="100"/>
    </row>
    <row r="8" customHeight="1" spans="1:9">
      <c r="A8" s="96">
        <v>4</v>
      </c>
      <c r="B8" s="97" t="s">
        <v>10</v>
      </c>
      <c r="C8" s="98">
        <v>7917</v>
      </c>
      <c r="D8" s="98" t="s">
        <v>21</v>
      </c>
      <c r="E8" s="98">
        <v>141.11</v>
      </c>
      <c r="F8" s="98">
        <v>35.39</v>
      </c>
      <c r="G8" s="101"/>
      <c r="H8" s="100">
        <v>200</v>
      </c>
      <c r="I8" s="100"/>
    </row>
    <row r="9" customHeight="1" spans="1:9">
      <c r="A9" s="96">
        <v>5</v>
      </c>
      <c r="B9" s="97" t="s">
        <v>22</v>
      </c>
      <c r="C9" s="98">
        <v>9220</v>
      </c>
      <c r="D9" s="98" t="s">
        <v>23</v>
      </c>
      <c r="E9" s="98">
        <v>138.53</v>
      </c>
      <c r="F9" s="98">
        <v>34.86</v>
      </c>
      <c r="G9" s="101"/>
      <c r="H9" s="100">
        <v>100</v>
      </c>
      <c r="I9" s="100"/>
    </row>
    <row r="10" customHeight="1" spans="1:9">
      <c r="A10" s="93" t="s">
        <v>24</v>
      </c>
      <c r="B10" s="102"/>
      <c r="C10" s="102"/>
      <c r="D10" s="102"/>
      <c r="E10" s="102"/>
      <c r="F10" s="102"/>
      <c r="G10" s="102"/>
      <c r="H10" s="103">
        <v>2000</v>
      </c>
      <c r="I10" s="103"/>
    </row>
  </sheetData>
  <mergeCells count="2">
    <mergeCell ref="A1:I1"/>
    <mergeCell ref="A10:G10"/>
  </mergeCells>
  <pageMargins left="0.236111111111111" right="0.156944444444444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opLeftCell="A94" workbookViewId="0">
      <selection activeCell="K159" sqref="K159"/>
    </sheetView>
  </sheetViews>
  <sheetFormatPr defaultColWidth="9" defaultRowHeight="18" customHeight="1"/>
  <cols>
    <col min="1" max="1" width="5.38333333333333" style="78" customWidth="1"/>
    <col min="2" max="2" width="8.25" style="78" customWidth="1"/>
    <col min="3" max="3" width="8.63333333333333" style="78" customWidth="1"/>
    <col min="4" max="4" width="33.6333333333333" style="78" customWidth="1"/>
    <col min="5" max="5" width="9.13333333333333" style="78" customWidth="1"/>
    <col min="6" max="6" width="9.38333333333333" style="77" customWidth="1"/>
    <col min="7" max="7" width="9.5" style="78" customWidth="1"/>
    <col min="8" max="8" width="11.1333333333333" style="78" customWidth="1"/>
    <col min="9" max="9" width="9.38333333333333" style="78" customWidth="1"/>
    <col min="10" max="16384" width="9" style="78"/>
  </cols>
  <sheetData>
    <row r="1" customHeight="1" spans="1:9">
      <c r="A1" s="79" t="s">
        <v>25</v>
      </c>
      <c r="B1" s="79"/>
      <c r="C1" s="79"/>
      <c r="D1" s="79"/>
      <c r="E1" s="79"/>
      <c r="F1" s="80"/>
      <c r="G1" s="79"/>
      <c r="H1" s="79"/>
      <c r="I1" s="79"/>
    </row>
    <row r="2" customHeight="1" spans="1:9">
      <c r="A2" s="79" t="s">
        <v>1</v>
      </c>
      <c r="B2" s="81" t="s">
        <v>26</v>
      </c>
      <c r="C2" s="81" t="s">
        <v>4</v>
      </c>
      <c r="D2" s="82" t="s">
        <v>2</v>
      </c>
      <c r="E2" s="80" t="s">
        <v>27</v>
      </c>
      <c r="F2" s="80" t="s">
        <v>28</v>
      </c>
      <c r="G2" s="83" t="s">
        <v>29</v>
      </c>
      <c r="H2" s="83" t="s">
        <v>30</v>
      </c>
      <c r="I2" s="83" t="s">
        <v>31</v>
      </c>
    </row>
    <row r="3" customHeight="1" spans="1:9">
      <c r="A3" s="84">
        <v>1</v>
      </c>
      <c r="B3" s="85">
        <v>7749</v>
      </c>
      <c r="C3" s="85" t="s">
        <v>32</v>
      </c>
      <c r="D3" s="86" t="s">
        <v>33</v>
      </c>
      <c r="E3" s="87">
        <v>37</v>
      </c>
      <c r="F3" s="88"/>
      <c r="G3" s="87">
        <f>E3+F3</f>
        <v>37</v>
      </c>
      <c r="H3" s="87">
        <v>177.42</v>
      </c>
      <c r="I3" s="87"/>
    </row>
    <row r="4" customHeight="1" spans="1:9">
      <c r="A4" s="84">
        <v>2</v>
      </c>
      <c r="B4" s="85">
        <v>11102</v>
      </c>
      <c r="C4" s="85" t="s">
        <v>11</v>
      </c>
      <c r="D4" s="86" t="s">
        <v>10</v>
      </c>
      <c r="E4" s="87">
        <v>25</v>
      </c>
      <c r="F4" s="88"/>
      <c r="G4" s="87">
        <f t="shared" ref="G4:G35" si="0">E4+F4</f>
        <v>25</v>
      </c>
      <c r="H4" s="87">
        <v>192.46</v>
      </c>
      <c r="I4" s="87"/>
    </row>
    <row r="5" customHeight="1" spans="1:9">
      <c r="A5" s="84">
        <v>3</v>
      </c>
      <c r="B5" s="85">
        <v>11109</v>
      </c>
      <c r="C5" s="85" t="s">
        <v>34</v>
      </c>
      <c r="D5" s="86" t="s">
        <v>35</v>
      </c>
      <c r="E5" s="87">
        <v>23</v>
      </c>
      <c r="F5" s="88"/>
      <c r="G5" s="87">
        <f t="shared" si="0"/>
        <v>23</v>
      </c>
      <c r="H5" s="87">
        <v>180.8</v>
      </c>
      <c r="I5" s="87"/>
    </row>
    <row r="6" customHeight="1" spans="1:9">
      <c r="A6" s="84">
        <v>4</v>
      </c>
      <c r="B6" s="85">
        <v>5527</v>
      </c>
      <c r="C6" s="85" t="s">
        <v>16</v>
      </c>
      <c r="D6" s="86" t="s">
        <v>15</v>
      </c>
      <c r="E6" s="87">
        <v>18</v>
      </c>
      <c r="F6" s="88"/>
      <c r="G6" s="87">
        <f t="shared" si="0"/>
        <v>18</v>
      </c>
      <c r="H6" s="87">
        <v>174.94</v>
      </c>
      <c r="I6" s="87"/>
    </row>
    <row r="7" customHeight="1" spans="1:9">
      <c r="A7" s="84">
        <v>5</v>
      </c>
      <c r="B7" s="85">
        <v>7917</v>
      </c>
      <c r="C7" s="85" t="s">
        <v>21</v>
      </c>
      <c r="D7" s="86" t="s">
        <v>10</v>
      </c>
      <c r="E7" s="87">
        <v>18</v>
      </c>
      <c r="F7" s="88"/>
      <c r="G7" s="87">
        <f t="shared" si="0"/>
        <v>18</v>
      </c>
      <c r="H7" s="87">
        <v>141.11</v>
      </c>
      <c r="I7" s="87"/>
    </row>
    <row r="8" customHeight="1" spans="1:9">
      <c r="A8" s="84">
        <v>6</v>
      </c>
      <c r="B8" s="85">
        <v>9331</v>
      </c>
      <c r="C8" s="85" t="s">
        <v>36</v>
      </c>
      <c r="D8" s="86" t="s">
        <v>37</v>
      </c>
      <c r="E8" s="87">
        <v>12</v>
      </c>
      <c r="F8" s="88"/>
      <c r="G8" s="87">
        <f t="shared" si="0"/>
        <v>12</v>
      </c>
      <c r="H8" s="87">
        <v>126.41</v>
      </c>
      <c r="I8" s="87"/>
    </row>
    <row r="9" customHeight="1" spans="1:9">
      <c r="A9" s="84">
        <v>7</v>
      </c>
      <c r="B9" s="85">
        <v>9988</v>
      </c>
      <c r="C9" s="85" t="s">
        <v>18</v>
      </c>
      <c r="D9" s="86" t="s">
        <v>17</v>
      </c>
      <c r="E9" s="87">
        <v>11</v>
      </c>
      <c r="F9" s="88"/>
      <c r="G9" s="87">
        <f t="shared" si="0"/>
        <v>11</v>
      </c>
      <c r="H9" s="87">
        <v>147.63</v>
      </c>
      <c r="I9" s="87"/>
    </row>
    <row r="10" customHeight="1" spans="1:9">
      <c r="A10" s="84">
        <v>8</v>
      </c>
      <c r="B10" s="85">
        <v>11058</v>
      </c>
      <c r="C10" s="85" t="s">
        <v>38</v>
      </c>
      <c r="D10" s="86" t="s">
        <v>39</v>
      </c>
      <c r="E10" s="87">
        <v>11</v>
      </c>
      <c r="F10" s="88"/>
      <c r="G10" s="87">
        <f t="shared" si="0"/>
        <v>11</v>
      </c>
      <c r="H10" s="87">
        <v>139.64</v>
      </c>
      <c r="I10" s="87"/>
    </row>
    <row r="11" customHeight="1" spans="1:9">
      <c r="A11" s="84">
        <v>9</v>
      </c>
      <c r="B11" s="85">
        <v>4117</v>
      </c>
      <c r="C11" s="85" t="s">
        <v>40</v>
      </c>
      <c r="D11" s="86" t="s">
        <v>41</v>
      </c>
      <c r="E11" s="87">
        <v>10</v>
      </c>
      <c r="F11" s="88"/>
      <c r="G11" s="87">
        <f t="shared" si="0"/>
        <v>10</v>
      </c>
      <c r="H11" s="87">
        <v>117.11</v>
      </c>
      <c r="I11" s="87"/>
    </row>
    <row r="12" customHeight="1" spans="1:9">
      <c r="A12" s="84">
        <v>10</v>
      </c>
      <c r="B12" s="85">
        <v>4549</v>
      </c>
      <c r="C12" s="85" t="s">
        <v>42</v>
      </c>
      <c r="D12" s="86" t="s">
        <v>43</v>
      </c>
      <c r="E12" s="87">
        <v>9</v>
      </c>
      <c r="F12" s="88"/>
      <c r="G12" s="87">
        <f t="shared" si="0"/>
        <v>9</v>
      </c>
      <c r="H12" s="87">
        <v>115.97</v>
      </c>
      <c r="I12" s="87"/>
    </row>
    <row r="13" customHeight="1" spans="1:9">
      <c r="A13" s="84">
        <v>11</v>
      </c>
      <c r="B13" s="85">
        <v>10847</v>
      </c>
      <c r="C13" s="85" t="s">
        <v>44</v>
      </c>
      <c r="D13" s="86" t="s">
        <v>45</v>
      </c>
      <c r="E13" s="87">
        <v>9</v>
      </c>
      <c r="F13" s="88"/>
      <c r="G13" s="87">
        <f t="shared" si="0"/>
        <v>9</v>
      </c>
      <c r="H13" s="87">
        <v>112.14</v>
      </c>
      <c r="I13" s="87"/>
    </row>
    <row r="14" customHeight="1" spans="1:9">
      <c r="A14" s="84">
        <v>12</v>
      </c>
      <c r="B14" s="85">
        <v>11101</v>
      </c>
      <c r="C14" s="85" t="s">
        <v>46</v>
      </c>
      <c r="D14" s="86" t="s">
        <v>47</v>
      </c>
      <c r="E14" s="87">
        <v>9</v>
      </c>
      <c r="F14" s="88"/>
      <c r="G14" s="87">
        <f t="shared" si="0"/>
        <v>9</v>
      </c>
      <c r="H14" s="87">
        <v>189</v>
      </c>
      <c r="I14" s="87"/>
    </row>
    <row r="15" customHeight="1" spans="1:9">
      <c r="A15" s="84">
        <v>13</v>
      </c>
      <c r="B15" s="85">
        <v>11115</v>
      </c>
      <c r="C15" s="85" t="s">
        <v>48</v>
      </c>
      <c r="D15" s="86" t="s">
        <v>49</v>
      </c>
      <c r="E15" s="87">
        <v>9</v>
      </c>
      <c r="F15" s="88"/>
      <c r="G15" s="87">
        <f t="shared" si="0"/>
        <v>9</v>
      </c>
      <c r="H15" s="87">
        <v>123.2</v>
      </c>
      <c r="I15" s="87"/>
    </row>
    <row r="16" customHeight="1" spans="1:9">
      <c r="A16" s="84">
        <v>14</v>
      </c>
      <c r="B16" s="85">
        <v>4089</v>
      </c>
      <c r="C16" s="85" t="s">
        <v>50</v>
      </c>
      <c r="D16" s="86" t="s">
        <v>51</v>
      </c>
      <c r="E16" s="87">
        <v>8</v>
      </c>
      <c r="F16" s="88"/>
      <c r="G16" s="87">
        <f t="shared" si="0"/>
        <v>8</v>
      </c>
      <c r="H16" s="87">
        <v>111.92</v>
      </c>
      <c r="I16" s="87"/>
    </row>
    <row r="17" customHeight="1" spans="1:9">
      <c r="A17" s="84">
        <v>15</v>
      </c>
      <c r="B17" s="85">
        <v>4524</v>
      </c>
      <c r="C17" s="85" t="s">
        <v>52</v>
      </c>
      <c r="D17" s="86" t="s">
        <v>53</v>
      </c>
      <c r="E17" s="87">
        <v>8</v>
      </c>
      <c r="F17" s="88"/>
      <c r="G17" s="87">
        <f t="shared" si="0"/>
        <v>8</v>
      </c>
      <c r="H17" s="87">
        <v>136.12</v>
      </c>
      <c r="I17" s="87"/>
    </row>
    <row r="18" customHeight="1" spans="1:9">
      <c r="A18" s="84">
        <v>16</v>
      </c>
      <c r="B18" s="85">
        <v>5954</v>
      </c>
      <c r="C18" s="85" t="s">
        <v>54</v>
      </c>
      <c r="D18" s="86" t="s">
        <v>33</v>
      </c>
      <c r="E18" s="87">
        <v>8</v>
      </c>
      <c r="F18" s="88"/>
      <c r="G18" s="87">
        <f t="shared" si="0"/>
        <v>8</v>
      </c>
      <c r="H18" s="87">
        <v>144.32</v>
      </c>
      <c r="I18" s="87"/>
    </row>
    <row r="19" customHeight="1" spans="1:9">
      <c r="A19" s="84">
        <v>17</v>
      </c>
      <c r="B19" s="85">
        <v>9220</v>
      </c>
      <c r="C19" s="85" t="s">
        <v>23</v>
      </c>
      <c r="D19" s="86" t="s">
        <v>22</v>
      </c>
      <c r="E19" s="87">
        <v>8</v>
      </c>
      <c r="F19" s="88"/>
      <c r="G19" s="87">
        <f t="shared" si="0"/>
        <v>8</v>
      </c>
      <c r="H19" s="87">
        <v>138.53</v>
      </c>
      <c r="I19" s="87"/>
    </row>
    <row r="20" customHeight="1" spans="1:9">
      <c r="A20" s="84">
        <v>18</v>
      </c>
      <c r="B20" s="85">
        <v>4569</v>
      </c>
      <c r="C20" s="85" t="s">
        <v>55</v>
      </c>
      <c r="D20" s="86" t="s">
        <v>56</v>
      </c>
      <c r="E20" s="87">
        <v>7</v>
      </c>
      <c r="F20" s="88"/>
      <c r="G20" s="87">
        <f t="shared" si="0"/>
        <v>7</v>
      </c>
      <c r="H20" s="87">
        <v>124.83</v>
      </c>
      <c r="I20" s="87"/>
    </row>
    <row r="21" customHeight="1" spans="1:9">
      <c r="A21" s="84">
        <v>19</v>
      </c>
      <c r="B21" s="85">
        <v>5623</v>
      </c>
      <c r="C21" s="85" t="s">
        <v>57</v>
      </c>
      <c r="D21" s="86" t="s">
        <v>58</v>
      </c>
      <c r="E21" s="87">
        <v>7</v>
      </c>
      <c r="F21" s="88"/>
      <c r="G21" s="87">
        <f t="shared" si="0"/>
        <v>7</v>
      </c>
      <c r="H21" s="87">
        <v>136.46</v>
      </c>
      <c r="I21" s="87"/>
    </row>
    <row r="22" customHeight="1" spans="1:9">
      <c r="A22" s="84">
        <v>20</v>
      </c>
      <c r="B22" s="85">
        <v>9731</v>
      </c>
      <c r="C22" s="85" t="s">
        <v>59</v>
      </c>
      <c r="D22" s="86" t="s">
        <v>60</v>
      </c>
      <c r="E22" s="87">
        <v>7</v>
      </c>
      <c r="F22" s="88"/>
      <c r="G22" s="87">
        <f t="shared" si="0"/>
        <v>7</v>
      </c>
      <c r="H22" s="87">
        <v>112.25</v>
      </c>
      <c r="I22" s="87"/>
    </row>
    <row r="23" customHeight="1" spans="1:9">
      <c r="A23" s="84">
        <v>21</v>
      </c>
      <c r="B23" s="85">
        <v>11012</v>
      </c>
      <c r="C23" s="85" t="s">
        <v>61</v>
      </c>
      <c r="D23" s="86" t="s">
        <v>62</v>
      </c>
      <c r="E23" s="87">
        <v>7</v>
      </c>
      <c r="F23" s="88"/>
      <c r="G23" s="87">
        <f t="shared" si="0"/>
        <v>7</v>
      </c>
      <c r="H23" s="87">
        <v>132.63</v>
      </c>
      <c r="I23" s="87"/>
    </row>
    <row r="24" customHeight="1" spans="1:9">
      <c r="A24" s="84">
        <v>22</v>
      </c>
      <c r="B24" s="85">
        <v>11088</v>
      </c>
      <c r="C24" s="85" t="s">
        <v>63</v>
      </c>
      <c r="D24" s="86" t="s">
        <v>35</v>
      </c>
      <c r="E24" s="87">
        <v>7</v>
      </c>
      <c r="F24" s="88"/>
      <c r="G24" s="87">
        <f t="shared" si="0"/>
        <v>7</v>
      </c>
      <c r="H24" s="87">
        <v>86.76</v>
      </c>
      <c r="I24" s="87"/>
    </row>
    <row r="25" customHeight="1" spans="1:9">
      <c r="A25" s="84">
        <v>23</v>
      </c>
      <c r="B25" s="85">
        <v>4024</v>
      </c>
      <c r="C25" s="85" t="s">
        <v>64</v>
      </c>
      <c r="D25" s="86" t="s">
        <v>65</v>
      </c>
      <c r="E25" s="87">
        <v>6</v>
      </c>
      <c r="F25" s="88"/>
      <c r="G25" s="87">
        <f t="shared" si="0"/>
        <v>6</v>
      </c>
      <c r="H25" s="87">
        <v>143.76</v>
      </c>
      <c r="I25" s="87"/>
    </row>
    <row r="26" customHeight="1" spans="1:9">
      <c r="A26" s="84">
        <v>24</v>
      </c>
      <c r="B26" s="85">
        <v>4264</v>
      </c>
      <c r="C26" s="85" t="s">
        <v>66</v>
      </c>
      <c r="D26" s="86" t="s">
        <v>67</v>
      </c>
      <c r="E26" s="87">
        <v>6</v>
      </c>
      <c r="F26" s="88"/>
      <c r="G26" s="87">
        <f t="shared" si="0"/>
        <v>6</v>
      </c>
      <c r="H26" s="87">
        <v>111.06</v>
      </c>
      <c r="I26" s="87"/>
    </row>
    <row r="27" customHeight="1" spans="1:9">
      <c r="A27" s="84">
        <v>25</v>
      </c>
      <c r="B27" s="85">
        <v>5501</v>
      </c>
      <c r="C27" s="85" t="s">
        <v>68</v>
      </c>
      <c r="D27" s="86" t="s">
        <v>69</v>
      </c>
      <c r="E27" s="87">
        <v>6</v>
      </c>
      <c r="F27" s="88"/>
      <c r="G27" s="87">
        <f t="shared" si="0"/>
        <v>6</v>
      </c>
      <c r="H27" s="87">
        <v>107.73</v>
      </c>
      <c r="I27" s="87"/>
    </row>
    <row r="28" customHeight="1" spans="1:9">
      <c r="A28" s="84">
        <v>26</v>
      </c>
      <c r="B28" s="85">
        <v>6814</v>
      </c>
      <c r="C28" s="85" t="s">
        <v>70</v>
      </c>
      <c r="D28" s="86" t="s">
        <v>71</v>
      </c>
      <c r="E28" s="87">
        <v>6</v>
      </c>
      <c r="F28" s="88"/>
      <c r="G28" s="87">
        <f t="shared" si="0"/>
        <v>6</v>
      </c>
      <c r="H28" s="87">
        <v>128.25</v>
      </c>
      <c r="I28" s="87"/>
    </row>
    <row r="29" customHeight="1" spans="1:9">
      <c r="A29" s="84">
        <v>27</v>
      </c>
      <c r="B29" s="85">
        <v>7317</v>
      </c>
      <c r="C29" s="85" t="s">
        <v>72</v>
      </c>
      <c r="D29" s="86" t="s">
        <v>33</v>
      </c>
      <c r="E29" s="87">
        <v>6</v>
      </c>
      <c r="F29" s="88"/>
      <c r="G29" s="87">
        <f t="shared" si="0"/>
        <v>6</v>
      </c>
      <c r="H29" s="87">
        <v>156.72</v>
      </c>
      <c r="I29" s="87"/>
    </row>
    <row r="30" customHeight="1" spans="1:9">
      <c r="A30" s="84">
        <v>28</v>
      </c>
      <c r="B30" s="85">
        <v>8035</v>
      </c>
      <c r="C30" s="85" t="s">
        <v>73</v>
      </c>
      <c r="D30" s="86" t="s">
        <v>74</v>
      </c>
      <c r="E30" s="87">
        <v>6</v>
      </c>
      <c r="F30" s="88"/>
      <c r="G30" s="87">
        <f t="shared" si="0"/>
        <v>6</v>
      </c>
      <c r="H30" s="87">
        <v>101.28</v>
      </c>
      <c r="I30" s="87"/>
    </row>
    <row r="31" customHeight="1" spans="1:9">
      <c r="A31" s="84">
        <v>29</v>
      </c>
      <c r="B31" s="85">
        <v>8606</v>
      </c>
      <c r="C31" s="85" t="s">
        <v>75</v>
      </c>
      <c r="D31" s="86" t="s">
        <v>53</v>
      </c>
      <c r="E31" s="87">
        <v>6</v>
      </c>
      <c r="F31" s="88"/>
      <c r="G31" s="87">
        <f t="shared" si="0"/>
        <v>6</v>
      </c>
      <c r="H31" s="87">
        <v>134.94</v>
      </c>
      <c r="I31" s="87"/>
    </row>
    <row r="32" customHeight="1" spans="1:9">
      <c r="A32" s="84">
        <v>30</v>
      </c>
      <c r="B32" s="85">
        <v>9749</v>
      </c>
      <c r="C32" s="85" t="s">
        <v>76</v>
      </c>
      <c r="D32" s="86" t="s">
        <v>77</v>
      </c>
      <c r="E32" s="87">
        <v>6</v>
      </c>
      <c r="F32" s="88"/>
      <c r="G32" s="87">
        <f t="shared" si="0"/>
        <v>6</v>
      </c>
      <c r="H32" s="87">
        <v>113.06</v>
      </c>
      <c r="I32" s="87"/>
    </row>
    <row r="33" customHeight="1" spans="1:9">
      <c r="A33" s="84">
        <v>31</v>
      </c>
      <c r="B33" s="85">
        <v>11051</v>
      </c>
      <c r="C33" s="85" t="s">
        <v>78</v>
      </c>
      <c r="D33" s="86" t="s">
        <v>22</v>
      </c>
      <c r="E33" s="87">
        <v>6</v>
      </c>
      <c r="F33" s="88"/>
      <c r="G33" s="87">
        <f t="shared" si="0"/>
        <v>6</v>
      </c>
      <c r="H33" s="87">
        <v>146.77</v>
      </c>
      <c r="I33" s="87"/>
    </row>
    <row r="34" customHeight="1" spans="1:9">
      <c r="A34" s="84">
        <v>32</v>
      </c>
      <c r="B34" s="85">
        <v>11094</v>
      </c>
      <c r="C34" s="85" t="s">
        <v>79</v>
      </c>
      <c r="D34" s="86" t="s">
        <v>80</v>
      </c>
      <c r="E34" s="87">
        <v>6</v>
      </c>
      <c r="F34" s="88"/>
      <c r="G34" s="87">
        <f t="shared" si="0"/>
        <v>6</v>
      </c>
      <c r="H34" s="87">
        <v>137.93</v>
      </c>
      <c r="I34" s="87"/>
    </row>
    <row r="35" customHeight="1" spans="1:9">
      <c r="A35" s="84">
        <v>33</v>
      </c>
      <c r="B35" s="85">
        <v>4086</v>
      </c>
      <c r="C35" s="85" t="s">
        <v>81</v>
      </c>
      <c r="D35" s="86" t="s">
        <v>82</v>
      </c>
      <c r="E35" s="87">
        <v>5</v>
      </c>
      <c r="F35" s="88"/>
      <c r="G35" s="87">
        <f t="shared" si="0"/>
        <v>5</v>
      </c>
      <c r="H35" s="87">
        <v>111.34</v>
      </c>
      <c r="I35" s="87"/>
    </row>
    <row r="36" customHeight="1" spans="1:9">
      <c r="A36" s="84">
        <v>34</v>
      </c>
      <c r="B36" s="85">
        <v>6733</v>
      </c>
      <c r="C36" s="85" t="s">
        <v>83</v>
      </c>
      <c r="D36" s="86" t="s">
        <v>84</v>
      </c>
      <c r="E36" s="87">
        <v>5</v>
      </c>
      <c r="F36" s="88"/>
      <c r="G36" s="87">
        <f t="shared" ref="G36:G67" si="1">E36+F36</f>
        <v>5</v>
      </c>
      <c r="H36" s="87">
        <v>115.38</v>
      </c>
      <c r="I36" s="87"/>
    </row>
    <row r="37" customHeight="1" spans="1:9">
      <c r="A37" s="84">
        <v>35</v>
      </c>
      <c r="B37" s="85">
        <v>6823</v>
      </c>
      <c r="C37" s="85" t="s">
        <v>85</v>
      </c>
      <c r="D37" s="86" t="s">
        <v>86</v>
      </c>
      <c r="E37" s="87">
        <v>5</v>
      </c>
      <c r="F37" s="88"/>
      <c r="G37" s="87">
        <f t="shared" si="1"/>
        <v>5</v>
      </c>
      <c r="H37" s="87">
        <v>116.92</v>
      </c>
      <c r="I37" s="87"/>
    </row>
    <row r="38" customHeight="1" spans="1:9">
      <c r="A38" s="84">
        <v>36</v>
      </c>
      <c r="B38" s="85">
        <v>6965</v>
      </c>
      <c r="C38" s="85" t="s">
        <v>87</v>
      </c>
      <c r="D38" s="86" t="s">
        <v>67</v>
      </c>
      <c r="E38" s="87">
        <v>5</v>
      </c>
      <c r="F38" s="88"/>
      <c r="G38" s="87">
        <f t="shared" si="1"/>
        <v>5</v>
      </c>
      <c r="H38" s="87">
        <v>121.35</v>
      </c>
      <c r="I38" s="87"/>
    </row>
    <row r="39" customHeight="1" spans="1:9">
      <c r="A39" s="84">
        <v>37</v>
      </c>
      <c r="B39" s="85">
        <v>8929</v>
      </c>
      <c r="C39" s="85" t="s">
        <v>88</v>
      </c>
      <c r="D39" s="86" t="s">
        <v>13</v>
      </c>
      <c r="E39" s="87">
        <v>7</v>
      </c>
      <c r="F39" s="88">
        <v>-2</v>
      </c>
      <c r="G39" s="87">
        <f t="shared" si="1"/>
        <v>5</v>
      </c>
      <c r="H39" s="87">
        <v>85.46</v>
      </c>
      <c r="I39" s="87"/>
    </row>
    <row r="40" customHeight="1" spans="1:9">
      <c r="A40" s="84">
        <v>38</v>
      </c>
      <c r="B40" s="85">
        <v>9895</v>
      </c>
      <c r="C40" s="85" t="s">
        <v>89</v>
      </c>
      <c r="D40" s="86" t="s">
        <v>49</v>
      </c>
      <c r="E40" s="87">
        <v>5</v>
      </c>
      <c r="F40" s="88"/>
      <c r="G40" s="87">
        <f t="shared" si="1"/>
        <v>5</v>
      </c>
      <c r="H40" s="87">
        <v>106.86</v>
      </c>
      <c r="I40" s="87"/>
    </row>
    <row r="41" customHeight="1" spans="1:9">
      <c r="A41" s="84">
        <v>39</v>
      </c>
      <c r="B41" s="85">
        <v>10177</v>
      </c>
      <c r="C41" s="85" t="s">
        <v>90</v>
      </c>
      <c r="D41" s="86" t="s">
        <v>41</v>
      </c>
      <c r="E41" s="87">
        <v>5</v>
      </c>
      <c r="F41" s="88"/>
      <c r="G41" s="87">
        <f t="shared" si="1"/>
        <v>5</v>
      </c>
      <c r="H41" s="87">
        <v>105.74</v>
      </c>
      <c r="I41" s="87"/>
    </row>
    <row r="42" customHeight="1" spans="1:9">
      <c r="A42" s="84">
        <v>40</v>
      </c>
      <c r="B42" s="85">
        <v>10893</v>
      </c>
      <c r="C42" s="85" t="s">
        <v>91</v>
      </c>
      <c r="D42" s="86" t="s">
        <v>65</v>
      </c>
      <c r="E42" s="87">
        <v>5</v>
      </c>
      <c r="F42" s="88"/>
      <c r="G42" s="87">
        <f t="shared" si="1"/>
        <v>5</v>
      </c>
      <c r="H42" s="87">
        <v>110.35</v>
      </c>
      <c r="I42" s="87"/>
    </row>
    <row r="43" customHeight="1" spans="1:9">
      <c r="A43" s="84">
        <v>41</v>
      </c>
      <c r="B43" s="85">
        <v>10956</v>
      </c>
      <c r="C43" s="85" t="s">
        <v>92</v>
      </c>
      <c r="D43" s="86" t="s">
        <v>47</v>
      </c>
      <c r="E43" s="87">
        <v>5</v>
      </c>
      <c r="F43" s="88"/>
      <c r="G43" s="87">
        <f t="shared" si="1"/>
        <v>5</v>
      </c>
      <c r="H43" s="87">
        <v>129.36</v>
      </c>
      <c r="I43" s="87"/>
    </row>
    <row r="44" customHeight="1" spans="1:9">
      <c r="A44" s="84">
        <v>42</v>
      </c>
      <c r="B44" s="85">
        <v>11095</v>
      </c>
      <c r="C44" s="85" t="s">
        <v>93</v>
      </c>
      <c r="D44" s="86" t="s">
        <v>43</v>
      </c>
      <c r="E44" s="87">
        <v>7</v>
      </c>
      <c r="F44" s="88">
        <v>-2</v>
      </c>
      <c r="G44" s="87">
        <f t="shared" si="1"/>
        <v>5</v>
      </c>
      <c r="H44" s="87">
        <v>149.82</v>
      </c>
      <c r="I44" s="87"/>
    </row>
    <row r="45" customHeight="1" spans="1:9">
      <c r="A45" s="84">
        <v>43</v>
      </c>
      <c r="B45" s="85">
        <v>11112</v>
      </c>
      <c r="C45" s="85" t="s">
        <v>94</v>
      </c>
      <c r="D45" s="86" t="s">
        <v>95</v>
      </c>
      <c r="E45" s="87">
        <v>5</v>
      </c>
      <c r="F45" s="88"/>
      <c r="G45" s="87">
        <f t="shared" si="1"/>
        <v>5</v>
      </c>
      <c r="H45" s="87">
        <v>153.88</v>
      </c>
      <c r="I45" s="87"/>
    </row>
    <row r="46" customHeight="1" spans="1:9">
      <c r="A46" s="84">
        <v>44</v>
      </c>
      <c r="B46" s="85">
        <v>10469</v>
      </c>
      <c r="C46" s="85" t="s">
        <v>20</v>
      </c>
      <c r="D46" s="86" t="s">
        <v>19</v>
      </c>
      <c r="E46" s="87">
        <v>4</v>
      </c>
      <c r="F46" s="88"/>
      <c r="G46" s="87">
        <f t="shared" si="1"/>
        <v>4</v>
      </c>
      <c r="H46" s="87">
        <v>141.34</v>
      </c>
      <c r="I46" s="87"/>
    </row>
    <row r="47" customHeight="1" spans="1:9">
      <c r="A47" s="84">
        <v>45</v>
      </c>
      <c r="B47" s="85">
        <v>10905</v>
      </c>
      <c r="C47" s="85" t="s">
        <v>96</v>
      </c>
      <c r="D47" s="86" t="s">
        <v>15</v>
      </c>
      <c r="E47" s="87">
        <v>4</v>
      </c>
      <c r="F47" s="88"/>
      <c r="G47" s="87">
        <f t="shared" si="1"/>
        <v>4</v>
      </c>
      <c r="H47" s="87">
        <v>110.88</v>
      </c>
      <c r="I47" s="87"/>
    </row>
    <row r="48" customHeight="1" spans="1:9">
      <c r="A48" s="84">
        <v>46</v>
      </c>
      <c r="B48" s="85">
        <v>11023</v>
      </c>
      <c r="C48" s="85" t="s">
        <v>97</v>
      </c>
      <c r="D48" s="86" t="s">
        <v>45</v>
      </c>
      <c r="E48" s="87">
        <v>4</v>
      </c>
      <c r="F48" s="88"/>
      <c r="G48" s="87">
        <f t="shared" si="1"/>
        <v>4</v>
      </c>
      <c r="H48" s="87">
        <v>79.58</v>
      </c>
      <c r="I48" s="87"/>
    </row>
    <row r="49" customHeight="1" spans="1:9">
      <c r="A49" s="84">
        <v>47</v>
      </c>
      <c r="B49" s="85">
        <v>11093</v>
      </c>
      <c r="C49" s="85" t="s">
        <v>98</v>
      </c>
      <c r="D49" s="86" t="s">
        <v>99</v>
      </c>
      <c r="E49" s="87">
        <v>6</v>
      </c>
      <c r="F49" s="88">
        <v>-2</v>
      </c>
      <c r="G49" s="87">
        <f t="shared" si="1"/>
        <v>4</v>
      </c>
      <c r="H49" s="87">
        <v>118.6</v>
      </c>
      <c r="I49" s="87"/>
    </row>
    <row r="50" customHeight="1" spans="1:9">
      <c r="A50" s="84">
        <v>48</v>
      </c>
      <c r="B50" s="85">
        <v>11106</v>
      </c>
      <c r="C50" s="85" t="s">
        <v>14</v>
      </c>
      <c r="D50" s="86" t="s">
        <v>13</v>
      </c>
      <c r="E50" s="87">
        <v>6</v>
      </c>
      <c r="F50" s="88">
        <v>-2</v>
      </c>
      <c r="G50" s="87">
        <f t="shared" si="1"/>
        <v>4</v>
      </c>
      <c r="H50" s="87">
        <v>155.06</v>
      </c>
      <c r="I50" s="87"/>
    </row>
    <row r="51" customHeight="1" spans="1:9">
      <c r="A51" s="84">
        <v>49</v>
      </c>
      <c r="B51" s="85">
        <v>11113</v>
      </c>
      <c r="C51" s="85" t="s">
        <v>100</v>
      </c>
      <c r="D51" s="86" t="s">
        <v>101</v>
      </c>
      <c r="E51" s="87">
        <v>4</v>
      </c>
      <c r="F51" s="88"/>
      <c r="G51" s="87">
        <f t="shared" si="1"/>
        <v>4</v>
      </c>
      <c r="H51" s="87">
        <v>148.21</v>
      </c>
      <c r="I51" s="87"/>
    </row>
    <row r="52" customHeight="1" spans="1:9">
      <c r="A52" s="84">
        <v>50</v>
      </c>
      <c r="B52" s="85">
        <v>11118</v>
      </c>
      <c r="C52" s="85" t="s">
        <v>102</v>
      </c>
      <c r="D52" s="86" t="s">
        <v>103</v>
      </c>
      <c r="E52" s="87">
        <v>4</v>
      </c>
      <c r="F52" s="88"/>
      <c r="G52" s="87">
        <f t="shared" si="1"/>
        <v>4</v>
      </c>
      <c r="H52" s="87">
        <v>121.6</v>
      </c>
      <c r="I52" s="87"/>
    </row>
    <row r="53" customHeight="1" spans="1:9">
      <c r="A53" s="84">
        <v>51</v>
      </c>
      <c r="B53" s="85">
        <v>4028</v>
      </c>
      <c r="C53" s="85" t="s">
        <v>104</v>
      </c>
      <c r="D53" s="86" t="s">
        <v>105</v>
      </c>
      <c r="E53" s="87">
        <v>3</v>
      </c>
      <c r="F53" s="88"/>
      <c r="G53" s="87">
        <f t="shared" si="1"/>
        <v>3</v>
      </c>
      <c r="H53" s="87">
        <v>114.35</v>
      </c>
      <c r="I53" s="87"/>
    </row>
    <row r="54" customHeight="1" spans="1:9">
      <c r="A54" s="84">
        <v>52</v>
      </c>
      <c r="B54" s="85">
        <v>4033</v>
      </c>
      <c r="C54" s="85" t="s">
        <v>106</v>
      </c>
      <c r="D54" s="86" t="s">
        <v>35</v>
      </c>
      <c r="E54" s="87">
        <v>3</v>
      </c>
      <c r="F54" s="88"/>
      <c r="G54" s="87">
        <f t="shared" si="1"/>
        <v>3</v>
      </c>
      <c r="H54" s="87">
        <v>96.65</v>
      </c>
      <c r="I54" s="87"/>
    </row>
    <row r="55" customHeight="1" spans="1:9">
      <c r="A55" s="84">
        <v>53</v>
      </c>
      <c r="B55" s="85">
        <v>4304</v>
      </c>
      <c r="C55" s="85" t="s">
        <v>107</v>
      </c>
      <c r="D55" s="86" t="s">
        <v>108</v>
      </c>
      <c r="E55" s="87">
        <v>3</v>
      </c>
      <c r="F55" s="88"/>
      <c r="G55" s="87">
        <f t="shared" si="1"/>
        <v>3</v>
      </c>
      <c r="H55" s="87">
        <v>111.57</v>
      </c>
      <c r="I55" s="87"/>
    </row>
    <row r="56" customHeight="1" spans="1:9">
      <c r="A56" s="84">
        <v>54</v>
      </c>
      <c r="B56" s="85">
        <v>4518</v>
      </c>
      <c r="C56" s="85" t="s">
        <v>109</v>
      </c>
      <c r="D56" s="86" t="s">
        <v>47</v>
      </c>
      <c r="E56" s="87">
        <v>3</v>
      </c>
      <c r="F56" s="88"/>
      <c r="G56" s="87">
        <f t="shared" si="1"/>
        <v>3</v>
      </c>
      <c r="H56" s="87">
        <v>131.36</v>
      </c>
      <c r="I56" s="87"/>
    </row>
    <row r="57" customHeight="1" spans="1:9">
      <c r="A57" s="84">
        <v>55</v>
      </c>
      <c r="B57" s="85">
        <v>5523</v>
      </c>
      <c r="C57" s="85" t="s">
        <v>110</v>
      </c>
      <c r="D57" s="86" t="s">
        <v>111</v>
      </c>
      <c r="E57" s="87">
        <v>3</v>
      </c>
      <c r="F57" s="88"/>
      <c r="G57" s="87">
        <f t="shared" si="1"/>
        <v>3</v>
      </c>
      <c r="H57" s="87">
        <v>126.93</v>
      </c>
      <c r="I57" s="87"/>
    </row>
    <row r="58" customHeight="1" spans="1:9">
      <c r="A58" s="84">
        <v>56</v>
      </c>
      <c r="B58" s="85">
        <v>6505</v>
      </c>
      <c r="C58" s="85" t="s">
        <v>112</v>
      </c>
      <c r="D58" s="86" t="s">
        <v>60</v>
      </c>
      <c r="E58" s="87">
        <v>3</v>
      </c>
      <c r="F58" s="88"/>
      <c r="G58" s="87">
        <f t="shared" si="1"/>
        <v>3</v>
      </c>
      <c r="H58" s="87">
        <v>114.69</v>
      </c>
      <c r="I58" s="87"/>
    </row>
    <row r="59" customHeight="1" spans="1:9">
      <c r="A59" s="84">
        <v>57</v>
      </c>
      <c r="B59" s="85">
        <v>6830</v>
      </c>
      <c r="C59" s="85" t="s">
        <v>113</v>
      </c>
      <c r="D59" s="86" t="s">
        <v>114</v>
      </c>
      <c r="E59" s="87">
        <v>3</v>
      </c>
      <c r="F59" s="88"/>
      <c r="G59" s="87">
        <f t="shared" si="1"/>
        <v>3</v>
      </c>
      <c r="H59" s="87">
        <v>110.98</v>
      </c>
      <c r="I59" s="87"/>
    </row>
    <row r="60" customHeight="1" spans="1:9">
      <c r="A60" s="84">
        <v>58</v>
      </c>
      <c r="B60" s="85">
        <v>8763</v>
      </c>
      <c r="C60" s="85" t="s">
        <v>115</v>
      </c>
      <c r="D60" s="86" t="s">
        <v>116</v>
      </c>
      <c r="E60" s="87">
        <v>5</v>
      </c>
      <c r="F60" s="88">
        <v>-2</v>
      </c>
      <c r="G60" s="87">
        <f t="shared" si="1"/>
        <v>3</v>
      </c>
      <c r="H60" s="87">
        <v>129.46</v>
      </c>
      <c r="I60" s="87"/>
    </row>
    <row r="61" customHeight="1" spans="1:9">
      <c r="A61" s="84">
        <v>59</v>
      </c>
      <c r="B61" s="85">
        <v>8957</v>
      </c>
      <c r="C61" s="85" t="s">
        <v>117</v>
      </c>
      <c r="D61" s="86" t="s">
        <v>10</v>
      </c>
      <c r="E61" s="87">
        <v>3</v>
      </c>
      <c r="F61" s="88"/>
      <c r="G61" s="87">
        <f t="shared" si="1"/>
        <v>3</v>
      </c>
      <c r="H61" s="87">
        <v>99.26</v>
      </c>
      <c r="I61" s="87"/>
    </row>
    <row r="62" customHeight="1" spans="1:9">
      <c r="A62" s="84">
        <v>60</v>
      </c>
      <c r="B62" s="85">
        <v>10809</v>
      </c>
      <c r="C62" s="85" t="s">
        <v>118</v>
      </c>
      <c r="D62" s="86" t="s">
        <v>65</v>
      </c>
      <c r="E62" s="87">
        <v>3</v>
      </c>
      <c r="F62" s="88"/>
      <c r="G62" s="87">
        <f t="shared" si="1"/>
        <v>3</v>
      </c>
      <c r="H62" s="87">
        <v>100.49</v>
      </c>
      <c r="I62" s="87"/>
    </row>
    <row r="63" customHeight="1" spans="1:9">
      <c r="A63" s="84">
        <v>61</v>
      </c>
      <c r="B63" s="85">
        <v>10849</v>
      </c>
      <c r="C63" s="85" t="s">
        <v>119</v>
      </c>
      <c r="D63" s="86" t="s">
        <v>22</v>
      </c>
      <c r="E63" s="87">
        <v>3</v>
      </c>
      <c r="F63" s="88"/>
      <c r="G63" s="87">
        <f t="shared" si="1"/>
        <v>3</v>
      </c>
      <c r="H63" s="87">
        <v>127.41</v>
      </c>
      <c r="I63" s="87"/>
    </row>
    <row r="64" customHeight="1" spans="1:9">
      <c r="A64" s="84">
        <v>62</v>
      </c>
      <c r="B64" s="85">
        <v>10900</v>
      </c>
      <c r="C64" s="85" t="s">
        <v>120</v>
      </c>
      <c r="D64" s="86" t="s">
        <v>17</v>
      </c>
      <c r="E64" s="87">
        <v>5</v>
      </c>
      <c r="F64" s="88">
        <v>-2</v>
      </c>
      <c r="G64" s="87">
        <f t="shared" si="1"/>
        <v>3</v>
      </c>
      <c r="H64" s="87">
        <v>110.89</v>
      </c>
      <c r="I64" s="87"/>
    </row>
    <row r="65" customHeight="1" spans="1:9">
      <c r="A65" s="84">
        <v>63</v>
      </c>
      <c r="B65" s="85">
        <v>10953</v>
      </c>
      <c r="C65" s="85" t="s">
        <v>121</v>
      </c>
      <c r="D65" s="86" t="s">
        <v>60</v>
      </c>
      <c r="E65" s="87">
        <v>3</v>
      </c>
      <c r="F65" s="88"/>
      <c r="G65" s="87">
        <f t="shared" si="1"/>
        <v>3</v>
      </c>
      <c r="H65" s="87">
        <v>92.21</v>
      </c>
      <c r="I65" s="87"/>
    </row>
    <row r="66" customHeight="1" spans="1:9">
      <c r="A66" s="84">
        <v>64</v>
      </c>
      <c r="B66" s="85">
        <v>10955</v>
      </c>
      <c r="C66" s="85" t="s">
        <v>122</v>
      </c>
      <c r="D66" s="86" t="s">
        <v>123</v>
      </c>
      <c r="E66" s="87">
        <v>3</v>
      </c>
      <c r="F66" s="88"/>
      <c r="G66" s="87">
        <f t="shared" si="1"/>
        <v>3</v>
      </c>
      <c r="H66" s="87">
        <v>140.06</v>
      </c>
      <c r="I66" s="87"/>
    </row>
    <row r="67" customHeight="1" spans="1:9">
      <c r="A67" s="84">
        <v>65</v>
      </c>
      <c r="B67" s="85">
        <v>11099</v>
      </c>
      <c r="C67" s="85" t="s">
        <v>124</v>
      </c>
      <c r="D67" s="86" t="s">
        <v>71</v>
      </c>
      <c r="E67" s="87">
        <v>5</v>
      </c>
      <c r="F67" s="88">
        <v>-2</v>
      </c>
      <c r="G67" s="87">
        <f t="shared" si="1"/>
        <v>3</v>
      </c>
      <c r="H67" s="87">
        <v>108.13</v>
      </c>
      <c r="I67" s="87"/>
    </row>
    <row r="68" customHeight="1" spans="1:9">
      <c r="A68" s="84">
        <v>66</v>
      </c>
      <c r="B68" s="85">
        <v>11104</v>
      </c>
      <c r="C68" s="85" t="s">
        <v>125</v>
      </c>
      <c r="D68" s="86" t="s">
        <v>126</v>
      </c>
      <c r="E68" s="87">
        <v>7</v>
      </c>
      <c r="F68" s="88">
        <v>-4</v>
      </c>
      <c r="G68" s="87">
        <f t="shared" ref="G68:G99" si="2">E68+F68</f>
        <v>3</v>
      </c>
      <c r="H68" s="87">
        <v>138.95</v>
      </c>
      <c r="I68" s="87"/>
    </row>
    <row r="69" customHeight="1" spans="1:9">
      <c r="A69" s="84">
        <v>67</v>
      </c>
      <c r="B69" s="85">
        <v>11119</v>
      </c>
      <c r="C69" s="85" t="s">
        <v>127</v>
      </c>
      <c r="D69" s="86" t="s">
        <v>128</v>
      </c>
      <c r="E69" s="87">
        <v>3</v>
      </c>
      <c r="F69" s="88"/>
      <c r="G69" s="87">
        <f t="shared" si="2"/>
        <v>3</v>
      </c>
      <c r="H69" s="87">
        <v>139.14</v>
      </c>
      <c r="I69" s="87"/>
    </row>
    <row r="70" customHeight="1" spans="1:9">
      <c r="A70" s="84">
        <v>68</v>
      </c>
      <c r="B70" s="85">
        <v>4133</v>
      </c>
      <c r="C70" s="85" t="s">
        <v>129</v>
      </c>
      <c r="D70" s="86" t="s">
        <v>47</v>
      </c>
      <c r="E70" s="87">
        <v>2</v>
      </c>
      <c r="F70" s="88"/>
      <c r="G70" s="87">
        <f t="shared" si="2"/>
        <v>2</v>
      </c>
      <c r="H70" s="87">
        <v>104.09</v>
      </c>
      <c r="I70" s="87"/>
    </row>
    <row r="71" customHeight="1" spans="1:9">
      <c r="A71" s="84">
        <v>69</v>
      </c>
      <c r="B71" s="85">
        <v>4322</v>
      </c>
      <c r="C71" s="85" t="s">
        <v>130</v>
      </c>
      <c r="D71" s="86" t="s">
        <v>95</v>
      </c>
      <c r="E71" s="87">
        <v>2</v>
      </c>
      <c r="F71" s="88"/>
      <c r="G71" s="87">
        <f t="shared" si="2"/>
        <v>2</v>
      </c>
      <c r="H71" s="87">
        <v>94.37</v>
      </c>
      <c r="I71" s="87"/>
    </row>
    <row r="72" customHeight="1" spans="1:9">
      <c r="A72" s="84">
        <v>70</v>
      </c>
      <c r="B72" s="85">
        <v>6544</v>
      </c>
      <c r="C72" s="85" t="s">
        <v>131</v>
      </c>
      <c r="D72" s="86" t="s">
        <v>49</v>
      </c>
      <c r="E72" s="87">
        <v>4</v>
      </c>
      <c r="F72" s="88">
        <v>-2</v>
      </c>
      <c r="G72" s="87">
        <f t="shared" si="2"/>
        <v>2</v>
      </c>
      <c r="H72" s="87">
        <v>117.91</v>
      </c>
      <c r="I72" s="87"/>
    </row>
    <row r="73" customHeight="1" spans="1:9">
      <c r="A73" s="84">
        <v>71</v>
      </c>
      <c r="B73" s="85">
        <v>7006</v>
      </c>
      <c r="C73" s="85" t="s">
        <v>132</v>
      </c>
      <c r="D73" s="86" t="s">
        <v>10</v>
      </c>
      <c r="E73" s="87">
        <v>4</v>
      </c>
      <c r="F73" s="88">
        <v>-2</v>
      </c>
      <c r="G73" s="87">
        <f t="shared" si="2"/>
        <v>2</v>
      </c>
      <c r="H73" s="87">
        <v>87.4</v>
      </c>
      <c r="I73" s="87"/>
    </row>
    <row r="74" customHeight="1" spans="1:9">
      <c r="A74" s="84">
        <v>72</v>
      </c>
      <c r="B74" s="85">
        <v>8594</v>
      </c>
      <c r="C74" s="85" t="s">
        <v>133</v>
      </c>
      <c r="D74" s="86" t="s">
        <v>53</v>
      </c>
      <c r="E74" s="87">
        <v>2</v>
      </c>
      <c r="F74" s="88"/>
      <c r="G74" s="87">
        <f t="shared" si="2"/>
        <v>2</v>
      </c>
      <c r="H74" s="87">
        <v>68.34</v>
      </c>
      <c r="I74" s="87"/>
    </row>
    <row r="75" customHeight="1" spans="1:9">
      <c r="A75" s="84">
        <v>73</v>
      </c>
      <c r="B75" s="85">
        <v>8798</v>
      </c>
      <c r="C75" s="85" t="s">
        <v>134</v>
      </c>
      <c r="D75" s="86" t="s">
        <v>135</v>
      </c>
      <c r="E75" s="87">
        <v>2</v>
      </c>
      <c r="F75" s="88"/>
      <c r="G75" s="87">
        <f t="shared" si="2"/>
        <v>2</v>
      </c>
      <c r="H75" s="87">
        <v>157.63</v>
      </c>
      <c r="I75" s="87"/>
    </row>
    <row r="76" customHeight="1" spans="1:9">
      <c r="A76" s="84">
        <v>74</v>
      </c>
      <c r="B76" s="85">
        <v>9840</v>
      </c>
      <c r="C76" s="85" t="s">
        <v>136</v>
      </c>
      <c r="D76" s="86" t="s">
        <v>19</v>
      </c>
      <c r="E76" s="87">
        <v>4</v>
      </c>
      <c r="F76" s="88">
        <v>-2</v>
      </c>
      <c r="G76" s="87">
        <f t="shared" si="2"/>
        <v>2</v>
      </c>
      <c r="H76" s="87">
        <v>135.03</v>
      </c>
      <c r="I76" s="87"/>
    </row>
    <row r="77" customHeight="1" spans="1:9">
      <c r="A77" s="84">
        <v>75</v>
      </c>
      <c r="B77" s="85">
        <v>10889</v>
      </c>
      <c r="C77" s="85" t="s">
        <v>137</v>
      </c>
      <c r="D77" s="86" t="s">
        <v>128</v>
      </c>
      <c r="E77" s="87">
        <v>2</v>
      </c>
      <c r="F77" s="88"/>
      <c r="G77" s="87">
        <f t="shared" si="2"/>
        <v>2</v>
      </c>
      <c r="H77" s="87">
        <v>125.71</v>
      </c>
      <c r="I77" s="87"/>
    </row>
    <row r="78" customHeight="1" spans="1:9">
      <c r="A78" s="84">
        <v>76</v>
      </c>
      <c r="B78" s="85">
        <v>11107</v>
      </c>
      <c r="C78" s="85" t="s">
        <v>138</v>
      </c>
      <c r="D78" s="86" t="s">
        <v>116</v>
      </c>
      <c r="E78" s="87">
        <v>2</v>
      </c>
      <c r="F78" s="88"/>
      <c r="G78" s="87">
        <f t="shared" si="2"/>
        <v>2</v>
      </c>
      <c r="H78" s="87">
        <v>162.83</v>
      </c>
      <c r="I78" s="87"/>
    </row>
    <row r="79" customHeight="1" spans="1:9">
      <c r="A79" s="84">
        <v>77</v>
      </c>
      <c r="B79" s="85">
        <v>11143</v>
      </c>
      <c r="C79" s="85" t="s">
        <v>139</v>
      </c>
      <c r="D79" s="86" t="s">
        <v>10</v>
      </c>
      <c r="E79" s="87">
        <v>2</v>
      </c>
      <c r="F79" s="88"/>
      <c r="G79" s="87">
        <f t="shared" si="2"/>
        <v>2</v>
      </c>
      <c r="H79" s="87">
        <v>126.35</v>
      </c>
      <c r="I79" s="87"/>
    </row>
    <row r="80" customHeight="1" spans="1:9">
      <c r="A80" s="84">
        <v>78</v>
      </c>
      <c r="B80" s="85">
        <v>11145</v>
      </c>
      <c r="C80" s="85" t="s">
        <v>140</v>
      </c>
      <c r="D80" s="86" t="s">
        <v>141</v>
      </c>
      <c r="E80" s="87">
        <v>4</v>
      </c>
      <c r="F80" s="88">
        <v>-2</v>
      </c>
      <c r="G80" s="87">
        <f t="shared" si="2"/>
        <v>2</v>
      </c>
      <c r="H80" s="87">
        <v>123.37</v>
      </c>
      <c r="I80" s="87"/>
    </row>
    <row r="81" customHeight="1" spans="1:9">
      <c r="A81" s="84">
        <v>79</v>
      </c>
      <c r="B81" s="85">
        <v>6148</v>
      </c>
      <c r="C81" s="85" t="s">
        <v>142</v>
      </c>
      <c r="D81" s="86" t="s">
        <v>143</v>
      </c>
      <c r="E81" s="87">
        <v>1</v>
      </c>
      <c r="F81" s="88"/>
      <c r="G81" s="87">
        <f t="shared" si="2"/>
        <v>1</v>
      </c>
      <c r="H81" s="87">
        <v>93.05</v>
      </c>
      <c r="I81" s="87"/>
    </row>
    <row r="82" customHeight="1" spans="1:9">
      <c r="A82" s="84">
        <v>80</v>
      </c>
      <c r="B82" s="85">
        <v>6301</v>
      </c>
      <c r="C82" s="85" t="s">
        <v>144</v>
      </c>
      <c r="D82" s="86" t="s">
        <v>145</v>
      </c>
      <c r="E82" s="87">
        <v>3</v>
      </c>
      <c r="F82" s="88">
        <v>-2</v>
      </c>
      <c r="G82" s="87">
        <f t="shared" si="2"/>
        <v>1</v>
      </c>
      <c r="H82" s="87">
        <v>102.17</v>
      </c>
      <c r="I82" s="87"/>
    </row>
    <row r="83" customHeight="1" spans="1:9">
      <c r="A83" s="84">
        <v>81</v>
      </c>
      <c r="B83" s="85">
        <v>6494</v>
      </c>
      <c r="C83" s="85" t="s">
        <v>146</v>
      </c>
      <c r="D83" s="86" t="s">
        <v>111</v>
      </c>
      <c r="E83" s="87">
        <v>1</v>
      </c>
      <c r="F83" s="88"/>
      <c r="G83" s="87">
        <f t="shared" si="2"/>
        <v>1</v>
      </c>
      <c r="H83" s="87">
        <v>126.31</v>
      </c>
      <c r="I83" s="87"/>
    </row>
    <row r="84" customHeight="1" spans="1:9">
      <c r="A84" s="84">
        <v>82</v>
      </c>
      <c r="B84" s="85">
        <v>7947</v>
      </c>
      <c r="C84" s="85" t="s">
        <v>147</v>
      </c>
      <c r="D84" s="86" t="s">
        <v>148</v>
      </c>
      <c r="E84" s="87">
        <v>1</v>
      </c>
      <c r="F84" s="88"/>
      <c r="G84" s="87">
        <f t="shared" si="2"/>
        <v>1</v>
      </c>
      <c r="H84" s="87">
        <v>116.73</v>
      </c>
      <c r="I84" s="87"/>
    </row>
    <row r="85" customHeight="1" spans="1:9">
      <c r="A85" s="84">
        <v>83</v>
      </c>
      <c r="B85" s="85">
        <v>9192</v>
      </c>
      <c r="C85" s="85" t="s">
        <v>149</v>
      </c>
      <c r="D85" s="86" t="s">
        <v>150</v>
      </c>
      <c r="E85" s="87">
        <v>1</v>
      </c>
      <c r="F85" s="88"/>
      <c r="G85" s="87">
        <f t="shared" si="2"/>
        <v>1</v>
      </c>
      <c r="H85" s="87">
        <v>120.33</v>
      </c>
      <c r="I85" s="87"/>
    </row>
    <row r="86" customHeight="1" spans="1:9">
      <c r="A86" s="84">
        <v>84</v>
      </c>
      <c r="B86" s="85">
        <v>9295</v>
      </c>
      <c r="C86" s="85" t="s">
        <v>151</v>
      </c>
      <c r="D86" s="86" t="s">
        <v>99</v>
      </c>
      <c r="E86" s="87">
        <v>3</v>
      </c>
      <c r="F86" s="88">
        <v>-2</v>
      </c>
      <c r="G86" s="87">
        <f t="shared" si="2"/>
        <v>1</v>
      </c>
      <c r="H86" s="87">
        <v>93.12</v>
      </c>
      <c r="I86" s="87"/>
    </row>
    <row r="87" customHeight="1" spans="1:9">
      <c r="A87" s="84">
        <v>85</v>
      </c>
      <c r="B87" s="85">
        <v>10624</v>
      </c>
      <c r="C87" s="85" t="s">
        <v>152</v>
      </c>
      <c r="D87" s="86" t="s">
        <v>22</v>
      </c>
      <c r="E87" s="87">
        <v>1</v>
      </c>
      <c r="F87" s="88"/>
      <c r="G87" s="87">
        <f t="shared" si="2"/>
        <v>1</v>
      </c>
      <c r="H87" s="87">
        <v>125.22</v>
      </c>
      <c r="I87" s="87"/>
    </row>
    <row r="88" customHeight="1" spans="1:9">
      <c r="A88" s="84">
        <v>86</v>
      </c>
      <c r="B88" s="85">
        <v>10848</v>
      </c>
      <c r="C88" s="85" t="s">
        <v>153</v>
      </c>
      <c r="D88" s="86" t="s">
        <v>126</v>
      </c>
      <c r="E88" s="87">
        <v>5</v>
      </c>
      <c r="F88" s="88">
        <v>-4</v>
      </c>
      <c r="G88" s="87">
        <f t="shared" si="2"/>
        <v>1</v>
      </c>
      <c r="H88" s="87">
        <v>72.45</v>
      </c>
      <c r="I88" s="87"/>
    </row>
    <row r="89" customHeight="1" spans="1:9">
      <c r="A89" s="84">
        <v>87</v>
      </c>
      <c r="B89" s="85">
        <v>10907</v>
      </c>
      <c r="C89" s="85" t="s">
        <v>154</v>
      </c>
      <c r="D89" s="86" t="s">
        <v>39</v>
      </c>
      <c r="E89" s="87">
        <v>3</v>
      </c>
      <c r="F89" s="88">
        <v>-2</v>
      </c>
      <c r="G89" s="87">
        <f t="shared" si="2"/>
        <v>1</v>
      </c>
      <c r="H89" s="87">
        <v>84.17</v>
      </c>
      <c r="I89" s="87"/>
    </row>
    <row r="90" customHeight="1" spans="1:9">
      <c r="A90" s="84">
        <v>88</v>
      </c>
      <c r="B90" s="85">
        <v>10927</v>
      </c>
      <c r="C90" s="85" t="s">
        <v>155</v>
      </c>
      <c r="D90" s="86" t="s">
        <v>17</v>
      </c>
      <c r="E90" s="87">
        <v>1</v>
      </c>
      <c r="F90" s="88"/>
      <c r="G90" s="87">
        <f t="shared" si="2"/>
        <v>1</v>
      </c>
      <c r="H90" s="87">
        <v>104</v>
      </c>
      <c r="I90" s="87"/>
    </row>
    <row r="91" customHeight="1" spans="1:9">
      <c r="A91" s="84">
        <v>89</v>
      </c>
      <c r="B91" s="85">
        <v>11125</v>
      </c>
      <c r="C91" s="85" t="s">
        <v>156</v>
      </c>
      <c r="D91" s="86" t="s">
        <v>82</v>
      </c>
      <c r="E91" s="87">
        <v>1</v>
      </c>
      <c r="F91" s="88"/>
      <c r="G91" s="87">
        <f t="shared" si="2"/>
        <v>1</v>
      </c>
      <c r="H91" s="87">
        <v>96.2</v>
      </c>
      <c r="I91" s="87"/>
    </row>
    <row r="92" customHeight="1" spans="1:9">
      <c r="A92" s="84">
        <v>90</v>
      </c>
      <c r="B92" s="85">
        <v>4301</v>
      </c>
      <c r="C92" s="85" t="s">
        <v>157</v>
      </c>
      <c r="D92" s="86" t="s">
        <v>74</v>
      </c>
      <c r="E92" s="87">
        <v>2</v>
      </c>
      <c r="F92" s="88">
        <v>-2</v>
      </c>
      <c r="G92" s="87">
        <f t="shared" si="2"/>
        <v>0</v>
      </c>
      <c r="H92" s="87">
        <v>136.88</v>
      </c>
      <c r="I92" s="87"/>
    </row>
    <row r="93" customHeight="1" spans="1:9">
      <c r="A93" s="84">
        <v>91</v>
      </c>
      <c r="B93" s="85">
        <v>11111</v>
      </c>
      <c r="C93" s="85" t="s">
        <v>158</v>
      </c>
      <c r="D93" s="86" t="s">
        <v>19</v>
      </c>
      <c r="E93" s="87">
        <v>2</v>
      </c>
      <c r="F93" s="88">
        <v>-2</v>
      </c>
      <c r="G93" s="87">
        <f t="shared" si="2"/>
        <v>0</v>
      </c>
      <c r="H93" s="87">
        <v>116.65</v>
      </c>
      <c r="I93" s="87"/>
    </row>
    <row r="94" customHeight="1" spans="1:9">
      <c r="A94" s="84">
        <v>92</v>
      </c>
      <c r="B94" s="85">
        <v>11163</v>
      </c>
      <c r="C94" s="85" t="s">
        <v>159</v>
      </c>
      <c r="D94" s="86" t="s">
        <v>35</v>
      </c>
      <c r="E94" s="87">
        <v>4</v>
      </c>
      <c r="F94" s="88">
        <v>-4</v>
      </c>
      <c r="G94" s="87">
        <f t="shared" si="2"/>
        <v>0</v>
      </c>
      <c r="H94" s="87">
        <v>75.34</v>
      </c>
      <c r="I94" s="87"/>
    </row>
    <row r="95" customHeight="1" spans="1:9">
      <c r="A95" s="84">
        <v>93</v>
      </c>
      <c r="B95" s="85">
        <v>7645</v>
      </c>
      <c r="C95" s="85" t="s">
        <v>160</v>
      </c>
      <c r="D95" s="86" t="s">
        <v>161</v>
      </c>
      <c r="E95" s="87">
        <v>1</v>
      </c>
      <c r="F95" s="88">
        <v>-2</v>
      </c>
      <c r="G95" s="87">
        <f t="shared" si="2"/>
        <v>-1</v>
      </c>
      <c r="H95" s="87">
        <v>108.3</v>
      </c>
      <c r="I95" s="87"/>
    </row>
    <row r="96" customHeight="1" spans="1:9">
      <c r="A96" s="84">
        <v>94</v>
      </c>
      <c r="B96" s="85">
        <v>8354</v>
      </c>
      <c r="C96" s="85" t="s">
        <v>162</v>
      </c>
      <c r="D96" s="86" t="s">
        <v>163</v>
      </c>
      <c r="E96" s="87">
        <v>1</v>
      </c>
      <c r="F96" s="88">
        <v>-2</v>
      </c>
      <c r="G96" s="87">
        <f t="shared" si="2"/>
        <v>-1</v>
      </c>
      <c r="H96" s="87">
        <v>103.81</v>
      </c>
      <c r="I96" s="87"/>
    </row>
    <row r="97" customHeight="1" spans="1:9">
      <c r="A97" s="84">
        <v>95</v>
      </c>
      <c r="B97" s="85">
        <v>9682</v>
      </c>
      <c r="C97" s="85" t="s">
        <v>164</v>
      </c>
      <c r="D97" s="86" t="s">
        <v>165</v>
      </c>
      <c r="E97" s="87">
        <v>1</v>
      </c>
      <c r="F97" s="88">
        <v>-2</v>
      </c>
      <c r="G97" s="87">
        <f t="shared" si="2"/>
        <v>-1</v>
      </c>
      <c r="H97" s="87">
        <v>72.32</v>
      </c>
      <c r="I97" s="87"/>
    </row>
    <row r="98" customHeight="1" spans="1:9">
      <c r="A98" s="84">
        <v>96</v>
      </c>
      <c r="B98" s="85">
        <v>10898</v>
      </c>
      <c r="C98" s="85" t="s">
        <v>166</v>
      </c>
      <c r="D98" s="86" t="s">
        <v>45</v>
      </c>
      <c r="E98" s="87">
        <v>1</v>
      </c>
      <c r="F98" s="88">
        <v>-2</v>
      </c>
      <c r="G98" s="87">
        <f t="shared" si="2"/>
        <v>-1</v>
      </c>
      <c r="H98" s="87">
        <v>97.36</v>
      </c>
      <c r="I98" s="87"/>
    </row>
    <row r="99" customHeight="1" spans="1:9">
      <c r="A99" s="84">
        <v>97</v>
      </c>
      <c r="B99" s="85">
        <v>997487</v>
      </c>
      <c r="C99" s="85" t="s">
        <v>167</v>
      </c>
      <c r="D99" s="86" t="s">
        <v>53</v>
      </c>
      <c r="E99" s="87">
        <v>1</v>
      </c>
      <c r="F99" s="88">
        <v>-2</v>
      </c>
      <c r="G99" s="87">
        <f t="shared" si="2"/>
        <v>-1</v>
      </c>
      <c r="H99" s="87">
        <v>101.78</v>
      </c>
      <c r="I99" s="87"/>
    </row>
    <row r="100" customHeight="1" spans="1:9">
      <c r="A100" s="84">
        <v>98</v>
      </c>
      <c r="B100" s="85">
        <v>997727</v>
      </c>
      <c r="C100" s="85" t="s">
        <v>168</v>
      </c>
      <c r="D100" s="86" t="s">
        <v>169</v>
      </c>
      <c r="E100" s="87">
        <v>1</v>
      </c>
      <c r="F100" s="88">
        <v>-2</v>
      </c>
      <c r="G100" s="87">
        <f t="shared" ref="G100:G131" si="3">E100+F100</f>
        <v>-1</v>
      </c>
      <c r="H100" s="87">
        <v>103.13</v>
      </c>
      <c r="I100" s="87"/>
    </row>
    <row r="101" customHeight="1" spans="1:9">
      <c r="A101" s="84">
        <v>99</v>
      </c>
      <c r="B101" s="85">
        <v>4063</v>
      </c>
      <c r="C101" s="85" t="s">
        <v>170</v>
      </c>
      <c r="D101" s="86" t="s">
        <v>171</v>
      </c>
      <c r="E101" s="87"/>
      <c r="F101" s="88">
        <v>-2</v>
      </c>
      <c r="G101" s="87">
        <f t="shared" si="3"/>
        <v>-2</v>
      </c>
      <c r="H101" s="87">
        <v>63.41</v>
      </c>
      <c r="I101" s="87"/>
    </row>
    <row r="102" customHeight="1" spans="1:9">
      <c r="A102" s="84">
        <v>100</v>
      </c>
      <c r="B102" s="85">
        <v>4081</v>
      </c>
      <c r="C102" s="85" t="s">
        <v>172</v>
      </c>
      <c r="D102" s="86" t="s">
        <v>105</v>
      </c>
      <c r="E102" s="87"/>
      <c r="F102" s="88">
        <v>-2</v>
      </c>
      <c r="G102" s="87">
        <f t="shared" si="3"/>
        <v>-2</v>
      </c>
      <c r="H102" s="87">
        <v>123.21</v>
      </c>
      <c r="I102" s="87"/>
    </row>
    <row r="103" customHeight="1" spans="1:9">
      <c r="A103" s="84">
        <v>101</v>
      </c>
      <c r="B103" s="85">
        <v>4246</v>
      </c>
      <c r="C103" s="85" t="s">
        <v>173</v>
      </c>
      <c r="D103" s="86" t="s">
        <v>174</v>
      </c>
      <c r="E103" s="87"/>
      <c r="F103" s="88">
        <v>-2</v>
      </c>
      <c r="G103" s="87">
        <f t="shared" si="3"/>
        <v>-2</v>
      </c>
      <c r="H103" s="87">
        <v>93.21</v>
      </c>
      <c r="I103" s="87"/>
    </row>
    <row r="104" customHeight="1" spans="1:9">
      <c r="A104" s="84">
        <v>102</v>
      </c>
      <c r="B104" s="85">
        <v>4302</v>
      </c>
      <c r="C104" s="85" t="s">
        <v>175</v>
      </c>
      <c r="D104" s="86" t="s">
        <v>176</v>
      </c>
      <c r="E104" s="87"/>
      <c r="F104" s="88">
        <v>-2</v>
      </c>
      <c r="G104" s="87">
        <f t="shared" si="3"/>
        <v>-2</v>
      </c>
      <c r="H104" s="87">
        <v>68.34</v>
      </c>
      <c r="I104" s="87"/>
    </row>
    <row r="105" customHeight="1" spans="1:9">
      <c r="A105" s="84">
        <v>103</v>
      </c>
      <c r="B105" s="85">
        <v>4310</v>
      </c>
      <c r="C105" s="85" t="s">
        <v>177</v>
      </c>
      <c r="D105" s="86" t="s">
        <v>178</v>
      </c>
      <c r="E105" s="87"/>
      <c r="F105" s="88">
        <v>-2</v>
      </c>
      <c r="G105" s="87">
        <f t="shared" si="3"/>
        <v>-2</v>
      </c>
      <c r="H105" s="87">
        <v>85.95</v>
      </c>
      <c r="I105" s="87"/>
    </row>
    <row r="106" customHeight="1" spans="1:9">
      <c r="A106" s="84">
        <v>104</v>
      </c>
      <c r="B106" s="85">
        <v>4444</v>
      </c>
      <c r="C106" s="85" t="s">
        <v>179</v>
      </c>
      <c r="D106" s="86" t="s">
        <v>180</v>
      </c>
      <c r="E106" s="87"/>
      <c r="F106" s="88">
        <v>-2</v>
      </c>
      <c r="G106" s="87">
        <f t="shared" si="3"/>
        <v>-2</v>
      </c>
      <c r="H106" s="87">
        <v>96.29</v>
      </c>
      <c r="I106" s="87"/>
    </row>
    <row r="107" customHeight="1" spans="1:9">
      <c r="A107" s="84">
        <v>105</v>
      </c>
      <c r="B107" s="85">
        <v>5344</v>
      </c>
      <c r="C107" s="85" t="s">
        <v>181</v>
      </c>
      <c r="D107" s="86" t="s">
        <v>114</v>
      </c>
      <c r="E107" s="87"/>
      <c r="F107" s="88">
        <v>-2</v>
      </c>
      <c r="G107" s="87">
        <f t="shared" si="3"/>
        <v>-2</v>
      </c>
      <c r="H107" s="87">
        <v>83.14</v>
      </c>
      <c r="I107" s="87"/>
    </row>
    <row r="108" customHeight="1" spans="1:9">
      <c r="A108" s="84">
        <v>106</v>
      </c>
      <c r="B108" s="85">
        <v>5521</v>
      </c>
      <c r="C108" s="85" t="s">
        <v>182</v>
      </c>
      <c r="D108" s="86" t="s">
        <v>183</v>
      </c>
      <c r="E108" s="87"/>
      <c r="F108" s="88">
        <v>-2</v>
      </c>
      <c r="G108" s="87">
        <f t="shared" si="3"/>
        <v>-2</v>
      </c>
      <c r="H108" s="87">
        <v>85.39</v>
      </c>
      <c r="I108" s="87"/>
    </row>
    <row r="109" customHeight="1" spans="1:9">
      <c r="A109" s="84">
        <v>107</v>
      </c>
      <c r="B109" s="85">
        <v>5764</v>
      </c>
      <c r="C109" s="85" t="s">
        <v>184</v>
      </c>
      <c r="D109" s="86" t="s">
        <v>161</v>
      </c>
      <c r="E109" s="87"/>
      <c r="F109" s="88">
        <v>-2</v>
      </c>
      <c r="G109" s="87">
        <f t="shared" si="3"/>
        <v>-2</v>
      </c>
      <c r="H109" s="87">
        <v>103.47</v>
      </c>
      <c r="I109" s="87"/>
    </row>
    <row r="110" customHeight="1" spans="1:9">
      <c r="A110" s="84">
        <v>108</v>
      </c>
      <c r="B110" s="85">
        <v>6123</v>
      </c>
      <c r="C110" s="85" t="s">
        <v>185</v>
      </c>
      <c r="D110" s="86" t="s">
        <v>186</v>
      </c>
      <c r="E110" s="87"/>
      <c r="F110" s="88">
        <v>-2</v>
      </c>
      <c r="G110" s="87">
        <f t="shared" si="3"/>
        <v>-2</v>
      </c>
      <c r="H110" s="87">
        <v>86.37</v>
      </c>
      <c r="I110" s="87"/>
    </row>
    <row r="111" customHeight="1" spans="1:9">
      <c r="A111" s="84">
        <v>109</v>
      </c>
      <c r="B111" s="85">
        <v>6232</v>
      </c>
      <c r="C111" s="85" t="s">
        <v>187</v>
      </c>
      <c r="D111" s="86" t="s">
        <v>143</v>
      </c>
      <c r="E111" s="87"/>
      <c r="F111" s="88">
        <v>-2</v>
      </c>
      <c r="G111" s="87">
        <f t="shared" si="3"/>
        <v>-2</v>
      </c>
      <c r="H111" s="87">
        <v>91.9</v>
      </c>
      <c r="I111" s="87"/>
    </row>
    <row r="112" customHeight="1" spans="1:9">
      <c r="A112" s="84">
        <v>110</v>
      </c>
      <c r="B112" s="85">
        <v>6303</v>
      </c>
      <c r="C112" s="85" t="s">
        <v>188</v>
      </c>
      <c r="D112" s="86" t="s">
        <v>189</v>
      </c>
      <c r="E112" s="87"/>
      <c r="F112" s="88">
        <v>-2</v>
      </c>
      <c r="G112" s="87">
        <f t="shared" si="3"/>
        <v>-2</v>
      </c>
      <c r="H112" s="87">
        <v>120.54</v>
      </c>
      <c r="I112" s="87"/>
    </row>
    <row r="113" customHeight="1" spans="1:9">
      <c r="A113" s="84">
        <v>111</v>
      </c>
      <c r="B113" s="85">
        <v>6492</v>
      </c>
      <c r="C113" s="85" t="s">
        <v>190</v>
      </c>
      <c r="D113" s="86" t="s">
        <v>191</v>
      </c>
      <c r="E113" s="87"/>
      <c r="F113" s="88">
        <v>-2</v>
      </c>
      <c r="G113" s="87">
        <f t="shared" si="3"/>
        <v>-2</v>
      </c>
      <c r="H113" s="87">
        <v>64.98</v>
      </c>
      <c r="I113" s="87"/>
    </row>
    <row r="114" customHeight="1" spans="1:9">
      <c r="A114" s="84">
        <v>112</v>
      </c>
      <c r="B114" s="85">
        <v>6662</v>
      </c>
      <c r="C114" s="85" t="s">
        <v>192</v>
      </c>
      <c r="D114" s="86" t="s">
        <v>141</v>
      </c>
      <c r="E114" s="87"/>
      <c r="F114" s="88">
        <v>-2</v>
      </c>
      <c r="G114" s="87">
        <f t="shared" si="3"/>
        <v>-2</v>
      </c>
      <c r="H114" s="87">
        <v>80.12</v>
      </c>
      <c r="I114" s="87"/>
    </row>
    <row r="115" customHeight="1" spans="1:9">
      <c r="A115" s="84">
        <v>113</v>
      </c>
      <c r="B115" s="85">
        <v>7011</v>
      </c>
      <c r="C115" s="85" t="s">
        <v>193</v>
      </c>
      <c r="D115" s="86" t="s">
        <v>194</v>
      </c>
      <c r="E115" s="87"/>
      <c r="F115" s="88">
        <v>-2</v>
      </c>
      <c r="G115" s="87">
        <f t="shared" si="3"/>
        <v>-2</v>
      </c>
      <c r="H115" s="87">
        <v>67.78</v>
      </c>
      <c r="I115" s="87"/>
    </row>
    <row r="116" customHeight="1" spans="1:9">
      <c r="A116" s="84">
        <v>114</v>
      </c>
      <c r="B116" s="85">
        <v>7644</v>
      </c>
      <c r="C116" s="85" t="s">
        <v>195</v>
      </c>
      <c r="D116" s="86" t="s">
        <v>194</v>
      </c>
      <c r="E116" s="87"/>
      <c r="F116" s="88">
        <v>-2</v>
      </c>
      <c r="G116" s="87">
        <f t="shared" si="3"/>
        <v>-2</v>
      </c>
      <c r="H116" s="87">
        <v>81.05</v>
      </c>
      <c r="I116" s="87"/>
    </row>
    <row r="117" customHeight="1" spans="1:9">
      <c r="A117" s="84">
        <v>115</v>
      </c>
      <c r="B117" s="85">
        <v>7662</v>
      </c>
      <c r="C117" s="85" t="s">
        <v>196</v>
      </c>
      <c r="D117" s="86" t="s">
        <v>197</v>
      </c>
      <c r="E117" s="87"/>
      <c r="F117" s="88">
        <v>-2</v>
      </c>
      <c r="G117" s="87">
        <f t="shared" si="3"/>
        <v>-2</v>
      </c>
      <c r="H117" s="87">
        <v>84.15</v>
      </c>
      <c r="I117" s="87"/>
    </row>
    <row r="118" customHeight="1" spans="1:9">
      <c r="A118" s="84">
        <v>116</v>
      </c>
      <c r="B118" s="85">
        <v>8113</v>
      </c>
      <c r="C118" s="85" t="s">
        <v>198</v>
      </c>
      <c r="D118" s="86" t="s">
        <v>194</v>
      </c>
      <c r="E118" s="87"/>
      <c r="F118" s="88">
        <v>-2</v>
      </c>
      <c r="G118" s="87">
        <f t="shared" si="3"/>
        <v>-2</v>
      </c>
      <c r="H118" s="87">
        <v>69.38</v>
      </c>
      <c r="I118" s="87"/>
    </row>
    <row r="119" customHeight="1" spans="1:9">
      <c r="A119" s="84">
        <v>117</v>
      </c>
      <c r="B119" s="85">
        <v>8386</v>
      </c>
      <c r="C119" s="85" t="s">
        <v>199</v>
      </c>
      <c r="D119" s="86" t="s">
        <v>200</v>
      </c>
      <c r="E119" s="87"/>
      <c r="F119" s="88">
        <v>-2</v>
      </c>
      <c r="G119" s="87">
        <f t="shared" si="3"/>
        <v>-2</v>
      </c>
      <c r="H119" s="87">
        <v>84.46</v>
      </c>
      <c r="I119" s="87"/>
    </row>
    <row r="120" customHeight="1" spans="1:9">
      <c r="A120" s="84">
        <v>118</v>
      </c>
      <c r="B120" s="85">
        <v>8436</v>
      </c>
      <c r="C120" s="85" t="s">
        <v>201</v>
      </c>
      <c r="D120" s="86" t="s">
        <v>126</v>
      </c>
      <c r="E120" s="87"/>
      <c r="F120" s="88">
        <v>-2</v>
      </c>
      <c r="G120" s="87">
        <f t="shared" si="3"/>
        <v>-2</v>
      </c>
      <c r="H120" s="87">
        <v>48.7</v>
      </c>
      <c r="I120" s="87"/>
    </row>
    <row r="121" customHeight="1" spans="1:9">
      <c r="A121" s="84">
        <v>119</v>
      </c>
      <c r="B121" s="85">
        <v>8731</v>
      </c>
      <c r="C121" s="85" t="s">
        <v>202</v>
      </c>
      <c r="D121" s="86" t="s">
        <v>39</v>
      </c>
      <c r="E121" s="87"/>
      <c r="F121" s="88">
        <v>-2</v>
      </c>
      <c r="G121" s="87">
        <f t="shared" si="3"/>
        <v>-2</v>
      </c>
      <c r="H121" s="87">
        <v>83.39</v>
      </c>
      <c r="I121" s="87"/>
    </row>
    <row r="122" customHeight="1" spans="1:9">
      <c r="A122" s="84">
        <v>120</v>
      </c>
      <c r="B122" s="85">
        <v>8785</v>
      </c>
      <c r="C122" s="85" t="s">
        <v>203</v>
      </c>
      <c r="D122" s="86" t="s">
        <v>200</v>
      </c>
      <c r="E122" s="87"/>
      <c r="F122" s="88">
        <v>-2</v>
      </c>
      <c r="G122" s="87">
        <f t="shared" si="3"/>
        <v>-2</v>
      </c>
      <c r="H122" s="87">
        <v>90.54</v>
      </c>
      <c r="I122" s="87"/>
    </row>
    <row r="123" customHeight="1" spans="1:9">
      <c r="A123" s="84">
        <v>121</v>
      </c>
      <c r="B123" s="85">
        <v>9209</v>
      </c>
      <c r="C123" s="85" t="s">
        <v>204</v>
      </c>
      <c r="D123" s="86" t="s">
        <v>141</v>
      </c>
      <c r="E123" s="87"/>
      <c r="F123" s="88">
        <v>-2</v>
      </c>
      <c r="G123" s="87">
        <f t="shared" si="3"/>
        <v>-2</v>
      </c>
      <c r="H123" s="87">
        <v>91.14</v>
      </c>
      <c r="I123" s="87"/>
    </row>
    <row r="124" customHeight="1" spans="1:9">
      <c r="A124" s="84">
        <v>122</v>
      </c>
      <c r="B124" s="85">
        <v>9320</v>
      </c>
      <c r="C124" s="85" t="s">
        <v>205</v>
      </c>
      <c r="D124" s="86" t="s">
        <v>84</v>
      </c>
      <c r="E124" s="87"/>
      <c r="F124" s="88">
        <v>-2</v>
      </c>
      <c r="G124" s="87">
        <f t="shared" si="3"/>
        <v>-2</v>
      </c>
      <c r="H124" s="87">
        <v>82.17</v>
      </c>
      <c r="I124" s="87"/>
    </row>
    <row r="125" customHeight="1" spans="1:9">
      <c r="A125" s="84">
        <v>123</v>
      </c>
      <c r="B125" s="85">
        <v>10186</v>
      </c>
      <c r="C125" s="85" t="s">
        <v>206</v>
      </c>
      <c r="D125" s="86" t="s">
        <v>45</v>
      </c>
      <c r="E125" s="87"/>
      <c r="F125" s="88">
        <v>-2</v>
      </c>
      <c r="G125" s="87">
        <f t="shared" si="3"/>
        <v>-2</v>
      </c>
      <c r="H125" s="87">
        <v>57.53</v>
      </c>
      <c r="I125" s="87"/>
    </row>
    <row r="126" customHeight="1" spans="1:9">
      <c r="A126" s="84">
        <v>124</v>
      </c>
      <c r="B126" s="85">
        <v>10191</v>
      </c>
      <c r="C126" s="85" t="s">
        <v>207</v>
      </c>
      <c r="D126" s="86" t="s">
        <v>74</v>
      </c>
      <c r="E126" s="87"/>
      <c r="F126" s="88">
        <v>-2</v>
      </c>
      <c r="G126" s="87">
        <f t="shared" si="3"/>
        <v>-2</v>
      </c>
      <c r="H126" s="87">
        <v>67.94</v>
      </c>
      <c r="I126" s="87"/>
    </row>
    <row r="127" customHeight="1" spans="1:9">
      <c r="A127" s="84">
        <v>125</v>
      </c>
      <c r="B127" s="85">
        <v>10590</v>
      </c>
      <c r="C127" s="85" t="s">
        <v>208</v>
      </c>
      <c r="D127" s="86" t="s">
        <v>189</v>
      </c>
      <c r="E127" s="87"/>
      <c r="F127" s="88">
        <v>-2</v>
      </c>
      <c r="G127" s="87">
        <f t="shared" si="3"/>
        <v>-2</v>
      </c>
      <c r="H127" s="87">
        <v>82.48</v>
      </c>
      <c r="I127" s="87"/>
    </row>
    <row r="128" customHeight="1" spans="1:9">
      <c r="A128" s="84">
        <v>126</v>
      </c>
      <c r="B128" s="85">
        <v>10611</v>
      </c>
      <c r="C128" s="85" t="s">
        <v>209</v>
      </c>
      <c r="D128" s="86" t="s">
        <v>80</v>
      </c>
      <c r="E128" s="87"/>
      <c r="F128" s="88">
        <v>-2</v>
      </c>
      <c r="G128" s="87">
        <f t="shared" si="3"/>
        <v>-2</v>
      </c>
      <c r="H128" s="87">
        <v>77.45</v>
      </c>
      <c r="I128" s="87"/>
    </row>
    <row r="129" customHeight="1" spans="1:9">
      <c r="A129" s="84">
        <v>127</v>
      </c>
      <c r="B129" s="85">
        <v>10650</v>
      </c>
      <c r="C129" s="85" t="s">
        <v>210</v>
      </c>
      <c r="D129" s="86" t="s">
        <v>165</v>
      </c>
      <c r="E129" s="87"/>
      <c r="F129" s="88">
        <v>-2</v>
      </c>
      <c r="G129" s="87">
        <f t="shared" si="3"/>
        <v>-2</v>
      </c>
      <c r="H129" s="87">
        <v>72.68</v>
      </c>
      <c r="I129" s="87"/>
    </row>
    <row r="130" customHeight="1" spans="1:9">
      <c r="A130" s="84">
        <v>128</v>
      </c>
      <c r="B130" s="85">
        <v>10808</v>
      </c>
      <c r="C130" s="85" t="s">
        <v>211</v>
      </c>
      <c r="D130" s="86" t="s">
        <v>212</v>
      </c>
      <c r="E130" s="87"/>
      <c r="F130" s="88">
        <v>-2</v>
      </c>
      <c r="G130" s="87">
        <f t="shared" si="3"/>
        <v>-2</v>
      </c>
      <c r="H130" s="87">
        <v>85.99</v>
      </c>
      <c r="I130" s="87"/>
    </row>
    <row r="131" customHeight="1" spans="1:9">
      <c r="A131" s="84">
        <v>129</v>
      </c>
      <c r="B131" s="85">
        <v>10879</v>
      </c>
      <c r="C131" s="85" t="s">
        <v>213</v>
      </c>
      <c r="D131" s="86" t="s">
        <v>116</v>
      </c>
      <c r="E131" s="87"/>
      <c r="F131" s="88">
        <v>-2</v>
      </c>
      <c r="G131" s="87">
        <f t="shared" si="3"/>
        <v>-2</v>
      </c>
      <c r="H131" s="87">
        <v>56.21</v>
      </c>
      <c r="I131" s="87"/>
    </row>
    <row r="132" customHeight="1" spans="1:9">
      <c r="A132" s="84">
        <v>130</v>
      </c>
      <c r="B132" s="85">
        <v>10904</v>
      </c>
      <c r="C132" s="85" t="s">
        <v>214</v>
      </c>
      <c r="D132" s="86" t="s">
        <v>58</v>
      </c>
      <c r="E132" s="87"/>
      <c r="F132" s="88">
        <v>-2</v>
      </c>
      <c r="G132" s="87">
        <f t="shared" ref="G132:G175" si="4">E132+F132</f>
        <v>-2</v>
      </c>
      <c r="H132" s="87">
        <v>72.01</v>
      </c>
      <c r="I132" s="87"/>
    </row>
    <row r="133" customHeight="1" spans="1:9">
      <c r="A133" s="84">
        <v>131</v>
      </c>
      <c r="B133" s="85">
        <v>10919</v>
      </c>
      <c r="C133" s="85" t="s">
        <v>215</v>
      </c>
      <c r="D133" s="86" t="s">
        <v>19</v>
      </c>
      <c r="E133" s="87"/>
      <c r="F133" s="88">
        <v>-2</v>
      </c>
      <c r="G133" s="87">
        <f t="shared" si="4"/>
        <v>-2</v>
      </c>
      <c r="H133" s="87">
        <v>102.36</v>
      </c>
      <c r="I133" s="87"/>
    </row>
    <row r="134" customHeight="1" spans="1:9">
      <c r="A134" s="84">
        <v>132</v>
      </c>
      <c r="B134" s="85">
        <v>10952</v>
      </c>
      <c r="C134" s="85" t="s">
        <v>216</v>
      </c>
      <c r="D134" s="86" t="s">
        <v>111</v>
      </c>
      <c r="E134" s="87"/>
      <c r="F134" s="88">
        <v>-2</v>
      </c>
      <c r="G134" s="87">
        <f t="shared" si="4"/>
        <v>-2</v>
      </c>
      <c r="H134" s="87">
        <v>16.57</v>
      </c>
      <c r="I134" s="87"/>
    </row>
    <row r="135" customHeight="1" spans="1:9">
      <c r="A135" s="84">
        <v>133</v>
      </c>
      <c r="B135" s="85">
        <v>10980</v>
      </c>
      <c r="C135" s="85" t="s">
        <v>217</v>
      </c>
      <c r="D135" s="86" t="s">
        <v>51</v>
      </c>
      <c r="E135" s="87"/>
      <c r="F135" s="88">
        <v>-2</v>
      </c>
      <c r="G135" s="87">
        <f t="shared" si="4"/>
        <v>-2</v>
      </c>
      <c r="H135" s="87">
        <v>60.87</v>
      </c>
      <c r="I135" s="87"/>
    </row>
    <row r="136" customHeight="1" spans="1:9">
      <c r="A136" s="84">
        <v>134</v>
      </c>
      <c r="B136" s="85">
        <v>10997</v>
      </c>
      <c r="C136" s="85" t="s">
        <v>218</v>
      </c>
      <c r="D136" s="86" t="s">
        <v>135</v>
      </c>
      <c r="E136" s="87"/>
      <c r="F136" s="88">
        <v>-2</v>
      </c>
      <c r="G136" s="87">
        <f t="shared" si="4"/>
        <v>-2</v>
      </c>
      <c r="H136" s="87">
        <v>96.88</v>
      </c>
      <c r="I136" s="87"/>
    </row>
    <row r="137" customHeight="1" spans="1:9">
      <c r="A137" s="84">
        <v>135</v>
      </c>
      <c r="B137" s="85">
        <v>11020</v>
      </c>
      <c r="C137" s="85" t="s">
        <v>219</v>
      </c>
      <c r="D137" s="86" t="s">
        <v>51</v>
      </c>
      <c r="E137" s="87"/>
      <c r="F137" s="88">
        <v>-2</v>
      </c>
      <c r="G137" s="87">
        <f t="shared" si="4"/>
        <v>-2</v>
      </c>
      <c r="H137" s="87">
        <v>76.22</v>
      </c>
      <c r="I137" s="87"/>
    </row>
    <row r="138" customHeight="1" spans="1:9">
      <c r="A138" s="84">
        <v>136</v>
      </c>
      <c r="B138" s="85">
        <v>11022</v>
      </c>
      <c r="C138" s="85" t="s">
        <v>220</v>
      </c>
      <c r="D138" s="86" t="s">
        <v>141</v>
      </c>
      <c r="E138" s="87"/>
      <c r="F138" s="88">
        <v>-2</v>
      </c>
      <c r="G138" s="87">
        <f t="shared" si="4"/>
        <v>-2</v>
      </c>
      <c r="H138" s="87">
        <v>109.43</v>
      </c>
      <c r="I138" s="87"/>
    </row>
    <row r="139" customHeight="1" spans="1:9">
      <c r="A139" s="84">
        <v>137</v>
      </c>
      <c r="B139" s="85">
        <v>11047</v>
      </c>
      <c r="C139" s="85" t="s">
        <v>221</v>
      </c>
      <c r="D139" s="86" t="s">
        <v>222</v>
      </c>
      <c r="E139" s="87"/>
      <c r="F139" s="88">
        <v>-2</v>
      </c>
      <c r="G139" s="87">
        <f t="shared" si="4"/>
        <v>-2</v>
      </c>
      <c r="H139" s="87">
        <v>70.6</v>
      </c>
      <c r="I139" s="87"/>
    </row>
    <row r="140" customHeight="1" spans="1:9">
      <c r="A140" s="84">
        <v>138</v>
      </c>
      <c r="B140" s="85">
        <v>11098</v>
      </c>
      <c r="C140" s="85" t="s">
        <v>223</v>
      </c>
      <c r="D140" s="86" t="s">
        <v>82</v>
      </c>
      <c r="E140" s="87"/>
      <c r="F140" s="88">
        <v>-2</v>
      </c>
      <c r="G140" s="87">
        <f t="shared" si="4"/>
        <v>-2</v>
      </c>
      <c r="H140" s="87">
        <v>95.26</v>
      </c>
      <c r="I140" s="87"/>
    </row>
    <row r="141" customHeight="1" spans="1:9">
      <c r="A141" s="84">
        <v>139</v>
      </c>
      <c r="B141" s="85">
        <v>11103</v>
      </c>
      <c r="C141" s="85" t="s">
        <v>224</v>
      </c>
      <c r="D141" s="86" t="s">
        <v>105</v>
      </c>
      <c r="E141" s="87">
        <v>2</v>
      </c>
      <c r="F141" s="88">
        <v>-4</v>
      </c>
      <c r="G141" s="87">
        <f t="shared" si="4"/>
        <v>-2</v>
      </c>
      <c r="H141" s="87">
        <v>95.02</v>
      </c>
      <c r="I141" s="87"/>
    </row>
    <row r="142" customHeight="1" spans="1:9">
      <c r="A142" s="84">
        <v>140</v>
      </c>
      <c r="B142" s="85">
        <v>11116</v>
      </c>
      <c r="C142" s="85" t="s">
        <v>225</v>
      </c>
      <c r="D142" s="86" t="s">
        <v>74</v>
      </c>
      <c r="E142" s="87"/>
      <c r="F142" s="88">
        <v>-2</v>
      </c>
      <c r="G142" s="87">
        <f t="shared" si="4"/>
        <v>-2</v>
      </c>
      <c r="H142" s="87">
        <v>103.58</v>
      </c>
      <c r="I142" s="87"/>
    </row>
    <row r="143" customHeight="1" spans="1:9">
      <c r="A143" s="84">
        <v>141</v>
      </c>
      <c r="B143" s="85">
        <v>11131</v>
      </c>
      <c r="C143" s="85" t="s">
        <v>226</v>
      </c>
      <c r="D143" s="86" t="s">
        <v>163</v>
      </c>
      <c r="E143" s="87"/>
      <c r="F143" s="88">
        <v>-2</v>
      </c>
      <c r="G143" s="87">
        <f t="shared" si="4"/>
        <v>-2</v>
      </c>
      <c r="H143" s="87">
        <v>59.92</v>
      </c>
      <c r="I143" s="87"/>
    </row>
    <row r="144" customHeight="1" spans="1:9">
      <c r="A144" s="84">
        <v>142</v>
      </c>
      <c r="B144" s="85">
        <v>11142</v>
      </c>
      <c r="C144" s="85" t="s">
        <v>227</v>
      </c>
      <c r="D144" s="86" t="s">
        <v>86</v>
      </c>
      <c r="E144" s="87"/>
      <c r="F144" s="88">
        <v>-2</v>
      </c>
      <c r="G144" s="87">
        <f t="shared" si="4"/>
        <v>-2</v>
      </c>
      <c r="H144" s="87">
        <v>65.03</v>
      </c>
      <c r="I144" s="87"/>
    </row>
    <row r="145" customHeight="1" spans="1:9">
      <c r="A145" s="84">
        <v>143</v>
      </c>
      <c r="B145" s="85">
        <v>11164</v>
      </c>
      <c r="C145" s="85" t="s">
        <v>228</v>
      </c>
      <c r="D145" s="86" t="s">
        <v>56</v>
      </c>
      <c r="E145" s="87"/>
      <c r="F145" s="88">
        <v>-2</v>
      </c>
      <c r="G145" s="87">
        <f t="shared" si="4"/>
        <v>-2</v>
      </c>
      <c r="H145" s="87">
        <v>30.14</v>
      </c>
      <c r="I145" s="87"/>
    </row>
    <row r="146" customHeight="1" spans="1:9">
      <c r="A146" s="84">
        <v>144</v>
      </c>
      <c r="B146" s="85">
        <v>990293</v>
      </c>
      <c r="C146" s="85" t="s">
        <v>229</v>
      </c>
      <c r="D146" s="86" t="s">
        <v>161</v>
      </c>
      <c r="E146" s="87"/>
      <c r="F146" s="88">
        <v>-2</v>
      </c>
      <c r="G146" s="87">
        <f t="shared" si="4"/>
        <v>-2</v>
      </c>
      <c r="H146" s="87">
        <v>108.62</v>
      </c>
      <c r="I146" s="87"/>
    </row>
    <row r="147" customHeight="1" spans="1:9">
      <c r="A147" s="84">
        <v>145</v>
      </c>
      <c r="B147" s="85">
        <v>992157</v>
      </c>
      <c r="C147" s="85" t="s">
        <v>230</v>
      </c>
      <c r="D147" s="86" t="s">
        <v>161</v>
      </c>
      <c r="E147" s="87"/>
      <c r="F147" s="88">
        <v>-2</v>
      </c>
      <c r="G147" s="87">
        <f t="shared" si="4"/>
        <v>-2</v>
      </c>
      <c r="H147" s="87">
        <v>63.95</v>
      </c>
      <c r="I147" s="87"/>
    </row>
    <row r="148" customHeight="1" spans="1:9">
      <c r="A148" s="84">
        <v>146</v>
      </c>
      <c r="B148" s="85">
        <v>992357</v>
      </c>
      <c r="C148" s="85" t="s">
        <v>231</v>
      </c>
      <c r="D148" s="86" t="s">
        <v>161</v>
      </c>
      <c r="E148" s="87"/>
      <c r="F148" s="88">
        <v>-2</v>
      </c>
      <c r="G148" s="87">
        <f t="shared" si="4"/>
        <v>-2</v>
      </c>
      <c r="H148" s="87">
        <v>88.29</v>
      </c>
      <c r="I148" s="87"/>
    </row>
    <row r="149" s="76" customFormat="1" customHeight="1" spans="1:9">
      <c r="A149" s="84">
        <v>147</v>
      </c>
      <c r="B149" s="85">
        <v>11120</v>
      </c>
      <c r="C149" s="85" t="s">
        <v>232</v>
      </c>
      <c r="D149" s="86" t="s">
        <v>165</v>
      </c>
      <c r="E149" s="89">
        <v>1</v>
      </c>
      <c r="F149" s="88">
        <v>-4</v>
      </c>
      <c r="G149" s="87">
        <f t="shared" si="4"/>
        <v>-3</v>
      </c>
      <c r="H149" s="87">
        <v>100.26</v>
      </c>
      <c r="I149" s="89"/>
    </row>
    <row r="150" s="76" customFormat="1" customHeight="1" spans="1:9">
      <c r="A150" s="84">
        <v>148</v>
      </c>
      <c r="B150" s="85">
        <v>5407</v>
      </c>
      <c r="C150" s="85" t="s">
        <v>233</v>
      </c>
      <c r="D150" s="86" t="s">
        <v>108</v>
      </c>
      <c r="E150" s="89"/>
      <c r="F150" s="88">
        <v>-4</v>
      </c>
      <c r="G150" s="87">
        <f t="shared" si="4"/>
        <v>-4</v>
      </c>
      <c r="H150" s="87">
        <v>84.41</v>
      </c>
      <c r="I150" s="89"/>
    </row>
    <row r="151" s="76" customFormat="1" customHeight="1" spans="1:9">
      <c r="A151" s="84">
        <v>149</v>
      </c>
      <c r="B151" s="85">
        <v>6443</v>
      </c>
      <c r="C151" s="85" t="s">
        <v>234</v>
      </c>
      <c r="D151" s="86" t="s">
        <v>191</v>
      </c>
      <c r="E151" s="89"/>
      <c r="F151" s="88">
        <v>-4</v>
      </c>
      <c r="G151" s="87">
        <f t="shared" si="4"/>
        <v>-4</v>
      </c>
      <c r="H151" s="87">
        <v>67.66</v>
      </c>
      <c r="I151" s="89"/>
    </row>
    <row r="152" s="76" customFormat="1" customHeight="1" spans="1:9">
      <c r="A152" s="84">
        <v>150</v>
      </c>
      <c r="B152" s="85">
        <v>7687</v>
      </c>
      <c r="C152" s="85" t="s">
        <v>235</v>
      </c>
      <c r="D152" s="86" t="s">
        <v>148</v>
      </c>
      <c r="E152" s="89"/>
      <c r="F152" s="88">
        <v>-4</v>
      </c>
      <c r="G152" s="87">
        <f t="shared" si="4"/>
        <v>-4</v>
      </c>
      <c r="H152" s="87">
        <v>79.91</v>
      </c>
      <c r="I152" s="89"/>
    </row>
    <row r="153" s="76" customFormat="1" customHeight="1" spans="1:9">
      <c r="A153" s="84">
        <v>151</v>
      </c>
      <c r="B153" s="85">
        <v>9138</v>
      </c>
      <c r="C153" s="85" t="s">
        <v>236</v>
      </c>
      <c r="D153" s="86" t="s">
        <v>237</v>
      </c>
      <c r="E153" s="89"/>
      <c r="F153" s="88">
        <v>-4</v>
      </c>
      <c r="G153" s="87">
        <f t="shared" si="4"/>
        <v>-4</v>
      </c>
      <c r="H153" s="87">
        <v>88.51</v>
      </c>
      <c r="I153" s="89"/>
    </row>
    <row r="154" s="77" customFormat="1" customHeight="1" spans="1:9">
      <c r="A154" s="84">
        <v>152</v>
      </c>
      <c r="B154" s="85">
        <v>11097</v>
      </c>
      <c r="C154" s="85" t="s">
        <v>238</v>
      </c>
      <c r="D154" s="86" t="s">
        <v>169</v>
      </c>
      <c r="E154" s="88"/>
      <c r="F154" s="88">
        <v>-4</v>
      </c>
      <c r="G154" s="87">
        <f t="shared" si="4"/>
        <v>-4</v>
      </c>
      <c r="H154" s="87">
        <v>96.56</v>
      </c>
      <c r="I154" s="88"/>
    </row>
    <row r="155" s="77" customFormat="1" customHeight="1" spans="1:9">
      <c r="A155" s="84">
        <v>153</v>
      </c>
      <c r="B155" s="85">
        <v>11108</v>
      </c>
      <c r="C155" s="85" t="s">
        <v>239</v>
      </c>
      <c r="D155" s="86" t="s">
        <v>108</v>
      </c>
      <c r="E155" s="88"/>
      <c r="F155" s="88">
        <v>-4</v>
      </c>
      <c r="G155" s="87">
        <f t="shared" si="4"/>
        <v>-4</v>
      </c>
      <c r="H155" s="87">
        <v>88.62</v>
      </c>
      <c r="I155" s="88"/>
    </row>
    <row r="156" s="76" customFormat="1" customHeight="1" spans="1:9">
      <c r="A156" s="84">
        <v>154</v>
      </c>
      <c r="B156" s="85">
        <v>11144</v>
      </c>
      <c r="C156" s="85" t="s">
        <v>240</v>
      </c>
      <c r="D156" s="86" t="s">
        <v>169</v>
      </c>
      <c r="E156" s="89"/>
      <c r="F156" s="88">
        <v>-4</v>
      </c>
      <c r="G156" s="87">
        <f t="shared" si="4"/>
        <v>-4</v>
      </c>
      <c r="H156" s="87">
        <v>79.2</v>
      </c>
      <c r="I156" s="89"/>
    </row>
    <row r="157" s="76" customFormat="1" customHeight="1" spans="1:9">
      <c r="A157" s="84">
        <v>155</v>
      </c>
      <c r="B157" s="85">
        <v>11209</v>
      </c>
      <c r="C157" s="85" t="s">
        <v>241</v>
      </c>
      <c r="D157" s="86" t="s">
        <v>15</v>
      </c>
      <c r="E157" s="89"/>
      <c r="F157" s="88">
        <v>-4</v>
      </c>
      <c r="G157" s="87">
        <f t="shared" si="4"/>
        <v>-4</v>
      </c>
      <c r="H157" s="87">
        <v>48.39</v>
      </c>
      <c r="I157" s="89"/>
    </row>
    <row r="158" s="76" customFormat="1" customHeight="1" spans="1:9">
      <c r="A158" s="84">
        <v>156</v>
      </c>
      <c r="B158" s="85">
        <v>7388</v>
      </c>
      <c r="C158" s="85" t="s">
        <v>242</v>
      </c>
      <c r="D158" s="86" t="s">
        <v>197</v>
      </c>
      <c r="E158" s="89"/>
      <c r="F158" s="88">
        <v>-6</v>
      </c>
      <c r="G158" s="88">
        <f t="shared" si="4"/>
        <v>-6</v>
      </c>
      <c r="H158" s="87">
        <v>73.44</v>
      </c>
      <c r="I158" s="89">
        <v>0</v>
      </c>
    </row>
    <row r="159" s="76" customFormat="1" customHeight="1" spans="1:10">
      <c r="A159" s="84">
        <v>157</v>
      </c>
      <c r="B159" s="85">
        <v>10871</v>
      </c>
      <c r="C159" s="85" t="s">
        <v>243</v>
      </c>
      <c r="D159" s="86" t="s">
        <v>244</v>
      </c>
      <c r="E159" s="89"/>
      <c r="F159" s="88">
        <v>-6</v>
      </c>
      <c r="G159" s="88">
        <f t="shared" si="4"/>
        <v>-6</v>
      </c>
      <c r="H159" s="87">
        <v>69.66</v>
      </c>
      <c r="I159" s="89">
        <v>0</v>
      </c>
      <c r="J159" s="76" t="s">
        <v>245</v>
      </c>
    </row>
    <row r="160" s="77" customFormat="1" customHeight="1" spans="1:10">
      <c r="A160" s="84">
        <v>158</v>
      </c>
      <c r="B160" s="85">
        <v>10983</v>
      </c>
      <c r="C160" s="85" t="s">
        <v>246</v>
      </c>
      <c r="D160" s="86" t="s">
        <v>247</v>
      </c>
      <c r="E160" s="88"/>
      <c r="F160" s="88">
        <v>-6</v>
      </c>
      <c r="G160" s="88">
        <f t="shared" si="4"/>
        <v>-6</v>
      </c>
      <c r="H160" s="87">
        <v>69.14</v>
      </c>
      <c r="I160" s="89">
        <v>0</v>
      </c>
      <c r="J160" s="76"/>
    </row>
    <row r="161" s="76" customFormat="1" customHeight="1" spans="1:9">
      <c r="A161" s="84">
        <v>159</v>
      </c>
      <c r="B161" s="85">
        <v>11061</v>
      </c>
      <c r="C161" s="85" t="s">
        <v>248</v>
      </c>
      <c r="D161" s="86" t="s">
        <v>99</v>
      </c>
      <c r="E161" s="89"/>
      <c r="F161" s="88">
        <v>-6</v>
      </c>
      <c r="G161" s="88">
        <f t="shared" si="4"/>
        <v>-6</v>
      </c>
      <c r="H161" s="87">
        <v>74.5</v>
      </c>
      <c r="I161" s="89">
        <v>0</v>
      </c>
    </row>
    <row r="162" s="76" customFormat="1" customHeight="1" spans="1:10">
      <c r="A162" s="84">
        <v>160</v>
      </c>
      <c r="B162" s="85">
        <v>11178</v>
      </c>
      <c r="C162" s="85" t="s">
        <v>249</v>
      </c>
      <c r="D162" s="86" t="s">
        <v>250</v>
      </c>
      <c r="E162" s="89"/>
      <c r="F162" s="88">
        <v>-6</v>
      </c>
      <c r="G162" s="88">
        <f t="shared" si="4"/>
        <v>-6</v>
      </c>
      <c r="H162" s="87">
        <v>55.28</v>
      </c>
      <c r="I162" s="89">
        <v>0</v>
      </c>
      <c r="J162" s="76" t="s">
        <v>251</v>
      </c>
    </row>
    <row r="163" s="76" customFormat="1" customHeight="1" spans="1:9">
      <c r="A163" s="84">
        <v>161</v>
      </c>
      <c r="B163" s="85">
        <v>10733</v>
      </c>
      <c r="C163" s="85" t="s">
        <v>252</v>
      </c>
      <c r="D163" s="86" t="s">
        <v>253</v>
      </c>
      <c r="E163" s="89"/>
      <c r="F163" s="88">
        <v>-8</v>
      </c>
      <c r="G163" s="87">
        <f t="shared" si="4"/>
        <v>-8</v>
      </c>
      <c r="H163" s="87">
        <v>78.4</v>
      </c>
      <c r="I163" s="89">
        <f t="shared" ref="I159:I175" si="5">G163*10</f>
        <v>-80</v>
      </c>
    </row>
    <row r="164" s="76" customFormat="1" customHeight="1" spans="1:9">
      <c r="A164" s="84">
        <v>162</v>
      </c>
      <c r="B164" s="85">
        <v>11015</v>
      </c>
      <c r="C164" s="85" t="s">
        <v>254</v>
      </c>
      <c r="D164" s="86" t="s">
        <v>41</v>
      </c>
      <c r="E164" s="89"/>
      <c r="F164" s="88">
        <v>-8</v>
      </c>
      <c r="G164" s="87">
        <f t="shared" si="4"/>
        <v>-8</v>
      </c>
      <c r="H164" s="87">
        <v>59.52</v>
      </c>
      <c r="I164" s="89">
        <f t="shared" si="5"/>
        <v>-80</v>
      </c>
    </row>
    <row r="165" s="76" customFormat="1" customHeight="1" spans="1:9">
      <c r="A165" s="84">
        <v>163</v>
      </c>
      <c r="B165" s="85">
        <v>11177</v>
      </c>
      <c r="C165" s="85" t="s">
        <v>255</v>
      </c>
      <c r="D165" s="86" t="s">
        <v>148</v>
      </c>
      <c r="E165" s="89"/>
      <c r="F165" s="88">
        <v>-8</v>
      </c>
      <c r="G165" s="87">
        <f t="shared" si="4"/>
        <v>-8</v>
      </c>
      <c r="H165" s="87">
        <v>76.79</v>
      </c>
      <c r="I165" s="89">
        <f t="shared" si="5"/>
        <v>-80</v>
      </c>
    </row>
    <row r="166" s="76" customFormat="1" customHeight="1" spans="1:9">
      <c r="A166" s="84">
        <v>164</v>
      </c>
      <c r="B166" s="85">
        <v>997367</v>
      </c>
      <c r="C166" s="85" t="s">
        <v>256</v>
      </c>
      <c r="D166" s="86" t="s">
        <v>74</v>
      </c>
      <c r="E166" s="89"/>
      <c r="F166" s="88">
        <v>-8</v>
      </c>
      <c r="G166" s="87">
        <f t="shared" si="4"/>
        <v>-8</v>
      </c>
      <c r="H166" s="87">
        <v>68.51</v>
      </c>
      <c r="I166" s="89">
        <f t="shared" si="5"/>
        <v>-80</v>
      </c>
    </row>
    <row r="167" customHeight="1" spans="1:9">
      <c r="A167" s="84">
        <v>165</v>
      </c>
      <c r="B167" s="85">
        <v>11110</v>
      </c>
      <c r="C167" s="85" t="s">
        <v>257</v>
      </c>
      <c r="D167" s="86" t="s">
        <v>69</v>
      </c>
      <c r="E167" s="87">
        <v>1</v>
      </c>
      <c r="F167" s="88">
        <v>-10</v>
      </c>
      <c r="G167" s="87">
        <f t="shared" si="4"/>
        <v>-9</v>
      </c>
      <c r="H167" s="89">
        <v>115.26</v>
      </c>
      <c r="I167" s="89">
        <v>0</v>
      </c>
    </row>
    <row r="168" customHeight="1" spans="1:9">
      <c r="A168" s="84">
        <v>166</v>
      </c>
      <c r="B168" s="85">
        <v>11169</v>
      </c>
      <c r="C168" s="85" t="s">
        <v>258</v>
      </c>
      <c r="D168" s="86" t="s">
        <v>99</v>
      </c>
      <c r="E168" s="87"/>
      <c r="F168" s="88">
        <v>-10</v>
      </c>
      <c r="G168" s="87">
        <f t="shared" si="4"/>
        <v>-10</v>
      </c>
      <c r="H168" s="87">
        <v>95.44</v>
      </c>
      <c r="I168" s="89">
        <f t="shared" si="5"/>
        <v>-100</v>
      </c>
    </row>
    <row r="169" customHeight="1" spans="1:10">
      <c r="A169" s="84">
        <v>167</v>
      </c>
      <c r="B169" s="85">
        <v>9130</v>
      </c>
      <c r="C169" s="85" t="s">
        <v>259</v>
      </c>
      <c r="D169" s="86" t="s">
        <v>250</v>
      </c>
      <c r="E169" s="87"/>
      <c r="F169" s="88">
        <v>-12</v>
      </c>
      <c r="G169" s="87">
        <f t="shared" si="4"/>
        <v>-12</v>
      </c>
      <c r="H169" s="87">
        <v>63.07</v>
      </c>
      <c r="I169" s="89">
        <v>0</v>
      </c>
      <c r="J169" s="76" t="s">
        <v>251</v>
      </c>
    </row>
    <row r="170" customHeight="1" spans="1:10">
      <c r="A170" s="84">
        <v>168</v>
      </c>
      <c r="B170" s="85">
        <v>11105</v>
      </c>
      <c r="C170" s="85" t="s">
        <v>260</v>
      </c>
      <c r="D170" s="86" t="s">
        <v>35</v>
      </c>
      <c r="E170" s="87"/>
      <c r="F170" s="88">
        <v>-12</v>
      </c>
      <c r="G170" s="87">
        <f t="shared" si="4"/>
        <v>-12</v>
      </c>
      <c r="H170" s="87">
        <v>31.94</v>
      </c>
      <c r="I170" s="89">
        <f t="shared" si="5"/>
        <v>-120</v>
      </c>
      <c r="J170" s="76"/>
    </row>
    <row r="171" customHeight="1" spans="1:9">
      <c r="A171" s="84">
        <v>169</v>
      </c>
      <c r="B171" s="85">
        <v>10995</v>
      </c>
      <c r="C171" s="85" t="s">
        <v>261</v>
      </c>
      <c r="D171" s="86" t="s">
        <v>43</v>
      </c>
      <c r="E171" s="87"/>
      <c r="F171" s="88">
        <v>-14</v>
      </c>
      <c r="G171" s="87">
        <f t="shared" si="4"/>
        <v>-14</v>
      </c>
      <c r="H171" s="87">
        <v>57.34</v>
      </c>
      <c r="I171" s="89">
        <f t="shared" si="5"/>
        <v>-140</v>
      </c>
    </row>
    <row r="172" customHeight="1" spans="1:9">
      <c r="A172" s="84">
        <v>170</v>
      </c>
      <c r="B172" s="85">
        <v>7948</v>
      </c>
      <c r="C172" s="85" t="s">
        <v>262</v>
      </c>
      <c r="D172" s="86" t="s">
        <v>247</v>
      </c>
      <c r="E172" s="87">
        <v>2</v>
      </c>
      <c r="F172" s="88">
        <v>-18</v>
      </c>
      <c r="G172" s="87">
        <f t="shared" si="4"/>
        <v>-16</v>
      </c>
      <c r="H172" s="87">
        <v>72.31</v>
      </c>
      <c r="I172" s="89">
        <f t="shared" si="5"/>
        <v>-160</v>
      </c>
    </row>
    <row r="173" customHeight="1" spans="1:10">
      <c r="A173" s="84">
        <v>171</v>
      </c>
      <c r="B173" s="85">
        <v>11160</v>
      </c>
      <c r="C173" s="85" t="s">
        <v>263</v>
      </c>
      <c r="D173" s="86" t="s">
        <v>62</v>
      </c>
      <c r="E173" s="87"/>
      <c r="F173" s="88">
        <v>-16</v>
      </c>
      <c r="G173" s="87">
        <f t="shared" si="4"/>
        <v>-16</v>
      </c>
      <c r="H173" s="87">
        <v>35.3</v>
      </c>
      <c r="I173" s="89">
        <f t="shared" si="5"/>
        <v>-160</v>
      </c>
      <c r="J173" s="78" t="s">
        <v>245</v>
      </c>
    </row>
    <row r="174" customHeight="1" spans="1:10">
      <c r="A174" s="84">
        <v>172</v>
      </c>
      <c r="B174" s="85">
        <v>11100</v>
      </c>
      <c r="C174" s="85" t="s">
        <v>264</v>
      </c>
      <c r="D174" s="86" t="s">
        <v>67</v>
      </c>
      <c r="E174" s="87"/>
      <c r="F174" s="88">
        <v>-20</v>
      </c>
      <c r="G174" s="87">
        <f t="shared" si="4"/>
        <v>-20</v>
      </c>
      <c r="H174" s="87">
        <v>42.09</v>
      </c>
      <c r="I174" s="89">
        <f t="shared" si="5"/>
        <v>-200</v>
      </c>
      <c r="J174" s="78" t="s">
        <v>245</v>
      </c>
    </row>
    <row r="175" customHeight="1" spans="1:10">
      <c r="A175" s="84">
        <v>173</v>
      </c>
      <c r="B175" s="85">
        <v>11114</v>
      </c>
      <c r="C175" s="85" t="s">
        <v>265</v>
      </c>
      <c r="D175" s="86" t="s">
        <v>222</v>
      </c>
      <c r="E175" s="87"/>
      <c r="F175" s="88">
        <v>-20</v>
      </c>
      <c r="G175" s="87">
        <f t="shared" si="4"/>
        <v>-20</v>
      </c>
      <c r="H175" s="87">
        <v>73.74</v>
      </c>
      <c r="I175" s="89">
        <f t="shared" si="5"/>
        <v>-200</v>
      </c>
      <c r="J175" s="76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76"/>
  <sheetViews>
    <sheetView workbookViewId="0">
      <selection activeCell="F13" sqref="F13"/>
    </sheetView>
  </sheetViews>
  <sheetFormatPr defaultColWidth="9" defaultRowHeight="12.75"/>
  <cols>
    <col min="1" max="1" width="7.375" style="2" customWidth="1"/>
    <col min="2" max="2" width="11.25" style="2" customWidth="1"/>
    <col min="3" max="3" width="7.5" style="2" customWidth="1"/>
    <col min="4" max="4" width="34" style="2" customWidth="1"/>
    <col min="5" max="5" width="7.5" style="2" customWidth="1"/>
    <col min="6" max="6" width="8.25" style="2" customWidth="1"/>
    <col min="7" max="7" width="22.125" style="2" customWidth="1"/>
    <col min="8" max="8" width="6.375" style="2" customWidth="1"/>
    <col min="9" max="9" width="11.125" style="4" customWidth="1"/>
    <col min="10" max="10" width="13.125" style="4" customWidth="1"/>
    <col min="11" max="11" width="13.875" style="2" customWidth="1"/>
    <col min="12" max="12" width="13.125" style="5" customWidth="1"/>
    <col min="13" max="13" width="9" style="2"/>
    <col min="14" max="14" width="9.375" style="2"/>
    <col min="15" max="17" width="10.375" style="2"/>
    <col min="18" max="18" width="9.375" style="2"/>
    <col min="19" max="21" width="9" style="2"/>
    <col min="22" max="22" width="9.375" style="2"/>
    <col min="23" max="16384" width="9" style="2"/>
  </cols>
  <sheetData>
    <row r="1" s="2" customFormat="1" ht="31" customHeight="1" spans="1:24">
      <c r="A1" s="6" t="s">
        <v>266</v>
      </c>
      <c r="B1" s="6" t="s">
        <v>267</v>
      </c>
      <c r="C1" s="65" t="s">
        <v>266</v>
      </c>
      <c r="D1" s="6" t="s">
        <v>268</v>
      </c>
      <c r="E1" s="6" t="s">
        <v>269</v>
      </c>
      <c r="F1" s="6" t="s">
        <v>270</v>
      </c>
      <c r="G1" s="6" t="s">
        <v>271</v>
      </c>
      <c r="H1" s="6" t="s">
        <v>272</v>
      </c>
      <c r="I1" s="7" t="s">
        <v>273</v>
      </c>
      <c r="J1" s="7" t="s">
        <v>274</v>
      </c>
      <c r="K1" s="6" t="s">
        <v>275</v>
      </c>
      <c r="L1" s="12" t="s">
        <v>276</v>
      </c>
      <c r="M1" s="6" t="s">
        <v>277</v>
      </c>
      <c r="N1" s="6" t="s">
        <v>278</v>
      </c>
      <c r="O1" s="6" t="s">
        <v>279</v>
      </c>
      <c r="P1" s="6" t="s">
        <v>280</v>
      </c>
      <c r="Q1" s="6" t="s">
        <v>281</v>
      </c>
      <c r="R1" s="6" t="s">
        <v>282</v>
      </c>
      <c r="S1" s="6" t="s">
        <v>283</v>
      </c>
      <c r="T1" s="6" t="s">
        <v>284</v>
      </c>
      <c r="U1" s="6" t="s">
        <v>285</v>
      </c>
      <c r="V1" s="6" t="s">
        <v>286</v>
      </c>
      <c r="W1" s="6" t="s">
        <v>287</v>
      </c>
      <c r="X1" s="6" t="s">
        <v>288</v>
      </c>
    </row>
    <row r="2" s="63" customFormat="1" ht="13.5" spans="1:24">
      <c r="A2" s="66">
        <v>515</v>
      </c>
      <c r="B2" s="66" t="s">
        <v>289</v>
      </c>
      <c r="C2" s="67">
        <v>515</v>
      </c>
      <c r="D2" s="66" t="s">
        <v>10</v>
      </c>
      <c r="E2" s="66">
        <v>11102</v>
      </c>
      <c r="F2" s="66" t="s">
        <v>11</v>
      </c>
      <c r="G2" s="66" t="s">
        <v>290</v>
      </c>
      <c r="H2" s="66">
        <v>0.4</v>
      </c>
      <c r="I2" s="71">
        <v>192.46</v>
      </c>
      <c r="J2" s="71">
        <v>33.6</v>
      </c>
      <c r="K2" s="66">
        <v>28.76</v>
      </c>
      <c r="L2" s="72">
        <v>1.02071244047619</v>
      </c>
      <c r="M2" s="66">
        <v>174720</v>
      </c>
      <c r="N2" s="66">
        <v>17472</v>
      </c>
      <c r="O2" s="66">
        <v>171322.49</v>
      </c>
      <c r="P2" s="66">
        <v>56597.89</v>
      </c>
      <c r="Q2" s="66">
        <v>33626.54</v>
      </c>
      <c r="R2" s="66">
        <v>11298.73</v>
      </c>
      <c r="S2" s="66">
        <v>607.3</v>
      </c>
      <c r="T2" s="66">
        <v>192.84</v>
      </c>
      <c r="U2" s="66">
        <v>104.28</v>
      </c>
      <c r="V2" s="66">
        <v>5810.95</v>
      </c>
      <c r="W2" s="66">
        <v>1940.01</v>
      </c>
      <c r="X2" s="66">
        <v>99.78</v>
      </c>
    </row>
    <row r="3" s="63" customFormat="1" ht="13.5" spans="1:24">
      <c r="A3" s="66">
        <v>399</v>
      </c>
      <c r="B3" s="66" t="s">
        <v>291</v>
      </c>
      <c r="C3" s="67">
        <v>743</v>
      </c>
      <c r="D3" s="66" t="s">
        <v>13</v>
      </c>
      <c r="E3" s="66">
        <v>11106</v>
      </c>
      <c r="F3" s="66" t="s">
        <v>14</v>
      </c>
      <c r="G3" s="66" t="s">
        <v>290</v>
      </c>
      <c r="H3" s="66">
        <v>0.4</v>
      </c>
      <c r="I3" s="71">
        <v>155.06</v>
      </c>
      <c r="J3" s="71">
        <v>34.66</v>
      </c>
      <c r="K3" s="66">
        <v>30.58</v>
      </c>
      <c r="L3" s="72">
        <v>1.08619533333333</v>
      </c>
      <c r="M3" s="66">
        <v>187200</v>
      </c>
      <c r="N3" s="66">
        <v>35657.15</v>
      </c>
      <c r="O3" s="66">
        <v>195515.16</v>
      </c>
      <c r="P3" s="66">
        <v>64316.3</v>
      </c>
      <c r="Q3" s="66">
        <v>55290.23</v>
      </c>
      <c r="R3" s="66">
        <v>19162.63</v>
      </c>
      <c r="S3" s="66">
        <v>1633.9</v>
      </c>
      <c r="T3" s="66">
        <v>625.56</v>
      </c>
      <c r="U3" s="66">
        <v>137.47</v>
      </c>
      <c r="V3" s="66">
        <v>4741.96</v>
      </c>
      <c r="W3" s="66">
        <v>1534.73</v>
      </c>
      <c r="X3" s="66">
        <v>75.99</v>
      </c>
    </row>
    <row r="4" s="63" customFormat="1" ht="13.5" spans="1:24">
      <c r="A4" s="66">
        <v>511</v>
      </c>
      <c r="B4" s="66" t="s">
        <v>289</v>
      </c>
      <c r="C4" s="67">
        <v>511</v>
      </c>
      <c r="D4" s="66" t="s">
        <v>15</v>
      </c>
      <c r="E4" s="66">
        <v>5527</v>
      </c>
      <c r="F4" s="66" t="s">
        <v>16</v>
      </c>
      <c r="G4" s="66" t="s">
        <v>292</v>
      </c>
      <c r="H4" s="66">
        <v>0.9</v>
      </c>
      <c r="I4" s="71">
        <v>174.94</v>
      </c>
      <c r="J4" s="71">
        <v>30.75</v>
      </c>
      <c r="K4" s="66">
        <v>30</v>
      </c>
      <c r="L4" s="72">
        <v>1.12181418604651</v>
      </c>
      <c r="M4" s="66">
        <v>136740</v>
      </c>
      <c r="N4" s="66">
        <v>33270</v>
      </c>
      <c r="O4" s="66">
        <v>144713.03</v>
      </c>
      <c r="P4" s="66">
        <v>43151.59</v>
      </c>
      <c r="Q4" s="66">
        <v>58203.43</v>
      </c>
      <c r="R4" s="66">
        <v>17898.31</v>
      </c>
      <c r="S4" s="66">
        <v>2905.7</v>
      </c>
      <c r="T4" s="66">
        <v>850.59</v>
      </c>
      <c r="U4" s="66">
        <v>262.01</v>
      </c>
      <c r="V4" s="66">
        <v>5111.1</v>
      </c>
      <c r="W4" s="66">
        <v>1490.72</v>
      </c>
      <c r="X4" s="66">
        <v>112.13</v>
      </c>
    </row>
    <row r="5" s="63" customFormat="1" ht="13.5" spans="1:24">
      <c r="A5" s="66">
        <v>329</v>
      </c>
      <c r="B5" s="66" t="s">
        <v>293</v>
      </c>
      <c r="C5" s="67">
        <v>546</v>
      </c>
      <c r="D5" s="66" t="s">
        <v>17</v>
      </c>
      <c r="E5" s="66">
        <v>9988</v>
      </c>
      <c r="F5" s="66" t="s">
        <v>18</v>
      </c>
      <c r="G5" s="66" t="s">
        <v>292</v>
      </c>
      <c r="H5" s="66">
        <v>0.9</v>
      </c>
      <c r="I5" s="71">
        <v>147.63</v>
      </c>
      <c r="J5" s="71">
        <v>34.56</v>
      </c>
      <c r="K5" s="66">
        <v>31.62</v>
      </c>
      <c r="L5" s="72">
        <v>1.24282322033898</v>
      </c>
      <c r="M5" s="66">
        <v>184080</v>
      </c>
      <c r="N5" s="66">
        <v>47334.84</v>
      </c>
      <c r="O5" s="66">
        <v>219979.71</v>
      </c>
      <c r="P5" s="66">
        <v>72415.24</v>
      </c>
      <c r="Q5" s="66">
        <v>69879.15</v>
      </c>
      <c r="R5" s="66">
        <v>24149.26</v>
      </c>
      <c r="S5" s="66">
        <v>6072.82</v>
      </c>
      <c r="T5" s="66">
        <v>1736.23</v>
      </c>
      <c r="U5" s="66">
        <v>384.88</v>
      </c>
      <c r="V5" s="66">
        <v>19714.12</v>
      </c>
      <c r="W5" s="66">
        <v>5295.54</v>
      </c>
      <c r="X5" s="66">
        <v>321.29</v>
      </c>
    </row>
    <row r="6" s="63" customFormat="1" ht="13.5" spans="1:24">
      <c r="A6" s="66">
        <v>347</v>
      </c>
      <c r="B6" s="66" t="s">
        <v>294</v>
      </c>
      <c r="C6" s="67">
        <v>377</v>
      </c>
      <c r="D6" s="66" t="s">
        <v>19</v>
      </c>
      <c r="E6" s="66">
        <v>10469</v>
      </c>
      <c r="F6" s="66" t="s">
        <v>20</v>
      </c>
      <c r="G6" s="66" t="s">
        <v>295</v>
      </c>
      <c r="H6" s="66">
        <v>1</v>
      </c>
      <c r="I6" s="71">
        <v>141.34</v>
      </c>
      <c r="J6" s="71">
        <v>30.93</v>
      </c>
      <c r="K6" s="66">
        <v>28.11</v>
      </c>
      <c r="L6" s="72">
        <v>1.32456458333333</v>
      </c>
      <c r="M6" s="66">
        <v>127200</v>
      </c>
      <c r="N6" s="66">
        <v>38545.45</v>
      </c>
      <c r="O6" s="66">
        <v>158924.79</v>
      </c>
      <c r="P6" s="66">
        <v>44892.71</v>
      </c>
      <c r="Q6" s="66">
        <v>54481.55</v>
      </c>
      <c r="R6" s="66">
        <v>16850.67</v>
      </c>
      <c r="S6" s="66">
        <v>1746.47</v>
      </c>
      <c r="T6" s="66">
        <v>372.92</v>
      </c>
      <c r="U6" s="66">
        <v>135.93</v>
      </c>
      <c r="V6" s="66">
        <v>5933.04</v>
      </c>
      <c r="W6" s="66">
        <v>1360.41</v>
      </c>
      <c r="X6" s="66">
        <v>139.93</v>
      </c>
    </row>
    <row r="7" s="63" customFormat="1" ht="13.5" spans="1:24">
      <c r="A7" s="66">
        <v>515</v>
      </c>
      <c r="B7" s="66" t="s">
        <v>289</v>
      </c>
      <c r="C7" s="67">
        <v>737</v>
      </c>
      <c r="D7" s="66" t="s">
        <v>10</v>
      </c>
      <c r="E7" s="66">
        <v>7917</v>
      </c>
      <c r="F7" s="66" t="s">
        <v>21</v>
      </c>
      <c r="G7" s="66" t="s">
        <v>295</v>
      </c>
      <c r="H7" s="66">
        <v>1.1</v>
      </c>
      <c r="I7" s="71">
        <v>141.11</v>
      </c>
      <c r="J7" s="71">
        <v>35.39</v>
      </c>
      <c r="K7" s="66">
        <v>28.76</v>
      </c>
      <c r="L7" s="72">
        <v>1.02071244047619</v>
      </c>
      <c r="M7" s="66">
        <v>174720</v>
      </c>
      <c r="N7" s="66">
        <v>48048</v>
      </c>
      <c r="O7" s="66">
        <v>171322.49</v>
      </c>
      <c r="P7" s="66">
        <v>56597.89</v>
      </c>
      <c r="Q7" s="66">
        <v>67802.38</v>
      </c>
      <c r="R7" s="66">
        <v>23997.02</v>
      </c>
      <c r="S7" s="66">
        <v>2230.25</v>
      </c>
      <c r="T7" s="66">
        <v>676.77</v>
      </c>
      <c r="U7" s="66">
        <v>139.25</v>
      </c>
      <c r="V7" s="66">
        <v>5810.95</v>
      </c>
      <c r="W7" s="66">
        <v>1940.01</v>
      </c>
      <c r="X7" s="66">
        <v>99.78</v>
      </c>
    </row>
    <row r="8" s="63" customFormat="1" ht="13.5" spans="1:24">
      <c r="A8" s="66">
        <v>546</v>
      </c>
      <c r="B8" s="66" t="s">
        <v>289</v>
      </c>
      <c r="C8" s="67">
        <v>748</v>
      </c>
      <c r="D8" s="66" t="s">
        <v>22</v>
      </c>
      <c r="E8" s="66">
        <v>9220</v>
      </c>
      <c r="F8" s="66" t="s">
        <v>23</v>
      </c>
      <c r="G8" s="66" t="s">
        <v>292</v>
      </c>
      <c r="H8" s="66">
        <v>0.9</v>
      </c>
      <c r="I8" s="71">
        <v>138.53</v>
      </c>
      <c r="J8" s="71">
        <v>34.86</v>
      </c>
      <c r="K8" s="66">
        <v>34.14</v>
      </c>
      <c r="L8" s="72">
        <v>1.10527212962963</v>
      </c>
      <c r="M8" s="66">
        <v>224640</v>
      </c>
      <c r="N8" s="66">
        <v>43016.3</v>
      </c>
      <c r="O8" s="66">
        <v>238738.78</v>
      </c>
      <c r="P8" s="66">
        <v>85093.88</v>
      </c>
      <c r="Q8" s="66">
        <v>59589.99</v>
      </c>
      <c r="R8" s="66">
        <v>20770.92</v>
      </c>
      <c r="S8" s="66">
        <v>2332.2</v>
      </c>
      <c r="T8" s="66">
        <v>846.1</v>
      </c>
      <c r="U8" s="66">
        <v>162.65</v>
      </c>
      <c r="V8" s="66">
        <v>8570</v>
      </c>
      <c r="W8" s="66">
        <v>3260.43</v>
      </c>
      <c r="X8" s="66">
        <v>114.45</v>
      </c>
    </row>
    <row r="9" s="64" customFormat="1" ht="13.5" spans="1:24">
      <c r="A9" s="68">
        <v>734</v>
      </c>
      <c r="B9" s="68" t="s">
        <v>293</v>
      </c>
      <c r="C9" s="69">
        <v>734</v>
      </c>
      <c r="D9" s="68" t="s">
        <v>47</v>
      </c>
      <c r="E9" s="68">
        <v>11101</v>
      </c>
      <c r="F9" s="68" t="s">
        <v>46</v>
      </c>
      <c r="G9" s="68" t="s">
        <v>290</v>
      </c>
      <c r="H9" s="68">
        <v>0.4</v>
      </c>
      <c r="I9" s="73">
        <v>189</v>
      </c>
      <c r="J9" s="73">
        <v>31.87</v>
      </c>
      <c r="K9" s="68">
        <v>33.05</v>
      </c>
      <c r="L9" s="74">
        <v>1.34960794871795</v>
      </c>
      <c r="M9" s="68">
        <v>202800</v>
      </c>
      <c r="N9" s="68">
        <v>26168</v>
      </c>
      <c r="O9" s="68">
        <v>263173.55</v>
      </c>
      <c r="P9" s="68">
        <v>92252.48</v>
      </c>
      <c r="Q9" s="68">
        <v>49458.13</v>
      </c>
      <c r="R9" s="68">
        <v>15761.88</v>
      </c>
      <c r="S9" s="68">
        <v>20.5</v>
      </c>
      <c r="T9" s="68">
        <v>6.5</v>
      </c>
      <c r="U9" s="68">
        <v>2.35</v>
      </c>
      <c r="V9" s="68">
        <v>10390.8</v>
      </c>
      <c r="W9" s="68">
        <v>3771.23</v>
      </c>
      <c r="X9" s="68">
        <v>153.71</v>
      </c>
    </row>
    <row r="10" s="64" customFormat="1" ht="13.5" spans="1:24">
      <c r="A10" s="68">
        <v>750</v>
      </c>
      <c r="B10" s="68" t="s">
        <v>291</v>
      </c>
      <c r="C10" s="69">
        <v>750</v>
      </c>
      <c r="D10" s="68" t="s">
        <v>35</v>
      </c>
      <c r="E10" s="68">
        <v>11109</v>
      </c>
      <c r="F10" s="68" t="s">
        <v>34</v>
      </c>
      <c r="G10" s="68" t="s">
        <v>296</v>
      </c>
      <c r="H10" s="68">
        <v>0.4</v>
      </c>
      <c r="I10" s="73">
        <v>180.8</v>
      </c>
      <c r="J10" s="73">
        <v>34.29</v>
      </c>
      <c r="K10" s="68">
        <v>36</v>
      </c>
      <c r="L10" s="74">
        <v>1.04170227777778</v>
      </c>
      <c r="M10" s="68">
        <v>187200</v>
      </c>
      <c r="N10" s="68">
        <v>23751.74</v>
      </c>
      <c r="O10" s="68">
        <v>187506.41</v>
      </c>
      <c r="P10" s="68">
        <v>64400.55</v>
      </c>
      <c r="Q10" s="68">
        <v>42942.56</v>
      </c>
      <c r="R10" s="68">
        <v>14723.51</v>
      </c>
      <c r="S10" s="68">
        <v>1613.76</v>
      </c>
      <c r="T10" s="68">
        <v>525.79</v>
      </c>
      <c r="U10" s="68">
        <v>203.83</v>
      </c>
      <c r="V10" s="68">
        <v>6212.3</v>
      </c>
      <c r="W10" s="68">
        <v>2106.47</v>
      </c>
      <c r="X10" s="68">
        <v>99.56</v>
      </c>
    </row>
    <row r="11" s="64" customFormat="1" ht="13.5" spans="1:24">
      <c r="A11" s="68">
        <v>365</v>
      </c>
      <c r="B11" s="68" t="s">
        <v>294</v>
      </c>
      <c r="C11" s="69">
        <v>365</v>
      </c>
      <c r="D11" s="68" t="s">
        <v>135</v>
      </c>
      <c r="E11" s="68">
        <v>8798</v>
      </c>
      <c r="F11" s="68" t="s">
        <v>134</v>
      </c>
      <c r="G11" s="68" t="s">
        <v>295</v>
      </c>
      <c r="H11" s="68">
        <v>0.9</v>
      </c>
      <c r="I11" s="73">
        <v>157.63</v>
      </c>
      <c r="J11" s="73">
        <v>30.09</v>
      </c>
      <c r="K11" s="68">
        <v>30.48</v>
      </c>
      <c r="L11" s="74">
        <v>1.04586233716475</v>
      </c>
      <c r="M11" s="68">
        <v>271440</v>
      </c>
      <c r="N11" s="68">
        <v>49920</v>
      </c>
      <c r="O11" s="68">
        <v>272371.25</v>
      </c>
      <c r="P11" s="68">
        <v>83942.84</v>
      </c>
      <c r="Q11" s="68">
        <v>78689.74</v>
      </c>
      <c r="R11" s="68">
        <v>23679.87</v>
      </c>
      <c r="S11" s="68">
        <v>5203.19</v>
      </c>
      <c r="T11" s="68">
        <v>1344.32</v>
      </c>
      <c r="U11" s="68">
        <v>312.69</v>
      </c>
      <c r="V11" s="68">
        <v>17931.99</v>
      </c>
      <c r="W11" s="68">
        <v>4581.36</v>
      </c>
      <c r="X11" s="68">
        <v>198.19</v>
      </c>
    </row>
    <row r="12" s="64" customFormat="1" ht="13.5" spans="1:24">
      <c r="A12" s="68">
        <v>385</v>
      </c>
      <c r="B12" s="68" t="s">
        <v>297</v>
      </c>
      <c r="C12" s="69">
        <v>385</v>
      </c>
      <c r="D12" s="68" t="s">
        <v>33</v>
      </c>
      <c r="E12" s="68">
        <v>7749</v>
      </c>
      <c r="F12" s="68" t="s">
        <v>32</v>
      </c>
      <c r="G12" s="68" t="s">
        <v>295</v>
      </c>
      <c r="H12" s="68">
        <v>1</v>
      </c>
      <c r="I12" s="73">
        <v>177.42</v>
      </c>
      <c r="J12" s="73">
        <v>32.87</v>
      </c>
      <c r="K12" s="68">
        <v>27.26</v>
      </c>
      <c r="L12" s="74">
        <v>1.55743613333333</v>
      </c>
      <c r="M12" s="68">
        <v>156000</v>
      </c>
      <c r="N12" s="68">
        <v>36278</v>
      </c>
      <c r="O12" s="68">
        <v>233615.42</v>
      </c>
      <c r="P12" s="68">
        <v>71421.61</v>
      </c>
      <c r="Q12" s="68">
        <v>64364.65</v>
      </c>
      <c r="R12" s="68">
        <v>21154.28</v>
      </c>
      <c r="S12" s="68">
        <v>1868.64</v>
      </c>
      <c r="T12" s="68">
        <v>606.58</v>
      </c>
      <c r="U12" s="68">
        <v>154.53</v>
      </c>
      <c r="V12" s="68">
        <v>7548.21</v>
      </c>
      <c r="W12" s="68">
        <v>2143.05</v>
      </c>
      <c r="X12" s="68">
        <v>145.16</v>
      </c>
    </row>
    <row r="13" s="64" customFormat="1" ht="13.5" spans="1:24">
      <c r="A13" s="68">
        <v>385</v>
      </c>
      <c r="B13" s="68" t="s">
        <v>297</v>
      </c>
      <c r="C13" s="69">
        <v>399</v>
      </c>
      <c r="D13" s="68" t="s">
        <v>33</v>
      </c>
      <c r="E13" s="68">
        <v>7317</v>
      </c>
      <c r="F13" s="68" t="s">
        <v>72</v>
      </c>
      <c r="G13" s="68" t="s">
        <v>298</v>
      </c>
      <c r="H13" s="68">
        <v>1.2</v>
      </c>
      <c r="I13" s="73">
        <v>156.72</v>
      </c>
      <c r="J13" s="73">
        <v>30.94</v>
      </c>
      <c r="K13" s="68">
        <v>27.26</v>
      </c>
      <c r="L13" s="74">
        <v>1.55743613333333</v>
      </c>
      <c r="M13" s="68">
        <v>156000</v>
      </c>
      <c r="N13" s="68">
        <v>43534</v>
      </c>
      <c r="O13" s="68">
        <v>233615.42</v>
      </c>
      <c r="P13" s="68">
        <v>71421.61</v>
      </c>
      <c r="Q13" s="68">
        <v>68226.1</v>
      </c>
      <c r="R13" s="68">
        <v>21108.63</v>
      </c>
      <c r="S13" s="68">
        <v>2908.91</v>
      </c>
      <c r="T13" s="68">
        <v>686.22</v>
      </c>
      <c r="U13" s="68">
        <v>200.46</v>
      </c>
      <c r="V13" s="68">
        <v>7548.21</v>
      </c>
      <c r="W13" s="68">
        <v>2143.05</v>
      </c>
      <c r="X13" s="68">
        <v>145.16</v>
      </c>
    </row>
    <row r="14" s="2" customFormat="1" ht="13.5" spans="1:24">
      <c r="A14" s="9">
        <v>743</v>
      </c>
      <c r="B14" s="9" t="s">
        <v>289</v>
      </c>
      <c r="C14" s="70">
        <v>745</v>
      </c>
      <c r="D14" s="9" t="s">
        <v>95</v>
      </c>
      <c r="E14" s="9">
        <v>11112</v>
      </c>
      <c r="F14" s="9" t="s">
        <v>94</v>
      </c>
      <c r="G14" s="9" t="s">
        <v>290</v>
      </c>
      <c r="H14" s="9">
        <v>0.4</v>
      </c>
      <c r="I14" s="10">
        <v>153.88</v>
      </c>
      <c r="J14" s="10">
        <v>33.72</v>
      </c>
      <c r="K14" s="9">
        <v>30.75</v>
      </c>
      <c r="L14" s="13">
        <v>1.02174333333333</v>
      </c>
      <c r="M14" s="9">
        <v>108120</v>
      </c>
      <c r="N14" s="9">
        <v>18803.48</v>
      </c>
      <c r="O14" s="9">
        <v>104217.82</v>
      </c>
      <c r="P14" s="9">
        <v>33845.37</v>
      </c>
      <c r="Q14" s="9">
        <v>28935.56</v>
      </c>
      <c r="R14" s="9">
        <v>9757.47</v>
      </c>
      <c r="S14" s="9">
        <v>1182.82</v>
      </c>
      <c r="T14" s="9">
        <v>333.72</v>
      </c>
      <c r="U14" s="9">
        <v>188.71</v>
      </c>
      <c r="V14" s="9">
        <v>6141.08</v>
      </c>
      <c r="W14" s="9">
        <v>1792.22</v>
      </c>
      <c r="X14" s="9">
        <v>170.4</v>
      </c>
    </row>
    <row r="15" s="2" customFormat="1" ht="13.5" spans="1:24">
      <c r="A15" s="9">
        <v>745</v>
      </c>
      <c r="B15" s="9" t="s">
        <v>299</v>
      </c>
      <c r="C15" s="70">
        <v>357</v>
      </c>
      <c r="D15" s="9" t="s">
        <v>43</v>
      </c>
      <c r="E15" s="9">
        <v>11095</v>
      </c>
      <c r="F15" s="9" t="s">
        <v>93</v>
      </c>
      <c r="G15" s="9" t="s">
        <v>300</v>
      </c>
      <c r="H15" s="9">
        <v>0.3</v>
      </c>
      <c r="I15" s="10">
        <v>149.82</v>
      </c>
      <c r="J15" s="10">
        <v>29.82</v>
      </c>
      <c r="K15" s="9">
        <v>31.68</v>
      </c>
      <c r="L15" s="13">
        <v>1.02028488888889</v>
      </c>
      <c r="M15" s="9">
        <v>143100</v>
      </c>
      <c r="N15" s="9">
        <v>19515</v>
      </c>
      <c r="O15" s="9">
        <v>137577.89</v>
      </c>
      <c r="P15" s="9">
        <v>39457.18</v>
      </c>
      <c r="Q15" s="9">
        <v>29236.58</v>
      </c>
      <c r="R15" s="9">
        <v>8718.04</v>
      </c>
      <c r="S15" s="9">
        <v>1039.35</v>
      </c>
      <c r="T15" s="9">
        <v>320.13</v>
      </c>
      <c r="U15" s="9">
        <v>159.78</v>
      </c>
      <c r="V15" s="9">
        <v>4544.45</v>
      </c>
      <c r="W15" s="9">
        <v>936.66</v>
      </c>
      <c r="X15" s="9">
        <v>95.27</v>
      </c>
    </row>
    <row r="16" s="2" customFormat="1" ht="13.5" spans="1:24">
      <c r="A16" s="9">
        <v>357</v>
      </c>
      <c r="B16" s="9" t="s">
        <v>294</v>
      </c>
      <c r="C16" s="70">
        <v>329</v>
      </c>
      <c r="D16" s="9" t="s">
        <v>101</v>
      </c>
      <c r="E16" s="9">
        <v>11113</v>
      </c>
      <c r="F16" s="9" t="s">
        <v>100</v>
      </c>
      <c r="G16" s="9" t="s">
        <v>301</v>
      </c>
      <c r="H16" s="9">
        <v>0.4</v>
      </c>
      <c r="I16" s="10">
        <v>148.21</v>
      </c>
      <c r="J16" s="10">
        <v>17.69</v>
      </c>
      <c r="K16" s="9">
        <v>21.37</v>
      </c>
      <c r="L16" s="13">
        <v>1.11687226666667</v>
      </c>
      <c r="M16" s="9">
        <v>156000</v>
      </c>
      <c r="N16" s="9">
        <v>20129</v>
      </c>
      <c r="O16" s="9">
        <v>167530.84</v>
      </c>
      <c r="P16" s="9">
        <v>40782.06</v>
      </c>
      <c r="Q16" s="9">
        <v>29833.53</v>
      </c>
      <c r="R16" s="9">
        <v>5278.77</v>
      </c>
      <c r="S16" s="9">
        <v>531.2</v>
      </c>
      <c r="T16" s="9">
        <v>187.57</v>
      </c>
      <c r="U16" s="9">
        <v>79.17</v>
      </c>
      <c r="V16" s="9">
        <v>4917.42</v>
      </c>
      <c r="W16" s="9">
        <v>970.48</v>
      </c>
      <c r="X16" s="9">
        <v>94.57</v>
      </c>
    </row>
    <row r="17" s="2" customFormat="1" ht="13.5" spans="1:24">
      <c r="A17" s="9">
        <v>546</v>
      </c>
      <c r="B17" s="9" t="s">
        <v>289</v>
      </c>
      <c r="C17" s="70">
        <v>517</v>
      </c>
      <c r="D17" s="9" t="s">
        <v>22</v>
      </c>
      <c r="E17" s="9">
        <v>11051</v>
      </c>
      <c r="F17" s="9" t="s">
        <v>78</v>
      </c>
      <c r="G17" s="9" t="s">
        <v>302</v>
      </c>
      <c r="H17" s="9">
        <v>0.8</v>
      </c>
      <c r="I17" s="10">
        <v>146.77</v>
      </c>
      <c r="J17" s="10">
        <v>32.99</v>
      </c>
      <c r="K17" s="9">
        <v>34.14</v>
      </c>
      <c r="L17" s="13">
        <v>1.10527212962963</v>
      </c>
      <c r="M17" s="9">
        <v>224640</v>
      </c>
      <c r="N17" s="9">
        <v>38236.6</v>
      </c>
      <c r="O17" s="9">
        <v>238738.78</v>
      </c>
      <c r="P17" s="9">
        <v>85093.88</v>
      </c>
      <c r="Q17" s="9">
        <v>56118.21</v>
      </c>
      <c r="R17" s="9">
        <v>18512.59</v>
      </c>
      <c r="S17" s="9">
        <v>1616.4</v>
      </c>
      <c r="T17" s="9">
        <v>560.95</v>
      </c>
      <c r="U17" s="9">
        <v>126.82</v>
      </c>
      <c r="V17" s="9">
        <v>8570</v>
      </c>
      <c r="W17" s="9">
        <v>3260.43</v>
      </c>
      <c r="X17" s="9">
        <v>114.45</v>
      </c>
    </row>
    <row r="18" s="64" customFormat="1" ht="13.5" spans="1:24">
      <c r="A18" s="68">
        <v>385</v>
      </c>
      <c r="B18" s="68" t="s">
        <v>297</v>
      </c>
      <c r="C18" s="69">
        <v>347</v>
      </c>
      <c r="D18" s="68" t="s">
        <v>33</v>
      </c>
      <c r="E18" s="68">
        <v>5954</v>
      </c>
      <c r="F18" s="68" t="s">
        <v>54</v>
      </c>
      <c r="G18" s="68" t="s">
        <v>303</v>
      </c>
      <c r="H18" s="68">
        <v>1.2</v>
      </c>
      <c r="I18" s="73">
        <v>144.32</v>
      </c>
      <c r="J18" s="73">
        <v>28.54</v>
      </c>
      <c r="K18" s="68">
        <v>27.26</v>
      </c>
      <c r="L18" s="74">
        <v>1.55743613333333</v>
      </c>
      <c r="M18" s="68">
        <v>156000</v>
      </c>
      <c r="N18" s="68">
        <v>43534</v>
      </c>
      <c r="O18" s="68">
        <v>233615.42</v>
      </c>
      <c r="P18" s="68">
        <v>71421.61</v>
      </c>
      <c r="Q18" s="68">
        <v>62827.83</v>
      </c>
      <c r="R18" s="68">
        <v>17933.51</v>
      </c>
      <c r="S18" s="68">
        <v>1975.21</v>
      </c>
      <c r="T18" s="68">
        <v>653.55</v>
      </c>
      <c r="U18" s="68">
        <v>136.11</v>
      </c>
      <c r="V18" s="68">
        <v>7548.21</v>
      </c>
      <c r="W18" s="68">
        <v>2143.05</v>
      </c>
      <c r="X18" s="68">
        <v>145.16</v>
      </c>
    </row>
    <row r="19" s="2" customFormat="1" ht="13.5" spans="1:24">
      <c r="A19" s="9">
        <v>517</v>
      </c>
      <c r="B19" s="9" t="s">
        <v>299</v>
      </c>
      <c r="C19" s="70">
        <v>572</v>
      </c>
      <c r="D19" s="9" t="s">
        <v>65</v>
      </c>
      <c r="E19" s="9">
        <v>4024</v>
      </c>
      <c r="F19" s="9" t="s">
        <v>64</v>
      </c>
      <c r="G19" s="9" t="s">
        <v>292</v>
      </c>
      <c r="H19" s="9">
        <v>1</v>
      </c>
      <c r="I19" s="10">
        <v>143.76</v>
      </c>
      <c r="J19" s="10">
        <v>28.93</v>
      </c>
      <c r="K19" s="9">
        <v>29.05</v>
      </c>
      <c r="L19" s="13">
        <v>1.22812434782609</v>
      </c>
      <c r="M19" s="9">
        <v>365700</v>
      </c>
      <c r="N19" s="9">
        <v>94472.5</v>
      </c>
      <c r="O19" s="9">
        <v>423702.9</v>
      </c>
      <c r="P19" s="9">
        <v>125557.73</v>
      </c>
      <c r="Q19" s="9">
        <v>135815.31</v>
      </c>
      <c r="R19" s="9">
        <v>39294.24</v>
      </c>
      <c r="S19" s="9">
        <v>7874.49</v>
      </c>
      <c r="T19" s="9">
        <v>2080.76</v>
      </c>
      <c r="U19" s="9">
        <v>250.06</v>
      </c>
      <c r="V19" s="9">
        <v>19752.35</v>
      </c>
      <c r="W19" s="9">
        <v>4595.63</v>
      </c>
      <c r="X19" s="9">
        <v>162.04</v>
      </c>
    </row>
    <row r="20" s="2" customFormat="1" ht="13.5" spans="1:24">
      <c r="A20" s="9">
        <v>572</v>
      </c>
      <c r="B20" s="9" t="s">
        <v>304</v>
      </c>
      <c r="C20" s="70">
        <v>359</v>
      </c>
      <c r="D20" s="9" t="s">
        <v>39</v>
      </c>
      <c r="E20" s="9">
        <v>11058</v>
      </c>
      <c r="F20" s="9" t="s">
        <v>38</v>
      </c>
      <c r="G20" s="9" t="s">
        <v>295</v>
      </c>
      <c r="H20" s="9">
        <v>0.8</v>
      </c>
      <c r="I20" s="10">
        <v>139.64</v>
      </c>
      <c r="J20" s="10">
        <v>28.91</v>
      </c>
      <c r="K20" s="9">
        <v>30.68</v>
      </c>
      <c r="L20" s="13">
        <v>1.0360796969697</v>
      </c>
      <c r="M20" s="9">
        <v>139920</v>
      </c>
      <c r="N20" s="9">
        <v>31981.7</v>
      </c>
      <c r="O20" s="9">
        <v>136762.52</v>
      </c>
      <c r="P20" s="9">
        <v>42191.59</v>
      </c>
      <c r="Q20" s="9">
        <v>44657.93</v>
      </c>
      <c r="R20" s="9">
        <v>12909.49</v>
      </c>
      <c r="S20" s="9">
        <v>1854.2</v>
      </c>
      <c r="T20" s="9">
        <v>621.99</v>
      </c>
      <c r="U20" s="9">
        <v>173.93</v>
      </c>
      <c r="V20" s="9">
        <v>3825.67</v>
      </c>
      <c r="W20" s="9">
        <v>1431.51</v>
      </c>
      <c r="X20" s="9">
        <v>82.03</v>
      </c>
    </row>
    <row r="21" s="2" customFormat="1" ht="13.5" spans="1:24">
      <c r="A21" s="9">
        <v>377</v>
      </c>
      <c r="B21" s="9" t="s">
        <v>291</v>
      </c>
      <c r="C21" s="70">
        <v>351</v>
      </c>
      <c r="D21" s="9" t="s">
        <v>128</v>
      </c>
      <c r="E21" s="9">
        <v>11119</v>
      </c>
      <c r="F21" s="9" t="s">
        <v>305</v>
      </c>
      <c r="G21" s="9" t="s">
        <v>290</v>
      </c>
      <c r="H21" s="9">
        <v>0.4</v>
      </c>
      <c r="I21" s="10">
        <v>139.14</v>
      </c>
      <c r="J21" s="10">
        <v>32.75</v>
      </c>
      <c r="K21" s="9">
        <v>32.46</v>
      </c>
      <c r="L21" s="13">
        <v>1.15359793939394</v>
      </c>
      <c r="M21" s="9">
        <v>171600</v>
      </c>
      <c r="N21" s="9">
        <v>22141.94</v>
      </c>
      <c r="O21" s="9">
        <v>190221.66</v>
      </c>
      <c r="P21" s="9">
        <v>65151.59</v>
      </c>
      <c r="Q21" s="9">
        <v>30809.25</v>
      </c>
      <c r="R21" s="9">
        <v>10091.09</v>
      </c>
      <c r="S21" s="9">
        <v>887.1</v>
      </c>
      <c r="T21" s="9">
        <v>327.5</v>
      </c>
      <c r="U21" s="9">
        <v>120.19</v>
      </c>
      <c r="V21" s="9">
        <v>5453.2</v>
      </c>
      <c r="W21" s="9">
        <v>1767.88</v>
      </c>
      <c r="X21" s="9">
        <v>95.34</v>
      </c>
    </row>
    <row r="22" s="2" customFormat="1" ht="13.5" spans="1:24">
      <c r="A22" s="9">
        <v>737</v>
      </c>
      <c r="B22" s="9" t="s">
        <v>291</v>
      </c>
      <c r="C22" s="70">
        <v>582</v>
      </c>
      <c r="D22" s="9" t="s">
        <v>80</v>
      </c>
      <c r="E22" s="9">
        <v>11094</v>
      </c>
      <c r="F22" s="9" t="s">
        <v>79</v>
      </c>
      <c r="G22" s="9" t="s">
        <v>290</v>
      </c>
      <c r="H22" s="9">
        <v>0.4</v>
      </c>
      <c r="I22" s="10">
        <v>137.93</v>
      </c>
      <c r="J22" s="10">
        <v>34.7</v>
      </c>
      <c r="K22" s="9">
        <v>32.31</v>
      </c>
      <c r="L22" s="13">
        <v>1.11295817460317</v>
      </c>
      <c r="M22" s="9">
        <v>141120</v>
      </c>
      <c r="N22" s="9">
        <v>24550</v>
      </c>
      <c r="O22" s="9">
        <v>140232.73</v>
      </c>
      <c r="P22" s="9">
        <v>48393.13</v>
      </c>
      <c r="Q22" s="9">
        <v>33861.18</v>
      </c>
      <c r="R22" s="9">
        <v>11750.3</v>
      </c>
      <c r="S22" s="9">
        <v>3124.58</v>
      </c>
      <c r="T22" s="9">
        <v>958.52</v>
      </c>
      <c r="U22" s="9">
        <v>381.82</v>
      </c>
      <c r="V22" s="9">
        <v>6846.09</v>
      </c>
      <c r="W22" s="9">
        <v>2292.2</v>
      </c>
      <c r="X22" s="9">
        <v>145.54</v>
      </c>
    </row>
    <row r="23" s="2" customFormat="1" ht="13.5" spans="1:24">
      <c r="A23" s="9">
        <v>359</v>
      </c>
      <c r="B23" s="9" t="s">
        <v>294</v>
      </c>
      <c r="C23" s="70">
        <v>707</v>
      </c>
      <c r="D23" s="9" t="s">
        <v>58</v>
      </c>
      <c r="E23" s="9">
        <v>5623</v>
      </c>
      <c r="F23" s="9" t="s">
        <v>57</v>
      </c>
      <c r="G23" s="9" t="s">
        <v>292</v>
      </c>
      <c r="H23" s="9">
        <v>0.9</v>
      </c>
      <c r="I23" s="10">
        <v>136.46</v>
      </c>
      <c r="J23" s="10">
        <v>34.4</v>
      </c>
      <c r="K23" s="9">
        <v>31.39</v>
      </c>
      <c r="L23" s="13">
        <v>1.07894313432836</v>
      </c>
      <c r="M23" s="9">
        <v>209040</v>
      </c>
      <c r="N23" s="9">
        <v>48240</v>
      </c>
      <c r="O23" s="9">
        <v>216867.57</v>
      </c>
      <c r="P23" s="9">
        <v>74117.62</v>
      </c>
      <c r="Q23" s="9">
        <v>65828.02</v>
      </c>
      <c r="R23" s="9">
        <v>22642.26</v>
      </c>
      <c r="S23" s="9" t="s">
        <v>306</v>
      </c>
      <c r="T23" s="9" t="s">
        <v>306</v>
      </c>
      <c r="U23" s="9" t="s">
        <v>306</v>
      </c>
      <c r="V23" s="9">
        <v>6536.45</v>
      </c>
      <c r="W23" s="9">
        <v>2310.81</v>
      </c>
      <c r="X23" s="9">
        <v>93.81</v>
      </c>
    </row>
    <row r="24" s="2" customFormat="1" ht="13.5" spans="1:24">
      <c r="A24" s="9">
        <v>351</v>
      </c>
      <c r="B24" s="9" t="s">
        <v>307</v>
      </c>
      <c r="C24" s="70">
        <v>730</v>
      </c>
      <c r="D24" s="9" t="s">
        <v>53</v>
      </c>
      <c r="E24" s="9">
        <v>4524</v>
      </c>
      <c r="F24" s="9" t="s">
        <v>52</v>
      </c>
      <c r="G24" s="9" t="s">
        <v>292</v>
      </c>
      <c r="H24" s="9">
        <v>1</v>
      </c>
      <c r="I24" s="10">
        <v>136.12</v>
      </c>
      <c r="J24" s="10">
        <v>40.21</v>
      </c>
      <c r="K24" s="9">
        <v>33.05</v>
      </c>
      <c r="L24" s="13">
        <v>1.16620933333333</v>
      </c>
      <c r="M24" s="9">
        <v>143100</v>
      </c>
      <c r="N24" s="9">
        <v>34071.43</v>
      </c>
      <c r="O24" s="9">
        <v>157438.26</v>
      </c>
      <c r="P24" s="9">
        <v>55347.89</v>
      </c>
      <c r="Q24" s="9">
        <v>46378.01</v>
      </c>
      <c r="R24" s="9">
        <v>18650.63</v>
      </c>
      <c r="S24" s="9">
        <v>8417.73</v>
      </c>
      <c r="T24" s="9">
        <v>3763.37</v>
      </c>
      <c r="U24" s="9">
        <v>741.18</v>
      </c>
      <c r="V24" s="9">
        <v>19405.77</v>
      </c>
      <c r="W24" s="9">
        <v>8195.36</v>
      </c>
      <c r="X24" s="9">
        <v>406.83</v>
      </c>
    </row>
    <row r="25" s="2" customFormat="1" ht="13.5" spans="1:24">
      <c r="A25" s="9">
        <v>347</v>
      </c>
      <c r="B25" s="9" t="s">
        <v>294</v>
      </c>
      <c r="C25" s="70">
        <v>578</v>
      </c>
      <c r="D25" s="9" t="s">
        <v>19</v>
      </c>
      <c r="E25" s="9">
        <v>9840</v>
      </c>
      <c r="F25" s="9" t="s">
        <v>136</v>
      </c>
      <c r="G25" s="9" t="s">
        <v>292</v>
      </c>
      <c r="H25" s="9">
        <v>0.9</v>
      </c>
      <c r="I25" s="10">
        <v>135.03</v>
      </c>
      <c r="J25" s="10">
        <v>27.55</v>
      </c>
      <c r="K25" s="9">
        <v>28.11</v>
      </c>
      <c r="L25" s="13">
        <v>1.32456458333333</v>
      </c>
      <c r="M25" s="9">
        <v>127200</v>
      </c>
      <c r="N25" s="9">
        <v>34690.91</v>
      </c>
      <c r="O25" s="9">
        <v>158924.79</v>
      </c>
      <c r="P25" s="9">
        <v>44892.71</v>
      </c>
      <c r="Q25" s="9">
        <v>46844.75</v>
      </c>
      <c r="R25" s="9">
        <v>12905.74</v>
      </c>
      <c r="S25" s="9">
        <v>2335.67</v>
      </c>
      <c r="T25" s="9">
        <v>568.37</v>
      </c>
      <c r="U25" s="9">
        <v>201.98</v>
      </c>
      <c r="V25" s="9">
        <v>5933.04</v>
      </c>
      <c r="W25" s="9">
        <v>1360.41</v>
      </c>
      <c r="X25" s="9">
        <v>139.93</v>
      </c>
    </row>
    <row r="26" s="2" customFormat="1" ht="13.5" spans="1:24">
      <c r="A26" s="9">
        <v>351</v>
      </c>
      <c r="B26" s="9" t="s">
        <v>307</v>
      </c>
      <c r="C26" s="70">
        <v>570</v>
      </c>
      <c r="D26" s="9" t="s">
        <v>53</v>
      </c>
      <c r="E26" s="9">
        <v>8606</v>
      </c>
      <c r="F26" s="9" t="s">
        <v>75</v>
      </c>
      <c r="G26" s="9" t="s">
        <v>306</v>
      </c>
      <c r="H26" s="9">
        <v>1</v>
      </c>
      <c r="I26" s="10">
        <v>134.94</v>
      </c>
      <c r="J26" s="10">
        <v>40.61</v>
      </c>
      <c r="K26" s="9">
        <v>33.05</v>
      </c>
      <c r="L26" s="13">
        <v>1.16620933333333</v>
      </c>
      <c r="M26" s="9">
        <v>143100</v>
      </c>
      <c r="N26" s="9">
        <v>34071.43</v>
      </c>
      <c r="O26" s="9">
        <v>157438.26</v>
      </c>
      <c r="P26" s="9">
        <v>55347.89</v>
      </c>
      <c r="Q26" s="9">
        <v>45974.33</v>
      </c>
      <c r="R26" s="9">
        <v>18672.37</v>
      </c>
      <c r="S26" s="9">
        <v>8773.97</v>
      </c>
      <c r="T26" s="9">
        <v>3988.05</v>
      </c>
      <c r="U26" s="9">
        <v>772.55</v>
      </c>
      <c r="V26" s="9">
        <v>19405.77</v>
      </c>
      <c r="W26" s="9">
        <v>8195.36</v>
      </c>
      <c r="X26" s="9">
        <v>406.83</v>
      </c>
    </row>
    <row r="27" s="2" customFormat="1" ht="13.5" spans="1:24">
      <c r="A27" s="9">
        <v>748</v>
      </c>
      <c r="B27" s="9" t="s">
        <v>308</v>
      </c>
      <c r="C27" s="70">
        <v>598</v>
      </c>
      <c r="D27" s="9" t="s">
        <v>62</v>
      </c>
      <c r="E27" s="9">
        <v>11012</v>
      </c>
      <c r="F27" s="9" t="s">
        <v>61</v>
      </c>
      <c r="G27" s="9" t="s">
        <v>295</v>
      </c>
      <c r="H27" s="9">
        <v>0.8</v>
      </c>
      <c r="I27" s="10">
        <v>132.63</v>
      </c>
      <c r="J27" s="10">
        <v>31.34</v>
      </c>
      <c r="K27" s="9">
        <v>29.97</v>
      </c>
      <c r="L27" s="13">
        <v>1.01373444444444</v>
      </c>
      <c r="M27" s="9">
        <v>95400</v>
      </c>
      <c r="N27" s="9">
        <v>33182</v>
      </c>
      <c r="O27" s="9">
        <v>91236.1</v>
      </c>
      <c r="P27" s="9">
        <v>27935.87</v>
      </c>
      <c r="Q27" s="9">
        <v>44008.11</v>
      </c>
      <c r="R27" s="9">
        <v>13792.67</v>
      </c>
      <c r="S27" s="9">
        <v>1612.24</v>
      </c>
      <c r="T27" s="9">
        <v>682.78</v>
      </c>
      <c r="U27" s="9">
        <v>145.76</v>
      </c>
      <c r="V27" s="9">
        <v>2929.15</v>
      </c>
      <c r="W27" s="9">
        <v>967.12</v>
      </c>
      <c r="X27" s="9">
        <v>92.11</v>
      </c>
    </row>
    <row r="28" s="2" customFormat="1" ht="13.5" spans="1:24">
      <c r="A28" s="9">
        <v>734</v>
      </c>
      <c r="B28" s="9" t="s">
        <v>293</v>
      </c>
      <c r="C28" s="70">
        <v>746</v>
      </c>
      <c r="D28" s="9" t="s">
        <v>47</v>
      </c>
      <c r="E28" s="9">
        <v>4518</v>
      </c>
      <c r="F28" s="9" t="s">
        <v>109</v>
      </c>
      <c r="G28" s="9" t="s">
        <v>292</v>
      </c>
      <c r="H28" s="9">
        <v>0.9</v>
      </c>
      <c r="I28" s="10">
        <v>131.36</v>
      </c>
      <c r="J28" s="10">
        <v>36.53</v>
      </c>
      <c r="K28" s="9">
        <v>33.05</v>
      </c>
      <c r="L28" s="13">
        <v>1.34960794871795</v>
      </c>
      <c r="M28" s="9">
        <v>202800</v>
      </c>
      <c r="N28" s="9">
        <v>58877</v>
      </c>
      <c r="O28" s="9">
        <v>263173.55</v>
      </c>
      <c r="P28" s="9">
        <v>92252.48</v>
      </c>
      <c r="Q28" s="9">
        <v>77338.96</v>
      </c>
      <c r="R28" s="9">
        <v>28253.03</v>
      </c>
      <c r="S28" s="9">
        <v>4253.8</v>
      </c>
      <c r="T28" s="9">
        <v>1526.53</v>
      </c>
      <c r="U28" s="9">
        <v>216.75</v>
      </c>
      <c r="V28" s="9">
        <v>10390.8</v>
      </c>
      <c r="W28" s="9">
        <v>3771.23</v>
      </c>
      <c r="X28" s="9">
        <v>153.71</v>
      </c>
    </row>
    <row r="29" s="2" customFormat="1" ht="13.5" spans="1:24">
      <c r="A29" s="9">
        <v>734</v>
      </c>
      <c r="B29" s="9" t="s">
        <v>293</v>
      </c>
      <c r="C29" s="70">
        <v>355</v>
      </c>
      <c r="D29" s="9" t="s">
        <v>47</v>
      </c>
      <c r="E29" s="9">
        <v>10956</v>
      </c>
      <c r="F29" s="9" t="s">
        <v>92</v>
      </c>
      <c r="G29" s="9" t="s">
        <v>306</v>
      </c>
      <c r="H29" s="9">
        <v>0.8</v>
      </c>
      <c r="I29" s="10">
        <v>129.36</v>
      </c>
      <c r="J29" s="10">
        <v>36.25</v>
      </c>
      <c r="K29" s="9">
        <v>33.05</v>
      </c>
      <c r="L29" s="13">
        <v>1.34960794871795</v>
      </c>
      <c r="M29" s="9">
        <v>202800</v>
      </c>
      <c r="N29" s="9">
        <v>52335</v>
      </c>
      <c r="O29" s="9">
        <v>263173.55</v>
      </c>
      <c r="P29" s="9">
        <v>92252.48</v>
      </c>
      <c r="Q29" s="9">
        <v>67703.01</v>
      </c>
      <c r="R29" s="9">
        <v>24539.42</v>
      </c>
      <c r="S29" s="9">
        <v>4014.5</v>
      </c>
      <c r="T29" s="9">
        <v>1493.11</v>
      </c>
      <c r="U29" s="9">
        <v>230.12</v>
      </c>
      <c r="V29" s="9">
        <v>10390.8</v>
      </c>
      <c r="W29" s="9">
        <v>3771.23</v>
      </c>
      <c r="X29" s="9">
        <v>153.71</v>
      </c>
    </row>
    <row r="30" s="2" customFormat="1" ht="13.5" spans="1:24">
      <c r="A30" s="9">
        <v>582</v>
      </c>
      <c r="B30" s="9" t="s">
        <v>294</v>
      </c>
      <c r="C30" s="70">
        <v>337</v>
      </c>
      <c r="D30" s="9" t="s">
        <v>71</v>
      </c>
      <c r="E30" s="9">
        <v>6814</v>
      </c>
      <c r="F30" s="9" t="s">
        <v>70</v>
      </c>
      <c r="G30" s="9" t="s">
        <v>295</v>
      </c>
      <c r="H30" s="9">
        <v>1</v>
      </c>
      <c r="I30" s="10">
        <v>128.25</v>
      </c>
      <c r="J30" s="10">
        <v>31.56</v>
      </c>
      <c r="K30" s="9">
        <v>24.62</v>
      </c>
      <c r="L30" s="13">
        <v>1.03035514814815</v>
      </c>
      <c r="M30" s="9">
        <v>556200</v>
      </c>
      <c r="N30" s="9">
        <v>104943</v>
      </c>
      <c r="O30" s="9">
        <v>556391.78</v>
      </c>
      <c r="P30" s="9">
        <v>162447.18</v>
      </c>
      <c r="Q30" s="9">
        <v>134585.97</v>
      </c>
      <c r="R30" s="9">
        <v>42481.93</v>
      </c>
      <c r="S30" s="9">
        <v>5219.81</v>
      </c>
      <c r="T30" s="9">
        <v>1816.15</v>
      </c>
      <c r="U30" s="9">
        <v>149.22</v>
      </c>
      <c r="V30" s="9">
        <v>24498.6</v>
      </c>
      <c r="W30" s="9">
        <v>6621.28</v>
      </c>
      <c r="X30" s="9">
        <v>132.14</v>
      </c>
    </row>
    <row r="31" s="2" customFormat="1" ht="13.5" spans="1:24">
      <c r="A31" s="9">
        <v>546</v>
      </c>
      <c r="B31" s="9" t="s">
        <v>289</v>
      </c>
      <c r="C31" s="70">
        <v>724</v>
      </c>
      <c r="D31" s="9" t="s">
        <v>22</v>
      </c>
      <c r="E31" s="9">
        <v>10849</v>
      </c>
      <c r="F31" s="9" t="s">
        <v>119</v>
      </c>
      <c r="G31" s="9" t="s">
        <v>295</v>
      </c>
      <c r="H31" s="9">
        <v>1</v>
      </c>
      <c r="I31" s="10">
        <v>127.41</v>
      </c>
      <c r="J31" s="10">
        <v>36.69</v>
      </c>
      <c r="K31" s="9">
        <v>34.14</v>
      </c>
      <c r="L31" s="13">
        <v>1.10527212962963</v>
      </c>
      <c r="M31" s="9">
        <v>224640</v>
      </c>
      <c r="N31" s="9">
        <v>47795.7</v>
      </c>
      <c r="O31" s="9">
        <v>238738.78</v>
      </c>
      <c r="P31" s="9">
        <v>85093.88</v>
      </c>
      <c r="Q31" s="9">
        <v>60897.11</v>
      </c>
      <c r="R31" s="9">
        <v>22345.24</v>
      </c>
      <c r="S31" s="9">
        <v>2005.1</v>
      </c>
      <c r="T31" s="9">
        <v>747.62</v>
      </c>
      <c r="U31" s="9">
        <v>125.85</v>
      </c>
      <c r="V31" s="9">
        <v>8570</v>
      </c>
      <c r="W31" s="9">
        <v>3260.43</v>
      </c>
      <c r="X31" s="9">
        <v>114.45</v>
      </c>
    </row>
    <row r="32" s="2" customFormat="1" ht="13.5" spans="1:24">
      <c r="A32" s="9">
        <v>707</v>
      </c>
      <c r="B32" s="9" t="s">
        <v>289</v>
      </c>
      <c r="C32" s="70">
        <v>585</v>
      </c>
      <c r="D32" s="9" t="s">
        <v>111</v>
      </c>
      <c r="E32" s="9">
        <v>5523</v>
      </c>
      <c r="F32" s="9" t="s">
        <v>110</v>
      </c>
      <c r="G32" s="9" t="s">
        <v>292</v>
      </c>
      <c r="H32" s="9">
        <v>0.9</v>
      </c>
      <c r="I32" s="10">
        <v>126.93</v>
      </c>
      <c r="J32" s="10">
        <v>32.66</v>
      </c>
      <c r="K32" s="9">
        <v>29.02</v>
      </c>
      <c r="L32" s="13">
        <v>1.05790130081301</v>
      </c>
      <c r="M32" s="9">
        <v>255840</v>
      </c>
      <c r="N32" s="9">
        <v>48990</v>
      </c>
      <c r="O32" s="9">
        <v>259619.72</v>
      </c>
      <c r="P32" s="9">
        <v>87433.54</v>
      </c>
      <c r="Q32" s="9">
        <v>62182.16</v>
      </c>
      <c r="R32" s="9">
        <v>20309.8</v>
      </c>
      <c r="S32" s="9">
        <v>2967.62</v>
      </c>
      <c r="T32" s="9">
        <v>1087.94</v>
      </c>
      <c r="U32" s="9">
        <v>181.73</v>
      </c>
      <c r="V32" s="9">
        <v>8995.89</v>
      </c>
      <c r="W32" s="9">
        <v>3264.62</v>
      </c>
      <c r="X32" s="9">
        <v>105.49</v>
      </c>
    </row>
    <row r="33" s="2" customFormat="1" ht="13.5" spans="1:24">
      <c r="A33" s="9">
        <v>730</v>
      </c>
      <c r="B33" s="9" t="s">
        <v>309</v>
      </c>
      <c r="C33" s="70">
        <v>721</v>
      </c>
      <c r="D33" s="9" t="s">
        <v>310</v>
      </c>
      <c r="E33" s="9">
        <v>4325</v>
      </c>
      <c r="F33" s="9" t="s">
        <v>311</v>
      </c>
      <c r="G33" s="9" t="s">
        <v>292</v>
      </c>
      <c r="H33" s="9">
        <v>0.9</v>
      </c>
      <c r="I33" s="10">
        <v>126.51</v>
      </c>
      <c r="J33" s="10">
        <v>31.49</v>
      </c>
      <c r="K33" s="9">
        <v>30.02</v>
      </c>
      <c r="L33" s="13">
        <v>1.14067624413146</v>
      </c>
      <c r="M33" s="9">
        <v>221520</v>
      </c>
      <c r="N33" s="9">
        <v>48626.34</v>
      </c>
      <c r="O33" s="9">
        <v>242964.04</v>
      </c>
      <c r="P33" s="9">
        <v>74882.47</v>
      </c>
      <c r="Q33" s="9">
        <v>61517.04</v>
      </c>
      <c r="R33" s="9">
        <v>19368.9</v>
      </c>
      <c r="S33" s="9">
        <v>1748.3</v>
      </c>
      <c r="T33" s="9">
        <v>430.07</v>
      </c>
      <c r="U33" s="9">
        <v>107.86</v>
      </c>
      <c r="V33" s="9">
        <v>7787.22</v>
      </c>
      <c r="W33" s="9">
        <v>2427.4</v>
      </c>
      <c r="X33" s="9">
        <v>105.46</v>
      </c>
    </row>
    <row r="34" s="2" customFormat="1" ht="13.5" spans="1:24">
      <c r="A34" s="9">
        <v>707</v>
      </c>
      <c r="B34" s="9" t="s">
        <v>289</v>
      </c>
      <c r="C34" s="70">
        <v>726</v>
      </c>
      <c r="D34" s="9" t="s">
        <v>111</v>
      </c>
      <c r="E34" s="9">
        <v>10951</v>
      </c>
      <c r="F34" s="9" t="s">
        <v>312</v>
      </c>
      <c r="G34" s="9" t="s">
        <v>313</v>
      </c>
      <c r="H34" s="9">
        <v>0.8</v>
      </c>
      <c r="I34" s="10">
        <v>126.44</v>
      </c>
      <c r="J34" s="10">
        <v>34.48</v>
      </c>
      <c r="K34" s="9">
        <v>29.02</v>
      </c>
      <c r="L34" s="13">
        <v>1.05790130081301</v>
      </c>
      <c r="M34" s="9">
        <v>255840</v>
      </c>
      <c r="N34" s="9">
        <v>43548</v>
      </c>
      <c r="O34" s="9">
        <v>259619.72</v>
      </c>
      <c r="P34" s="9">
        <v>87433.54</v>
      </c>
      <c r="Q34" s="9">
        <v>55063.69</v>
      </c>
      <c r="R34" s="9">
        <v>18987.56</v>
      </c>
      <c r="S34" s="9">
        <v>3159.76</v>
      </c>
      <c r="T34" s="9">
        <v>1038.2</v>
      </c>
      <c r="U34" s="9">
        <v>217.67</v>
      </c>
      <c r="V34" s="9">
        <v>8995.89</v>
      </c>
      <c r="W34" s="9">
        <v>3264.62</v>
      </c>
      <c r="X34" s="9">
        <v>105.49</v>
      </c>
    </row>
    <row r="35" s="2" customFormat="1" ht="13.5" spans="1:24">
      <c r="A35" s="9">
        <v>578</v>
      </c>
      <c r="B35" s="9" t="s">
        <v>289</v>
      </c>
      <c r="C35" s="70">
        <v>587</v>
      </c>
      <c r="D35" s="9" t="s">
        <v>37</v>
      </c>
      <c r="E35" s="9">
        <v>9331</v>
      </c>
      <c r="F35" s="9" t="s">
        <v>36</v>
      </c>
      <c r="G35" s="9" t="s">
        <v>292</v>
      </c>
      <c r="H35" s="9">
        <v>0.8</v>
      </c>
      <c r="I35" s="10">
        <v>126.41</v>
      </c>
      <c r="J35" s="10">
        <v>35.03</v>
      </c>
      <c r="K35" s="9">
        <v>33.42</v>
      </c>
      <c r="L35" s="13">
        <v>1.15978940620783</v>
      </c>
      <c r="M35" s="9">
        <v>177840</v>
      </c>
      <c r="N35" s="9">
        <v>39520</v>
      </c>
      <c r="O35" s="9">
        <v>171880.79</v>
      </c>
      <c r="P35" s="9">
        <v>59567.36</v>
      </c>
      <c r="Q35" s="9">
        <v>49957.19</v>
      </c>
      <c r="R35" s="9">
        <v>17502.14</v>
      </c>
      <c r="S35" s="9" t="s">
        <v>306</v>
      </c>
      <c r="T35" s="9" t="s">
        <v>306</v>
      </c>
      <c r="U35" s="9" t="s">
        <v>306</v>
      </c>
      <c r="V35" s="9" t="s">
        <v>306</v>
      </c>
      <c r="W35" s="9" t="s">
        <v>306</v>
      </c>
      <c r="X35" s="9" t="s">
        <v>306</v>
      </c>
    </row>
    <row r="36" s="2" customFormat="1" ht="13.5" spans="1:24">
      <c r="A36" s="9">
        <v>515</v>
      </c>
      <c r="B36" s="9" t="s">
        <v>289</v>
      </c>
      <c r="C36" s="70">
        <v>387</v>
      </c>
      <c r="D36" s="9" t="s">
        <v>10</v>
      </c>
      <c r="E36" s="9">
        <v>11143</v>
      </c>
      <c r="F36" s="9" t="s">
        <v>139</v>
      </c>
      <c r="G36" s="9" t="s">
        <v>295</v>
      </c>
      <c r="H36" s="9">
        <v>0.6</v>
      </c>
      <c r="I36" s="10">
        <v>126.35</v>
      </c>
      <c r="J36" s="10">
        <v>33.34</v>
      </c>
      <c r="K36" s="9">
        <v>28.76</v>
      </c>
      <c r="L36" s="13">
        <v>1.02071244047619</v>
      </c>
      <c r="M36" s="9">
        <v>174720</v>
      </c>
      <c r="N36" s="9">
        <v>26208</v>
      </c>
      <c r="O36" s="9">
        <v>171322.49</v>
      </c>
      <c r="P36" s="9">
        <v>56597.89</v>
      </c>
      <c r="Q36" s="9">
        <v>33114.22</v>
      </c>
      <c r="R36" s="9">
        <v>11039.63</v>
      </c>
      <c r="S36" s="9">
        <v>1724.3</v>
      </c>
      <c r="T36" s="9">
        <v>582.01</v>
      </c>
      <c r="U36" s="9">
        <v>197.38</v>
      </c>
      <c r="V36" s="9">
        <v>5810.95</v>
      </c>
      <c r="W36" s="9">
        <v>1940.01</v>
      </c>
      <c r="X36" s="9">
        <v>99.78</v>
      </c>
    </row>
    <row r="37" s="2" customFormat="1" ht="13.5" spans="1:24">
      <c r="A37" s="9">
        <v>707</v>
      </c>
      <c r="B37" s="9" t="s">
        <v>289</v>
      </c>
      <c r="C37" s="70">
        <v>727</v>
      </c>
      <c r="D37" s="9" t="s">
        <v>111</v>
      </c>
      <c r="E37" s="9">
        <v>6494</v>
      </c>
      <c r="F37" s="9" t="s">
        <v>146</v>
      </c>
      <c r="G37" s="9" t="s">
        <v>314</v>
      </c>
      <c r="H37" s="9">
        <v>1</v>
      </c>
      <c r="I37" s="10">
        <v>126.31</v>
      </c>
      <c r="J37" s="10">
        <v>34.33</v>
      </c>
      <c r="K37" s="9">
        <v>29.02</v>
      </c>
      <c r="L37" s="13">
        <v>1.05790130081301</v>
      </c>
      <c r="M37" s="9">
        <v>255840</v>
      </c>
      <c r="N37" s="9">
        <v>54434</v>
      </c>
      <c r="O37" s="9">
        <v>259619.72</v>
      </c>
      <c r="P37" s="9">
        <v>87433.54</v>
      </c>
      <c r="Q37" s="9">
        <v>68754.51</v>
      </c>
      <c r="R37" s="9">
        <v>23604.9</v>
      </c>
      <c r="S37" s="9">
        <v>948.96</v>
      </c>
      <c r="T37" s="9">
        <v>397.66</v>
      </c>
      <c r="U37" s="9">
        <v>52.3</v>
      </c>
      <c r="V37" s="9">
        <v>8995.89</v>
      </c>
      <c r="W37" s="9">
        <v>3264.62</v>
      </c>
      <c r="X37" s="9">
        <v>105.49</v>
      </c>
    </row>
    <row r="38" s="2" customFormat="1" ht="13.5" spans="1:24">
      <c r="A38" s="9">
        <v>377</v>
      </c>
      <c r="B38" s="9" t="s">
        <v>291</v>
      </c>
      <c r="C38" s="70">
        <v>513</v>
      </c>
      <c r="D38" s="9" t="s">
        <v>128</v>
      </c>
      <c r="E38" s="9">
        <v>10889</v>
      </c>
      <c r="F38" s="9" t="s">
        <v>137</v>
      </c>
      <c r="G38" s="9" t="s">
        <v>295</v>
      </c>
      <c r="H38" s="9">
        <v>0.8</v>
      </c>
      <c r="I38" s="10">
        <v>125.71</v>
      </c>
      <c r="J38" s="10">
        <v>35.24</v>
      </c>
      <c r="K38" s="9">
        <v>32.46</v>
      </c>
      <c r="L38" s="13">
        <v>1.15359793939394</v>
      </c>
      <c r="M38" s="9">
        <v>171600</v>
      </c>
      <c r="N38" s="9">
        <v>44283.87</v>
      </c>
      <c r="O38" s="9">
        <v>190221.66</v>
      </c>
      <c r="P38" s="9">
        <v>65151.59</v>
      </c>
      <c r="Q38" s="9">
        <v>55668.74</v>
      </c>
      <c r="R38" s="9">
        <v>19620.05</v>
      </c>
      <c r="S38" s="9">
        <v>1948.8</v>
      </c>
      <c r="T38" s="9">
        <v>696.42</v>
      </c>
      <c r="U38" s="9">
        <v>132.02</v>
      </c>
      <c r="V38" s="9">
        <v>5453.2</v>
      </c>
      <c r="W38" s="9">
        <v>1767.88</v>
      </c>
      <c r="X38" s="9">
        <v>95.34</v>
      </c>
    </row>
    <row r="39" s="2" customFormat="1" ht="13.5" spans="1:24">
      <c r="A39" s="9">
        <v>546</v>
      </c>
      <c r="B39" s="9" t="s">
        <v>289</v>
      </c>
      <c r="C39" s="70">
        <v>539</v>
      </c>
      <c r="D39" s="9" t="s">
        <v>22</v>
      </c>
      <c r="E39" s="9">
        <v>10624</v>
      </c>
      <c r="F39" s="9" t="s">
        <v>152</v>
      </c>
      <c r="G39" s="9" t="s">
        <v>295</v>
      </c>
      <c r="H39" s="9">
        <v>1</v>
      </c>
      <c r="I39" s="10">
        <v>125.22</v>
      </c>
      <c r="J39" s="10">
        <v>37.88</v>
      </c>
      <c r="K39" s="9">
        <v>34.14</v>
      </c>
      <c r="L39" s="13">
        <v>1.10527212962963</v>
      </c>
      <c r="M39" s="9">
        <v>224640</v>
      </c>
      <c r="N39" s="9">
        <v>47795.7</v>
      </c>
      <c r="O39" s="9">
        <v>238738.78</v>
      </c>
      <c r="P39" s="9">
        <v>85093.88</v>
      </c>
      <c r="Q39" s="9">
        <v>59848.28</v>
      </c>
      <c r="R39" s="9">
        <v>22670.32</v>
      </c>
      <c r="S39" s="9">
        <v>2616.3</v>
      </c>
      <c r="T39" s="9">
        <v>1105.76</v>
      </c>
      <c r="U39" s="9">
        <v>164.22</v>
      </c>
      <c r="V39" s="9">
        <v>8570</v>
      </c>
      <c r="W39" s="9">
        <v>3260.43</v>
      </c>
      <c r="X39" s="9">
        <v>114.45</v>
      </c>
    </row>
    <row r="40" s="2" customFormat="1" ht="13.5" spans="1:24">
      <c r="A40" s="9">
        <v>570</v>
      </c>
      <c r="B40" s="9" t="s">
        <v>294</v>
      </c>
      <c r="C40" s="70">
        <v>733</v>
      </c>
      <c r="D40" s="9" t="s">
        <v>56</v>
      </c>
      <c r="E40" s="9">
        <v>4569</v>
      </c>
      <c r="F40" s="9" t="s">
        <v>55</v>
      </c>
      <c r="G40" s="9" t="s">
        <v>292</v>
      </c>
      <c r="H40" s="9">
        <v>0.9</v>
      </c>
      <c r="I40" s="10">
        <v>124.83</v>
      </c>
      <c r="J40" s="10">
        <v>33.02</v>
      </c>
      <c r="K40" s="9">
        <v>31.39</v>
      </c>
      <c r="L40" s="13">
        <v>1.02419504504504</v>
      </c>
      <c r="M40" s="9">
        <v>117660</v>
      </c>
      <c r="N40" s="9">
        <v>43484</v>
      </c>
      <c r="O40" s="9">
        <v>113685.65</v>
      </c>
      <c r="P40" s="9">
        <v>36478.64</v>
      </c>
      <c r="Q40" s="9">
        <v>54281.25</v>
      </c>
      <c r="R40" s="9">
        <v>17922.97</v>
      </c>
      <c r="S40" s="9">
        <v>2100.59</v>
      </c>
      <c r="T40" s="9">
        <v>685.53</v>
      </c>
      <c r="U40" s="9">
        <v>144.92</v>
      </c>
      <c r="V40" s="9">
        <v>5157.51</v>
      </c>
      <c r="W40" s="9">
        <v>1240.26</v>
      </c>
      <c r="X40" s="9">
        <v>131.5</v>
      </c>
    </row>
    <row r="41" s="2" customFormat="1" ht="13.5" spans="1:24">
      <c r="A41" s="9">
        <v>598</v>
      </c>
      <c r="B41" s="9" t="s">
        <v>289</v>
      </c>
      <c r="C41" s="70">
        <v>704</v>
      </c>
      <c r="D41" s="9" t="s">
        <v>141</v>
      </c>
      <c r="E41" s="9">
        <v>11145</v>
      </c>
      <c r="F41" s="9" t="s">
        <v>140</v>
      </c>
      <c r="G41" s="9" t="s">
        <v>314</v>
      </c>
      <c r="H41" s="9">
        <v>0.8</v>
      </c>
      <c r="I41" s="10">
        <v>123.37</v>
      </c>
      <c r="J41" s="10">
        <v>38.71</v>
      </c>
      <c r="K41" s="9">
        <v>34.5</v>
      </c>
      <c r="L41" s="13">
        <v>1.02167955974843</v>
      </c>
      <c r="M41" s="9">
        <v>165360</v>
      </c>
      <c r="N41" s="9">
        <v>34812.6</v>
      </c>
      <c r="O41" s="9">
        <v>162447.05</v>
      </c>
      <c r="P41" s="9">
        <v>62539.67</v>
      </c>
      <c r="Q41" s="9">
        <v>42947.16</v>
      </c>
      <c r="R41" s="9">
        <v>16625.03</v>
      </c>
      <c r="S41" s="9">
        <v>841</v>
      </c>
      <c r="T41" s="9">
        <v>303.43</v>
      </c>
      <c r="U41" s="9">
        <v>72.47</v>
      </c>
      <c r="V41" s="9">
        <v>4084.8</v>
      </c>
      <c r="W41" s="9">
        <v>1452.92</v>
      </c>
      <c r="X41" s="9">
        <v>74.11</v>
      </c>
    </row>
    <row r="42" s="2" customFormat="1" ht="13.5" spans="1:24">
      <c r="A42" s="9">
        <v>746</v>
      </c>
      <c r="B42" s="9" t="s">
        <v>308</v>
      </c>
      <c r="C42" s="70">
        <v>740</v>
      </c>
      <c r="D42" s="9" t="s">
        <v>105</v>
      </c>
      <c r="E42" s="9">
        <v>4081</v>
      </c>
      <c r="F42" s="9" t="s">
        <v>172</v>
      </c>
      <c r="G42" s="9" t="s">
        <v>315</v>
      </c>
      <c r="H42" s="9">
        <v>0.6</v>
      </c>
      <c r="I42" s="10">
        <v>123.21</v>
      </c>
      <c r="J42" s="10">
        <v>30.06</v>
      </c>
      <c r="K42" s="9">
        <v>31.96</v>
      </c>
      <c r="L42" s="13">
        <v>1.11050186046512</v>
      </c>
      <c r="M42" s="9">
        <v>136740</v>
      </c>
      <c r="N42" s="9">
        <v>28292</v>
      </c>
      <c r="O42" s="9">
        <v>143254.74</v>
      </c>
      <c r="P42" s="9">
        <v>45090.22</v>
      </c>
      <c r="Q42" s="9">
        <v>34857.6</v>
      </c>
      <c r="R42" s="9">
        <v>10477.85</v>
      </c>
      <c r="S42" s="9">
        <v>1123.13</v>
      </c>
      <c r="T42" s="9">
        <v>336.63</v>
      </c>
      <c r="U42" s="9">
        <v>119.09</v>
      </c>
      <c r="V42" s="9">
        <v>5001.6</v>
      </c>
      <c r="W42" s="9">
        <v>1561.87</v>
      </c>
      <c r="X42" s="9">
        <v>109.73</v>
      </c>
    </row>
    <row r="43" s="2" customFormat="1" ht="13.5" spans="1:24">
      <c r="A43" s="9">
        <v>355</v>
      </c>
      <c r="B43" s="9" t="s">
        <v>289</v>
      </c>
      <c r="C43" s="70">
        <v>541</v>
      </c>
      <c r="D43" s="9" t="s">
        <v>49</v>
      </c>
      <c r="E43" s="9">
        <v>11115</v>
      </c>
      <c r="F43" s="9" t="s">
        <v>48</v>
      </c>
      <c r="G43" s="9" t="s">
        <v>290</v>
      </c>
      <c r="H43" s="9">
        <v>0.3</v>
      </c>
      <c r="I43" s="10">
        <v>123.2</v>
      </c>
      <c r="J43" s="10">
        <v>34.18</v>
      </c>
      <c r="K43" s="9">
        <v>32.67</v>
      </c>
      <c r="L43" s="13">
        <v>1.04268746478873</v>
      </c>
      <c r="M43" s="9">
        <v>221520</v>
      </c>
      <c r="N43" s="9">
        <v>15104</v>
      </c>
      <c r="O43" s="9">
        <v>219844.43</v>
      </c>
      <c r="P43" s="9">
        <v>73786.84</v>
      </c>
      <c r="Q43" s="9">
        <v>18607.67</v>
      </c>
      <c r="R43" s="9">
        <v>6359.33</v>
      </c>
      <c r="S43" s="9" t="s">
        <v>306</v>
      </c>
      <c r="T43" s="9" t="s">
        <v>306</v>
      </c>
      <c r="U43" s="9" t="s">
        <v>306</v>
      </c>
      <c r="V43" s="9">
        <v>9149.79</v>
      </c>
      <c r="W43" s="9">
        <v>2994.86</v>
      </c>
      <c r="X43" s="9">
        <v>123.91</v>
      </c>
    </row>
    <row r="44" s="2" customFormat="1" ht="13.5" spans="1:24">
      <c r="A44" s="9">
        <v>337</v>
      </c>
      <c r="B44" s="9" t="s">
        <v>299</v>
      </c>
      <c r="C44" s="70">
        <v>581</v>
      </c>
      <c r="D44" s="9" t="s">
        <v>67</v>
      </c>
      <c r="E44" s="9">
        <v>6965</v>
      </c>
      <c r="F44" s="9" t="s">
        <v>87</v>
      </c>
      <c r="G44" s="9" t="s">
        <v>314</v>
      </c>
      <c r="H44" s="9">
        <v>1</v>
      </c>
      <c r="I44" s="10">
        <v>121.35</v>
      </c>
      <c r="J44" s="10">
        <v>30.84</v>
      </c>
      <c r="K44" s="9">
        <v>29.32</v>
      </c>
      <c r="L44" s="13">
        <v>1.02549565</v>
      </c>
      <c r="M44" s="9">
        <v>636000</v>
      </c>
      <c r="N44" s="9">
        <v>80506</v>
      </c>
      <c r="O44" s="9">
        <v>615297.39</v>
      </c>
      <c r="P44" s="9">
        <v>186368.55</v>
      </c>
      <c r="Q44" s="9">
        <v>97692.72</v>
      </c>
      <c r="R44" s="9">
        <v>30131.55</v>
      </c>
      <c r="S44" s="9">
        <v>3252.09</v>
      </c>
      <c r="T44" s="9">
        <v>763.79</v>
      </c>
      <c r="U44" s="9">
        <v>121.19</v>
      </c>
      <c r="V44" s="9">
        <v>20997.11</v>
      </c>
      <c r="W44" s="9">
        <v>5917.87</v>
      </c>
      <c r="X44" s="9">
        <v>99.04</v>
      </c>
    </row>
    <row r="45" s="2" customFormat="1" ht="13.5" spans="1:24">
      <c r="A45" s="9">
        <v>724</v>
      </c>
      <c r="B45" s="9" t="s">
        <v>289</v>
      </c>
      <c r="C45" s="70">
        <v>716</v>
      </c>
      <c r="D45" s="9" t="s">
        <v>150</v>
      </c>
      <c r="E45" s="9">
        <v>4190</v>
      </c>
      <c r="F45" s="9" t="s">
        <v>316</v>
      </c>
      <c r="G45" s="9" t="s">
        <v>295</v>
      </c>
      <c r="H45" s="9">
        <v>1</v>
      </c>
      <c r="I45" s="10">
        <v>121.15</v>
      </c>
      <c r="J45" s="10">
        <v>29.45</v>
      </c>
      <c r="K45" s="9">
        <v>28.8</v>
      </c>
      <c r="L45" s="13">
        <v>1.09273547263682</v>
      </c>
      <c r="M45" s="9">
        <v>209040</v>
      </c>
      <c r="N45" s="9">
        <v>53600</v>
      </c>
      <c r="O45" s="9">
        <v>219639.83</v>
      </c>
      <c r="P45" s="9">
        <v>65518.46</v>
      </c>
      <c r="Q45" s="9">
        <v>64934.62</v>
      </c>
      <c r="R45" s="9">
        <v>19120.79</v>
      </c>
      <c r="S45" s="9">
        <v>3403</v>
      </c>
      <c r="T45" s="9">
        <v>1027.32</v>
      </c>
      <c r="U45" s="9">
        <v>190.47</v>
      </c>
      <c r="V45" s="9">
        <v>6735.9</v>
      </c>
      <c r="W45" s="9">
        <v>2355.68</v>
      </c>
      <c r="X45" s="9">
        <v>96.67</v>
      </c>
    </row>
    <row r="46" s="2" customFormat="1" ht="13.5" spans="1:24">
      <c r="A46" s="9">
        <v>585</v>
      </c>
      <c r="B46" s="9" t="s">
        <v>317</v>
      </c>
      <c r="C46" s="9"/>
      <c r="D46" s="9" t="s">
        <v>189</v>
      </c>
      <c r="E46" s="9">
        <v>6303</v>
      </c>
      <c r="F46" s="9" t="s">
        <v>188</v>
      </c>
      <c r="G46" s="9" t="s">
        <v>292</v>
      </c>
      <c r="H46" s="9">
        <v>0.9</v>
      </c>
      <c r="I46" s="10">
        <v>120.54</v>
      </c>
      <c r="J46" s="10">
        <v>34.02</v>
      </c>
      <c r="K46" s="9">
        <v>32.04</v>
      </c>
      <c r="L46" s="13">
        <v>1.02386846441948</v>
      </c>
      <c r="M46" s="9">
        <v>277680</v>
      </c>
      <c r="N46" s="9">
        <v>64080</v>
      </c>
      <c r="O46" s="9">
        <v>273372.88</v>
      </c>
      <c r="P46" s="9">
        <v>90645.87</v>
      </c>
      <c r="Q46" s="9">
        <v>77244.32</v>
      </c>
      <c r="R46" s="9">
        <v>26277.84</v>
      </c>
      <c r="S46" s="9">
        <v>3172.63</v>
      </c>
      <c r="T46" s="9">
        <v>1435.77</v>
      </c>
      <c r="U46" s="9">
        <v>148.53</v>
      </c>
      <c r="V46" s="9">
        <v>10179.93</v>
      </c>
      <c r="W46" s="9">
        <v>3405.81</v>
      </c>
      <c r="X46" s="9">
        <v>109.98</v>
      </c>
    </row>
    <row r="47" s="2" customFormat="1" ht="13.5" spans="1:24">
      <c r="A47" s="9">
        <v>724</v>
      </c>
      <c r="B47" s="9" t="s">
        <v>289</v>
      </c>
      <c r="C47" s="9"/>
      <c r="D47" s="9" t="s">
        <v>150</v>
      </c>
      <c r="E47" s="9">
        <v>9192</v>
      </c>
      <c r="F47" s="9" t="s">
        <v>149</v>
      </c>
      <c r="G47" s="9" t="s">
        <v>292</v>
      </c>
      <c r="H47" s="9">
        <v>0.9</v>
      </c>
      <c r="I47" s="10">
        <v>120.33</v>
      </c>
      <c r="J47" s="10">
        <v>29.64</v>
      </c>
      <c r="K47" s="9">
        <v>28.8</v>
      </c>
      <c r="L47" s="13">
        <v>1.09273547263682</v>
      </c>
      <c r="M47" s="9">
        <v>209040</v>
      </c>
      <c r="N47" s="9">
        <v>48240</v>
      </c>
      <c r="O47" s="9">
        <v>219639.83</v>
      </c>
      <c r="P47" s="9">
        <v>65518.46</v>
      </c>
      <c r="Q47" s="9">
        <v>58048.85</v>
      </c>
      <c r="R47" s="9">
        <v>17203.24</v>
      </c>
      <c r="S47" s="9">
        <v>1212.1</v>
      </c>
      <c r="T47" s="9">
        <v>472.26</v>
      </c>
      <c r="U47" s="9">
        <v>75.38</v>
      </c>
      <c r="V47" s="9">
        <v>6735.9</v>
      </c>
      <c r="W47" s="9">
        <v>2355.68</v>
      </c>
      <c r="X47" s="9">
        <v>96.67</v>
      </c>
    </row>
    <row r="48" s="2" customFormat="1" ht="13.5" spans="1:24">
      <c r="A48" s="9">
        <v>355</v>
      </c>
      <c r="B48" s="9" t="s">
        <v>289</v>
      </c>
      <c r="C48" s="9"/>
      <c r="D48" s="9" t="s">
        <v>49</v>
      </c>
      <c r="E48" s="9">
        <v>6544</v>
      </c>
      <c r="F48" s="9" t="s">
        <v>131</v>
      </c>
      <c r="G48" s="9" t="s">
        <v>318</v>
      </c>
      <c r="H48" s="9">
        <v>1</v>
      </c>
      <c r="I48" s="10">
        <v>117.91</v>
      </c>
      <c r="J48" s="10">
        <v>38.18</v>
      </c>
      <c r="K48" s="9">
        <v>32.67</v>
      </c>
      <c r="L48" s="13">
        <v>1.04268746478873</v>
      </c>
      <c r="M48" s="9">
        <v>221520</v>
      </c>
      <c r="N48" s="9">
        <v>50345</v>
      </c>
      <c r="O48" s="9">
        <v>219844.43</v>
      </c>
      <c r="P48" s="9">
        <v>73786.84</v>
      </c>
      <c r="Q48" s="9">
        <v>59361.09</v>
      </c>
      <c r="R48" s="9">
        <v>22662.22</v>
      </c>
      <c r="S48" s="9">
        <v>1344.83</v>
      </c>
      <c r="T48" s="9">
        <v>644.83</v>
      </c>
      <c r="U48" s="9">
        <v>80.14</v>
      </c>
      <c r="V48" s="9">
        <v>9149.79</v>
      </c>
      <c r="W48" s="9">
        <v>2994.86</v>
      </c>
      <c r="X48" s="9">
        <v>123.91</v>
      </c>
    </row>
    <row r="49" s="2" customFormat="1" ht="13.5" spans="1:24">
      <c r="A49" s="9">
        <v>721</v>
      </c>
      <c r="B49" s="9" t="s">
        <v>319</v>
      </c>
      <c r="C49" s="9"/>
      <c r="D49" s="9" t="s">
        <v>178</v>
      </c>
      <c r="E49" s="9">
        <v>6796</v>
      </c>
      <c r="F49" s="9" t="s">
        <v>320</v>
      </c>
      <c r="G49" s="9" t="s">
        <v>321</v>
      </c>
      <c r="H49" s="9">
        <v>0.9</v>
      </c>
      <c r="I49" s="10">
        <v>117.22</v>
      </c>
      <c r="J49" s="10">
        <v>36.59</v>
      </c>
      <c r="K49" s="9">
        <v>33.16</v>
      </c>
      <c r="L49" s="13">
        <v>1.02572241666667</v>
      </c>
      <c r="M49" s="9">
        <v>127200</v>
      </c>
      <c r="N49" s="9">
        <v>39480</v>
      </c>
      <c r="O49" s="9">
        <v>123086.69</v>
      </c>
      <c r="P49" s="9">
        <v>42587.26</v>
      </c>
      <c r="Q49" s="9">
        <v>46279.31</v>
      </c>
      <c r="R49" s="9">
        <v>16932.05</v>
      </c>
      <c r="S49" s="9">
        <v>2875.99</v>
      </c>
      <c r="T49" s="9">
        <v>1391.21</v>
      </c>
      <c r="U49" s="9">
        <v>218.54</v>
      </c>
      <c r="V49" s="9">
        <v>5399.42</v>
      </c>
      <c r="W49" s="9">
        <v>2459.63</v>
      </c>
      <c r="X49" s="9">
        <v>127.34</v>
      </c>
    </row>
    <row r="50" s="2" customFormat="1" ht="13.5" spans="1:24">
      <c r="A50" s="9">
        <v>726</v>
      </c>
      <c r="B50" s="9" t="s">
        <v>317</v>
      </c>
      <c r="C50" s="9"/>
      <c r="D50" s="9" t="s">
        <v>41</v>
      </c>
      <c r="E50" s="9">
        <v>4117</v>
      </c>
      <c r="F50" s="9" t="s">
        <v>40</v>
      </c>
      <c r="G50" s="9" t="s">
        <v>292</v>
      </c>
      <c r="H50" s="9">
        <v>1</v>
      </c>
      <c r="I50" s="10">
        <v>117.11</v>
      </c>
      <c r="J50" s="10">
        <v>34</v>
      </c>
      <c r="K50" s="9">
        <v>32.33</v>
      </c>
      <c r="L50" s="13">
        <v>1.007906</v>
      </c>
      <c r="M50" s="9">
        <v>249600</v>
      </c>
      <c r="N50" s="9">
        <v>65684.21</v>
      </c>
      <c r="O50" s="9">
        <v>241897.44</v>
      </c>
      <c r="P50" s="9">
        <v>78771.96</v>
      </c>
      <c r="Q50" s="9">
        <v>76922.93</v>
      </c>
      <c r="R50" s="9">
        <v>26157.25</v>
      </c>
      <c r="S50" s="9">
        <v>2891.32</v>
      </c>
      <c r="T50" s="9">
        <v>713.97</v>
      </c>
      <c r="U50" s="9">
        <v>132.06</v>
      </c>
      <c r="V50" s="9">
        <v>7422.31</v>
      </c>
      <c r="W50" s="9">
        <v>2221.71</v>
      </c>
      <c r="X50" s="9">
        <v>89.21</v>
      </c>
    </row>
    <row r="51" s="2" customFormat="1" ht="13.5" spans="1:24">
      <c r="A51" s="9">
        <v>587</v>
      </c>
      <c r="B51" s="9" t="s">
        <v>307</v>
      </c>
      <c r="C51" s="9"/>
      <c r="D51" s="9" t="s">
        <v>322</v>
      </c>
      <c r="E51" s="9">
        <v>6497</v>
      </c>
      <c r="F51" s="9" t="s">
        <v>323</v>
      </c>
      <c r="G51" s="9" t="s">
        <v>306</v>
      </c>
      <c r="H51" s="9">
        <v>1</v>
      </c>
      <c r="I51" s="10">
        <v>117.01</v>
      </c>
      <c r="J51" s="10">
        <v>31.62</v>
      </c>
      <c r="K51" s="9">
        <v>30.11</v>
      </c>
      <c r="L51" s="13">
        <v>1.08006681481481</v>
      </c>
      <c r="M51" s="9">
        <v>143100</v>
      </c>
      <c r="N51" s="9">
        <v>51105</v>
      </c>
      <c r="O51" s="9">
        <v>145809.02</v>
      </c>
      <c r="P51" s="9">
        <v>45658.99</v>
      </c>
      <c r="Q51" s="9">
        <v>59796.81</v>
      </c>
      <c r="R51" s="9">
        <v>18907.67</v>
      </c>
      <c r="S51" s="9">
        <v>2469.18</v>
      </c>
      <c r="T51" s="9">
        <v>1288.8</v>
      </c>
      <c r="U51" s="9">
        <v>144.95</v>
      </c>
      <c r="V51" s="9">
        <v>6252.3</v>
      </c>
      <c r="W51" s="9">
        <v>3197.13</v>
      </c>
      <c r="X51" s="9">
        <v>131.08</v>
      </c>
    </row>
    <row r="52" s="2" customFormat="1" ht="13.5" spans="1:24">
      <c r="A52" s="9">
        <v>385</v>
      </c>
      <c r="B52" s="9" t="s">
        <v>297</v>
      </c>
      <c r="C52" s="9"/>
      <c r="D52" s="9" t="s">
        <v>33</v>
      </c>
      <c r="E52" s="9">
        <v>4196</v>
      </c>
      <c r="F52" s="9" t="s">
        <v>324</v>
      </c>
      <c r="G52" s="9" t="s">
        <v>292</v>
      </c>
      <c r="H52" s="9">
        <v>0.9</v>
      </c>
      <c r="I52" s="10">
        <v>116.97</v>
      </c>
      <c r="J52" s="10">
        <v>29.39</v>
      </c>
      <c r="K52" s="9">
        <v>27.26</v>
      </c>
      <c r="L52" s="13">
        <v>1.55743613333333</v>
      </c>
      <c r="M52" s="9">
        <v>156000</v>
      </c>
      <c r="N52" s="9">
        <v>32654</v>
      </c>
      <c r="O52" s="9">
        <v>233615.42</v>
      </c>
      <c r="P52" s="9">
        <v>71421.61</v>
      </c>
      <c r="Q52" s="9">
        <v>38196.84</v>
      </c>
      <c r="R52" s="9">
        <v>11225.19</v>
      </c>
      <c r="S52" s="9">
        <v>795.45</v>
      </c>
      <c r="T52" s="9">
        <v>196.7</v>
      </c>
      <c r="U52" s="9">
        <v>73.08</v>
      </c>
      <c r="V52" s="9">
        <v>7548.21</v>
      </c>
      <c r="W52" s="9">
        <v>2143.05</v>
      </c>
      <c r="X52" s="9">
        <v>145.16</v>
      </c>
    </row>
    <row r="53" s="2" customFormat="1" ht="13.5" spans="1:24">
      <c r="A53" s="9">
        <v>347</v>
      </c>
      <c r="B53" s="9" t="s">
        <v>294</v>
      </c>
      <c r="C53" s="9"/>
      <c r="D53" s="9" t="s">
        <v>19</v>
      </c>
      <c r="E53" s="9">
        <v>11111</v>
      </c>
      <c r="F53" s="9" t="s">
        <v>158</v>
      </c>
      <c r="G53" s="9" t="s">
        <v>300</v>
      </c>
      <c r="H53" s="9">
        <v>0.4</v>
      </c>
      <c r="I53" s="10">
        <v>116.65</v>
      </c>
      <c r="J53" s="10">
        <v>17.98</v>
      </c>
      <c r="K53" s="9">
        <v>28.11</v>
      </c>
      <c r="L53" s="13">
        <v>1.32456458333333</v>
      </c>
      <c r="M53" s="9">
        <v>127200</v>
      </c>
      <c r="N53" s="9">
        <v>15418.18</v>
      </c>
      <c r="O53" s="9">
        <v>158924.79</v>
      </c>
      <c r="P53" s="9">
        <v>44892.71</v>
      </c>
      <c r="Q53" s="9">
        <v>17984.95</v>
      </c>
      <c r="R53" s="9">
        <v>3233.4</v>
      </c>
      <c r="S53" s="9" t="s">
        <v>306</v>
      </c>
      <c r="T53" s="9" t="s">
        <v>306</v>
      </c>
      <c r="U53" s="9" t="s">
        <v>306</v>
      </c>
      <c r="V53" s="9">
        <v>5933.04</v>
      </c>
      <c r="W53" s="9">
        <v>1360.41</v>
      </c>
      <c r="X53" s="9">
        <v>139.93</v>
      </c>
    </row>
    <row r="54" s="2" customFormat="1" ht="13.5" spans="1:24">
      <c r="A54" s="9">
        <v>387</v>
      </c>
      <c r="B54" s="9" t="s">
        <v>291</v>
      </c>
      <c r="C54" s="9"/>
      <c r="D54" s="9" t="s">
        <v>325</v>
      </c>
      <c r="E54" s="9">
        <v>11057</v>
      </c>
      <c r="F54" s="9" t="s">
        <v>326</v>
      </c>
      <c r="G54" s="9" t="s">
        <v>295</v>
      </c>
      <c r="H54" s="9">
        <v>0.8</v>
      </c>
      <c r="I54" s="10">
        <v>116.58</v>
      </c>
      <c r="J54" s="10">
        <v>29.81</v>
      </c>
      <c r="K54" s="9">
        <v>29.91</v>
      </c>
      <c r="L54" s="13">
        <v>1.0326526007326</v>
      </c>
      <c r="M54" s="9">
        <v>283920</v>
      </c>
      <c r="N54" s="9">
        <v>61380</v>
      </c>
      <c r="O54" s="9">
        <v>281905.16</v>
      </c>
      <c r="P54" s="9">
        <v>83652.56</v>
      </c>
      <c r="Q54" s="9">
        <v>71556.6</v>
      </c>
      <c r="R54" s="9">
        <v>21332.51</v>
      </c>
      <c r="S54" s="9">
        <v>3079.21</v>
      </c>
      <c r="T54" s="9">
        <v>1009.91</v>
      </c>
      <c r="U54" s="9">
        <v>150.5</v>
      </c>
      <c r="V54" s="9">
        <v>10518.28</v>
      </c>
      <c r="W54" s="9">
        <v>3128.69</v>
      </c>
      <c r="X54" s="9">
        <v>111.14</v>
      </c>
    </row>
    <row r="55" s="2" customFormat="1" ht="13.5" spans="1:24">
      <c r="A55" s="9">
        <v>727</v>
      </c>
      <c r="B55" s="9" t="s">
        <v>294</v>
      </c>
      <c r="C55" s="9"/>
      <c r="D55" s="9" t="s">
        <v>180</v>
      </c>
      <c r="E55" s="9">
        <v>6456</v>
      </c>
      <c r="F55" s="9" t="s">
        <v>327</v>
      </c>
      <c r="G55" s="9" t="s">
        <v>292</v>
      </c>
      <c r="H55" s="9">
        <v>0.9</v>
      </c>
      <c r="I55" s="10">
        <v>116.57</v>
      </c>
      <c r="J55" s="10">
        <v>32.72</v>
      </c>
      <c r="K55" s="9">
        <v>32.59</v>
      </c>
      <c r="L55" s="13">
        <v>1.06619911764706</v>
      </c>
      <c r="M55" s="9">
        <v>108120</v>
      </c>
      <c r="N55" s="9">
        <v>33556</v>
      </c>
      <c r="O55" s="9">
        <v>108752.31</v>
      </c>
      <c r="P55" s="9">
        <v>35667.42</v>
      </c>
      <c r="Q55" s="9">
        <v>39114.76</v>
      </c>
      <c r="R55" s="9">
        <v>12797.9</v>
      </c>
      <c r="S55" s="9">
        <v>1097.29</v>
      </c>
      <c r="T55" s="9">
        <v>450.3</v>
      </c>
      <c r="U55" s="9">
        <v>98.1</v>
      </c>
      <c r="V55" s="9">
        <v>3537.53</v>
      </c>
      <c r="W55" s="9">
        <v>1349.78</v>
      </c>
      <c r="X55" s="9">
        <v>98.16</v>
      </c>
    </row>
    <row r="56" s="2" customFormat="1" ht="13.5" spans="1:24">
      <c r="A56" s="9">
        <v>513</v>
      </c>
      <c r="B56" s="9" t="s">
        <v>294</v>
      </c>
      <c r="C56" s="9"/>
      <c r="D56" s="9" t="s">
        <v>328</v>
      </c>
      <c r="E56" s="9">
        <v>11126</v>
      </c>
      <c r="F56" s="9" t="s">
        <v>329</v>
      </c>
      <c r="G56" s="9" t="s">
        <v>330</v>
      </c>
      <c r="H56" s="9">
        <v>0.6</v>
      </c>
      <c r="I56" s="10">
        <v>116.45</v>
      </c>
      <c r="J56" s="10">
        <v>30.48</v>
      </c>
      <c r="K56" s="9">
        <v>33.25</v>
      </c>
      <c r="L56" s="13">
        <v>1.01644587301587</v>
      </c>
      <c r="M56" s="9">
        <v>196560</v>
      </c>
      <c r="N56" s="9">
        <v>47174.4</v>
      </c>
      <c r="O56" s="9">
        <v>192009.32</v>
      </c>
      <c r="P56" s="9">
        <v>62399.99</v>
      </c>
      <c r="Q56" s="9">
        <v>54934.48</v>
      </c>
      <c r="R56" s="9">
        <v>16744.82</v>
      </c>
      <c r="S56" s="9">
        <v>1179.41</v>
      </c>
      <c r="T56" s="9">
        <v>382.16</v>
      </c>
      <c r="U56" s="9">
        <v>75</v>
      </c>
      <c r="V56" s="9">
        <v>5824</v>
      </c>
      <c r="W56" s="9">
        <v>1888.07</v>
      </c>
      <c r="X56" s="9">
        <v>88.89</v>
      </c>
    </row>
    <row r="57" s="2" customFormat="1" ht="13.5" spans="1:24">
      <c r="A57" s="9">
        <v>730</v>
      </c>
      <c r="B57" s="9" t="s">
        <v>309</v>
      </c>
      <c r="C57" s="9"/>
      <c r="D57" s="9" t="s">
        <v>310</v>
      </c>
      <c r="E57" s="9">
        <v>8038</v>
      </c>
      <c r="F57" s="9" t="s">
        <v>331</v>
      </c>
      <c r="G57" s="9" t="s">
        <v>295</v>
      </c>
      <c r="H57" s="9">
        <v>1</v>
      </c>
      <c r="I57" s="10">
        <v>115.99</v>
      </c>
      <c r="J57" s="10">
        <v>31.32</v>
      </c>
      <c r="K57" s="9">
        <v>30.02</v>
      </c>
      <c r="L57" s="13">
        <v>1.14067624413146</v>
      </c>
      <c r="M57" s="9">
        <v>221520</v>
      </c>
      <c r="N57" s="9">
        <v>54029.27</v>
      </c>
      <c r="O57" s="9">
        <v>242964.04</v>
      </c>
      <c r="P57" s="9">
        <v>74882.47</v>
      </c>
      <c r="Q57" s="9">
        <v>62670.28</v>
      </c>
      <c r="R57" s="9">
        <v>19626.03</v>
      </c>
      <c r="S57" s="9">
        <v>2131.01</v>
      </c>
      <c r="T57" s="9">
        <v>578.68</v>
      </c>
      <c r="U57" s="9">
        <v>118.33</v>
      </c>
      <c r="V57" s="9">
        <v>7787.22</v>
      </c>
      <c r="W57" s="9">
        <v>2427.4</v>
      </c>
      <c r="X57" s="9">
        <v>105.46</v>
      </c>
    </row>
    <row r="58" s="2" customFormat="1" ht="13.5" spans="1:24">
      <c r="A58" s="9">
        <v>745</v>
      </c>
      <c r="B58" s="9" t="s">
        <v>299</v>
      </c>
      <c r="C58" s="9"/>
      <c r="D58" s="9" t="s">
        <v>43</v>
      </c>
      <c r="E58" s="9">
        <v>4549</v>
      </c>
      <c r="F58" s="9" t="s">
        <v>42</v>
      </c>
      <c r="G58" s="9" t="s">
        <v>292</v>
      </c>
      <c r="H58" s="9">
        <v>0.9</v>
      </c>
      <c r="I58" s="10">
        <v>115.97</v>
      </c>
      <c r="J58" s="10">
        <v>30.67</v>
      </c>
      <c r="K58" s="9">
        <v>31.68</v>
      </c>
      <c r="L58" s="13">
        <v>1.02028488888889</v>
      </c>
      <c r="M58" s="9">
        <v>143100</v>
      </c>
      <c r="N58" s="9">
        <v>58540</v>
      </c>
      <c r="O58" s="9">
        <v>137577.89</v>
      </c>
      <c r="P58" s="9">
        <v>39457.18</v>
      </c>
      <c r="Q58" s="9">
        <v>67886.67</v>
      </c>
      <c r="R58" s="9">
        <v>20820.39</v>
      </c>
      <c r="S58" s="9">
        <v>1198.71</v>
      </c>
      <c r="T58" s="9">
        <v>249.32</v>
      </c>
      <c r="U58" s="9">
        <v>61.43</v>
      </c>
      <c r="V58" s="9">
        <v>4544.45</v>
      </c>
      <c r="W58" s="9">
        <v>936.66</v>
      </c>
      <c r="X58" s="9">
        <v>95.27</v>
      </c>
    </row>
    <row r="59" s="2" customFormat="1" ht="13.5" spans="1:24">
      <c r="A59" s="9">
        <v>539</v>
      </c>
      <c r="B59" s="9" t="s">
        <v>308</v>
      </c>
      <c r="C59" s="9"/>
      <c r="D59" s="9" t="s">
        <v>84</v>
      </c>
      <c r="E59" s="9">
        <v>6733</v>
      </c>
      <c r="F59" s="9" t="s">
        <v>83</v>
      </c>
      <c r="G59" s="9" t="s">
        <v>292</v>
      </c>
      <c r="H59" s="9">
        <v>0.9</v>
      </c>
      <c r="I59" s="10">
        <v>115.38</v>
      </c>
      <c r="J59" s="10">
        <v>28.23</v>
      </c>
      <c r="K59" s="9">
        <v>29.87</v>
      </c>
      <c r="L59" s="13">
        <v>1.0218971875</v>
      </c>
      <c r="M59" s="9">
        <v>101760</v>
      </c>
      <c r="N59" s="9">
        <v>43620</v>
      </c>
      <c r="O59" s="9">
        <v>98102.13</v>
      </c>
      <c r="P59" s="9">
        <v>28971.53</v>
      </c>
      <c r="Q59" s="9">
        <v>50329.75</v>
      </c>
      <c r="R59" s="9">
        <v>14210.17</v>
      </c>
      <c r="S59" s="9">
        <v>1819.57</v>
      </c>
      <c r="T59" s="9">
        <v>655.61</v>
      </c>
      <c r="U59" s="9">
        <v>125.14</v>
      </c>
      <c r="V59" s="9">
        <v>3814.8</v>
      </c>
      <c r="W59" s="9">
        <v>1261.18</v>
      </c>
      <c r="X59" s="9">
        <v>112.46</v>
      </c>
    </row>
    <row r="60" s="2" customFormat="1" ht="13.5" spans="1:24">
      <c r="A60" s="9">
        <v>733</v>
      </c>
      <c r="B60" s="9" t="s">
        <v>332</v>
      </c>
      <c r="C60" s="9"/>
      <c r="D60" s="9" t="s">
        <v>69</v>
      </c>
      <c r="E60" s="9">
        <v>11110</v>
      </c>
      <c r="F60" s="9" t="s">
        <v>257</v>
      </c>
      <c r="G60" s="9" t="s">
        <v>290</v>
      </c>
      <c r="H60" s="9">
        <v>0.4</v>
      </c>
      <c r="I60" s="10">
        <v>115.26</v>
      </c>
      <c r="J60" s="10">
        <v>27.68</v>
      </c>
      <c r="K60" s="9">
        <v>26.89</v>
      </c>
      <c r="L60" s="13">
        <v>1.03619333333333</v>
      </c>
      <c r="M60" s="9">
        <v>95400</v>
      </c>
      <c r="N60" s="9">
        <v>18171.45</v>
      </c>
      <c r="O60" s="9">
        <v>93257.4</v>
      </c>
      <c r="P60" s="9">
        <v>29329.81</v>
      </c>
      <c r="Q60" s="9">
        <v>20943.83</v>
      </c>
      <c r="R60" s="9">
        <v>5798.17</v>
      </c>
      <c r="S60" s="9">
        <v>745.5</v>
      </c>
      <c r="T60" s="9">
        <v>188.95</v>
      </c>
      <c r="U60" s="9">
        <v>123.08</v>
      </c>
      <c r="V60" s="9">
        <v>3092.33</v>
      </c>
      <c r="W60" s="9">
        <v>980.68</v>
      </c>
      <c r="X60" s="9">
        <v>97.24</v>
      </c>
    </row>
    <row r="61" s="2" customFormat="1" ht="13.5" spans="1:24">
      <c r="A61" s="9">
        <v>704</v>
      </c>
      <c r="B61" s="9" t="s">
        <v>307</v>
      </c>
      <c r="C61" s="9"/>
      <c r="D61" s="9" t="s">
        <v>60</v>
      </c>
      <c r="E61" s="9">
        <v>6505</v>
      </c>
      <c r="F61" s="9" t="s">
        <v>112</v>
      </c>
      <c r="G61" s="9" t="s">
        <v>306</v>
      </c>
      <c r="H61" s="9">
        <v>1</v>
      </c>
      <c r="I61" s="10">
        <v>114.69</v>
      </c>
      <c r="J61" s="10">
        <v>33.1</v>
      </c>
      <c r="K61" s="9">
        <v>29.35</v>
      </c>
      <c r="L61" s="13">
        <v>1.13647766666667</v>
      </c>
      <c r="M61" s="9">
        <v>127200</v>
      </c>
      <c r="N61" s="9">
        <v>47110</v>
      </c>
      <c r="O61" s="9">
        <v>136377.32</v>
      </c>
      <c r="P61" s="9">
        <v>43257.9</v>
      </c>
      <c r="Q61" s="9">
        <v>54029.08</v>
      </c>
      <c r="R61" s="9">
        <v>17885.06</v>
      </c>
      <c r="S61" s="9">
        <v>1828.14</v>
      </c>
      <c r="T61" s="9">
        <v>698.14</v>
      </c>
      <c r="U61" s="9">
        <v>116.42</v>
      </c>
      <c r="V61" s="9">
        <v>3605.28</v>
      </c>
      <c r="W61" s="9">
        <v>1316.34</v>
      </c>
      <c r="X61" s="9">
        <v>85.03</v>
      </c>
    </row>
    <row r="62" s="2" customFormat="1" ht="13.5" spans="1:24">
      <c r="A62" s="9">
        <v>746</v>
      </c>
      <c r="B62" s="9" t="s">
        <v>308</v>
      </c>
      <c r="C62" s="9"/>
      <c r="D62" s="9" t="s">
        <v>105</v>
      </c>
      <c r="E62" s="9">
        <v>4028</v>
      </c>
      <c r="F62" s="9" t="s">
        <v>104</v>
      </c>
      <c r="G62" s="9" t="s">
        <v>292</v>
      </c>
      <c r="H62" s="9">
        <v>0.9</v>
      </c>
      <c r="I62" s="10">
        <v>114.35</v>
      </c>
      <c r="J62" s="10">
        <v>34.67</v>
      </c>
      <c r="K62" s="9">
        <v>31.96</v>
      </c>
      <c r="L62" s="13">
        <v>1.11050186046512</v>
      </c>
      <c r="M62" s="9">
        <v>136740</v>
      </c>
      <c r="N62" s="9">
        <v>42436</v>
      </c>
      <c r="O62" s="9">
        <v>143254.74</v>
      </c>
      <c r="P62" s="9">
        <v>45090.22</v>
      </c>
      <c r="Q62" s="9">
        <v>48526.42</v>
      </c>
      <c r="R62" s="9">
        <v>16824.31</v>
      </c>
      <c r="S62" s="9">
        <v>1050.34</v>
      </c>
      <c r="T62" s="9">
        <v>440.94</v>
      </c>
      <c r="U62" s="9">
        <v>74.25</v>
      </c>
      <c r="V62" s="9">
        <v>5001.6</v>
      </c>
      <c r="W62" s="9">
        <v>1561.87</v>
      </c>
      <c r="X62" s="9">
        <v>109.73</v>
      </c>
    </row>
    <row r="63" s="2" customFormat="1" ht="13.5" spans="1:24">
      <c r="A63" s="9">
        <v>329</v>
      </c>
      <c r="B63" s="9" t="s">
        <v>293</v>
      </c>
      <c r="C63" s="9"/>
      <c r="D63" s="9" t="s">
        <v>17</v>
      </c>
      <c r="E63" s="9">
        <v>5589</v>
      </c>
      <c r="F63" s="9" t="s">
        <v>333</v>
      </c>
      <c r="G63" s="9" t="s">
        <v>306</v>
      </c>
      <c r="H63" s="9">
        <v>1</v>
      </c>
      <c r="I63" s="10">
        <v>114.02</v>
      </c>
      <c r="J63" s="10">
        <v>33.43</v>
      </c>
      <c r="K63" s="9">
        <v>31.62</v>
      </c>
      <c r="L63" s="13">
        <v>1.24282322033898</v>
      </c>
      <c r="M63" s="9">
        <v>184080</v>
      </c>
      <c r="N63" s="9">
        <v>52594.3</v>
      </c>
      <c r="O63" s="9">
        <v>219979.71</v>
      </c>
      <c r="P63" s="9">
        <v>72415.24</v>
      </c>
      <c r="Q63" s="9">
        <v>59967.25</v>
      </c>
      <c r="R63" s="9">
        <v>20045.76</v>
      </c>
      <c r="S63" s="9">
        <v>4431.57</v>
      </c>
      <c r="T63" s="9">
        <v>1069.89</v>
      </c>
      <c r="U63" s="9">
        <v>252.78</v>
      </c>
      <c r="V63" s="9">
        <v>19714.12</v>
      </c>
      <c r="W63" s="9">
        <v>5295.54</v>
      </c>
      <c r="X63" s="9">
        <v>321.29</v>
      </c>
    </row>
    <row r="64" s="2" customFormat="1" ht="13.5" spans="1:24">
      <c r="A64" s="9">
        <v>740</v>
      </c>
      <c r="B64" s="9" t="s">
        <v>289</v>
      </c>
      <c r="C64" s="9"/>
      <c r="D64" s="9" t="s">
        <v>77</v>
      </c>
      <c r="E64" s="9">
        <v>9749</v>
      </c>
      <c r="F64" s="9" t="s">
        <v>76</v>
      </c>
      <c r="G64" s="9" t="s">
        <v>295</v>
      </c>
      <c r="H64" s="9">
        <v>1</v>
      </c>
      <c r="I64" s="10">
        <v>113.06</v>
      </c>
      <c r="J64" s="10">
        <v>36.9</v>
      </c>
      <c r="K64" s="9">
        <v>32.61</v>
      </c>
      <c r="L64" s="13">
        <v>1.092755</v>
      </c>
      <c r="M64" s="9">
        <v>95400</v>
      </c>
      <c r="N64" s="9">
        <v>50210.53</v>
      </c>
      <c r="O64" s="9">
        <v>98347.95</v>
      </c>
      <c r="P64" s="9">
        <v>34146.85</v>
      </c>
      <c r="Q64" s="9">
        <v>56770.04</v>
      </c>
      <c r="R64" s="9">
        <v>20950.39</v>
      </c>
      <c r="S64" s="9">
        <v>2142.11</v>
      </c>
      <c r="T64" s="9">
        <v>843.6</v>
      </c>
      <c r="U64" s="9">
        <v>127.99</v>
      </c>
      <c r="V64" s="9">
        <v>3306.81</v>
      </c>
      <c r="W64" s="9">
        <v>1123.96</v>
      </c>
      <c r="X64" s="9">
        <v>103.99</v>
      </c>
    </row>
    <row r="65" s="2" customFormat="1" ht="13.5" spans="1:24">
      <c r="A65" s="9">
        <v>704</v>
      </c>
      <c r="B65" s="9" t="s">
        <v>307</v>
      </c>
      <c r="C65" s="9"/>
      <c r="D65" s="9" t="s">
        <v>60</v>
      </c>
      <c r="E65" s="9">
        <v>9731</v>
      </c>
      <c r="F65" s="9" t="s">
        <v>59</v>
      </c>
      <c r="G65" s="9" t="s">
        <v>292</v>
      </c>
      <c r="H65" s="9">
        <v>0.9</v>
      </c>
      <c r="I65" s="10">
        <v>112.25</v>
      </c>
      <c r="J65" s="10">
        <v>32.13</v>
      </c>
      <c r="K65" s="9">
        <v>29.35</v>
      </c>
      <c r="L65" s="13">
        <v>1.13647766666667</v>
      </c>
      <c r="M65" s="9">
        <v>127200</v>
      </c>
      <c r="N65" s="9">
        <v>42399</v>
      </c>
      <c r="O65" s="9">
        <v>136377.32</v>
      </c>
      <c r="P65" s="9">
        <v>43257.9</v>
      </c>
      <c r="Q65" s="9">
        <v>47592.09</v>
      </c>
      <c r="R65" s="9">
        <v>15293.01</v>
      </c>
      <c r="S65" s="9">
        <v>1777.14</v>
      </c>
      <c r="T65" s="9">
        <v>618.2</v>
      </c>
      <c r="U65" s="9">
        <v>125.74</v>
      </c>
      <c r="V65" s="9">
        <v>3605.28</v>
      </c>
      <c r="W65" s="9">
        <v>1316.34</v>
      </c>
      <c r="X65" s="9">
        <v>85.03</v>
      </c>
    </row>
    <row r="66" s="2" customFormat="1" ht="13.5" spans="1:24">
      <c r="A66" s="9">
        <v>541</v>
      </c>
      <c r="B66" s="9" t="s">
        <v>291</v>
      </c>
      <c r="C66" s="9"/>
      <c r="D66" s="9" t="s">
        <v>108</v>
      </c>
      <c r="E66" s="9">
        <v>4304</v>
      </c>
      <c r="F66" s="9" t="s">
        <v>107</v>
      </c>
      <c r="G66" s="9" t="s">
        <v>295</v>
      </c>
      <c r="H66" s="9">
        <v>0.8</v>
      </c>
      <c r="I66" s="10">
        <v>111.57</v>
      </c>
      <c r="J66" s="10">
        <v>33.02</v>
      </c>
      <c r="K66" s="9">
        <v>33.71</v>
      </c>
      <c r="L66" s="13">
        <v>1.00749188405797</v>
      </c>
      <c r="M66" s="9">
        <v>287040</v>
      </c>
      <c r="N66" s="9">
        <v>74074.84</v>
      </c>
      <c r="O66" s="9">
        <v>278067.76</v>
      </c>
      <c r="P66" s="9">
        <v>90219.82</v>
      </c>
      <c r="Q66" s="9">
        <v>82645.31</v>
      </c>
      <c r="R66" s="9">
        <v>27291.18</v>
      </c>
      <c r="S66" s="9">
        <v>2012</v>
      </c>
      <c r="T66" s="9">
        <v>776.92</v>
      </c>
      <c r="U66" s="9">
        <v>81.49</v>
      </c>
      <c r="V66" s="9">
        <v>8846.81</v>
      </c>
      <c r="W66" s="9">
        <v>2685.35</v>
      </c>
      <c r="X66" s="9">
        <v>92.46</v>
      </c>
    </row>
    <row r="67" s="2" customFormat="1" ht="13.5" spans="1:24">
      <c r="A67" s="9">
        <v>387</v>
      </c>
      <c r="B67" s="9" t="s">
        <v>291</v>
      </c>
      <c r="C67" s="9"/>
      <c r="D67" s="9" t="s">
        <v>325</v>
      </c>
      <c r="E67" s="9">
        <v>5408</v>
      </c>
      <c r="F67" s="9" t="s">
        <v>334</v>
      </c>
      <c r="G67" s="9" t="s">
        <v>292</v>
      </c>
      <c r="H67" s="9">
        <v>0.9</v>
      </c>
      <c r="I67" s="10">
        <v>111.49</v>
      </c>
      <c r="J67" s="10">
        <v>28.68</v>
      </c>
      <c r="K67" s="9">
        <v>29.91</v>
      </c>
      <c r="L67" s="13">
        <v>1.0326526007326</v>
      </c>
      <c r="M67" s="9">
        <v>283920</v>
      </c>
      <c r="N67" s="9">
        <v>69060</v>
      </c>
      <c r="O67" s="9">
        <v>281905.16</v>
      </c>
      <c r="P67" s="9">
        <v>83652.56</v>
      </c>
      <c r="Q67" s="9">
        <v>76995.76</v>
      </c>
      <c r="R67" s="9">
        <v>22084.72</v>
      </c>
      <c r="S67" s="9">
        <v>2406.85</v>
      </c>
      <c r="T67" s="9">
        <v>777.21</v>
      </c>
      <c r="U67" s="9">
        <v>104.55</v>
      </c>
      <c r="V67" s="9">
        <v>10518.28</v>
      </c>
      <c r="W67" s="9">
        <v>3128.69</v>
      </c>
      <c r="X67" s="9">
        <v>111.14</v>
      </c>
    </row>
    <row r="68" s="2" customFormat="1" ht="13.5" spans="1:24">
      <c r="A68" s="9">
        <v>581</v>
      </c>
      <c r="B68" s="9" t="s">
        <v>289</v>
      </c>
      <c r="C68" s="9"/>
      <c r="D68" s="9" t="s">
        <v>82</v>
      </c>
      <c r="E68" s="9">
        <v>4086</v>
      </c>
      <c r="F68" s="9" t="s">
        <v>81</v>
      </c>
      <c r="G68" s="9" t="s">
        <v>292</v>
      </c>
      <c r="H68" s="9">
        <v>0.9</v>
      </c>
      <c r="I68" s="10">
        <v>111.34</v>
      </c>
      <c r="J68" s="10">
        <v>37.42</v>
      </c>
      <c r="K68" s="9">
        <v>31.97</v>
      </c>
      <c r="L68" s="13">
        <v>1.04539648888889</v>
      </c>
      <c r="M68" s="9">
        <v>234000</v>
      </c>
      <c r="N68" s="9">
        <v>54000</v>
      </c>
      <c r="O68" s="9">
        <v>234673.41</v>
      </c>
      <c r="P68" s="9">
        <v>83442.63</v>
      </c>
      <c r="Q68" s="9">
        <v>60123.94</v>
      </c>
      <c r="R68" s="9">
        <v>22495.81</v>
      </c>
      <c r="S68" s="9">
        <v>2008.3</v>
      </c>
      <c r="T68" s="9">
        <v>583.51</v>
      </c>
      <c r="U68" s="9">
        <v>111.57</v>
      </c>
      <c r="V68" s="9">
        <v>10842.55</v>
      </c>
      <c r="W68" s="9">
        <v>4169.87</v>
      </c>
      <c r="X68" s="9">
        <v>139.01</v>
      </c>
    </row>
    <row r="69" s="2" customFormat="1" ht="13.5" spans="1:24">
      <c r="A69" s="9">
        <v>337</v>
      </c>
      <c r="B69" s="9" t="s">
        <v>299</v>
      </c>
      <c r="C69" s="9"/>
      <c r="D69" s="9" t="s">
        <v>67</v>
      </c>
      <c r="E69" s="9">
        <v>4264</v>
      </c>
      <c r="F69" s="9" t="s">
        <v>66</v>
      </c>
      <c r="G69" s="9" t="s">
        <v>292</v>
      </c>
      <c r="H69" s="9">
        <v>0.9</v>
      </c>
      <c r="I69" s="10">
        <v>111.06</v>
      </c>
      <c r="J69" s="10">
        <v>30.78</v>
      </c>
      <c r="K69" s="9">
        <v>29.32</v>
      </c>
      <c r="L69" s="13">
        <v>1.02549565</v>
      </c>
      <c r="M69" s="9">
        <v>636000</v>
      </c>
      <c r="N69" s="9">
        <v>72455.4</v>
      </c>
      <c r="O69" s="9">
        <v>615297.39</v>
      </c>
      <c r="P69" s="9">
        <v>186368.55</v>
      </c>
      <c r="Q69" s="9">
        <v>80470.76</v>
      </c>
      <c r="R69" s="9">
        <v>24768.42</v>
      </c>
      <c r="S69" s="9" t="s">
        <v>306</v>
      </c>
      <c r="T69" s="9" t="s">
        <v>306</v>
      </c>
      <c r="U69" s="9" t="s">
        <v>306</v>
      </c>
      <c r="V69" s="9">
        <v>20997.11</v>
      </c>
      <c r="W69" s="9">
        <v>5917.87</v>
      </c>
      <c r="X69" s="9">
        <v>99.04</v>
      </c>
    </row>
    <row r="70" s="2" customFormat="1" ht="13.5" spans="1:24">
      <c r="A70" s="9">
        <v>329</v>
      </c>
      <c r="B70" s="9" t="s">
        <v>293</v>
      </c>
      <c r="C70" s="9"/>
      <c r="D70" s="9" t="s">
        <v>17</v>
      </c>
      <c r="E70" s="9">
        <v>10900</v>
      </c>
      <c r="F70" s="9" t="s">
        <v>120</v>
      </c>
      <c r="G70" s="9" t="s">
        <v>306</v>
      </c>
      <c r="H70" s="9">
        <v>0.8</v>
      </c>
      <c r="I70" s="10">
        <v>110.89</v>
      </c>
      <c r="J70" s="10">
        <v>29.58</v>
      </c>
      <c r="K70" s="9">
        <v>31.62</v>
      </c>
      <c r="L70" s="13">
        <v>1.24282322033898</v>
      </c>
      <c r="M70" s="9">
        <v>184080</v>
      </c>
      <c r="N70" s="9">
        <v>42075.43</v>
      </c>
      <c r="O70" s="9">
        <v>219979.71</v>
      </c>
      <c r="P70" s="9">
        <v>72415.24</v>
      </c>
      <c r="Q70" s="9">
        <v>46658.09</v>
      </c>
      <c r="R70" s="9">
        <v>13800.26</v>
      </c>
      <c r="S70" s="9">
        <v>4415.57</v>
      </c>
      <c r="T70" s="9">
        <v>1002.86</v>
      </c>
      <c r="U70" s="9">
        <v>314.83</v>
      </c>
      <c r="V70" s="9">
        <v>19714.12</v>
      </c>
      <c r="W70" s="9">
        <v>5295.54</v>
      </c>
      <c r="X70" s="9">
        <v>321.29</v>
      </c>
    </row>
    <row r="71" s="2" customFormat="1" ht="13.5" spans="1:24">
      <c r="A71" s="9">
        <v>511</v>
      </c>
      <c r="B71" s="9" t="s">
        <v>289</v>
      </c>
      <c r="C71" s="9"/>
      <c r="D71" s="9" t="s">
        <v>15</v>
      </c>
      <c r="E71" s="9">
        <v>10905</v>
      </c>
      <c r="F71" s="9" t="s">
        <v>96</v>
      </c>
      <c r="G71" s="9" t="s">
        <v>314</v>
      </c>
      <c r="H71" s="9">
        <v>1</v>
      </c>
      <c r="I71" s="10">
        <v>110.88</v>
      </c>
      <c r="J71" s="10">
        <v>28.26</v>
      </c>
      <c r="K71" s="9">
        <v>30</v>
      </c>
      <c r="L71" s="13">
        <v>1.12181418604651</v>
      </c>
      <c r="M71" s="9">
        <v>136740</v>
      </c>
      <c r="N71" s="9">
        <v>36960</v>
      </c>
      <c r="O71" s="9">
        <v>144713.03</v>
      </c>
      <c r="P71" s="9">
        <v>43151.59</v>
      </c>
      <c r="Q71" s="9">
        <v>40982.28</v>
      </c>
      <c r="R71" s="9">
        <v>11581.17</v>
      </c>
      <c r="S71" s="9">
        <v>1081.6</v>
      </c>
      <c r="T71" s="9">
        <v>276.6</v>
      </c>
      <c r="U71" s="9">
        <v>87.79</v>
      </c>
      <c r="V71" s="9">
        <v>5111.1</v>
      </c>
      <c r="W71" s="9">
        <v>1490.72</v>
      </c>
      <c r="X71" s="9">
        <v>112.13</v>
      </c>
    </row>
    <row r="72" s="2" customFormat="1" ht="13.5" spans="1:24">
      <c r="A72" s="9">
        <v>582</v>
      </c>
      <c r="B72" s="9" t="s">
        <v>294</v>
      </c>
      <c r="C72" s="9"/>
      <c r="D72" s="9" t="s">
        <v>71</v>
      </c>
      <c r="E72" s="9">
        <v>4147</v>
      </c>
      <c r="F72" s="9" t="s">
        <v>335</v>
      </c>
      <c r="G72" s="9" t="s">
        <v>292</v>
      </c>
      <c r="H72" s="9">
        <v>0.9</v>
      </c>
      <c r="I72" s="10">
        <v>110.7</v>
      </c>
      <c r="J72" s="10">
        <v>25.89</v>
      </c>
      <c r="K72" s="9">
        <v>24.62</v>
      </c>
      <c r="L72" s="13">
        <v>1.03035514814815</v>
      </c>
      <c r="M72" s="9">
        <v>556200</v>
      </c>
      <c r="N72" s="9">
        <v>94450</v>
      </c>
      <c r="O72" s="9">
        <v>556391.78</v>
      </c>
      <c r="P72" s="9">
        <v>162447.18</v>
      </c>
      <c r="Q72" s="9">
        <v>104559.82</v>
      </c>
      <c r="R72" s="9">
        <v>27069.86</v>
      </c>
      <c r="S72" s="9">
        <v>5027.94</v>
      </c>
      <c r="T72" s="9">
        <v>1024.24</v>
      </c>
      <c r="U72" s="9">
        <v>159.7</v>
      </c>
      <c r="V72" s="9">
        <v>24498.6</v>
      </c>
      <c r="W72" s="9">
        <v>6621.28</v>
      </c>
      <c r="X72" s="9">
        <v>132.14</v>
      </c>
    </row>
    <row r="73" s="2" customFormat="1" ht="13.5" spans="1:24">
      <c r="A73" s="9">
        <v>517</v>
      </c>
      <c r="B73" s="9" t="s">
        <v>299</v>
      </c>
      <c r="C73" s="9"/>
      <c r="D73" s="9" t="s">
        <v>65</v>
      </c>
      <c r="E73" s="9">
        <v>10893</v>
      </c>
      <c r="F73" s="9" t="s">
        <v>91</v>
      </c>
      <c r="G73" s="9" t="s">
        <v>318</v>
      </c>
      <c r="H73" s="9">
        <v>0.9</v>
      </c>
      <c r="I73" s="10">
        <v>110.35</v>
      </c>
      <c r="J73" s="10">
        <v>29.58</v>
      </c>
      <c r="K73" s="9">
        <v>29.05</v>
      </c>
      <c r="L73" s="13">
        <v>1.22812434782609</v>
      </c>
      <c r="M73" s="9">
        <v>365700</v>
      </c>
      <c r="N73" s="9">
        <v>82282.5</v>
      </c>
      <c r="O73" s="9">
        <v>423702.9</v>
      </c>
      <c r="P73" s="9">
        <v>125557.73</v>
      </c>
      <c r="Q73" s="9">
        <v>90800.31</v>
      </c>
      <c r="R73" s="9">
        <v>26858.4</v>
      </c>
      <c r="S73" s="9">
        <v>3659.4</v>
      </c>
      <c r="T73" s="9">
        <v>985.56</v>
      </c>
      <c r="U73" s="9">
        <v>133.42</v>
      </c>
      <c r="V73" s="9">
        <v>19752.35</v>
      </c>
      <c r="W73" s="9">
        <v>4595.63</v>
      </c>
      <c r="X73" s="9">
        <v>162.04</v>
      </c>
    </row>
    <row r="74" s="2" customFormat="1" ht="13.5" spans="1:24">
      <c r="A74" s="9">
        <v>716</v>
      </c>
      <c r="B74" s="9" t="s">
        <v>308</v>
      </c>
      <c r="C74" s="9"/>
      <c r="D74" s="9" t="s">
        <v>163</v>
      </c>
      <c r="E74" s="9">
        <v>7661</v>
      </c>
      <c r="F74" s="9" t="s">
        <v>336</v>
      </c>
      <c r="G74" s="9" t="s">
        <v>292</v>
      </c>
      <c r="H74" s="9">
        <v>0.9</v>
      </c>
      <c r="I74" s="10">
        <v>109.66</v>
      </c>
      <c r="J74" s="10">
        <v>34.15</v>
      </c>
      <c r="K74" s="9">
        <v>31.3</v>
      </c>
      <c r="L74" s="13">
        <v>1.01103377777778</v>
      </c>
      <c r="M74" s="9">
        <v>95400</v>
      </c>
      <c r="N74" s="9">
        <v>34344</v>
      </c>
      <c r="O74" s="9">
        <v>90993.04</v>
      </c>
      <c r="P74" s="9">
        <v>29734.66</v>
      </c>
      <c r="Q74" s="9">
        <v>37661.49</v>
      </c>
      <c r="R74" s="9">
        <v>12861.6</v>
      </c>
      <c r="S74" s="9">
        <v>782.7</v>
      </c>
      <c r="T74" s="9">
        <v>319.4</v>
      </c>
      <c r="U74" s="9">
        <v>68.37</v>
      </c>
      <c r="V74" s="9">
        <v>2398.6</v>
      </c>
      <c r="W74" s="9">
        <v>917.98</v>
      </c>
      <c r="X74" s="9">
        <v>75.43</v>
      </c>
    </row>
    <row r="75" s="2" customFormat="1" ht="13.5" spans="1:24">
      <c r="A75" s="9">
        <v>724</v>
      </c>
      <c r="B75" s="9" t="s">
        <v>289</v>
      </c>
      <c r="C75" s="9"/>
      <c r="D75" s="9" t="s">
        <v>150</v>
      </c>
      <c r="E75" s="9">
        <v>9822</v>
      </c>
      <c r="F75" s="9" t="s">
        <v>337</v>
      </c>
      <c r="G75" s="9" t="s">
        <v>295</v>
      </c>
      <c r="H75" s="9">
        <v>1</v>
      </c>
      <c r="I75" s="10">
        <v>109.6</v>
      </c>
      <c r="J75" s="10">
        <v>30.09</v>
      </c>
      <c r="K75" s="9">
        <v>28.8</v>
      </c>
      <c r="L75" s="13">
        <v>1.09273547263682</v>
      </c>
      <c r="M75" s="9">
        <v>209040</v>
      </c>
      <c r="N75" s="9">
        <v>53600</v>
      </c>
      <c r="O75" s="9">
        <v>219639.83</v>
      </c>
      <c r="P75" s="9">
        <v>65518.46</v>
      </c>
      <c r="Q75" s="9">
        <v>58743.52</v>
      </c>
      <c r="R75" s="9">
        <v>17676.49</v>
      </c>
      <c r="S75" s="9" t="s">
        <v>306</v>
      </c>
      <c r="T75" s="9" t="s">
        <v>306</v>
      </c>
      <c r="U75" s="9" t="s">
        <v>306</v>
      </c>
      <c r="V75" s="9">
        <v>6735.9</v>
      </c>
      <c r="W75" s="9">
        <v>2355.68</v>
      </c>
      <c r="X75" s="9">
        <v>96.67</v>
      </c>
    </row>
    <row r="76" s="2" customFormat="1" ht="13.5" spans="1:24">
      <c r="A76" s="9">
        <v>337</v>
      </c>
      <c r="B76" s="9" t="s">
        <v>299</v>
      </c>
      <c r="C76" s="9"/>
      <c r="D76" s="9" t="s">
        <v>67</v>
      </c>
      <c r="E76" s="9">
        <v>10663</v>
      </c>
      <c r="F76" s="9" t="s">
        <v>338</v>
      </c>
      <c r="G76" s="9" t="s">
        <v>314</v>
      </c>
      <c r="H76" s="9">
        <v>1</v>
      </c>
      <c r="I76" s="10">
        <v>109.54</v>
      </c>
      <c r="J76" s="10">
        <v>30.35</v>
      </c>
      <c r="K76" s="9">
        <v>29.32</v>
      </c>
      <c r="L76" s="13">
        <v>1.02549565</v>
      </c>
      <c r="M76" s="9">
        <v>636000</v>
      </c>
      <c r="N76" s="9">
        <v>80506</v>
      </c>
      <c r="O76" s="9">
        <v>615297.39</v>
      </c>
      <c r="P76" s="9">
        <v>186368.55</v>
      </c>
      <c r="Q76" s="9">
        <v>88185.83</v>
      </c>
      <c r="R76" s="9">
        <v>26764.5</v>
      </c>
      <c r="S76" s="9">
        <v>2044.21</v>
      </c>
      <c r="T76" s="9">
        <v>863.36</v>
      </c>
      <c r="U76" s="9">
        <v>76.18</v>
      </c>
      <c r="V76" s="9">
        <v>20997.11</v>
      </c>
      <c r="W76" s="9">
        <v>5917.87</v>
      </c>
      <c r="X76" s="9">
        <v>99.04</v>
      </c>
    </row>
    <row r="77" s="2" customFormat="1" ht="13.5" spans="1:24">
      <c r="A77" s="9">
        <v>598</v>
      </c>
      <c r="B77" s="9" t="s">
        <v>289</v>
      </c>
      <c r="C77" s="9"/>
      <c r="D77" s="9" t="s">
        <v>141</v>
      </c>
      <c r="E77" s="9">
        <v>11022</v>
      </c>
      <c r="F77" s="9" t="s">
        <v>220</v>
      </c>
      <c r="G77" s="9" t="s">
        <v>314</v>
      </c>
      <c r="H77" s="9">
        <v>0.8</v>
      </c>
      <c r="I77" s="10">
        <v>109.43</v>
      </c>
      <c r="J77" s="10">
        <v>40.17</v>
      </c>
      <c r="K77" s="9">
        <v>34.5</v>
      </c>
      <c r="L77" s="13">
        <v>1.02167955974843</v>
      </c>
      <c r="M77" s="9">
        <v>165360</v>
      </c>
      <c r="N77" s="9">
        <v>34812.6</v>
      </c>
      <c r="O77" s="9">
        <v>162447.05</v>
      </c>
      <c r="P77" s="9">
        <v>62539.67</v>
      </c>
      <c r="Q77" s="9">
        <v>38094.36</v>
      </c>
      <c r="R77" s="9">
        <v>15303.05</v>
      </c>
      <c r="S77" s="9">
        <v>1971.8</v>
      </c>
      <c r="T77" s="9">
        <v>747.08</v>
      </c>
      <c r="U77" s="9">
        <v>169.92</v>
      </c>
      <c r="V77" s="9">
        <v>4084.8</v>
      </c>
      <c r="W77" s="9">
        <v>1452.92</v>
      </c>
      <c r="X77" s="9">
        <v>74.11</v>
      </c>
    </row>
    <row r="78" s="2" customFormat="1" ht="13.5" spans="1:24">
      <c r="A78" s="9">
        <v>587</v>
      </c>
      <c r="B78" s="9" t="s">
        <v>307</v>
      </c>
      <c r="C78" s="9"/>
      <c r="D78" s="9" t="s">
        <v>322</v>
      </c>
      <c r="E78" s="9">
        <v>8073</v>
      </c>
      <c r="F78" s="9" t="s">
        <v>339</v>
      </c>
      <c r="G78" s="9" t="s">
        <v>292</v>
      </c>
      <c r="H78" s="9">
        <v>1</v>
      </c>
      <c r="I78" s="10">
        <v>108.16</v>
      </c>
      <c r="J78" s="10">
        <v>33.27</v>
      </c>
      <c r="K78" s="9">
        <v>30.11</v>
      </c>
      <c r="L78" s="13">
        <v>1.08006681481481</v>
      </c>
      <c r="M78" s="9">
        <v>143100</v>
      </c>
      <c r="N78" s="9">
        <v>51105</v>
      </c>
      <c r="O78" s="9">
        <v>145809.02</v>
      </c>
      <c r="P78" s="9">
        <v>45658.99</v>
      </c>
      <c r="Q78" s="9">
        <v>55273.82</v>
      </c>
      <c r="R78" s="9">
        <v>18389.04</v>
      </c>
      <c r="S78" s="9">
        <v>2746.42</v>
      </c>
      <c r="T78" s="9">
        <v>1518.13</v>
      </c>
      <c r="U78" s="9">
        <v>161.22</v>
      </c>
      <c r="V78" s="9">
        <v>6252.3</v>
      </c>
      <c r="W78" s="9">
        <v>3197.13</v>
      </c>
      <c r="X78" s="9">
        <v>131.08</v>
      </c>
    </row>
    <row r="79" s="2" customFormat="1" ht="13.5" spans="1:24">
      <c r="A79" s="9">
        <v>517</v>
      </c>
      <c r="B79" s="9" t="s">
        <v>299</v>
      </c>
      <c r="C79" s="9"/>
      <c r="D79" s="9" t="s">
        <v>65</v>
      </c>
      <c r="E79" s="9">
        <v>4022</v>
      </c>
      <c r="F79" s="9" t="s">
        <v>340</v>
      </c>
      <c r="G79" s="9" t="s">
        <v>318</v>
      </c>
      <c r="H79" s="9">
        <v>1</v>
      </c>
      <c r="I79" s="10">
        <v>108.13</v>
      </c>
      <c r="J79" s="10">
        <v>28.36</v>
      </c>
      <c r="K79" s="9">
        <v>29.05</v>
      </c>
      <c r="L79" s="13">
        <v>1.22812434782609</v>
      </c>
      <c r="M79" s="9">
        <v>365700</v>
      </c>
      <c r="N79" s="9">
        <v>94472.5</v>
      </c>
      <c r="O79" s="9">
        <v>423702.9</v>
      </c>
      <c r="P79" s="9">
        <v>125557.73</v>
      </c>
      <c r="Q79" s="9">
        <v>102150.44</v>
      </c>
      <c r="R79" s="9">
        <v>28970.13</v>
      </c>
      <c r="S79" s="9">
        <v>8218.46</v>
      </c>
      <c r="T79" s="9">
        <v>1529.3</v>
      </c>
      <c r="U79" s="9">
        <v>260.98</v>
      </c>
      <c r="V79" s="9">
        <v>19752.35</v>
      </c>
      <c r="W79" s="9">
        <v>4595.63</v>
      </c>
      <c r="X79" s="9">
        <v>162.04</v>
      </c>
    </row>
    <row r="80" s="2" customFormat="1" ht="13.5" spans="1:24">
      <c r="A80" s="9">
        <v>582</v>
      </c>
      <c r="B80" s="9" t="s">
        <v>294</v>
      </c>
      <c r="C80" s="9"/>
      <c r="D80" s="9" t="s">
        <v>71</v>
      </c>
      <c r="E80" s="9">
        <v>11099</v>
      </c>
      <c r="F80" s="9" t="s">
        <v>124</v>
      </c>
      <c r="G80" s="9" t="s">
        <v>301</v>
      </c>
      <c r="H80" s="9">
        <v>0.4</v>
      </c>
      <c r="I80" s="10">
        <v>108.13</v>
      </c>
      <c r="J80" s="10">
        <v>26.6</v>
      </c>
      <c r="K80" s="9">
        <v>24.62</v>
      </c>
      <c r="L80" s="13">
        <v>1.03035514814815</v>
      </c>
      <c r="M80" s="9">
        <v>556200</v>
      </c>
      <c r="N80" s="9">
        <v>41978</v>
      </c>
      <c r="O80" s="9">
        <v>556391.78</v>
      </c>
      <c r="P80" s="9">
        <v>162447.18</v>
      </c>
      <c r="Q80" s="9">
        <v>45389.31</v>
      </c>
      <c r="R80" s="9">
        <v>12074.63</v>
      </c>
      <c r="S80" s="9">
        <v>3164.66</v>
      </c>
      <c r="T80" s="9">
        <v>1022.55</v>
      </c>
      <c r="U80" s="9">
        <v>226.17</v>
      </c>
      <c r="V80" s="9">
        <v>24498.6</v>
      </c>
      <c r="W80" s="9">
        <v>6621.28</v>
      </c>
      <c r="X80" s="9">
        <v>132.14</v>
      </c>
    </row>
    <row r="81" s="2" customFormat="1" ht="13.5" spans="1:24">
      <c r="A81" s="9">
        <v>733</v>
      </c>
      <c r="B81" s="9" t="s">
        <v>332</v>
      </c>
      <c r="C81" s="9"/>
      <c r="D81" s="9" t="s">
        <v>69</v>
      </c>
      <c r="E81" s="9">
        <v>5501</v>
      </c>
      <c r="F81" s="9" t="s">
        <v>68</v>
      </c>
      <c r="G81" s="9" t="s">
        <v>292</v>
      </c>
      <c r="H81" s="9">
        <v>0.9</v>
      </c>
      <c r="I81" s="10">
        <v>107.73</v>
      </c>
      <c r="J81" s="10">
        <v>32.22</v>
      </c>
      <c r="K81" s="9">
        <v>26.89</v>
      </c>
      <c r="L81" s="13">
        <v>1.03619333333333</v>
      </c>
      <c r="M81" s="9">
        <v>95400</v>
      </c>
      <c r="N81" s="9">
        <v>40885.7</v>
      </c>
      <c r="O81" s="9">
        <v>93257.4</v>
      </c>
      <c r="P81" s="9">
        <v>29329.81</v>
      </c>
      <c r="Q81" s="9">
        <v>44047.62</v>
      </c>
      <c r="R81" s="9">
        <v>14194.34</v>
      </c>
      <c r="S81" s="9">
        <v>828.36</v>
      </c>
      <c r="T81" s="9">
        <v>243.33</v>
      </c>
      <c r="U81" s="9">
        <v>60.78</v>
      </c>
      <c r="V81" s="9">
        <v>3092.33</v>
      </c>
      <c r="W81" s="9">
        <v>980.68</v>
      </c>
      <c r="X81" s="9">
        <v>97.24</v>
      </c>
    </row>
    <row r="82" s="2" customFormat="1" ht="13.5" spans="1:24">
      <c r="A82" s="9">
        <v>707</v>
      </c>
      <c r="B82" s="9" t="s">
        <v>289</v>
      </c>
      <c r="C82" s="9"/>
      <c r="D82" s="9" t="s">
        <v>111</v>
      </c>
      <c r="E82" s="9">
        <v>4311</v>
      </c>
      <c r="F82" s="9" t="s">
        <v>341</v>
      </c>
      <c r="G82" s="9" t="s">
        <v>342</v>
      </c>
      <c r="H82" s="9">
        <v>1.2</v>
      </c>
      <c r="I82" s="10">
        <v>106.96</v>
      </c>
      <c r="J82" s="10">
        <v>33.3</v>
      </c>
      <c r="K82" s="9">
        <v>29.02</v>
      </c>
      <c r="L82" s="13">
        <v>1.05790130081301</v>
      </c>
      <c r="M82" s="9">
        <v>255840</v>
      </c>
      <c r="N82" s="9">
        <v>65320</v>
      </c>
      <c r="O82" s="9">
        <v>259619.72</v>
      </c>
      <c r="P82" s="9">
        <v>87433.54</v>
      </c>
      <c r="Q82" s="9">
        <v>69863.31</v>
      </c>
      <c r="R82" s="9">
        <v>23267.68</v>
      </c>
      <c r="S82" s="9">
        <v>1919.55</v>
      </c>
      <c r="T82" s="9">
        <v>740.82</v>
      </c>
      <c r="U82" s="9">
        <v>88.16</v>
      </c>
      <c r="V82" s="9">
        <v>8995.89</v>
      </c>
      <c r="W82" s="9">
        <v>3264.62</v>
      </c>
      <c r="X82" s="9">
        <v>105.49</v>
      </c>
    </row>
    <row r="83" s="2" customFormat="1" ht="13.5" spans="1:24">
      <c r="A83" s="9">
        <v>355</v>
      </c>
      <c r="B83" s="9" t="s">
        <v>289</v>
      </c>
      <c r="C83" s="9"/>
      <c r="D83" s="9" t="s">
        <v>49</v>
      </c>
      <c r="E83" s="9">
        <v>9895</v>
      </c>
      <c r="F83" s="9" t="s">
        <v>89</v>
      </c>
      <c r="G83" s="9" t="s">
        <v>292</v>
      </c>
      <c r="H83" s="9">
        <v>0.9</v>
      </c>
      <c r="I83" s="10">
        <v>106.86</v>
      </c>
      <c r="J83" s="10">
        <v>29.58</v>
      </c>
      <c r="K83" s="9">
        <v>32.67</v>
      </c>
      <c r="L83" s="13">
        <v>1.04268746478873</v>
      </c>
      <c r="M83" s="9">
        <v>221520</v>
      </c>
      <c r="N83" s="9">
        <v>45311</v>
      </c>
      <c r="O83" s="9">
        <v>219844.43</v>
      </c>
      <c r="P83" s="9">
        <v>73786.84</v>
      </c>
      <c r="Q83" s="9">
        <v>48420.76</v>
      </c>
      <c r="R83" s="9">
        <v>14323.9</v>
      </c>
      <c r="S83" s="9">
        <v>2494.7</v>
      </c>
      <c r="T83" s="9">
        <v>386.17</v>
      </c>
      <c r="U83" s="9">
        <v>165.17</v>
      </c>
      <c r="V83" s="9">
        <v>9149.79</v>
      </c>
      <c r="W83" s="9">
        <v>2994.86</v>
      </c>
      <c r="X83" s="9">
        <v>123.91</v>
      </c>
    </row>
    <row r="84" s="2" customFormat="1" ht="13.5" spans="1:24">
      <c r="A84" s="9">
        <v>737</v>
      </c>
      <c r="B84" s="9" t="s">
        <v>291</v>
      </c>
      <c r="C84" s="9"/>
      <c r="D84" s="9" t="s">
        <v>80</v>
      </c>
      <c r="E84" s="9">
        <v>6220</v>
      </c>
      <c r="F84" s="9" t="s">
        <v>343</v>
      </c>
      <c r="G84" s="9" t="s">
        <v>292</v>
      </c>
      <c r="H84" s="9">
        <v>0.9</v>
      </c>
      <c r="I84" s="10">
        <v>106.59</v>
      </c>
      <c r="J84" s="10">
        <v>36.34</v>
      </c>
      <c r="K84" s="9">
        <v>32.31</v>
      </c>
      <c r="L84" s="13">
        <v>1.11295817460317</v>
      </c>
      <c r="M84" s="9">
        <v>141120</v>
      </c>
      <c r="N84" s="9">
        <v>55220</v>
      </c>
      <c r="O84" s="9">
        <v>140232.73</v>
      </c>
      <c r="P84" s="9">
        <v>48393.13</v>
      </c>
      <c r="Q84" s="9">
        <v>58856.28</v>
      </c>
      <c r="R84" s="9">
        <v>21385.7</v>
      </c>
      <c r="S84" s="9">
        <v>2468.32</v>
      </c>
      <c r="T84" s="9">
        <v>827.17</v>
      </c>
      <c r="U84" s="9">
        <v>134.1</v>
      </c>
      <c r="V84" s="9">
        <v>6846.09</v>
      </c>
      <c r="W84" s="9">
        <v>2292.2</v>
      </c>
      <c r="X84" s="9">
        <v>145.54</v>
      </c>
    </row>
    <row r="85" s="2" customFormat="1" ht="13.5" spans="1:24">
      <c r="A85" s="9">
        <v>357</v>
      </c>
      <c r="B85" s="9" t="s">
        <v>294</v>
      </c>
      <c r="C85" s="9"/>
      <c r="D85" s="9" t="s">
        <v>101</v>
      </c>
      <c r="E85" s="9">
        <v>6989</v>
      </c>
      <c r="F85" s="9" t="s">
        <v>344</v>
      </c>
      <c r="G85" s="9" t="s">
        <v>292</v>
      </c>
      <c r="H85" s="9">
        <v>0.9</v>
      </c>
      <c r="I85" s="10">
        <v>106.59</v>
      </c>
      <c r="J85" s="10">
        <v>23.61</v>
      </c>
      <c r="K85" s="9">
        <v>21.37</v>
      </c>
      <c r="L85" s="13">
        <v>1.11687226666667</v>
      </c>
      <c r="M85" s="9">
        <v>156000</v>
      </c>
      <c r="N85" s="9">
        <v>45291</v>
      </c>
      <c r="O85" s="9">
        <v>167530.84</v>
      </c>
      <c r="P85" s="9">
        <v>40782.06</v>
      </c>
      <c r="Q85" s="9">
        <v>48277.6</v>
      </c>
      <c r="R85" s="9">
        <v>11398.41</v>
      </c>
      <c r="S85" s="9">
        <v>1023.04</v>
      </c>
      <c r="T85" s="9">
        <v>130.74</v>
      </c>
      <c r="U85" s="9">
        <v>67.76</v>
      </c>
      <c r="V85" s="9">
        <v>4917.42</v>
      </c>
      <c r="W85" s="9">
        <v>970.48</v>
      </c>
      <c r="X85" s="9">
        <v>94.57</v>
      </c>
    </row>
    <row r="86" s="2" customFormat="1" ht="13.5" spans="1:24">
      <c r="A86" s="9">
        <v>377</v>
      </c>
      <c r="B86" s="9" t="s">
        <v>291</v>
      </c>
      <c r="C86" s="9"/>
      <c r="D86" s="9" t="s">
        <v>128</v>
      </c>
      <c r="E86" s="9">
        <v>8940</v>
      </c>
      <c r="F86" s="9" t="s">
        <v>345</v>
      </c>
      <c r="G86" s="9" t="s">
        <v>292</v>
      </c>
      <c r="H86" s="9">
        <v>0.9</v>
      </c>
      <c r="I86" s="10">
        <v>106.5</v>
      </c>
      <c r="J86" s="10">
        <v>33.6</v>
      </c>
      <c r="K86" s="9">
        <v>32.46</v>
      </c>
      <c r="L86" s="13">
        <v>1.15359793939394</v>
      </c>
      <c r="M86" s="9">
        <v>171600</v>
      </c>
      <c r="N86" s="9">
        <v>49819.35</v>
      </c>
      <c r="O86" s="9">
        <v>190221.66</v>
      </c>
      <c r="P86" s="9">
        <v>65151.59</v>
      </c>
      <c r="Q86" s="9">
        <v>53057.47</v>
      </c>
      <c r="R86" s="9">
        <v>17828.33</v>
      </c>
      <c r="S86" s="9">
        <v>1259.2</v>
      </c>
      <c r="T86" s="9">
        <v>411.01</v>
      </c>
      <c r="U86" s="9">
        <v>75.83</v>
      </c>
      <c r="V86" s="9">
        <v>5453.2</v>
      </c>
      <c r="W86" s="9">
        <v>1767.88</v>
      </c>
      <c r="X86" s="9">
        <v>95.34</v>
      </c>
    </row>
    <row r="87" s="2" customFormat="1" ht="13.5" spans="1:24">
      <c r="A87" s="9">
        <v>726</v>
      </c>
      <c r="B87" s="9" t="s">
        <v>317</v>
      </c>
      <c r="C87" s="9"/>
      <c r="D87" s="9" t="s">
        <v>41</v>
      </c>
      <c r="E87" s="9">
        <v>10177</v>
      </c>
      <c r="F87" s="9" t="s">
        <v>90</v>
      </c>
      <c r="G87" s="9" t="s">
        <v>295</v>
      </c>
      <c r="H87" s="9">
        <v>1</v>
      </c>
      <c r="I87" s="10">
        <v>105.74</v>
      </c>
      <c r="J87" s="10">
        <v>31.18</v>
      </c>
      <c r="K87" s="9">
        <v>32.33</v>
      </c>
      <c r="L87" s="13">
        <v>1.007906</v>
      </c>
      <c r="M87" s="9">
        <v>249600</v>
      </c>
      <c r="N87" s="9">
        <v>65684.21</v>
      </c>
      <c r="O87" s="9">
        <v>241897.44</v>
      </c>
      <c r="P87" s="9">
        <v>78771.96</v>
      </c>
      <c r="Q87" s="9">
        <v>69453.03</v>
      </c>
      <c r="R87" s="9">
        <v>21658.65</v>
      </c>
      <c r="S87" s="9" t="s">
        <v>306</v>
      </c>
      <c r="T87" s="9" t="s">
        <v>306</v>
      </c>
      <c r="U87" s="9" t="s">
        <v>306</v>
      </c>
      <c r="V87" s="9">
        <v>7422.31</v>
      </c>
      <c r="W87" s="9">
        <v>2221.71</v>
      </c>
      <c r="X87" s="9">
        <v>89.21</v>
      </c>
    </row>
    <row r="88" s="2" customFormat="1" ht="13.5" spans="1:24">
      <c r="A88" s="9">
        <v>357</v>
      </c>
      <c r="B88" s="9" t="s">
        <v>294</v>
      </c>
      <c r="C88" s="9"/>
      <c r="D88" s="9" t="s">
        <v>101</v>
      </c>
      <c r="E88" s="9">
        <v>11049</v>
      </c>
      <c r="F88" s="9" t="s">
        <v>346</v>
      </c>
      <c r="G88" s="9" t="s">
        <v>295</v>
      </c>
      <c r="H88" s="9">
        <v>0.8</v>
      </c>
      <c r="I88" s="10">
        <v>105.52</v>
      </c>
      <c r="J88" s="10">
        <v>26.69</v>
      </c>
      <c r="K88" s="9">
        <v>21.37</v>
      </c>
      <c r="L88" s="13">
        <v>1.11687226666667</v>
      </c>
      <c r="M88" s="9">
        <v>156000</v>
      </c>
      <c r="N88" s="9">
        <v>40258</v>
      </c>
      <c r="O88" s="9">
        <v>167530.84</v>
      </c>
      <c r="P88" s="9">
        <v>40782.06</v>
      </c>
      <c r="Q88" s="9">
        <v>42481.08</v>
      </c>
      <c r="R88" s="9">
        <v>11340.04</v>
      </c>
      <c r="S88" s="9">
        <v>1838.65</v>
      </c>
      <c r="T88" s="9">
        <v>298.97</v>
      </c>
      <c r="U88" s="9">
        <v>137.02</v>
      </c>
      <c r="V88" s="9">
        <v>4917.42</v>
      </c>
      <c r="W88" s="9">
        <v>970.48</v>
      </c>
      <c r="X88" s="9">
        <v>94.57</v>
      </c>
    </row>
    <row r="89" s="2" customFormat="1" ht="13.5" spans="1:24">
      <c r="A89" s="9">
        <v>734</v>
      </c>
      <c r="B89" s="9" t="s">
        <v>293</v>
      </c>
      <c r="C89" s="9"/>
      <c r="D89" s="9" t="s">
        <v>47</v>
      </c>
      <c r="E89" s="9">
        <v>4133</v>
      </c>
      <c r="F89" s="9" t="s">
        <v>129</v>
      </c>
      <c r="G89" s="9" t="s">
        <v>306</v>
      </c>
      <c r="H89" s="9">
        <v>1</v>
      </c>
      <c r="I89" s="10">
        <v>104.09</v>
      </c>
      <c r="J89" s="10">
        <v>34.63</v>
      </c>
      <c r="K89" s="9">
        <v>33.05</v>
      </c>
      <c r="L89" s="13">
        <v>1.34960794871795</v>
      </c>
      <c r="M89" s="9">
        <v>202800</v>
      </c>
      <c r="N89" s="9">
        <v>65420</v>
      </c>
      <c r="O89" s="9">
        <v>263173.55</v>
      </c>
      <c r="P89" s="9">
        <v>92252.48</v>
      </c>
      <c r="Q89" s="9">
        <v>68093.45</v>
      </c>
      <c r="R89" s="9">
        <v>23578.15</v>
      </c>
      <c r="S89" s="9">
        <v>2102</v>
      </c>
      <c r="T89" s="9">
        <v>745.1</v>
      </c>
      <c r="U89" s="9">
        <v>96.39</v>
      </c>
      <c r="V89" s="9">
        <v>10390.8</v>
      </c>
      <c r="W89" s="9">
        <v>3771.23</v>
      </c>
      <c r="X89" s="9">
        <v>153.71</v>
      </c>
    </row>
    <row r="90" s="2" customFormat="1" ht="13.5" spans="1:24">
      <c r="A90" s="9">
        <v>329</v>
      </c>
      <c r="B90" s="9" t="s">
        <v>293</v>
      </c>
      <c r="C90" s="9"/>
      <c r="D90" s="9" t="s">
        <v>17</v>
      </c>
      <c r="E90" s="9">
        <v>10927</v>
      </c>
      <c r="F90" s="9" t="s">
        <v>155</v>
      </c>
      <c r="G90" s="9" t="s">
        <v>306</v>
      </c>
      <c r="H90" s="9">
        <v>0.8</v>
      </c>
      <c r="I90" s="10">
        <v>104</v>
      </c>
      <c r="J90" s="10">
        <v>33.06</v>
      </c>
      <c r="K90" s="9">
        <v>31.62</v>
      </c>
      <c r="L90" s="13">
        <v>1.24282322033898</v>
      </c>
      <c r="M90" s="9">
        <v>184080</v>
      </c>
      <c r="N90" s="9">
        <v>42075.43</v>
      </c>
      <c r="O90" s="9">
        <v>219979.71</v>
      </c>
      <c r="P90" s="9">
        <v>72415.24</v>
      </c>
      <c r="Q90" s="9">
        <v>43759.92</v>
      </c>
      <c r="R90" s="9">
        <v>14467.36</v>
      </c>
      <c r="S90" s="9">
        <v>4794.16</v>
      </c>
      <c r="T90" s="9">
        <v>1486.56</v>
      </c>
      <c r="U90" s="9">
        <v>341.83</v>
      </c>
      <c r="V90" s="9">
        <v>19714.12</v>
      </c>
      <c r="W90" s="9">
        <v>5295.54</v>
      </c>
      <c r="X90" s="9">
        <v>321.29</v>
      </c>
    </row>
    <row r="91" s="2" customFormat="1" ht="13.5" spans="1:24">
      <c r="A91" s="9">
        <v>748</v>
      </c>
      <c r="B91" s="9" t="s">
        <v>308</v>
      </c>
      <c r="C91" s="9"/>
      <c r="D91" s="9" t="s">
        <v>62</v>
      </c>
      <c r="E91" s="9">
        <v>6537</v>
      </c>
      <c r="F91" s="9" t="s">
        <v>347</v>
      </c>
      <c r="G91" s="9" t="s">
        <v>292</v>
      </c>
      <c r="H91" s="9">
        <v>0.9</v>
      </c>
      <c r="I91" s="10">
        <v>103.84</v>
      </c>
      <c r="J91" s="10">
        <v>32.68</v>
      </c>
      <c r="K91" s="9">
        <v>29.97</v>
      </c>
      <c r="L91" s="13">
        <v>1.01373444444444</v>
      </c>
      <c r="M91" s="9">
        <v>95400</v>
      </c>
      <c r="N91" s="9">
        <v>37332</v>
      </c>
      <c r="O91" s="9">
        <v>91236.1</v>
      </c>
      <c r="P91" s="9">
        <v>27935.87</v>
      </c>
      <c r="Q91" s="9">
        <v>38765.77</v>
      </c>
      <c r="R91" s="9">
        <v>12669.14</v>
      </c>
      <c r="S91" s="9">
        <v>996.01</v>
      </c>
      <c r="T91" s="9">
        <v>273.01</v>
      </c>
      <c r="U91" s="9">
        <v>80.04</v>
      </c>
      <c r="V91" s="9">
        <v>2929.15</v>
      </c>
      <c r="W91" s="9">
        <v>967.12</v>
      </c>
      <c r="X91" s="9">
        <v>92.11</v>
      </c>
    </row>
    <row r="92" s="2" customFormat="1" ht="13.5" spans="1:24">
      <c r="A92" s="9">
        <v>716</v>
      </c>
      <c r="B92" s="9" t="s">
        <v>308</v>
      </c>
      <c r="C92" s="9"/>
      <c r="D92" s="9" t="s">
        <v>163</v>
      </c>
      <c r="E92" s="9">
        <v>8354</v>
      </c>
      <c r="F92" s="9" t="s">
        <v>162</v>
      </c>
      <c r="G92" s="9" t="s">
        <v>314</v>
      </c>
      <c r="H92" s="9">
        <v>1</v>
      </c>
      <c r="I92" s="10">
        <v>103.81</v>
      </c>
      <c r="J92" s="10">
        <v>34.62</v>
      </c>
      <c r="K92" s="9">
        <v>31.3</v>
      </c>
      <c r="L92" s="13">
        <v>1.01103377777778</v>
      </c>
      <c r="M92" s="9">
        <v>95400</v>
      </c>
      <c r="N92" s="9">
        <v>38160</v>
      </c>
      <c r="O92" s="9">
        <v>90993.04</v>
      </c>
      <c r="P92" s="9">
        <v>29734.66</v>
      </c>
      <c r="Q92" s="9">
        <v>39612.05</v>
      </c>
      <c r="R92" s="9">
        <v>13713.12</v>
      </c>
      <c r="S92" s="9">
        <v>1185.9</v>
      </c>
      <c r="T92" s="9">
        <v>466.79</v>
      </c>
      <c r="U92" s="9">
        <v>93.23</v>
      </c>
      <c r="V92" s="9">
        <v>2398.6</v>
      </c>
      <c r="W92" s="9">
        <v>917.98</v>
      </c>
      <c r="X92" s="9">
        <v>75.43</v>
      </c>
    </row>
    <row r="93" s="2" customFormat="1" ht="13.5" spans="1:24">
      <c r="A93" s="9">
        <v>730</v>
      </c>
      <c r="B93" s="9" t="s">
        <v>309</v>
      </c>
      <c r="C93" s="9"/>
      <c r="D93" s="9" t="s">
        <v>310</v>
      </c>
      <c r="E93" s="9">
        <v>6810</v>
      </c>
      <c r="F93" s="9" t="s">
        <v>348</v>
      </c>
      <c r="G93" s="9" t="s">
        <v>295</v>
      </c>
      <c r="H93" s="9">
        <v>1</v>
      </c>
      <c r="I93" s="10">
        <v>103.64</v>
      </c>
      <c r="J93" s="10">
        <v>31.34</v>
      </c>
      <c r="K93" s="9">
        <v>30.02</v>
      </c>
      <c r="L93" s="13">
        <v>1.14067624413146</v>
      </c>
      <c r="M93" s="9">
        <v>221520</v>
      </c>
      <c r="N93" s="9">
        <v>54029.27</v>
      </c>
      <c r="O93" s="9">
        <v>242964.04</v>
      </c>
      <c r="P93" s="9">
        <v>74882.47</v>
      </c>
      <c r="Q93" s="9">
        <v>55993.61</v>
      </c>
      <c r="R93" s="9">
        <v>17546.27</v>
      </c>
      <c r="S93" s="9">
        <v>2070.91</v>
      </c>
      <c r="T93" s="9">
        <v>680.21</v>
      </c>
      <c r="U93" s="9">
        <v>114.99</v>
      </c>
      <c r="V93" s="9">
        <v>7787.22</v>
      </c>
      <c r="W93" s="9">
        <v>2427.4</v>
      </c>
      <c r="X93" s="9">
        <v>105.46</v>
      </c>
    </row>
    <row r="94" s="2" customFormat="1" ht="13.5" spans="1:24">
      <c r="A94" s="9">
        <v>365</v>
      </c>
      <c r="B94" s="9" t="s">
        <v>294</v>
      </c>
      <c r="C94" s="9"/>
      <c r="D94" s="9" t="s">
        <v>135</v>
      </c>
      <c r="E94" s="9">
        <v>8400</v>
      </c>
      <c r="F94" s="9" t="s">
        <v>349</v>
      </c>
      <c r="G94" s="9" t="s">
        <v>292</v>
      </c>
      <c r="H94" s="9">
        <v>1</v>
      </c>
      <c r="I94" s="10">
        <v>103.63</v>
      </c>
      <c r="J94" s="10">
        <v>31.97</v>
      </c>
      <c r="K94" s="9">
        <v>30.48</v>
      </c>
      <c r="L94" s="13">
        <v>1.04586233716475</v>
      </c>
      <c r="M94" s="9">
        <v>271440</v>
      </c>
      <c r="N94" s="9">
        <v>55380</v>
      </c>
      <c r="O94" s="9">
        <v>272371.25</v>
      </c>
      <c r="P94" s="9">
        <v>83942.84</v>
      </c>
      <c r="Q94" s="9">
        <v>57391.38</v>
      </c>
      <c r="R94" s="9">
        <v>18348.23</v>
      </c>
      <c r="S94" s="9">
        <v>2898.52</v>
      </c>
      <c r="T94" s="9">
        <v>778.49</v>
      </c>
      <c r="U94" s="9">
        <v>157.02</v>
      </c>
      <c r="V94" s="9">
        <v>17931.99</v>
      </c>
      <c r="W94" s="9">
        <v>4581.36</v>
      </c>
      <c r="X94" s="9">
        <v>198.19</v>
      </c>
    </row>
    <row r="95" s="2" customFormat="1" ht="13.5" spans="1:24">
      <c r="A95" s="9">
        <v>359</v>
      </c>
      <c r="B95" s="9" t="s">
        <v>294</v>
      </c>
      <c r="C95" s="9"/>
      <c r="D95" s="9" t="s">
        <v>58</v>
      </c>
      <c r="E95" s="9">
        <v>10860</v>
      </c>
      <c r="F95" s="9" t="s">
        <v>350</v>
      </c>
      <c r="G95" s="9" t="s">
        <v>295</v>
      </c>
      <c r="H95" s="9">
        <v>1</v>
      </c>
      <c r="I95" s="10">
        <v>103.55</v>
      </c>
      <c r="J95" s="10">
        <v>36.59</v>
      </c>
      <c r="K95" s="9">
        <v>31.39</v>
      </c>
      <c r="L95" s="13">
        <v>1.07894313432836</v>
      </c>
      <c r="M95" s="9">
        <v>209040</v>
      </c>
      <c r="N95" s="9">
        <v>53600</v>
      </c>
      <c r="O95" s="9">
        <v>216867.57</v>
      </c>
      <c r="P95" s="9">
        <v>74117.62</v>
      </c>
      <c r="Q95" s="9">
        <v>55502.71</v>
      </c>
      <c r="R95" s="9">
        <v>20310.91</v>
      </c>
      <c r="S95" s="9">
        <v>3787.51</v>
      </c>
      <c r="T95" s="9">
        <v>1335.62</v>
      </c>
      <c r="U95" s="9">
        <v>211.99</v>
      </c>
      <c r="V95" s="9">
        <v>6536.45</v>
      </c>
      <c r="W95" s="9">
        <v>2310.81</v>
      </c>
      <c r="X95" s="9">
        <v>93.81</v>
      </c>
    </row>
    <row r="96" s="2" customFormat="1" ht="13.5" spans="1:24">
      <c r="A96" s="9">
        <v>347</v>
      </c>
      <c r="B96" s="9" t="s">
        <v>294</v>
      </c>
      <c r="C96" s="9"/>
      <c r="D96" s="9" t="s">
        <v>19</v>
      </c>
      <c r="E96" s="9">
        <v>10919</v>
      </c>
      <c r="F96" s="9" t="s">
        <v>215</v>
      </c>
      <c r="G96" s="9" t="s">
        <v>295</v>
      </c>
      <c r="H96" s="9">
        <v>1</v>
      </c>
      <c r="I96" s="10">
        <v>102.36</v>
      </c>
      <c r="J96" s="10">
        <v>30.05</v>
      </c>
      <c r="K96" s="9">
        <v>28.11</v>
      </c>
      <c r="L96" s="13">
        <v>1.32456458333333</v>
      </c>
      <c r="M96" s="9">
        <v>127200</v>
      </c>
      <c r="N96" s="9">
        <v>38545.45</v>
      </c>
      <c r="O96" s="9">
        <v>158924.79</v>
      </c>
      <c r="P96" s="9">
        <v>44892.71</v>
      </c>
      <c r="Q96" s="9">
        <v>39455.54</v>
      </c>
      <c r="R96" s="9">
        <v>11855.5</v>
      </c>
      <c r="S96" s="9">
        <v>1850.9</v>
      </c>
      <c r="T96" s="9">
        <v>419.12</v>
      </c>
      <c r="U96" s="9">
        <v>144.06</v>
      </c>
      <c r="V96" s="9">
        <v>5933.04</v>
      </c>
      <c r="W96" s="9">
        <v>1360.41</v>
      </c>
      <c r="X96" s="9">
        <v>139.93</v>
      </c>
    </row>
    <row r="97" s="2" customFormat="1" ht="13.5" spans="1:24">
      <c r="A97" s="9">
        <v>355</v>
      </c>
      <c r="B97" s="9" t="s">
        <v>289</v>
      </c>
      <c r="C97" s="9"/>
      <c r="D97" s="9" t="s">
        <v>49</v>
      </c>
      <c r="E97" s="9">
        <v>8233</v>
      </c>
      <c r="F97" s="9" t="s">
        <v>351</v>
      </c>
      <c r="G97" s="9" t="s">
        <v>318</v>
      </c>
      <c r="H97" s="9">
        <v>1</v>
      </c>
      <c r="I97" s="10">
        <v>102.05</v>
      </c>
      <c r="J97" s="10">
        <v>31.1</v>
      </c>
      <c r="K97" s="9">
        <v>32.67</v>
      </c>
      <c r="L97" s="13">
        <v>1.04268746478873</v>
      </c>
      <c r="M97" s="9">
        <v>221520</v>
      </c>
      <c r="N97" s="9">
        <v>50345</v>
      </c>
      <c r="O97" s="9">
        <v>219844.43</v>
      </c>
      <c r="P97" s="9">
        <v>73786.84</v>
      </c>
      <c r="Q97" s="9">
        <v>51379.39</v>
      </c>
      <c r="R97" s="9">
        <v>15980.67</v>
      </c>
      <c r="S97" s="9">
        <v>1668.65</v>
      </c>
      <c r="T97" s="9">
        <v>393.15</v>
      </c>
      <c r="U97" s="9">
        <v>99.43</v>
      </c>
      <c r="V97" s="9">
        <v>9149.79</v>
      </c>
      <c r="W97" s="9">
        <v>2994.86</v>
      </c>
      <c r="X97" s="9">
        <v>123.91</v>
      </c>
    </row>
    <row r="98" s="2" customFormat="1" ht="13.5" spans="1:24">
      <c r="A98" s="9">
        <v>351</v>
      </c>
      <c r="B98" s="9" t="s">
        <v>307</v>
      </c>
      <c r="C98" s="9"/>
      <c r="D98" s="9" t="s">
        <v>53</v>
      </c>
      <c r="E98" s="9">
        <v>997487</v>
      </c>
      <c r="F98" s="9" t="s">
        <v>167</v>
      </c>
      <c r="G98" s="9" t="s">
        <v>352</v>
      </c>
      <c r="H98" s="9">
        <v>1.2</v>
      </c>
      <c r="I98" s="10">
        <v>101.78</v>
      </c>
      <c r="J98" s="10">
        <v>21.83</v>
      </c>
      <c r="K98" s="9">
        <v>33.05</v>
      </c>
      <c r="L98" s="13">
        <v>1.16620933333333</v>
      </c>
      <c r="M98" s="9">
        <v>143100</v>
      </c>
      <c r="N98" s="9">
        <v>40885.71</v>
      </c>
      <c r="O98" s="9">
        <v>157438.26</v>
      </c>
      <c r="P98" s="9">
        <v>55347.89</v>
      </c>
      <c r="Q98" s="9">
        <v>41612.82</v>
      </c>
      <c r="R98" s="9">
        <v>9083.81</v>
      </c>
      <c r="S98" s="9">
        <v>2068.55</v>
      </c>
      <c r="T98" s="9">
        <v>368.39</v>
      </c>
      <c r="U98" s="9">
        <v>151.78</v>
      </c>
      <c r="V98" s="9">
        <v>19405.77</v>
      </c>
      <c r="W98" s="9">
        <v>8195.36</v>
      </c>
      <c r="X98" s="9">
        <v>406.83</v>
      </c>
    </row>
    <row r="99" s="2" customFormat="1" ht="13.5" spans="1:24">
      <c r="A99" s="9">
        <v>582</v>
      </c>
      <c r="B99" s="9" t="s">
        <v>294</v>
      </c>
      <c r="C99" s="9"/>
      <c r="D99" s="9" t="s">
        <v>71</v>
      </c>
      <c r="E99" s="9">
        <v>4044</v>
      </c>
      <c r="F99" s="9" t="s">
        <v>353</v>
      </c>
      <c r="G99" s="9" t="s">
        <v>354</v>
      </c>
      <c r="H99" s="9">
        <v>1.2</v>
      </c>
      <c r="I99" s="10">
        <v>100.66</v>
      </c>
      <c r="J99" s="10">
        <v>31.06</v>
      </c>
      <c r="K99" s="9">
        <v>24.62</v>
      </c>
      <c r="L99" s="13">
        <v>1.03035514814815</v>
      </c>
      <c r="M99" s="9">
        <v>556200</v>
      </c>
      <c r="N99" s="9">
        <v>104943</v>
      </c>
      <c r="O99" s="9">
        <v>556391.78</v>
      </c>
      <c r="P99" s="9">
        <v>162447.18</v>
      </c>
      <c r="Q99" s="9">
        <v>105631.33</v>
      </c>
      <c r="R99" s="9">
        <v>32804.29</v>
      </c>
      <c r="S99" s="9">
        <v>3731.42</v>
      </c>
      <c r="T99" s="9">
        <v>1145.51</v>
      </c>
      <c r="U99" s="9">
        <v>106.67</v>
      </c>
      <c r="V99" s="9">
        <v>24498.6</v>
      </c>
      <c r="W99" s="9">
        <v>6621.28</v>
      </c>
      <c r="X99" s="9">
        <v>132.14</v>
      </c>
    </row>
    <row r="100" s="2" customFormat="1" ht="13.5" spans="1:24">
      <c r="A100" s="9">
        <v>517</v>
      </c>
      <c r="B100" s="9" t="s">
        <v>299</v>
      </c>
      <c r="C100" s="9"/>
      <c r="D100" s="9" t="s">
        <v>65</v>
      </c>
      <c r="E100" s="9">
        <v>10809</v>
      </c>
      <c r="F100" s="9" t="s">
        <v>118</v>
      </c>
      <c r="G100" s="9" t="s">
        <v>318</v>
      </c>
      <c r="H100" s="9">
        <v>1</v>
      </c>
      <c r="I100" s="10">
        <v>100.49</v>
      </c>
      <c r="J100" s="10">
        <v>32.06</v>
      </c>
      <c r="K100" s="9">
        <v>29.05</v>
      </c>
      <c r="L100" s="13">
        <v>1.22812434782609</v>
      </c>
      <c r="M100" s="9">
        <v>365700</v>
      </c>
      <c r="N100" s="9">
        <v>94472.5</v>
      </c>
      <c r="O100" s="9">
        <v>423702.9</v>
      </c>
      <c r="P100" s="9">
        <v>125557.73</v>
      </c>
      <c r="Q100" s="9">
        <v>94936.84</v>
      </c>
      <c r="R100" s="9">
        <v>30434.96</v>
      </c>
      <c r="S100" s="9" t="s">
        <v>306</v>
      </c>
      <c r="T100" s="9" t="s">
        <v>306</v>
      </c>
      <c r="U100" s="9" t="s">
        <v>306</v>
      </c>
      <c r="V100" s="9">
        <v>19752.35</v>
      </c>
      <c r="W100" s="9">
        <v>4595.63</v>
      </c>
      <c r="X100" s="9">
        <v>162.04</v>
      </c>
    </row>
    <row r="101" s="2" customFormat="1" ht="13.5" spans="1:24">
      <c r="A101" s="9">
        <v>399</v>
      </c>
      <c r="B101" s="9" t="s">
        <v>291</v>
      </c>
      <c r="C101" s="9"/>
      <c r="D101" s="9" t="s">
        <v>13</v>
      </c>
      <c r="E101" s="9">
        <v>7369</v>
      </c>
      <c r="F101" s="9" t="s">
        <v>355</v>
      </c>
      <c r="G101" s="9" t="s">
        <v>295</v>
      </c>
      <c r="H101" s="9">
        <v>0.8</v>
      </c>
      <c r="I101" s="10">
        <v>100.49</v>
      </c>
      <c r="J101" s="10">
        <v>36.9</v>
      </c>
      <c r="K101" s="9">
        <v>30.58</v>
      </c>
      <c r="L101" s="13">
        <v>1.08619533333333</v>
      </c>
      <c r="M101" s="9">
        <v>187200</v>
      </c>
      <c r="N101" s="9">
        <v>71314.29</v>
      </c>
      <c r="O101" s="9">
        <v>195515.16</v>
      </c>
      <c r="P101" s="9">
        <v>64316.3</v>
      </c>
      <c r="Q101" s="9">
        <v>71665.51</v>
      </c>
      <c r="R101" s="9">
        <v>26445.57</v>
      </c>
      <c r="S101" s="9" t="s">
        <v>306</v>
      </c>
      <c r="T101" s="9" t="s">
        <v>306</v>
      </c>
      <c r="U101" s="9" t="s">
        <v>306</v>
      </c>
      <c r="V101" s="9">
        <v>4741.96</v>
      </c>
      <c r="W101" s="9">
        <v>1534.73</v>
      </c>
      <c r="X101" s="9">
        <v>75.99</v>
      </c>
    </row>
    <row r="102" s="2" customFormat="1" ht="13.5" spans="1:24">
      <c r="A102" s="9">
        <v>541</v>
      </c>
      <c r="B102" s="9" t="s">
        <v>291</v>
      </c>
      <c r="C102" s="9"/>
      <c r="D102" s="9" t="s">
        <v>108</v>
      </c>
      <c r="E102" s="9">
        <v>5665</v>
      </c>
      <c r="F102" s="9" t="s">
        <v>356</v>
      </c>
      <c r="G102" s="9" t="s">
        <v>292</v>
      </c>
      <c r="H102" s="9">
        <v>0.9</v>
      </c>
      <c r="I102" s="10">
        <v>100.35</v>
      </c>
      <c r="J102" s="10">
        <v>32.18</v>
      </c>
      <c r="K102" s="9">
        <v>33.71</v>
      </c>
      <c r="L102" s="13">
        <v>1.00749188405797</v>
      </c>
      <c r="M102" s="9">
        <v>287040</v>
      </c>
      <c r="N102" s="9">
        <v>83334.19</v>
      </c>
      <c r="O102" s="9">
        <v>278067.76</v>
      </c>
      <c r="P102" s="9">
        <v>90219.82</v>
      </c>
      <c r="Q102" s="9">
        <v>83624.47</v>
      </c>
      <c r="R102" s="9">
        <v>26909.99</v>
      </c>
      <c r="S102" s="9">
        <v>1738.61</v>
      </c>
      <c r="T102" s="9">
        <v>334.11</v>
      </c>
      <c r="U102" s="9">
        <v>62.59</v>
      </c>
      <c r="V102" s="9">
        <v>8846.81</v>
      </c>
      <c r="W102" s="9">
        <v>2685.35</v>
      </c>
      <c r="X102" s="9">
        <v>92.46</v>
      </c>
    </row>
    <row r="103" s="2" customFormat="1" ht="13.5" spans="1:24">
      <c r="A103" s="9">
        <v>585</v>
      </c>
      <c r="B103" s="9" t="s">
        <v>317</v>
      </c>
      <c r="C103" s="9"/>
      <c r="D103" s="9" t="s">
        <v>189</v>
      </c>
      <c r="E103" s="9">
        <v>7046</v>
      </c>
      <c r="F103" s="9" t="s">
        <v>357</v>
      </c>
      <c r="G103" s="9" t="s">
        <v>295</v>
      </c>
      <c r="H103" s="9">
        <v>1</v>
      </c>
      <c r="I103" s="10">
        <v>100.16</v>
      </c>
      <c r="J103" s="10">
        <v>32.43</v>
      </c>
      <c r="K103" s="9">
        <v>32.04</v>
      </c>
      <c r="L103" s="13">
        <v>1.02386846441948</v>
      </c>
      <c r="M103" s="9">
        <v>277680</v>
      </c>
      <c r="N103" s="9">
        <v>71200</v>
      </c>
      <c r="O103" s="9">
        <v>273372.88</v>
      </c>
      <c r="P103" s="9">
        <v>90645.87</v>
      </c>
      <c r="Q103" s="9">
        <v>71315.41</v>
      </c>
      <c r="R103" s="9">
        <v>23125.84</v>
      </c>
      <c r="S103" s="9">
        <v>2534.8</v>
      </c>
      <c r="T103" s="9">
        <v>641.09</v>
      </c>
      <c r="U103" s="9">
        <v>106.8</v>
      </c>
      <c r="V103" s="9">
        <v>10179.93</v>
      </c>
      <c r="W103" s="9">
        <v>3405.81</v>
      </c>
      <c r="X103" s="9">
        <v>109.98</v>
      </c>
    </row>
    <row r="104" s="2" customFormat="1" ht="13.5" spans="1:24">
      <c r="A104" s="9">
        <v>337</v>
      </c>
      <c r="B104" s="9" t="s">
        <v>299</v>
      </c>
      <c r="C104" s="9"/>
      <c r="D104" s="9" t="s">
        <v>67</v>
      </c>
      <c r="E104" s="9">
        <v>4061</v>
      </c>
      <c r="F104" s="9" t="s">
        <v>358</v>
      </c>
      <c r="G104" s="9" t="s">
        <v>359</v>
      </c>
      <c r="H104" s="9">
        <v>1.2</v>
      </c>
      <c r="I104" s="10">
        <v>100.07</v>
      </c>
      <c r="J104" s="10">
        <v>30.04</v>
      </c>
      <c r="K104" s="9">
        <v>29.32</v>
      </c>
      <c r="L104" s="13">
        <v>1.02549565</v>
      </c>
      <c r="M104" s="9">
        <v>636000</v>
      </c>
      <c r="N104" s="9">
        <v>96607.2</v>
      </c>
      <c r="O104" s="9">
        <v>615297.39</v>
      </c>
      <c r="P104" s="9">
        <v>186368.55</v>
      </c>
      <c r="Q104" s="9">
        <v>96670.68</v>
      </c>
      <c r="R104" s="9">
        <v>29037.71</v>
      </c>
      <c r="S104" s="9">
        <v>2927.76</v>
      </c>
      <c r="T104" s="9">
        <v>918.25</v>
      </c>
      <c r="U104" s="9">
        <v>90.92</v>
      </c>
      <c r="V104" s="9">
        <v>20997.11</v>
      </c>
      <c r="W104" s="9">
        <v>5917.87</v>
      </c>
      <c r="X104" s="9">
        <v>99.04</v>
      </c>
    </row>
    <row r="105" s="2" customFormat="1" ht="13.5" spans="1:24">
      <c r="A105" s="9">
        <v>515</v>
      </c>
      <c r="B105" s="9" t="s">
        <v>289</v>
      </c>
      <c r="C105" s="9"/>
      <c r="D105" s="9" t="s">
        <v>10</v>
      </c>
      <c r="E105" s="9">
        <v>8957</v>
      </c>
      <c r="F105" s="9" t="s">
        <v>117</v>
      </c>
      <c r="G105" s="9" t="s">
        <v>295</v>
      </c>
      <c r="H105" s="9">
        <v>1</v>
      </c>
      <c r="I105" s="10">
        <v>99.26</v>
      </c>
      <c r="J105" s="10">
        <v>32.1</v>
      </c>
      <c r="K105" s="9">
        <v>28.76</v>
      </c>
      <c r="L105" s="13">
        <v>1.02071244047619</v>
      </c>
      <c r="M105" s="9">
        <v>174720</v>
      </c>
      <c r="N105" s="9">
        <v>43680</v>
      </c>
      <c r="O105" s="9">
        <v>171322.49</v>
      </c>
      <c r="P105" s="9">
        <v>56597.89</v>
      </c>
      <c r="Q105" s="9">
        <v>43357.17</v>
      </c>
      <c r="R105" s="9">
        <v>13918.23</v>
      </c>
      <c r="S105" s="9">
        <v>1973.64</v>
      </c>
      <c r="T105" s="9">
        <v>637.15</v>
      </c>
      <c r="U105" s="9">
        <v>135.55</v>
      </c>
      <c r="V105" s="9">
        <v>5810.95</v>
      </c>
      <c r="W105" s="9">
        <v>1940.01</v>
      </c>
      <c r="X105" s="9">
        <v>99.78</v>
      </c>
    </row>
    <row r="106" s="2" customFormat="1" ht="13.5" spans="1:24">
      <c r="A106" s="9">
        <v>581</v>
      </c>
      <c r="B106" s="9" t="s">
        <v>289</v>
      </c>
      <c r="C106" s="9"/>
      <c r="D106" s="9" t="s">
        <v>82</v>
      </c>
      <c r="E106" s="9">
        <v>6306</v>
      </c>
      <c r="F106" s="9" t="s">
        <v>360</v>
      </c>
      <c r="G106" s="9" t="s">
        <v>295</v>
      </c>
      <c r="H106" s="9">
        <v>1</v>
      </c>
      <c r="I106" s="10">
        <v>98.38</v>
      </c>
      <c r="J106" s="10">
        <v>38.29</v>
      </c>
      <c r="K106" s="9">
        <v>31.97</v>
      </c>
      <c r="L106" s="13">
        <v>1.04539648888889</v>
      </c>
      <c r="M106" s="9">
        <v>234000</v>
      </c>
      <c r="N106" s="9">
        <v>60000</v>
      </c>
      <c r="O106" s="9">
        <v>234673.41</v>
      </c>
      <c r="P106" s="9">
        <v>83442.63</v>
      </c>
      <c r="Q106" s="9">
        <v>59030.4</v>
      </c>
      <c r="R106" s="9">
        <v>22600.36</v>
      </c>
      <c r="S106" s="9">
        <v>1837.8</v>
      </c>
      <c r="T106" s="9">
        <v>742.7</v>
      </c>
      <c r="U106" s="9">
        <v>91.89</v>
      </c>
      <c r="V106" s="9">
        <v>10842.55</v>
      </c>
      <c r="W106" s="9">
        <v>4169.87</v>
      </c>
      <c r="X106" s="9">
        <v>139.01</v>
      </c>
    </row>
    <row r="107" s="2" customFormat="1" ht="13.5" spans="1:24">
      <c r="A107" s="9">
        <v>359</v>
      </c>
      <c r="B107" s="9" t="s">
        <v>294</v>
      </c>
      <c r="C107" s="9"/>
      <c r="D107" s="9" t="s">
        <v>58</v>
      </c>
      <c r="E107" s="9">
        <v>10463</v>
      </c>
      <c r="F107" s="9" t="s">
        <v>361</v>
      </c>
      <c r="G107" s="9" t="s">
        <v>295</v>
      </c>
      <c r="H107" s="9">
        <v>1</v>
      </c>
      <c r="I107" s="10">
        <v>97.04</v>
      </c>
      <c r="J107" s="10">
        <v>32.12</v>
      </c>
      <c r="K107" s="9">
        <v>31.39</v>
      </c>
      <c r="L107" s="13">
        <v>1.07894313432836</v>
      </c>
      <c r="M107" s="9">
        <v>209040</v>
      </c>
      <c r="N107" s="9">
        <v>53600</v>
      </c>
      <c r="O107" s="9">
        <v>216867.57</v>
      </c>
      <c r="P107" s="9">
        <v>74117.62</v>
      </c>
      <c r="Q107" s="9">
        <v>52013.79</v>
      </c>
      <c r="R107" s="9">
        <v>16704.81</v>
      </c>
      <c r="S107" s="9">
        <v>1492.64</v>
      </c>
      <c r="T107" s="9">
        <v>484.76</v>
      </c>
      <c r="U107" s="9">
        <v>83.54</v>
      </c>
      <c r="V107" s="9">
        <v>6536.45</v>
      </c>
      <c r="W107" s="9">
        <v>2310.81</v>
      </c>
      <c r="X107" s="9">
        <v>93.81</v>
      </c>
    </row>
    <row r="108" s="2" customFormat="1" ht="13.5" spans="1:24">
      <c r="A108" s="9">
        <v>365</v>
      </c>
      <c r="B108" s="9" t="s">
        <v>294</v>
      </c>
      <c r="C108" s="9"/>
      <c r="D108" s="9" t="s">
        <v>135</v>
      </c>
      <c r="E108" s="9">
        <v>10997</v>
      </c>
      <c r="F108" s="9" t="s">
        <v>218</v>
      </c>
      <c r="G108" s="9" t="s">
        <v>295</v>
      </c>
      <c r="H108" s="9">
        <v>1</v>
      </c>
      <c r="I108" s="10">
        <v>96.88</v>
      </c>
      <c r="J108" s="10">
        <v>32.01</v>
      </c>
      <c r="K108" s="9">
        <v>30.48</v>
      </c>
      <c r="L108" s="13">
        <v>1.04586233716475</v>
      </c>
      <c r="M108" s="9">
        <v>271440</v>
      </c>
      <c r="N108" s="9">
        <v>55380</v>
      </c>
      <c r="O108" s="9">
        <v>272371.25</v>
      </c>
      <c r="P108" s="9">
        <v>83942.84</v>
      </c>
      <c r="Q108" s="9">
        <v>53649.88</v>
      </c>
      <c r="R108" s="9">
        <v>17170.91</v>
      </c>
      <c r="S108" s="9">
        <v>3796.99</v>
      </c>
      <c r="T108" s="9">
        <v>968.13</v>
      </c>
      <c r="U108" s="9">
        <v>205.69</v>
      </c>
      <c r="V108" s="9">
        <v>17931.99</v>
      </c>
      <c r="W108" s="9">
        <v>4581.36</v>
      </c>
      <c r="X108" s="9">
        <v>198.19</v>
      </c>
    </row>
    <row r="109" s="2" customFormat="1" ht="13.5" spans="1:24">
      <c r="A109" s="9">
        <v>730</v>
      </c>
      <c r="B109" s="9" t="s">
        <v>309</v>
      </c>
      <c r="C109" s="9"/>
      <c r="D109" s="9" t="s">
        <v>310</v>
      </c>
      <c r="E109" s="9">
        <v>8338</v>
      </c>
      <c r="F109" s="9" t="s">
        <v>362</v>
      </c>
      <c r="G109" s="9" t="s">
        <v>363</v>
      </c>
      <c r="H109" s="9">
        <v>1.2</v>
      </c>
      <c r="I109" s="10">
        <v>96.84</v>
      </c>
      <c r="J109" s="10">
        <v>29.21</v>
      </c>
      <c r="K109" s="9">
        <v>30.02</v>
      </c>
      <c r="L109" s="13">
        <v>1.14067624413146</v>
      </c>
      <c r="M109" s="9">
        <v>221520</v>
      </c>
      <c r="N109" s="9">
        <v>64835.12</v>
      </c>
      <c r="O109" s="9">
        <v>242964.04</v>
      </c>
      <c r="P109" s="9">
        <v>74882.47</v>
      </c>
      <c r="Q109" s="9">
        <v>62783.11</v>
      </c>
      <c r="R109" s="9">
        <v>18341.27</v>
      </c>
      <c r="S109" s="9">
        <v>1837</v>
      </c>
      <c r="T109" s="9">
        <v>738.45</v>
      </c>
      <c r="U109" s="9">
        <v>85</v>
      </c>
      <c r="V109" s="9">
        <v>7787.22</v>
      </c>
      <c r="W109" s="9">
        <v>2427.4</v>
      </c>
      <c r="X109" s="9">
        <v>105.46</v>
      </c>
    </row>
    <row r="110" s="2" customFormat="1" ht="13.5" spans="1:24">
      <c r="A110" s="9">
        <v>750</v>
      </c>
      <c r="B110" s="9" t="s">
        <v>291</v>
      </c>
      <c r="C110" s="9"/>
      <c r="D110" s="9" t="s">
        <v>35</v>
      </c>
      <c r="E110" s="9">
        <v>4033</v>
      </c>
      <c r="F110" s="9" t="s">
        <v>106</v>
      </c>
      <c r="G110" s="9" t="s">
        <v>364</v>
      </c>
      <c r="H110" s="9">
        <v>0.9</v>
      </c>
      <c r="I110" s="10">
        <v>96.65</v>
      </c>
      <c r="J110" s="10">
        <v>36.07</v>
      </c>
      <c r="K110" s="9">
        <v>36</v>
      </c>
      <c r="L110" s="13">
        <v>1.04170227777778</v>
      </c>
      <c r="M110" s="9">
        <v>187200</v>
      </c>
      <c r="N110" s="9">
        <v>53441.38</v>
      </c>
      <c r="O110" s="9">
        <v>187506.41</v>
      </c>
      <c r="P110" s="9">
        <v>64400.55</v>
      </c>
      <c r="Q110" s="9">
        <v>51648.44</v>
      </c>
      <c r="R110" s="9">
        <v>18628.05</v>
      </c>
      <c r="S110" s="9">
        <v>1614.76</v>
      </c>
      <c r="T110" s="9">
        <v>622.82</v>
      </c>
      <c r="U110" s="9">
        <v>90.65</v>
      </c>
      <c r="V110" s="9">
        <v>6212.3</v>
      </c>
      <c r="W110" s="9">
        <v>2106.47</v>
      </c>
      <c r="X110" s="9">
        <v>99.56</v>
      </c>
    </row>
    <row r="111" s="2" customFormat="1" ht="13.5" spans="1:24">
      <c r="A111" s="9">
        <v>581</v>
      </c>
      <c r="B111" s="9" t="s">
        <v>289</v>
      </c>
      <c r="C111" s="9"/>
      <c r="D111" s="9" t="s">
        <v>82</v>
      </c>
      <c r="E111" s="9">
        <v>7279</v>
      </c>
      <c r="F111" s="9" t="s">
        <v>365</v>
      </c>
      <c r="G111" s="9" t="s">
        <v>295</v>
      </c>
      <c r="H111" s="9">
        <v>1</v>
      </c>
      <c r="I111" s="10">
        <v>96.46</v>
      </c>
      <c r="J111" s="10">
        <v>36.08</v>
      </c>
      <c r="K111" s="9">
        <v>31.97</v>
      </c>
      <c r="L111" s="13">
        <v>1.04539648888889</v>
      </c>
      <c r="M111" s="9">
        <v>234000</v>
      </c>
      <c r="N111" s="9">
        <v>60000</v>
      </c>
      <c r="O111" s="9">
        <v>234673.41</v>
      </c>
      <c r="P111" s="9">
        <v>83442.63</v>
      </c>
      <c r="Q111" s="9">
        <v>57876.98</v>
      </c>
      <c r="R111" s="9">
        <v>20884.12</v>
      </c>
      <c r="S111" s="9">
        <v>5125.25</v>
      </c>
      <c r="T111" s="9">
        <v>2008.19</v>
      </c>
      <c r="U111" s="9">
        <v>256.26</v>
      </c>
      <c r="V111" s="9">
        <v>10842.55</v>
      </c>
      <c r="W111" s="9">
        <v>4169.87</v>
      </c>
      <c r="X111" s="9">
        <v>139.01</v>
      </c>
    </row>
    <row r="112" s="2" customFormat="1" ht="13.5" spans="1:24">
      <c r="A112" s="9">
        <v>727</v>
      </c>
      <c r="B112" s="9" t="s">
        <v>294</v>
      </c>
      <c r="C112" s="9"/>
      <c r="D112" s="9" t="s">
        <v>180</v>
      </c>
      <c r="E112" s="9">
        <v>4444</v>
      </c>
      <c r="F112" s="9" t="s">
        <v>179</v>
      </c>
      <c r="G112" s="9" t="s">
        <v>295</v>
      </c>
      <c r="H112" s="9">
        <v>1</v>
      </c>
      <c r="I112" s="10">
        <v>96.29</v>
      </c>
      <c r="J112" s="10">
        <v>31.59</v>
      </c>
      <c r="K112" s="9">
        <v>32.59</v>
      </c>
      <c r="L112" s="13">
        <v>1.06619911764706</v>
      </c>
      <c r="M112" s="9">
        <v>108120</v>
      </c>
      <c r="N112" s="9">
        <v>37282</v>
      </c>
      <c r="O112" s="9">
        <v>108752.31</v>
      </c>
      <c r="P112" s="9">
        <v>35667.42</v>
      </c>
      <c r="Q112" s="9">
        <v>35897.89</v>
      </c>
      <c r="R112" s="9">
        <v>11340.6</v>
      </c>
      <c r="S112" s="9">
        <v>1399.64</v>
      </c>
      <c r="T112" s="9">
        <v>613.43</v>
      </c>
      <c r="U112" s="9">
        <v>112.63</v>
      </c>
      <c r="V112" s="9">
        <v>3537.53</v>
      </c>
      <c r="W112" s="9">
        <v>1349.78</v>
      </c>
      <c r="X112" s="9">
        <v>98.16</v>
      </c>
    </row>
    <row r="113" s="2" customFormat="1" ht="13.5" spans="1:24">
      <c r="A113" s="9">
        <v>581</v>
      </c>
      <c r="B113" s="9" t="s">
        <v>289</v>
      </c>
      <c r="C113" s="9"/>
      <c r="D113" s="9" t="s">
        <v>82</v>
      </c>
      <c r="E113" s="9">
        <v>11125</v>
      </c>
      <c r="F113" s="9" t="s">
        <v>156</v>
      </c>
      <c r="G113" s="9" t="s">
        <v>366</v>
      </c>
      <c r="H113" s="9">
        <v>0.6</v>
      </c>
      <c r="I113" s="10">
        <v>96.2</v>
      </c>
      <c r="J113" s="10">
        <v>33.42</v>
      </c>
      <c r="K113" s="9">
        <v>31.97</v>
      </c>
      <c r="L113" s="13">
        <v>1.04539648888889</v>
      </c>
      <c r="M113" s="9">
        <v>234000</v>
      </c>
      <c r="N113" s="9">
        <v>36000</v>
      </c>
      <c r="O113" s="9">
        <v>234673.41</v>
      </c>
      <c r="P113" s="9">
        <v>83442.63</v>
      </c>
      <c r="Q113" s="9">
        <v>34631.26</v>
      </c>
      <c r="R113" s="9">
        <v>11572.74</v>
      </c>
      <c r="S113" s="9">
        <v>1871.2</v>
      </c>
      <c r="T113" s="9">
        <v>835.47</v>
      </c>
      <c r="U113" s="9">
        <v>155.93</v>
      </c>
      <c r="V113" s="9">
        <v>10842.55</v>
      </c>
      <c r="W113" s="9">
        <v>4169.87</v>
      </c>
      <c r="X113" s="9">
        <v>139.01</v>
      </c>
    </row>
    <row r="114" s="2" customFormat="1" ht="13.5" spans="1:24">
      <c r="A114" s="9">
        <v>581</v>
      </c>
      <c r="B114" s="9" t="s">
        <v>289</v>
      </c>
      <c r="C114" s="9"/>
      <c r="D114" s="9" t="s">
        <v>82</v>
      </c>
      <c r="E114" s="9">
        <v>11098</v>
      </c>
      <c r="F114" s="9" t="s">
        <v>223</v>
      </c>
      <c r="G114" s="9" t="s">
        <v>300</v>
      </c>
      <c r="H114" s="9">
        <v>0.4</v>
      </c>
      <c r="I114" s="10">
        <v>95.26</v>
      </c>
      <c r="J114" s="10">
        <v>25.33</v>
      </c>
      <c r="K114" s="9">
        <v>31.97</v>
      </c>
      <c r="L114" s="13">
        <v>1.04539648888889</v>
      </c>
      <c r="M114" s="9">
        <v>234000</v>
      </c>
      <c r="N114" s="9">
        <v>24000</v>
      </c>
      <c r="O114" s="9">
        <v>234673.41</v>
      </c>
      <c r="P114" s="9">
        <v>83442.63</v>
      </c>
      <c r="Q114" s="9">
        <v>22862.83</v>
      </c>
      <c r="R114" s="9">
        <v>5790.8</v>
      </c>
      <c r="S114" s="9" t="s">
        <v>306</v>
      </c>
      <c r="T114" s="9" t="s">
        <v>306</v>
      </c>
      <c r="U114" s="9" t="s">
        <v>306</v>
      </c>
      <c r="V114" s="9">
        <v>10842.55</v>
      </c>
      <c r="W114" s="9">
        <v>4169.87</v>
      </c>
      <c r="X114" s="9">
        <v>139.01</v>
      </c>
    </row>
    <row r="115" s="2" customFormat="1" ht="13.5" spans="1:24">
      <c r="A115" s="9">
        <v>746</v>
      </c>
      <c r="B115" s="9" t="s">
        <v>308</v>
      </c>
      <c r="C115" s="9"/>
      <c r="D115" s="9" t="s">
        <v>105</v>
      </c>
      <c r="E115" s="9">
        <v>11103</v>
      </c>
      <c r="F115" s="9" t="s">
        <v>224</v>
      </c>
      <c r="G115" s="9" t="s">
        <v>290</v>
      </c>
      <c r="H115" s="9">
        <v>0.4</v>
      </c>
      <c r="I115" s="10">
        <v>95.02</v>
      </c>
      <c r="J115" s="10">
        <v>22.6</v>
      </c>
      <c r="K115" s="9">
        <v>31.96</v>
      </c>
      <c r="L115" s="13">
        <v>1.11050186046512</v>
      </c>
      <c r="M115" s="9">
        <v>136740</v>
      </c>
      <c r="N115" s="9">
        <v>18860</v>
      </c>
      <c r="O115" s="9">
        <v>143254.74</v>
      </c>
      <c r="P115" s="9">
        <v>45090.22</v>
      </c>
      <c r="Q115" s="9">
        <v>17920.46</v>
      </c>
      <c r="R115" s="9">
        <v>4049.49</v>
      </c>
      <c r="S115" s="9">
        <v>740.82</v>
      </c>
      <c r="T115" s="9">
        <v>194.94</v>
      </c>
      <c r="U115" s="9">
        <v>117.84</v>
      </c>
      <c r="V115" s="9">
        <v>5001.6</v>
      </c>
      <c r="W115" s="9">
        <v>1561.87</v>
      </c>
      <c r="X115" s="9">
        <v>109.73</v>
      </c>
    </row>
    <row r="116" s="2" customFormat="1" ht="13.5" spans="1:24">
      <c r="A116" s="9">
        <v>743</v>
      </c>
      <c r="B116" s="9" t="s">
        <v>289</v>
      </c>
      <c r="C116" s="9"/>
      <c r="D116" s="9" t="s">
        <v>95</v>
      </c>
      <c r="E116" s="9">
        <v>4322</v>
      </c>
      <c r="F116" s="9" t="s">
        <v>130</v>
      </c>
      <c r="G116" s="9" t="s">
        <v>292</v>
      </c>
      <c r="H116" s="9">
        <v>0.9</v>
      </c>
      <c r="I116" s="10">
        <v>94.37</v>
      </c>
      <c r="J116" s="10">
        <v>31.27</v>
      </c>
      <c r="K116" s="9">
        <v>30.75</v>
      </c>
      <c r="L116" s="13">
        <v>1.02174333333333</v>
      </c>
      <c r="M116" s="9">
        <v>108120</v>
      </c>
      <c r="N116" s="9">
        <v>42307.82</v>
      </c>
      <c r="O116" s="9">
        <v>104217.82</v>
      </c>
      <c r="P116" s="9">
        <v>33845.37</v>
      </c>
      <c r="Q116" s="9">
        <v>39924.59</v>
      </c>
      <c r="R116" s="9">
        <v>12483.22</v>
      </c>
      <c r="S116" s="9">
        <v>3013.7</v>
      </c>
      <c r="T116" s="9">
        <v>677.74</v>
      </c>
      <c r="U116" s="9">
        <v>213.7</v>
      </c>
      <c r="V116" s="9">
        <v>6141.08</v>
      </c>
      <c r="W116" s="9">
        <v>1792.22</v>
      </c>
      <c r="X116" s="9">
        <v>170.4</v>
      </c>
    </row>
    <row r="117" s="2" customFormat="1" ht="13.5" spans="1:24">
      <c r="A117" s="9">
        <v>570</v>
      </c>
      <c r="B117" s="9" t="s">
        <v>294</v>
      </c>
      <c r="C117" s="9"/>
      <c r="D117" s="9" t="s">
        <v>56</v>
      </c>
      <c r="E117" s="9">
        <v>10857</v>
      </c>
      <c r="F117" s="9" t="s">
        <v>367</v>
      </c>
      <c r="G117" s="9" t="s">
        <v>295</v>
      </c>
      <c r="H117" s="9">
        <v>0.8</v>
      </c>
      <c r="I117" s="10">
        <v>93.82</v>
      </c>
      <c r="J117" s="10">
        <v>31.26</v>
      </c>
      <c r="K117" s="9">
        <v>31.39</v>
      </c>
      <c r="L117" s="13">
        <v>1.02419504504504</v>
      </c>
      <c r="M117" s="9">
        <v>117660</v>
      </c>
      <c r="N117" s="9">
        <v>43484</v>
      </c>
      <c r="O117" s="9">
        <v>113685.65</v>
      </c>
      <c r="P117" s="9">
        <v>36478.64</v>
      </c>
      <c r="Q117" s="9">
        <v>40797.61</v>
      </c>
      <c r="R117" s="9">
        <v>12752.51</v>
      </c>
      <c r="S117" s="9">
        <v>2537.42</v>
      </c>
      <c r="T117" s="9">
        <v>418.74</v>
      </c>
      <c r="U117" s="9">
        <v>175.06</v>
      </c>
      <c r="V117" s="9">
        <v>5157.51</v>
      </c>
      <c r="W117" s="9">
        <v>1240.26</v>
      </c>
      <c r="X117" s="9">
        <v>131.5</v>
      </c>
    </row>
    <row r="118" s="2" customFormat="1" ht="13.5" spans="1:24">
      <c r="A118" s="9">
        <v>726</v>
      </c>
      <c r="B118" s="9" t="s">
        <v>317</v>
      </c>
      <c r="C118" s="9"/>
      <c r="D118" s="9" t="s">
        <v>41</v>
      </c>
      <c r="E118" s="9">
        <v>6607</v>
      </c>
      <c r="F118" s="9" t="s">
        <v>368</v>
      </c>
      <c r="G118" s="9" t="s">
        <v>295</v>
      </c>
      <c r="H118" s="9">
        <v>1</v>
      </c>
      <c r="I118" s="10">
        <v>93.35</v>
      </c>
      <c r="J118" s="10">
        <v>34.45</v>
      </c>
      <c r="K118" s="9">
        <v>32.33</v>
      </c>
      <c r="L118" s="13">
        <v>1.007906</v>
      </c>
      <c r="M118" s="9">
        <v>249600</v>
      </c>
      <c r="N118" s="9">
        <v>65684.21</v>
      </c>
      <c r="O118" s="9">
        <v>241897.44</v>
      </c>
      <c r="P118" s="9">
        <v>78771.96</v>
      </c>
      <c r="Q118" s="9">
        <v>61313.83</v>
      </c>
      <c r="R118" s="9">
        <v>21122.35</v>
      </c>
      <c r="S118" s="9">
        <v>2508.01</v>
      </c>
      <c r="T118" s="9">
        <v>1150.85</v>
      </c>
      <c r="U118" s="9">
        <v>114.55</v>
      </c>
      <c r="V118" s="9">
        <v>7422.31</v>
      </c>
      <c r="W118" s="9">
        <v>2221.71</v>
      </c>
      <c r="X118" s="9">
        <v>89.21</v>
      </c>
    </row>
    <row r="119" s="2" customFormat="1" ht="13.5" spans="1:24">
      <c r="A119" s="9">
        <v>585</v>
      </c>
      <c r="B119" s="9" t="s">
        <v>317</v>
      </c>
      <c r="C119" s="9"/>
      <c r="D119" s="9" t="s">
        <v>189</v>
      </c>
      <c r="E119" s="9">
        <v>4143</v>
      </c>
      <c r="F119" s="9" t="s">
        <v>369</v>
      </c>
      <c r="G119" s="9" t="s">
        <v>295</v>
      </c>
      <c r="H119" s="9">
        <v>1</v>
      </c>
      <c r="I119" s="10">
        <v>92.7</v>
      </c>
      <c r="J119" s="10">
        <v>33.81</v>
      </c>
      <c r="K119" s="9">
        <v>32.04</v>
      </c>
      <c r="L119" s="13">
        <v>1.02386846441948</v>
      </c>
      <c r="M119" s="9">
        <v>277680</v>
      </c>
      <c r="N119" s="9">
        <v>71200</v>
      </c>
      <c r="O119" s="9">
        <v>273372.88</v>
      </c>
      <c r="P119" s="9">
        <v>90645.87</v>
      </c>
      <c r="Q119" s="9">
        <v>66004.05</v>
      </c>
      <c r="R119" s="9">
        <v>22316.9</v>
      </c>
      <c r="S119" s="9">
        <v>1376</v>
      </c>
      <c r="T119" s="9">
        <v>395.07</v>
      </c>
      <c r="U119" s="9">
        <v>57.98</v>
      </c>
      <c r="V119" s="9">
        <v>10179.93</v>
      </c>
      <c r="W119" s="9">
        <v>3405.81</v>
      </c>
      <c r="X119" s="9">
        <v>109.98</v>
      </c>
    </row>
    <row r="120" s="2" customFormat="1" ht="13.5" spans="1:24">
      <c r="A120" s="9">
        <v>578</v>
      </c>
      <c r="B120" s="9" t="s">
        <v>289</v>
      </c>
      <c r="C120" s="9"/>
      <c r="D120" s="9" t="s">
        <v>37</v>
      </c>
      <c r="E120" s="9">
        <v>5844</v>
      </c>
      <c r="F120" s="9" t="s">
        <v>370</v>
      </c>
      <c r="G120" s="9" t="s">
        <v>295</v>
      </c>
      <c r="H120" s="9">
        <v>0.9</v>
      </c>
      <c r="I120" s="10">
        <v>92.64</v>
      </c>
      <c r="J120" s="10">
        <v>32.41</v>
      </c>
      <c r="K120" s="9">
        <v>33.42</v>
      </c>
      <c r="L120" s="13">
        <v>1.15978940620783</v>
      </c>
      <c r="M120" s="9">
        <v>177840</v>
      </c>
      <c r="N120" s="9">
        <v>44460</v>
      </c>
      <c r="O120" s="9">
        <v>171880.79</v>
      </c>
      <c r="P120" s="9">
        <v>59567.36</v>
      </c>
      <c r="Q120" s="9">
        <v>41186.11</v>
      </c>
      <c r="R120" s="9">
        <v>13347.4</v>
      </c>
      <c r="S120" s="9" t="s">
        <v>306</v>
      </c>
      <c r="T120" s="9" t="s">
        <v>306</v>
      </c>
      <c r="U120" s="9" t="s">
        <v>306</v>
      </c>
      <c r="V120" s="9" t="s">
        <v>306</v>
      </c>
      <c r="W120" s="9" t="s">
        <v>306</v>
      </c>
      <c r="X120" s="9" t="s">
        <v>306</v>
      </c>
    </row>
    <row r="121" s="2" customFormat="1" ht="13.5" spans="1:24">
      <c r="A121" s="9">
        <v>704</v>
      </c>
      <c r="B121" s="9" t="s">
        <v>307</v>
      </c>
      <c r="C121" s="9"/>
      <c r="D121" s="9" t="s">
        <v>60</v>
      </c>
      <c r="E121" s="9">
        <v>10953</v>
      </c>
      <c r="F121" s="9" t="s">
        <v>121</v>
      </c>
      <c r="G121" s="9" t="s">
        <v>306</v>
      </c>
      <c r="H121" s="9">
        <v>0.8</v>
      </c>
      <c r="I121" s="10">
        <v>92.21</v>
      </c>
      <c r="J121" s="10">
        <v>29</v>
      </c>
      <c r="K121" s="9">
        <v>29.35</v>
      </c>
      <c r="L121" s="13">
        <v>1.13647766666667</v>
      </c>
      <c r="M121" s="9">
        <v>127200</v>
      </c>
      <c r="N121" s="9">
        <v>37691</v>
      </c>
      <c r="O121" s="9">
        <v>136377.32</v>
      </c>
      <c r="P121" s="9">
        <v>43257.9</v>
      </c>
      <c r="Q121" s="9">
        <v>34756.15</v>
      </c>
      <c r="R121" s="9">
        <v>10079.84</v>
      </c>
      <c r="S121" s="9" t="s">
        <v>306</v>
      </c>
      <c r="T121" s="9" t="s">
        <v>306</v>
      </c>
      <c r="U121" s="9" t="s">
        <v>306</v>
      </c>
      <c r="V121" s="9">
        <v>3605.28</v>
      </c>
      <c r="W121" s="9">
        <v>1316.34</v>
      </c>
      <c r="X121" s="9">
        <v>85.03</v>
      </c>
    </row>
    <row r="122" s="2" customFormat="1" ht="13.5" spans="1:24">
      <c r="A122" s="9">
        <v>750</v>
      </c>
      <c r="B122" s="9" t="s">
        <v>291</v>
      </c>
      <c r="C122" s="9"/>
      <c r="D122" s="9" t="s">
        <v>35</v>
      </c>
      <c r="E122" s="9">
        <v>11121</v>
      </c>
      <c r="F122" s="9" t="s">
        <v>371</v>
      </c>
      <c r="G122" s="9" t="s">
        <v>372</v>
      </c>
      <c r="H122" s="9">
        <v>0.8</v>
      </c>
      <c r="I122" s="10">
        <v>91.83</v>
      </c>
      <c r="J122" s="10">
        <v>32.34</v>
      </c>
      <c r="K122" s="9">
        <v>36</v>
      </c>
      <c r="L122" s="13">
        <v>1.04170227777778</v>
      </c>
      <c r="M122" s="9">
        <v>187200</v>
      </c>
      <c r="N122" s="9">
        <v>47503.44</v>
      </c>
      <c r="O122" s="9">
        <v>187506.41</v>
      </c>
      <c r="P122" s="9">
        <v>64400.55</v>
      </c>
      <c r="Q122" s="9">
        <v>43622.12</v>
      </c>
      <c r="R122" s="9">
        <v>14105.37</v>
      </c>
      <c r="S122" s="9">
        <v>1026.22</v>
      </c>
      <c r="T122" s="9">
        <v>408.75</v>
      </c>
      <c r="U122" s="9">
        <v>64.81</v>
      </c>
      <c r="V122" s="9">
        <v>6212.3</v>
      </c>
      <c r="W122" s="9">
        <v>2106.47</v>
      </c>
      <c r="X122" s="9">
        <v>99.56</v>
      </c>
    </row>
    <row r="123" s="2" customFormat="1" ht="13.5" spans="1:24">
      <c r="A123" s="9">
        <v>740</v>
      </c>
      <c r="B123" s="9" t="s">
        <v>289</v>
      </c>
      <c r="C123" s="9"/>
      <c r="D123" s="9" t="s">
        <v>77</v>
      </c>
      <c r="E123" s="9">
        <v>9328</v>
      </c>
      <c r="F123" s="9" t="s">
        <v>373</v>
      </c>
      <c r="G123" s="9" t="s">
        <v>292</v>
      </c>
      <c r="H123" s="9">
        <v>0.9</v>
      </c>
      <c r="I123" s="10">
        <v>91.78</v>
      </c>
      <c r="J123" s="10">
        <v>31.84</v>
      </c>
      <c r="K123" s="9">
        <v>32.61</v>
      </c>
      <c r="L123" s="13">
        <v>1.092755</v>
      </c>
      <c r="M123" s="9">
        <v>95400</v>
      </c>
      <c r="N123" s="9">
        <v>45189.47</v>
      </c>
      <c r="O123" s="9">
        <v>98347.95</v>
      </c>
      <c r="P123" s="9">
        <v>34146.85</v>
      </c>
      <c r="Q123" s="9">
        <v>41476.71</v>
      </c>
      <c r="R123" s="9">
        <v>13205.21</v>
      </c>
      <c r="S123" s="9">
        <v>1164.7</v>
      </c>
      <c r="T123" s="9">
        <v>280.36</v>
      </c>
      <c r="U123" s="9">
        <v>77.32</v>
      </c>
      <c r="V123" s="9">
        <v>3306.81</v>
      </c>
      <c r="W123" s="9">
        <v>1123.96</v>
      </c>
      <c r="X123" s="9">
        <v>103.99</v>
      </c>
    </row>
    <row r="124" s="2" customFormat="1" ht="13.5" spans="1:24">
      <c r="A124" s="9">
        <v>337</v>
      </c>
      <c r="B124" s="9" t="s">
        <v>299</v>
      </c>
      <c r="C124" s="9"/>
      <c r="D124" s="9" t="s">
        <v>67</v>
      </c>
      <c r="E124" s="9">
        <v>990176</v>
      </c>
      <c r="F124" s="9" t="s">
        <v>374</v>
      </c>
      <c r="G124" s="9" t="s">
        <v>375</v>
      </c>
      <c r="H124" s="9">
        <v>1.2</v>
      </c>
      <c r="I124" s="10">
        <v>91.39</v>
      </c>
      <c r="J124" s="10">
        <v>29.29</v>
      </c>
      <c r="K124" s="9">
        <v>29.32</v>
      </c>
      <c r="L124" s="13">
        <v>1.02549565</v>
      </c>
      <c r="M124" s="9">
        <v>636000</v>
      </c>
      <c r="N124" s="9">
        <v>96607.2</v>
      </c>
      <c r="O124" s="9">
        <v>615297.39</v>
      </c>
      <c r="P124" s="9">
        <v>186368.55</v>
      </c>
      <c r="Q124" s="9">
        <v>88289.96</v>
      </c>
      <c r="R124" s="9">
        <v>25858.99</v>
      </c>
      <c r="S124" s="9">
        <v>2624.66</v>
      </c>
      <c r="T124" s="9">
        <v>712.34</v>
      </c>
      <c r="U124" s="9">
        <v>81.51</v>
      </c>
      <c r="V124" s="9">
        <v>20997.11</v>
      </c>
      <c r="W124" s="9">
        <v>5917.87</v>
      </c>
      <c r="X124" s="9">
        <v>99.04</v>
      </c>
    </row>
    <row r="125" s="2" customFormat="1" ht="13.5" spans="1:24">
      <c r="A125" s="9">
        <v>598</v>
      </c>
      <c r="B125" s="9" t="s">
        <v>289</v>
      </c>
      <c r="C125" s="9"/>
      <c r="D125" s="9" t="s">
        <v>141</v>
      </c>
      <c r="E125" s="9">
        <v>9209</v>
      </c>
      <c r="F125" s="9" t="s">
        <v>204</v>
      </c>
      <c r="G125" s="9" t="s">
        <v>376</v>
      </c>
      <c r="H125" s="9">
        <v>1</v>
      </c>
      <c r="I125" s="10">
        <v>91.14</v>
      </c>
      <c r="J125" s="10">
        <v>40.79</v>
      </c>
      <c r="K125" s="9">
        <v>34.5</v>
      </c>
      <c r="L125" s="13">
        <v>1.02167955974843</v>
      </c>
      <c r="M125" s="9">
        <v>165360</v>
      </c>
      <c r="N125" s="9">
        <v>43515.8</v>
      </c>
      <c r="O125" s="9">
        <v>162447.05</v>
      </c>
      <c r="P125" s="9">
        <v>62539.67</v>
      </c>
      <c r="Q125" s="9">
        <v>39662.16</v>
      </c>
      <c r="R125" s="9">
        <v>16179.56</v>
      </c>
      <c r="S125" s="9" t="s">
        <v>306</v>
      </c>
      <c r="T125" s="9" t="s">
        <v>306</v>
      </c>
      <c r="U125" s="9" t="s">
        <v>306</v>
      </c>
      <c r="V125" s="9">
        <v>4084.8</v>
      </c>
      <c r="W125" s="9">
        <v>1452.92</v>
      </c>
      <c r="X125" s="9">
        <v>74.11</v>
      </c>
    </row>
    <row r="126" s="2" customFormat="1" ht="13.5" spans="1:24">
      <c r="A126" s="9">
        <v>357</v>
      </c>
      <c r="B126" s="9" t="s">
        <v>294</v>
      </c>
      <c r="C126" s="9"/>
      <c r="D126" s="9" t="s">
        <v>101</v>
      </c>
      <c r="E126" s="9">
        <v>10792</v>
      </c>
      <c r="F126" s="9" t="s">
        <v>377</v>
      </c>
      <c r="G126" s="9" t="s">
        <v>295</v>
      </c>
      <c r="H126" s="9">
        <v>1</v>
      </c>
      <c r="I126" s="10">
        <v>90.97</v>
      </c>
      <c r="J126" s="10">
        <v>27.36</v>
      </c>
      <c r="K126" s="9">
        <v>21.37</v>
      </c>
      <c r="L126" s="13">
        <v>1.11687226666667</v>
      </c>
      <c r="M126" s="9">
        <v>156000</v>
      </c>
      <c r="N126" s="9">
        <v>50322</v>
      </c>
      <c r="O126" s="9">
        <v>167530.84</v>
      </c>
      <c r="P126" s="9">
        <v>40782.06</v>
      </c>
      <c r="Q126" s="9">
        <v>45778.63</v>
      </c>
      <c r="R126" s="9">
        <v>12524.84</v>
      </c>
      <c r="S126" s="9">
        <v>1524.53</v>
      </c>
      <c r="T126" s="9">
        <v>353.2</v>
      </c>
      <c r="U126" s="9">
        <v>90.89</v>
      </c>
      <c r="V126" s="9">
        <v>4917.42</v>
      </c>
      <c r="W126" s="9">
        <v>970.48</v>
      </c>
      <c r="X126" s="9">
        <v>94.57</v>
      </c>
    </row>
    <row r="127" s="2" customFormat="1" ht="13.5" spans="1:24">
      <c r="A127" s="9">
        <v>337</v>
      </c>
      <c r="B127" s="9" t="s">
        <v>299</v>
      </c>
      <c r="C127" s="9"/>
      <c r="D127" s="9" t="s">
        <v>67</v>
      </c>
      <c r="E127" s="9">
        <v>990451</v>
      </c>
      <c r="F127" s="9" t="s">
        <v>378</v>
      </c>
      <c r="G127" s="9" t="s">
        <v>375</v>
      </c>
      <c r="H127" s="9">
        <v>1.2</v>
      </c>
      <c r="I127" s="10">
        <v>90</v>
      </c>
      <c r="J127" s="10">
        <v>31.56</v>
      </c>
      <c r="K127" s="9">
        <v>29.32</v>
      </c>
      <c r="L127" s="13">
        <v>1.02549565</v>
      </c>
      <c r="M127" s="9">
        <v>636000</v>
      </c>
      <c r="N127" s="9">
        <v>96607.2</v>
      </c>
      <c r="O127" s="9">
        <v>615297.39</v>
      </c>
      <c r="P127" s="9">
        <v>186368.55</v>
      </c>
      <c r="Q127" s="9">
        <v>86951.29</v>
      </c>
      <c r="R127" s="9">
        <v>27439.01</v>
      </c>
      <c r="S127" s="9">
        <v>5157.93</v>
      </c>
      <c r="T127" s="9">
        <v>1292.34</v>
      </c>
      <c r="U127" s="9">
        <v>160.17</v>
      </c>
      <c r="V127" s="9">
        <v>20997.11</v>
      </c>
      <c r="W127" s="9">
        <v>5917.87</v>
      </c>
      <c r="X127" s="9">
        <v>99.04</v>
      </c>
    </row>
    <row r="128" s="2" customFormat="1" ht="13.5" spans="1:24">
      <c r="A128" s="9">
        <v>387</v>
      </c>
      <c r="B128" s="9" t="s">
        <v>291</v>
      </c>
      <c r="C128" s="9"/>
      <c r="D128" s="9" t="s">
        <v>325</v>
      </c>
      <c r="E128" s="9">
        <v>5701</v>
      </c>
      <c r="F128" s="9" t="s">
        <v>379</v>
      </c>
      <c r="G128" s="9" t="s">
        <v>295</v>
      </c>
      <c r="H128" s="9">
        <v>1</v>
      </c>
      <c r="I128" s="10">
        <v>89.3</v>
      </c>
      <c r="J128" s="10">
        <v>30.42</v>
      </c>
      <c r="K128" s="9">
        <v>29.91</v>
      </c>
      <c r="L128" s="13">
        <v>1.0326526007326</v>
      </c>
      <c r="M128" s="9">
        <v>283920</v>
      </c>
      <c r="N128" s="9">
        <v>76740</v>
      </c>
      <c r="O128" s="9">
        <v>281905.16</v>
      </c>
      <c r="P128" s="9">
        <v>83652.56</v>
      </c>
      <c r="Q128" s="9">
        <v>68525.26</v>
      </c>
      <c r="R128" s="9">
        <v>20845.76</v>
      </c>
      <c r="S128" s="9">
        <v>3058.63</v>
      </c>
      <c r="T128" s="9">
        <v>815.88</v>
      </c>
      <c r="U128" s="9">
        <v>119.57</v>
      </c>
      <c r="V128" s="9">
        <v>10518.28</v>
      </c>
      <c r="W128" s="9">
        <v>3128.69</v>
      </c>
      <c r="X128" s="9">
        <v>111.14</v>
      </c>
    </row>
    <row r="129" s="2" customFormat="1" ht="13.5" spans="1:24">
      <c r="A129" s="9">
        <v>721</v>
      </c>
      <c r="B129" s="9" t="s">
        <v>319</v>
      </c>
      <c r="C129" s="9"/>
      <c r="D129" s="9" t="s">
        <v>178</v>
      </c>
      <c r="E129" s="9">
        <v>6348</v>
      </c>
      <c r="F129" s="9" t="s">
        <v>380</v>
      </c>
      <c r="G129" s="9" t="s">
        <v>381</v>
      </c>
      <c r="H129" s="9">
        <v>1</v>
      </c>
      <c r="I129" s="10">
        <v>89.17</v>
      </c>
      <c r="J129" s="10">
        <v>33.35</v>
      </c>
      <c r="K129" s="9">
        <v>33.16</v>
      </c>
      <c r="L129" s="13">
        <v>1.02572241666667</v>
      </c>
      <c r="M129" s="9">
        <v>127200</v>
      </c>
      <c r="N129" s="9">
        <v>43860</v>
      </c>
      <c r="O129" s="9">
        <v>123086.69</v>
      </c>
      <c r="P129" s="9">
        <v>42587.26</v>
      </c>
      <c r="Q129" s="9">
        <v>39109.85</v>
      </c>
      <c r="R129" s="9">
        <v>13043.12</v>
      </c>
      <c r="S129" s="9">
        <v>793.6</v>
      </c>
      <c r="T129" s="9">
        <v>392.89</v>
      </c>
      <c r="U129" s="9">
        <v>54.28</v>
      </c>
      <c r="V129" s="9">
        <v>5399.42</v>
      </c>
      <c r="W129" s="9">
        <v>2459.63</v>
      </c>
      <c r="X129" s="9">
        <v>127.34</v>
      </c>
    </row>
    <row r="130" s="2" customFormat="1" ht="13.5" spans="1:24">
      <c r="A130" s="9">
        <v>746</v>
      </c>
      <c r="B130" s="9" t="s">
        <v>308</v>
      </c>
      <c r="C130" s="9"/>
      <c r="D130" s="9" t="s">
        <v>105</v>
      </c>
      <c r="E130" s="9">
        <v>8068</v>
      </c>
      <c r="F130" s="9" t="s">
        <v>382</v>
      </c>
      <c r="G130" s="9" t="s">
        <v>383</v>
      </c>
      <c r="H130" s="9">
        <v>1</v>
      </c>
      <c r="I130" s="10">
        <v>89.07</v>
      </c>
      <c r="J130" s="10">
        <v>32.72</v>
      </c>
      <c r="K130" s="9">
        <v>31.96</v>
      </c>
      <c r="L130" s="13">
        <v>1.11050186046512</v>
      </c>
      <c r="M130" s="9">
        <v>136740</v>
      </c>
      <c r="N130" s="9">
        <v>47152</v>
      </c>
      <c r="O130" s="9">
        <v>143254.74</v>
      </c>
      <c r="P130" s="9">
        <v>45090.22</v>
      </c>
      <c r="Q130" s="9">
        <v>41998.26</v>
      </c>
      <c r="R130" s="9">
        <v>13743.57</v>
      </c>
      <c r="S130" s="9">
        <v>2087.31</v>
      </c>
      <c r="T130" s="9">
        <v>589.36</v>
      </c>
      <c r="U130" s="9">
        <v>132.8</v>
      </c>
      <c r="V130" s="9">
        <v>5001.6</v>
      </c>
      <c r="W130" s="9">
        <v>1561.87</v>
      </c>
      <c r="X130" s="9">
        <v>109.73</v>
      </c>
    </row>
    <row r="131" s="2" customFormat="1" ht="13.5" spans="1:24">
      <c r="A131" s="9">
        <v>572</v>
      </c>
      <c r="B131" s="9" t="s">
        <v>304</v>
      </c>
      <c r="C131" s="9"/>
      <c r="D131" s="9" t="s">
        <v>39</v>
      </c>
      <c r="E131" s="9">
        <v>11005</v>
      </c>
      <c r="F131" s="9" t="s">
        <v>384</v>
      </c>
      <c r="G131" s="9" t="s">
        <v>295</v>
      </c>
      <c r="H131" s="9">
        <v>0.8</v>
      </c>
      <c r="I131" s="10">
        <v>88.96</v>
      </c>
      <c r="J131" s="10">
        <v>31.1</v>
      </c>
      <c r="K131" s="9">
        <v>30.68</v>
      </c>
      <c r="L131" s="13">
        <v>1.0360796969697</v>
      </c>
      <c r="M131" s="9">
        <v>139920</v>
      </c>
      <c r="N131" s="9">
        <v>31981.7</v>
      </c>
      <c r="O131" s="9">
        <v>136762.52</v>
      </c>
      <c r="P131" s="9">
        <v>42191.59</v>
      </c>
      <c r="Q131" s="9">
        <v>28451.97</v>
      </c>
      <c r="R131" s="9">
        <v>8847.67</v>
      </c>
      <c r="S131" s="9">
        <v>509.1</v>
      </c>
      <c r="T131" s="9">
        <v>224.66</v>
      </c>
      <c r="U131" s="9">
        <v>47.76</v>
      </c>
      <c r="V131" s="9">
        <v>3825.67</v>
      </c>
      <c r="W131" s="9">
        <v>1431.51</v>
      </c>
      <c r="X131" s="9">
        <v>82.03</v>
      </c>
    </row>
    <row r="132" s="2" customFormat="1" ht="13.5" spans="1:24">
      <c r="A132" s="9">
        <v>541</v>
      </c>
      <c r="B132" s="9" t="s">
        <v>291</v>
      </c>
      <c r="C132" s="9"/>
      <c r="D132" s="9" t="s">
        <v>108</v>
      </c>
      <c r="E132" s="9">
        <v>11108</v>
      </c>
      <c r="F132" s="9" t="s">
        <v>239</v>
      </c>
      <c r="G132" s="9" t="s">
        <v>385</v>
      </c>
      <c r="H132" s="9">
        <v>0.4</v>
      </c>
      <c r="I132" s="10">
        <v>88.62</v>
      </c>
      <c r="J132" s="10">
        <v>29.95</v>
      </c>
      <c r="K132" s="9">
        <v>33.71</v>
      </c>
      <c r="L132" s="13">
        <v>1.00749188405797</v>
      </c>
      <c r="M132" s="9">
        <v>287040</v>
      </c>
      <c r="N132" s="9">
        <v>37037.42</v>
      </c>
      <c r="O132" s="9">
        <v>278067.76</v>
      </c>
      <c r="P132" s="9">
        <v>90219.82</v>
      </c>
      <c r="Q132" s="9">
        <v>32823.88</v>
      </c>
      <c r="R132" s="9">
        <v>9831.51</v>
      </c>
      <c r="S132" s="9">
        <v>1131.48</v>
      </c>
      <c r="T132" s="9">
        <v>403.33</v>
      </c>
      <c r="U132" s="9">
        <v>91.65</v>
      </c>
      <c r="V132" s="9">
        <v>8846.81</v>
      </c>
      <c r="W132" s="9">
        <v>2685.35</v>
      </c>
      <c r="X132" s="9">
        <v>92.46</v>
      </c>
    </row>
    <row r="133" s="2" customFormat="1" ht="13.5" spans="1:24">
      <c r="A133" s="9">
        <v>377</v>
      </c>
      <c r="B133" s="9" t="s">
        <v>291</v>
      </c>
      <c r="C133" s="9"/>
      <c r="D133" s="9" t="s">
        <v>128</v>
      </c>
      <c r="E133" s="9">
        <v>5782</v>
      </c>
      <c r="F133" s="9" t="s">
        <v>386</v>
      </c>
      <c r="G133" s="9" t="s">
        <v>295</v>
      </c>
      <c r="H133" s="9">
        <v>1</v>
      </c>
      <c r="I133" s="10">
        <v>88.42</v>
      </c>
      <c r="J133" s="10">
        <v>35.25</v>
      </c>
      <c r="K133" s="9">
        <v>32.46</v>
      </c>
      <c r="L133" s="13">
        <v>1.15359793939394</v>
      </c>
      <c r="M133" s="9">
        <v>171600</v>
      </c>
      <c r="N133" s="9">
        <v>55354.84</v>
      </c>
      <c r="O133" s="9">
        <v>190221.66</v>
      </c>
      <c r="P133" s="9">
        <v>65151.59</v>
      </c>
      <c r="Q133" s="9">
        <v>48946.2</v>
      </c>
      <c r="R133" s="9">
        <v>17252.12</v>
      </c>
      <c r="S133" s="9">
        <v>1358.1</v>
      </c>
      <c r="T133" s="9">
        <v>332.95</v>
      </c>
      <c r="U133" s="9">
        <v>73.6</v>
      </c>
      <c r="V133" s="9">
        <v>5453.2</v>
      </c>
      <c r="W133" s="9">
        <v>1767.88</v>
      </c>
      <c r="X133" s="9">
        <v>95.34</v>
      </c>
    </row>
    <row r="134" s="2" customFormat="1" ht="13.5" spans="1:24">
      <c r="A134" s="9">
        <v>513</v>
      </c>
      <c r="B134" s="9" t="s">
        <v>294</v>
      </c>
      <c r="C134" s="9"/>
      <c r="D134" s="9" t="s">
        <v>328</v>
      </c>
      <c r="E134" s="9">
        <v>9760</v>
      </c>
      <c r="F134" s="9" t="s">
        <v>387</v>
      </c>
      <c r="G134" s="9" t="s">
        <v>295</v>
      </c>
      <c r="H134" s="9">
        <v>1</v>
      </c>
      <c r="I134" s="10">
        <v>87.98</v>
      </c>
      <c r="J134" s="10">
        <v>33.86</v>
      </c>
      <c r="K134" s="9">
        <v>33.25</v>
      </c>
      <c r="L134" s="13">
        <v>1.01644587301587</v>
      </c>
      <c r="M134" s="9">
        <v>196560</v>
      </c>
      <c r="N134" s="9">
        <v>78624</v>
      </c>
      <c r="O134" s="9">
        <v>192009.32</v>
      </c>
      <c r="P134" s="9">
        <v>62399.99</v>
      </c>
      <c r="Q134" s="9">
        <v>69174.39</v>
      </c>
      <c r="R134" s="9">
        <v>23422.72</v>
      </c>
      <c r="S134" s="9">
        <v>2875.6</v>
      </c>
      <c r="T134" s="9">
        <v>994.42</v>
      </c>
      <c r="U134" s="9">
        <v>109.72</v>
      </c>
      <c r="V134" s="9">
        <v>5824</v>
      </c>
      <c r="W134" s="9">
        <v>1888.07</v>
      </c>
      <c r="X134" s="9">
        <v>88.89</v>
      </c>
    </row>
    <row r="135" s="2" customFormat="1" ht="13.5" spans="1:24">
      <c r="A135" s="9">
        <v>515</v>
      </c>
      <c r="B135" s="9" t="s">
        <v>289</v>
      </c>
      <c r="C135" s="9"/>
      <c r="D135" s="9" t="s">
        <v>10</v>
      </c>
      <c r="E135" s="9">
        <v>7006</v>
      </c>
      <c r="F135" s="9" t="s">
        <v>132</v>
      </c>
      <c r="G135" s="9" t="s">
        <v>292</v>
      </c>
      <c r="H135" s="9">
        <v>0.9</v>
      </c>
      <c r="I135" s="10">
        <v>87.4</v>
      </c>
      <c r="J135" s="10">
        <v>29.23</v>
      </c>
      <c r="K135" s="9">
        <v>28.76</v>
      </c>
      <c r="L135" s="13">
        <v>1.02071244047619</v>
      </c>
      <c r="M135" s="9">
        <v>174720</v>
      </c>
      <c r="N135" s="9">
        <v>39312</v>
      </c>
      <c r="O135" s="9">
        <v>171322.49</v>
      </c>
      <c r="P135" s="9">
        <v>56597.89</v>
      </c>
      <c r="Q135" s="9">
        <v>34359.28</v>
      </c>
      <c r="R135" s="9">
        <v>10044.79</v>
      </c>
      <c r="S135" s="9">
        <v>1249.1</v>
      </c>
      <c r="T135" s="9">
        <v>488.4</v>
      </c>
      <c r="U135" s="9">
        <v>95.32</v>
      </c>
      <c r="V135" s="9">
        <v>5810.95</v>
      </c>
      <c r="W135" s="9">
        <v>1940.01</v>
      </c>
      <c r="X135" s="9">
        <v>99.78</v>
      </c>
    </row>
    <row r="136" s="2" customFormat="1" ht="13.5" spans="1:24">
      <c r="A136" s="9">
        <v>727</v>
      </c>
      <c r="B136" s="9" t="s">
        <v>294</v>
      </c>
      <c r="C136" s="9"/>
      <c r="D136" s="9" t="s">
        <v>180</v>
      </c>
      <c r="E136" s="9">
        <v>8060</v>
      </c>
      <c r="F136" s="9" t="s">
        <v>388</v>
      </c>
      <c r="G136" s="9" t="s">
        <v>295</v>
      </c>
      <c r="H136" s="9">
        <v>1</v>
      </c>
      <c r="I136" s="10">
        <v>87.39</v>
      </c>
      <c r="J136" s="10">
        <v>34.65</v>
      </c>
      <c r="K136" s="9">
        <v>32.59</v>
      </c>
      <c r="L136" s="13">
        <v>1.06619911764706</v>
      </c>
      <c r="M136" s="9">
        <v>108120</v>
      </c>
      <c r="N136" s="9">
        <v>37282</v>
      </c>
      <c r="O136" s="9">
        <v>108752.31</v>
      </c>
      <c r="P136" s="9">
        <v>35667.42</v>
      </c>
      <c r="Q136" s="9">
        <v>32579.66</v>
      </c>
      <c r="R136" s="9">
        <v>11288.93</v>
      </c>
      <c r="S136" s="9">
        <v>1040.6</v>
      </c>
      <c r="T136" s="9">
        <v>286.05</v>
      </c>
      <c r="U136" s="9">
        <v>83.73</v>
      </c>
      <c r="V136" s="9">
        <v>3537.53</v>
      </c>
      <c r="W136" s="9">
        <v>1349.78</v>
      </c>
      <c r="X136" s="9">
        <v>98.16</v>
      </c>
    </row>
    <row r="137" s="2" customFormat="1" ht="13.5" spans="1:24">
      <c r="A137" s="9">
        <v>578</v>
      </c>
      <c r="B137" s="9" t="s">
        <v>289</v>
      </c>
      <c r="C137" s="9"/>
      <c r="D137" s="9" t="s">
        <v>37</v>
      </c>
      <c r="E137" s="9">
        <v>11059</v>
      </c>
      <c r="F137" s="9" t="s">
        <v>389</v>
      </c>
      <c r="G137" s="9" t="s">
        <v>295</v>
      </c>
      <c r="H137" s="9">
        <v>0.7</v>
      </c>
      <c r="I137" s="10">
        <v>87.23</v>
      </c>
      <c r="J137" s="10">
        <v>34.73</v>
      </c>
      <c r="K137" s="9">
        <v>33.42</v>
      </c>
      <c r="L137" s="13">
        <v>1.15978940620783</v>
      </c>
      <c r="M137" s="9">
        <v>177840</v>
      </c>
      <c r="N137" s="9">
        <v>34580</v>
      </c>
      <c r="O137" s="9">
        <v>171880.79</v>
      </c>
      <c r="P137" s="9">
        <v>59567.36</v>
      </c>
      <c r="Q137" s="9">
        <v>30163.74</v>
      </c>
      <c r="R137" s="9">
        <v>10474.69</v>
      </c>
      <c r="S137" s="9">
        <v>672.67</v>
      </c>
      <c r="T137" s="9">
        <v>183.67</v>
      </c>
      <c r="U137" s="9">
        <v>58.36</v>
      </c>
      <c r="V137" s="9" t="s">
        <v>306</v>
      </c>
      <c r="W137" s="9" t="s">
        <v>306</v>
      </c>
      <c r="X137" s="9" t="s">
        <v>306</v>
      </c>
    </row>
    <row r="138" s="2" customFormat="1" ht="13.5" spans="1:24">
      <c r="A138" s="9">
        <v>365</v>
      </c>
      <c r="B138" s="9" t="s">
        <v>294</v>
      </c>
      <c r="C138" s="9"/>
      <c r="D138" s="9" t="s">
        <v>135</v>
      </c>
      <c r="E138" s="9">
        <v>991118</v>
      </c>
      <c r="F138" s="9" t="s">
        <v>390</v>
      </c>
      <c r="G138" s="9" t="s">
        <v>295</v>
      </c>
      <c r="H138" s="9">
        <v>1</v>
      </c>
      <c r="I138" s="10">
        <v>86.81</v>
      </c>
      <c r="J138" s="10">
        <v>29.79</v>
      </c>
      <c r="K138" s="9">
        <v>30.48</v>
      </c>
      <c r="L138" s="13">
        <v>1.04586233716475</v>
      </c>
      <c r="M138" s="9">
        <v>271440</v>
      </c>
      <c r="N138" s="9">
        <v>55380</v>
      </c>
      <c r="O138" s="9">
        <v>272371.25</v>
      </c>
      <c r="P138" s="9">
        <v>83942.84</v>
      </c>
      <c r="Q138" s="9">
        <v>48076.17</v>
      </c>
      <c r="R138" s="9">
        <v>14323.3</v>
      </c>
      <c r="S138" s="9">
        <v>1945.64</v>
      </c>
      <c r="T138" s="9">
        <v>346.39</v>
      </c>
      <c r="U138" s="9">
        <v>105.4</v>
      </c>
      <c r="V138" s="9">
        <v>17931.99</v>
      </c>
      <c r="W138" s="9">
        <v>4581.36</v>
      </c>
      <c r="X138" s="9">
        <v>198.19</v>
      </c>
    </row>
    <row r="139" s="2" customFormat="1" ht="13.5" spans="1:24">
      <c r="A139" s="9">
        <v>750</v>
      </c>
      <c r="B139" s="9" t="s">
        <v>291</v>
      </c>
      <c r="C139" s="9"/>
      <c r="D139" s="9" t="s">
        <v>35</v>
      </c>
      <c r="E139" s="9">
        <v>11088</v>
      </c>
      <c r="F139" s="9" t="s">
        <v>63</v>
      </c>
      <c r="G139" s="9" t="s">
        <v>372</v>
      </c>
      <c r="H139" s="9">
        <v>0.8</v>
      </c>
      <c r="I139" s="10">
        <v>86.76</v>
      </c>
      <c r="J139" s="10">
        <v>34.02</v>
      </c>
      <c r="K139" s="9">
        <v>36</v>
      </c>
      <c r="L139" s="13">
        <v>1.04170227777778</v>
      </c>
      <c r="M139" s="9">
        <v>187200</v>
      </c>
      <c r="N139" s="9">
        <v>47503.44</v>
      </c>
      <c r="O139" s="9">
        <v>187506.41</v>
      </c>
      <c r="P139" s="9">
        <v>64400.55</v>
      </c>
      <c r="Q139" s="9">
        <v>41213.37</v>
      </c>
      <c r="R139" s="9">
        <v>14020.91</v>
      </c>
      <c r="S139" s="9">
        <v>1825.78</v>
      </c>
      <c r="T139" s="9">
        <v>502.51</v>
      </c>
      <c r="U139" s="9">
        <v>115.3</v>
      </c>
      <c r="V139" s="9">
        <v>6212.3</v>
      </c>
      <c r="W139" s="9">
        <v>2106.47</v>
      </c>
      <c r="X139" s="9">
        <v>99.56</v>
      </c>
    </row>
    <row r="140" s="2" customFormat="1" ht="13.5" spans="1:24">
      <c r="A140" s="9">
        <v>721</v>
      </c>
      <c r="B140" s="9" t="s">
        <v>319</v>
      </c>
      <c r="C140" s="9"/>
      <c r="D140" s="9" t="s">
        <v>178</v>
      </c>
      <c r="E140" s="9">
        <v>4310</v>
      </c>
      <c r="F140" s="9" t="s">
        <v>177</v>
      </c>
      <c r="G140" s="9" t="s">
        <v>391</v>
      </c>
      <c r="H140" s="9">
        <v>1</v>
      </c>
      <c r="I140" s="10">
        <v>85.95</v>
      </c>
      <c r="J140" s="10">
        <v>33.46</v>
      </c>
      <c r="K140" s="9">
        <v>33.16</v>
      </c>
      <c r="L140" s="13">
        <v>1.02572241666667</v>
      </c>
      <c r="M140" s="9">
        <v>127200</v>
      </c>
      <c r="N140" s="9">
        <v>43860</v>
      </c>
      <c r="O140" s="9">
        <v>123086.69</v>
      </c>
      <c r="P140" s="9">
        <v>42587.26</v>
      </c>
      <c r="Q140" s="9">
        <v>37697.53</v>
      </c>
      <c r="R140" s="9">
        <v>12612.1</v>
      </c>
      <c r="S140" s="9">
        <v>1729.83</v>
      </c>
      <c r="T140" s="9">
        <v>675.54</v>
      </c>
      <c r="U140" s="9">
        <v>118.32</v>
      </c>
      <c r="V140" s="9">
        <v>5399.42</v>
      </c>
      <c r="W140" s="9">
        <v>2459.63</v>
      </c>
      <c r="X140" s="9">
        <v>127.34</v>
      </c>
    </row>
    <row r="141" s="2" customFormat="1" ht="13.5" spans="1:24">
      <c r="A141" s="9">
        <v>399</v>
      </c>
      <c r="B141" s="9" t="s">
        <v>291</v>
      </c>
      <c r="C141" s="9"/>
      <c r="D141" s="9" t="s">
        <v>13</v>
      </c>
      <c r="E141" s="9">
        <v>8929</v>
      </c>
      <c r="F141" s="9" t="s">
        <v>88</v>
      </c>
      <c r="G141" s="9" t="s">
        <v>292</v>
      </c>
      <c r="H141" s="9">
        <v>0.9</v>
      </c>
      <c r="I141" s="10">
        <v>85.46</v>
      </c>
      <c r="J141" s="10">
        <v>27.29</v>
      </c>
      <c r="K141" s="9">
        <v>30.58</v>
      </c>
      <c r="L141" s="13">
        <v>1.08619533333333</v>
      </c>
      <c r="M141" s="9">
        <v>187200</v>
      </c>
      <c r="N141" s="9">
        <v>80228.56</v>
      </c>
      <c r="O141" s="9">
        <v>195515.16</v>
      </c>
      <c r="P141" s="9">
        <v>64316.3</v>
      </c>
      <c r="Q141" s="9">
        <v>68559.42</v>
      </c>
      <c r="R141" s="9">
        <v>18708.11</v>
      </c>
      <c r="S141" s="9">
        <v>3108.06</v>
      </c>
      <c r="T141" s="9">
        <v>909.16</v>
      </c>
      <c r="U141" s="9">
        <v>116.22</v>
      </c>
      <c r="V141" s="9">
        <v>4741.96</v>
      </c>
      <c r="W141" s="9">
        <v>1534.73</v>
      </c>
      <c r="X141" s="9">
        <v>75.99</v>
      </c>
    </row>
    <row r="142" s="2" customFormat="1" ht="13.5" spans="1:24">
      <c r="A142" s="9">
        <v>387</v>
      </c>
      <c r="B142" s="9" t="s">
        <v>291</v>
      </c>
      <c r="C142" s="9"/>
      <c r="D142" s="9" t="s">
        <v>325</v>
      </c>
      <c r="E142" s="9">
        <v>10856</v>
      </c>
      <c r="F142" s="9" t="s">
        <v>392</v>
      </c>
      <c r="G142" s="9" t="s">
        <v>295</v>
      </c>
      <c r="H142" s="9">
        <v>1</v>
      </c>
      <c r="I142" s="10">
        <v>84.48</v>
      </c>
      <c r="J142" s="10">
        <v>29.91</v>
      </c>
      <c r="K142" s="9">
        <v>29.91</v>
      </c>
      <c r="L142" s="13">
        <v>1.0326526007326</v>
      </c>
      <c r="M142" s="9">
        <v>283920</v>
      </c>
      <c r="N142" s="9">
        <v>76740</v>
      </c>
      <c r="O142" s="9">
        <v>281905.16</v>
      </c>
      <c r="P142" s="9">
        <v>83652.56</v>
      </c>
      <c r="Q142" s="9">
        <v>64827.54</v>
      </c>
      <c r="R142" s="9">
        <v>19389.57</v>
      </c>
      <c r="S142" s="9">
        <v>1973.59</v>
      </c>
      <c r="T142" s="9">
        <v>525.69</v>
      </c>
      <c r="U142" s="9">
        <v>77.15</v>
      </c>
      <c r="V142" s="9">
        <v>10518.28</v>
      </c>
      <c r="W142" s="9">
        <v>3128.69</v>
      </c>
      <c r="X142" s="9">
        <v>111.14</v>
      </c>
    </row>
    <row r="143" s="2" customFormat="1" ht="13.5" spans="1:24">
      <c r="A143" s="9">
        <v>541</v>
      </c>
      <c r="B143" s="9" t="s">
        <v>291</v>
      </c>
      <c r="C143" s="9"/>
      <c r="D143" s="9" t="s">
        <v>108</v>
      </c>
      <c r="E143" s="9">
        <v>5407</v>
      </c>
      <c r="F143" s="9" t="s">
        <v>233</v>
      </c>
      <c r="G143" s="9" t="s">
        <v>295</v>
      </c>
      <c r="H143" s="9">
        <v>1</v>
      </c>
      <c r="I143" s="10">
        <v>84.41</v>
      </c>
      <c r="J143" s="10">
        <v>33.27</v>
      </c>
      <c r="K143" s="9">
        <v>33.71</v>
      </c>
      <c r="L143" s="13">
        <v>1.00749188405797</v>
      </c>
      <c r="M143" s="9">
        <v>287040</v>
      </c>
      <c r="N143" s="9">
        <v>92593.55</v>
      </c>
      <c r="O143" s="9">
        <v>278067.76</v>
      </c>
      <c r="P143" s="9">
        <v>90219.82</v>
      </c>
      <c r="Q143" s="9">
        <v>78158.91</v>
      </c>
      <c r="R143" s="9">
        <v>26004.98</v>
      </c>
      <c r="S143" s="9">
        <v>3964.72</v>
      </c>
      <c r="T143" s="9">
        <v>1170.99</v>
      </c>
      <c r="U143" s="9">
        <v>128.46</v>
      </c>
      <c r="V143" s="9">
        <v>8846.81</v>
      </c>
      <c r="W143" s="9">
        <v>2685.35</v>
      </c>
      <c r="X143" s="9">
        <v>92.46</v>
      </c>
    </row>
    <row r="144" s="2" customFormat="1" ht="13.5" spans="1:24">
      <c r="A144" s="9">
        <v>572</v>
      </c>
      <c r="B144" s="9" t="s">
        <v>304</v>
      </c>
      <c r="C144" s="9"/>
      <c r="D144" s="9" t="s">
        <v>39</v>
      </c>
      <c r="E144" s="9">
        <v>10907</v>
      </c>
      <c r="F144" s="9" t="s">
        <v>154</v>
      </c>
      <c r="G144" s="9" t="s">
        <v>295</v>
      </c>
      <c r="H144" s="9">
        <v>1</v>
      </c>
      <c r="I144" s="10">
        <v>84.17</v>
      </c>
      <c r="J144" s="10">
        <v>34.08</v>
      </c>
      <c r="K144" s="9">
        <v>30.68</v>
      </c>
      <c r="L144" s="13">
        <v>1.0360796969697</v>
      </c>
      <c r="M144" s="9">
        <v>139920</v>
      </c>
      <c r="N144" s="9">
        <v>39977.2</v>
      </c>
      <c r="O144" s="9">
        <v>136762.52</v>
      </c>
      <c r="P144" s="9">
        <v>42191.59</v>
      </c>
      <c r="Q144" s="9">
        <v>33648.76</v>
      </c>
      <c r="R144" s="9">
        <v>11467.76</v>
      </c>
      <c r="S144" s="9">
        <v>286</v>
      </c>
      <c r="T144" s="9">
        <v>162</v>
      </c>
      <c r="U144" s="9">
        <v>21.46</v>
      </c>
      <c r="V144" s="9">
        <v>3825.67</v>
      </c>
      <c r="W144" s="9">
        <v>1431.51</v>
      </c>
      <c r="X144" s="9">
        <v>82.03</v>
      </c>
    </row>
    <row r="145" s="2" customFormat="1" ht="13.5" spans="1:24">
      <c r="A145" s="9">
        <v>578</v>
      </c>
      <c r="B145" s="9" t="s">
        <v>289</v>
      </c>
      <c r="C145" s="9"/>
      <c r="D145" s="9" t="s">
        <v>37</v>
      </c>
      <c r="E145" s="9">
        <v>9140</v>
      </c>
      <c r="F145" s="9" t="s">
        <v>393</v>
      </c>
      <c r="G145" s="9" t="s">
        <v>394</v>
      </c>
      <c r="H145" s="9">
        <v>1.2</v>
      </c>
      <c r="I145" s="10">
        <v>84.09</v>
      </c>
      <c r="J145" s="10">
        <v>36.6</v>
      </c>
      <c r="K145" s="9">
        <v>33.42</v>
      </c>
      <c r="L145" s="13">
        <v>1.15978940620783</v>
      </c>
      <c r="M145" s="9">
        <v>177840</v>
      </c>
      <c r="N145" s="9">
        <v>59280</v>
      </c>
      <c r="O145" s="9">
        <v>171880.79</v>
      </c>
      <c r="P145" s="9">
        <v>59567.36</v>
      </c>
      <c r="Q145" s="9">
        <v>49847.39</v>
      </c>
      <c r="R145" s="9">
        <v>18243.33</v>
      </c>
      <c r="S145" s="9">
        <v>8.2</v>
      </c>
      <c r="T145" s="9">
        <v>3.2</v>
      </c>
      <c r="U145" s="9">
        <v>0.41</v>
      </c>
      <c r="V145" s="9" t="s">
        <v>306</v>
      </c>
      <c r="W145" s="9" t="s">
        <v>306</v>
      </c>
      <c r="X145" s="9" t="s">
        <v>306</v>
      </c>
    </row>
    <row r="146" s="2" customFormat="1" ht="13.5" spans="1:24">
      <c r="A146" s="9">
        <v>572</v>
      </c>
      <c r="B146" s="9" t="s">
        <v>304</v>
      </c>
      <c r="C146" s="9"/>
      <c r="D146" s="9" t="s">
        <v>39</v>
      </c>
      <c r="E146" s="9">
        <v>8731</v>
      </c>
      <c r="F146" s="9" t="s">
        <v>202</v>
      </c>
      <c r="G146" s="9" t="s">
        <v>292</v>
      </c>
      <c r="H146" s="9">
        <v>0.9</v>
      </c>
      <c r="I146" s="10">
        <v>83.39</v>
      </c>
      <c r="J146" s="10">
        <v>29.89</v>
      </c>
      <c r="K146" s="9">
        <v>30.68</v>
      </c>
      <c r="L146" s="13">
        <v>1.0360796969697</v>
      </c>
      <c r="M146" s="9">
        <v>139920</v>
      </c>
      <c r="N146" s="9">
        <v>35979.4</v>
      </c>
      <c r="O146" s="9">
        <v>136762.52</v>
      </c>
      <c r="P146" s="9">
        <v>42191.59</v>
      </c>
      <c r="Q146" s="9">
        <v>30003.86</v>
      </c>
      <c r="R146" s="9">
        <v>8966.67</v>
      </c>
      <c r="S146" s="9">
        <v>1176.37</v>
      </c>
      <c r="T146" s="9">
        <v>422.87</v>
      </c>
      <c r="U146" s="9">
        <v>98.09</v>
      </c>
      <c r="V146" s="9">
        <v>3825.67</v>
      </c>
      <c r="W146" s="9">
        <v>1431.51</v>
      </c>
      <c r="X146" s="9">
        <v>82.03</v>
      </c>
    </row>
    <row r="147" s="2" customFormat="1" ht="13.5" spans="1:24">
      <c r="A147" s="9">
        <v>582</v>
      </c>
      <c r="B147" s="9" t="s">
        <v>294</v>
      </c>
      <c r="C147" s="9"/>
      <c r="D147" s="9" t="s">
        <v>71</v>
      </c>
      <c r="E147" s="9">
        <v>11089</v>
      </c>
      <c r="F147" s="9" t="s">
        <v>395</v>
      </c>
      <c r="G147" s="9" t="s">
        <v>295</v>
      </c>
      <c r="H147" s="9">
        <v>0.8</v>
      </c>
      <c r="I147" s="10">
        <v>83.3</v>
      </c>
      <c r="J147" s="10">
        <v>30.2</v>
      </c>
      <c r="K147" s="9">
        <v>24.62</v>
      </c>
      <c r="L147" s="13">
        <v>1.03035514814815</v>
      </c>
      <c r="M147" s="9">
        <v>556200</v>
      </c>
      <c r="N147" s="9">
        <v>104943</v>
      </c>
      <c r="O147" s="9">
        <v>556391.78</v>
      </c>
      <c r="P147" s="9">
        <v>162447.18</v>
      </c>
      <c r="Q147" s="9">
        <v>87413.37</v>
      </c>
      <c r="R147" s="9">
        <v>26397.25</v>
      </c>
      <c r="S147" s="9">
        <v>3345.92</v>
      </c>
      <c r="T147" s="9">
        <v>845.72</v>
      </c>
      <c r="U147" s="9">
        <v>95.65</v>
      </c>
      <c r="V147" s="9">
        <v>24498.6</v>
      </c>
      <c r="W147" s="9">
        <v>6621.28</v>
      </c>
      <c r="X147" s="9">
        <v>132.14</v>
      </c>
    </row>
    <row r="148" s="2" customFormat="1" ht="13.5" spans="1:24">
      <c r="A148" s="9">
        <v>585</v>
      </c>
      <c r="B148" s="9" t="s">
        <v>317</v>
      </c>
      <c r="C148" s="9"/>
      <c r="D148" s="9" t="s">
        <v>189</v>
      </c>
      <c r="E148" s="9">
        <v>10590</v>
      </c>
      <c r="F148" s="9" t="s">
        <v>208</v>
      </c>
      <c r="G148" s="9" t="s">
        <v>295</v>
      </c>
      <c r="H148" s="9">
        <v>1</v>
      </c>
      <c r="I148" s="10">
        <v>82.48</v>
      </c>
      <c r="J148" s="10">
        <v>32.21</v>
      </c>
      <c r="K148" s="9">
        <v>32.04</v>
      </c>
      <c r="L148" s="13">
        <v>1.02386846441948</v>
      </c>
      <c r="M148" s="9">
        <v>277680</v>
      </c>
      <c r="N148" s="9">
        <v>71200</v>
      </c>
      <c r="O148" s="9">
        <v>273372.88</v>
      </c>
      <c r="P148" s="9">
        <v>90645.87</v>
      </c>
      <c r="Q148" s="9">
        <v>58725.1</v>
      </c>
      <c r="R148" s="9">
        <v>18916.88</v>
      </c>
      <c r="S148" s="9">
        <v>3096.5</v>
      </c>
      <c r="T148" s="9">
        <v>933.88</v>
      </c>
      <c r="U148" s="9">
        <v>130.47</v>
      </c>
      <c r="V148" s="9">
        <v>10179.93</v>
      </c>
      <c r="W148" s="9">
        <v>3405.81</v>
      </c>
      <c r="X148" s="9">
        <v>109.98</v>
      </c>
    </row>
    <row r="149" s="2" customFormat="1" ht="13.5" spans="1:24">
      <c r="A149" s="9">
        <v>365</v>
      </c>
      <c r="B149" s="9" t="s">
        <v>294</v>
      </c>
      <c r="C149" s="9"/>
      <c r="D149" s="9" t="s">
        <v>135</v>
      </c>
      <c r="E149" s="9">
        <v>10931</v>
      </c>
      <c r="F149" s="9" t="s">
        <v>396</v>
      </c>
      <c r="G149" s="9" t="s">
        <v>295</v>
      </c>
      <c r="H149" s="9">
        <v>1</v>
      </c>
      <c r="I149" s="10">
        <v>82.36</v>
      </c>
      <c r="J149" s="10">
        <v>31.98</v>
      </c>
      <c r="K149" s="9">
        <v>30.48</v>
      </c>
      <c r="L149" s="13">
        <v>1.04586233716475</v>
      </c>
      <c r="M149" s="9">
        <v>271440</v>
      </c>
      <c r="N149" s="9">
        <v>55380</v>
      </c>
      <c r="O149" s="9">
        <v>272371.25</v>
      </c>
      <c r="P149" s="9">
        <v>83942.84</v>
      </c>
      <c r="Q149" s="9">
        <v>45612.11</v>
      </c>
      <c r="R149" s="9">
        <v>14587.59</v>
      </c>
      <c r="S149" s="9">
        <v>4087.65</v>
      </c>
      <c r="T149" s="9">
        <v>1144.02</v>
      </c>
      <c r="U149" s="9">
        <v>221.43</v>
      </c>
      <c r="V149" s="9">
        <v>17931.99</v>
      </c>
      <c r="W149" s="9">
        <v>4581.36</v>
      </c>
      <c r="X149" s="9">
        <v>198.19</v>
      </c>
    </row>
    <row r="150" s="2" customFormat="1" ht="13.5" spans="1:24">
      <c r="A150" s="9">
        <v>539</v>
      </c>
      <c r="B150" s="9" t="s">
        <v>308</v>
      </c>
      <c r="C150" s="9"/>
      <c r="D150" s="9" t="s">
        <v>84</v>
      </c>
      <c r="E150" s="9">
        <v>9320</v>
      </c>
      <c r="F150" s="9" t="s">
        <v>205</v>
      </c>
      <c r="G150" s="9" t="s">
        <v>397</v>
      </c>
      <c r="H150" s="9">
        <v>1.2</v>
      </c>
      <c r="I150" s="10">
        <v>82.17</v>
      </c>
      <c r="J150" s="10">
        <v>30.9</v>
      </c>
      <c r="K150" s="9">
        <v>29.87</v>
      </c>
      <c r="L150" s="13">
        <v>1.0218971875</v>
      </c>
      <c r="M150" s="9">
        <v>101760</v>
      </c>
      <c r="N150" s="9">
        <v>58140</v>
      </c>
      <c r="O150" s="9">
        <v>98102.13</v>
      </c>
      <c r="P150" s="9">
        <v>28971.53</v>
      </c>
      <c r="Q150" s="9">
        <v>47772.38</v>
      </c>
      <c r="R150" s="9">
        <v>14761.35</v>
      </c>
      <c r="S150" s="9">
        <v>1995.23</v>
      </c>
      <c r="T150" s="9">
        <v>605.57</v>
      </c>
      <c r="U150" s="9">
        <v>102.95</v>
      </c>
      <c r="V150" s="9">
        <v>3814.8</v>
      </c>
      <c r="W150" s="9">
        <v>1261.18</v>
      </c>
      <c r="X150" s="9">
        <v>112.46</v>
      </c>
    </row>
    <row r="151" s="2" customFormat="1" ht="13.5" spans="1:24">
      <c r="A151" s="9">
        <v>598</v>
      </c>
      <c r="B151" s="9" t="s">
        <v>289</v>
      </c>
      <c r="C151" s="9"/>
      <c r="D151" s="9" t="s">
        <v>141</v>
      </c>
      <c r="E151" s="9">
        <v>6662</v>
      </c>
      <c r="F151" s="9" t="s">
        <v>192</v>
      </c>
      <c r="G151" s="9" t="s">
        <v>398</v>
      </c>
      <c r="H151" s="9">
        <v>1.2</v>
      </c>
      <c r="I151" s="10">
        <v>80.12</v>
      </c>
      <c r="J151" s="10">
        <v>34.57</v>
      </c>
      <c r="K151" s="9">
        <v>34.5</v>
      </c>
      <c r="L151" s="13">
        <v>1.02167955974843</v>
      </c>
      <c r="M151" s="9">
        <v>165360</v>
      </c>
      <c r="N151" s="9">
        <v>52219</v>
      </c>
      <c r="O151" s="9">
        <v>162447.05</v>
      </c>
      <c r="P151" s="9">
        <v>62539.67</v>
      </c>
      <c r="Q151" s="9">
        <v>41839.37</v>
      </c>
      <c r="R151" s="9">
        <v>14463.54</v>
      </c>
      <c r="S151" s="9">
        <v>1272</v>
      </c>
      <c r="T151" s="9">
        <v>402.41</v>
      </c>
      <c r="U151" s="9">
        <v>73.08</v>
      </c>
      <c r="V151" s="9">
        <v>4084.8</v>
      </c>
      <c r="W151" s="9">
        <v>1452.92</v>
      </c>
      <c r="X151" s="9">
        <v>74.11</v>
      </c>
    </row>
    <row r="152" s="2" customFormat="1" ht="13.5" spans="1:24">
      <c r="A152" s="9">
        <v>337</v>
      </c>
      <c r="B152" s="9" t="s">
        <v>299</v>
      </c>
      <c r="C152" s="9"/>
      <c r="D152" s="9" t="s">
        <v>67</v>
      </c>
      <c r="E152" s="9">
        <v>10816</v>
      </c>
      <c r="F152" s="9" t="s">
        <v>399</v>
      </c>
      <c r="G152" s="9" t="s">
        <v>314</v>
      </c>
      <c r="H152" s="9">
        <v>1</v>
      </c>
      <c r="I152" s="10">
        <v>78.75</v>
      </c>
      <c r="J152" s="10">
        <v>28.04</v>
      </c>
      <c r="K152" s="9">
        <v>29.32</v>
      </c>
      <c r="L152" s="13">
        <v>1.02549565</v>
      </c>
      <c r="M152" s="9">
        <v>636000</v>
      </c>
      <c r="N152" s="9">
        <v>80506</v>
      </c>
      <c r="O152" s="9">
        <v>615297.39</v>
      </c>
      <c r="P152" s="9">
        <v>186368.55</v>
      </c>
      <c r="Q152" s="9">
        <v>63398.23</v>
      </c>
      <c r="R152" s="9">
        <v>17774.54</v>
      </c>
      <c r="S152" s="9">
        <v>4990.46</v>
      </c>
      <c r="T152" s="9">
        <v>1367.78</v>
      </c>
      <c r="U152" s="9">
        <v>185.97</v>
      </c>
      <c r="V152" s="9">
        <v>20997.11</v>
      </c>
      <c r="W152" s="9">
        <v>5917.87</v>
      </c>
      <c r="X152" s="9">
        <v>99.04</v>
      </c>
    </row>
    <row r="153" s="2" customFormat="1" ht="13.5" spans="1:24">
      <c r="A153" s="9">
        <v>733</v>
      </c>
      <c r="B153" s="9" t="s">
        <v>332</v>
      </c>
      <c r="C153" s="9"/>
      <c r="D153" s="9" t="s">
        <v>69</v>
      </c>
      <c r="E153" s="9">
        <v>11004</v>
      </c>
      <c r="F153" s="9" t="s">
        <v>400</v>
      </c>
      <c r="G153" s="9" t="s">
        <v>302</v>
      </c>
      <c r="H153" s="9">
        <v>0.8</v>
      </c>
      <c r="I153" s="10">
        <v>77.78</v>
      </c>
      <c r="J153" s="10">
        <v>33.03</v>
      </c>
      <c r="K153" s="9">
        <v>26.89</v>
      </c>
      <c r="L153" s="13">
        <v>1.03619333333333</v>
      </c>
      <c r="M153" s="9">
        <v>95400</v>
      </c>
      <c r="N153" s="9">
        <v>36342.85</v>
      </c>
      <c r="O153" s="9">
        <v>93257.4</v>
      </c>
      <c r="P153" s="9">
        <v>29329.81</v>
      </c>
      <c r="Q153" s="9">
        <v>28265.95</v>
      </c>
      <c r="R153" s="9">
        <v>9337.3</v>
      </c>
      <c r="S153" s="9">
        <v>1518.47</v>
      </c>
      <c r="T153" s="9">
        <v>548.4</v>
      </c>
      <c r="U153" s="9">
        <v>125.35</v>
      </c>
      <c r="V153" s="9">
        <v>3092.33</v>
      </c>
      <c r="W153" s="9">
        <v>980.68</v>
      </c>
      <c r="X153" s="9">
        <v>97.24</v>
      </c>
    </row>
    <row r="154" s="2" customFormat="1" ht="13.5" spans="1:24">
      <c r="A154" s="9">
        <v>513</v>
      </c>
      <c r="B154" s="9" t="s">
        <v>294</v>
      </c>
      <c r="C154" s="9"/>
      <c r="D154" s="9" t="s">
        <v>328</v>
      </c>
      <c r="E154" s="9">
        <v>5457</v>
      </c>
      <c r="F154" s="9" t="s">
        <v>401</v>
      </c>
      <c r="G154" s="9" t="s">
        <v>292</v>
      </c>
      <c r="H154" s="9">
        <v>0.9</v>
      </c>
      <c r="I154" s="10">
        <v>77.74</v>
      </c>
      <c r="J154" s="10">
        <v>32.55</v>
      </c>
      <c r="K154" s="9">
        <v>33.25</v>
      </c>
      <c r="L154" s="13">
        <v>1.01644587301587</v>
      </c>
      <c r="M154" s="9">
        <v>196560</v>
      </c>
      <c r="N154" s="9">
        <v>70761.6</v>
      </c>
      <c r="O154" s="9">
        <v>192009.32</v>
      </c>
      <c r="P154" s="9">
        <v>62399.99</v>
      </c>
      <c r="Q154" s="9">
        <v>55010.62</v>
      </c>
      <c r="R154" s="9">
        <v>17904.42</v>
      </c>
      <c r="S154" s="9">
        <v>1768.99</v>
      </c>
      <c r="T154" s="9">
        <v>511.48</v>
      </c>
      <c r="U154" s="9">
        <v>75</v>
      </c>
      <c r="V154" s="9">
        <v>5824</v>
      </c>
      <c r="W154" s="9">
        <v>1888.07</v>
      </c>
      <c r="X154" s="9">
        <v>88.89</v>
      </c>
    </row>
    <row r="155" s="2" customFormat="1" ht="13.5" spans="1:24">
      <c r="A155" s="9">
        <v>737</v>
      </c>
      <c r="B155" s="9" t="s">
        <v>291</v>
      </c>
      <c r="C155" s="9"/>
      <c r="D155" s="9" t="s">
        <v>80</v>
      </c>
      <c r="E155" s="9">
        <v>10611</v>
      </c>
      <c r="F155" s="9" t="s">
        <v>209</v>
      </c>
      <c r="G155" s="9" t="s">
        <v>314</v>
      </c>
      <c r="H155" s="9">
        <v>1</v>
      </c>
      <c r="I155" s="10">
        <v>77.45</v>
      </c>
      <c r="J155" s="10">
        <v>32.11</v>
      </c>
      <c r="K155" s="9">
        <v>32.31</v>
      </c>
      <c r="L155" s="13">
        <v>1.11295817460317</v>
      </c>
      <c r="M155" s="9">
        <v>141120</v>
      </c>
      <c r="N155" s="9">
        <v>61350</v>
      </c>
      <c r="O155" s="9">
        <v>140232.73</v>
      </c>
      <c r="P155" s="9">
        <v>48393.13</v>
      </c>
      <c r="Q155" s="9">
        <v>47515.27</v>
      </c>
      <c r="R155" s="9">
        <v>15257.13</v>
      </c>
      <c r="S155" s="9">
        <v>1253.19</v>
      </c>
      <c r="T155" s="9">
        <v>506.51</v>
      </c>
      <c r="U155" s="9">
        <v>61.28</v>
      </c>
      <c r="V155" s="9">
        <v>6846.09</v>
      </c>
      <c r="W155" s="9">
        <v>2292.2</v>
      </c>
      <c r="X155" s="9">
        <v>145.54</v>
      </c>
    </row>
    <row r="156" s="2" customFormat="1" ht="13.5" spans="1:24">
      <c r="A156" s="9">
        <v>750</v>
      </c>
      <c r="B156" s="9" t="s">
        <v>291</v>
      </c>
      <c r="C156" s="9"/>
      <c r="D156" s="9" t="s">
        <v>35</v>
      </c>
      <c r="E156" s="9">
        <v>11163</v>
      </c>
      <c r="F156" s="9" t="s">
        <v>402</v>
      </c>
      <c r="G156" s="9" t="s">
        <v>403</v>
      </c>
      <c r="H156" s="9">
        <v>0.8</v>
      </c>
      <c r="I156" s="10">
        <v>75.34</v>
      </c>
      <c r="J156" s="10">
        <v>34.07</v>
      </c>
      <c r="K156" s="9">
        <v>36</v>
      </c>
      <c r="L156" s="13">
        <v>1.04170227777778</v>
      </c>
      <c r="M156" s="9">
        <v>187200</v>
      </c>
      <c r="N156" s="9">
        <v>7500</v>
      </c>
      <c r="O156" s="9">
        <v>187506.41</v>
      </c>
      <c r="P156" s="9">
        <v>64400.55</v>
      </c>
      <c r="Q156" s="9">
        <v>5650.64</v>
      </c>
      <c r="R156" s="9">
        <v>1925.17</v>
      </c>
      <c r="S156" s="9">
        <v>57.8</v>
      </c>
      <c r="T156" s="9">
        <v>33.71</v>
      </c>
      <c r="U156" s="9">
        <v>23.12</v>
      </c>
      <c r="V156" s="9">
        <v>6212.3</v>
      </c>
      <c r="W156" s="9">
        <v>2106.47</v>
      </c>
      <c r="X156" s="9">
        <v>99.56</v>
      </c>
    </row>
    <row r="157" s="2" customFormat="1" ht="13.5" spans="1:24">
      <c r="A157" s="9">
        <v>582</v>
      </c>
      <c r="B157" s="9" t="s">
        <v>294</v>
      </c>
      <c r="C157" s="9"/>
      <c r="D157" s="9" t="s">
        <v>71</v>
      </c>
      <c r="E157" s="9">
        <v>990035</v>
      </c>
      <c r="F157" s="9" t="s">
        <v>404</v>
      </c>
      <c r="G157" s="9" t="s">
        <v>405</v>
      </c>
      <c r="H157" s="9">
        <v>1.2</v>
      </c>
      <c r="I157" s="10">
        <v>73.24</v>
      </c>
      <c r="J157" s="10">
        <v>27.88</v>
      </c>
      <c r="K157" s="9">
        <v>24.62</v>
      </c>
      <c r="L157" s="13">
        <v>1.03035514814815</v>
      </c>
      <c r="M157" s="9">
        <v>556200</v>
      </c>
      <c r="N157" s="9">
        <v>104943</v>
      </c>
      <c r="O157" s="9">
        <v>556391.78</v>
      </c>
      <c r="P157" s="9">
        <v>162447.18</v>
      </c>
      <c r="Q157" s="9">
        <v>76855.08</v>
      </c>
      <c r="R157" s="9">
        <v>21428.5</v>
      </c>
      <c r="S157" s="9">
        <v>4008.85</v>
      </c>
      <c r="T157" s="9">
        <v>767.11</v>
      </c>
      <c r="U157" s="9">
        <v>114.6</v>
      </c>
      <c r="V157" s="9">
        <v>24498.6</v>
      </c>
      <c r="W157" s="9">
        <v>6621.28</v>
      </c>
      <c r="X157" s="9">
        <v>132.14</v>
      </c>
    </row>
    <row r="158" s="2" customFormat="1" ht="13.5" spans="1:24">
      <c r="A158" s="9">
        <v>511</v>
      </c>
      <c r="B158" s="9" t="s">
        <v>289</v>
      </c>
      <c r="C158" s="9"/>
      <c r="D158" s="9" t="s">
        <v>15</v>
      </c>
      <c r="E158" s="9">
        <v>4843</v>
      </c>
      <c r="F158" s="9" t="s">
        <v>406</v>
      </c>
      <c r="G158" s="9" t="s">
        <v>407</v>
      </c>
      <c r="H158" s="9">
        <v>1.2</v>
      </c>
      <c r="I158" s="10">
        <v>73.18</v>
      </c>
      <c r="J158" s="10">
        <v>30.87</v>
      </c>
      <c r="K158" s="9">
        <v>30</v>
      </c>
      <c r="L158" s="13">
        <v>1.12181418604651</v>
      </c>
      <c r="M158" s="9">
        <v>136740</v>
      </c>
      <c r="N158" s="9">
        <v>44340</v>
      </c>
      <c r="O158" s="9">
        <v>144713.03</v>
      </c>
      <c r="P158" s="9">
        <v>43151.59</v>
      </c>
      <c r="Q158" s="9">
        <v>32450.03</v>
      </c>
      <c r="R158" s="9">
        <v>10018.69</v>
      </c>
      <c r="S158" s="9">
        <v>1158.8</v>
      </c>
      <c r="T158" s="9">
        <v>381.03</v>
      </c>
      <c r="U158" s="9">
        <v>78.4</v>
      </c>
      <c r="V158" s="9">
        <v>5111.1</v>
      </c>
      <c r="W158" s="9">
        <v>1490.72</v>
      </c>
      <c r="X158" s="9">
        <v>112.13</v>
      </c>
    </row>
    <row r="159" s="2" customFormat="1" ht="13.5" spans="1:24">
      <c r="A159" s="9">
        <v>359</v>
      </c>
      <c r="B159" s="9" t="s">
        <v>294</v>
      </c>
      <c r="C159" s="9"/>
      <c r="D159" s="9" t="s">
        <v>58</v>
      </c>
      <c r="E159" s="9">
        <v>10904</v>
      </c>
      <c r="F159" s="9" t="s">
        <v>214</v>
      </c>
      <c r="G159" s="9" t="s">
        <v>295</v>
      </c>
      <c r="H159" s="9">
        <v>1</v>
      </c>
      <c r="I159" s="10">
        <v>72.01</v>
      </c>
      <c r="J159" s="10">
        <v>34.85</v>
      </c>
      <c r="K159" s="9">
        <v>31.39</v>
      </c>
      <c r="L159" s="13">
        <v>1.07894313432836</v>
      </c>
      <c r="M159" s="9">
        <v>209040</v>
      </c>
      <c r="N159" s="9">
        <v>53600</v>
      </c>
      <c r="O159" s="9">
        <v>216867.57</v>
      </c>
      <c r="P159" s="9">
        <v>74117.62</v>
      </c>
      <c r="Q159" s="9">
        <v>38598.35</v>
      </c>
      <c r="R159" s="9">
        <v>13452.24</v>
      </c>
      <c r="S159" s="9">
        <v>1256.3</v>
      </c>
      <c r="T159" s="9">
        <v>490.43</v>
      </c>
      <c r="U159" s="9">
        <v>70.32</v>
      </c>
      <c r="V159" s="9">
        <v>6536.45</v>
      </c>
      <c r="W159" s="9">
        <v>2310.81</v>
      </c>
      <c r="X159" s="9">
        <v>93.81</v>
      </c>
    </row>
    <row r="160" s="2" customFormat="1" ht="13.5" spans="1:24">
      <c r="A160" s="9">
        <v>355</v>
      </c>
      <c r="B160" s="9" t="s">
        <v>289</v>
      </c>
      <c r="C160" s="9"/>
      <c r="D160" s="9" t="s">
        <v>49</v>
      </c>
      <c r="E160" s="9">
        <v>990467</v>
      </c>
      <c r="F160" s="9" t="s">
        <v>408</v>
      </c>
      <c r="G160" s="9" t="s">
        <v>375</v>
      </c>
      <c r="H160" s="9">
        <v>1.2</v>
      </c>
      <c r="I160" s="10">
        <v>70.77</v>
      </c>
      <c r="J160" s="10">
        <v>34.32</v>
      </c>
      <c r="K160" s="9">
        <v>32.67</v>
      </c>
      <c r="L160" s="13">
        <v>1.04268746478873</v>
      </c>
      <c r="M160" s="9">
        <v>221520</v>
      </c>
      <c r="N160" s="9">
        <v>60415</v>
      </c>
      <c r="O160" s="9">
        <v>219844.43</v>
      </c>
      <c r="P160" s="9">
        <v>73786.84</v>
      </c>
      <c r="Q160" s="9">
        <v>42756.21</v>
      </c>
      <c r="R160" s="9">
        <v>14675.28</v>
      </c>
      <c r="S160" s="9">
        <v>3641.61</v>
      </c>
      <c r="T160" s="9">
        <v>1570.71</v>
      </c>
      <c r="U160" s="9">
        <v>180.83</v>
      </c>
      <c r="V160" s="9">
        <v>9149.79</v>
      </c>
      <c r="W160" s="9">
        <v>2994.86</v>
      </c>
      <c r="X160" s="9">
        <v>123.91</v>
      </c>
    </row>
    <row r="161" s="2" customFormat="1" ht="13.5" spans="1:24">
      <c r="A161" s="9">
        <v>724</v>
      </c>
      <c r="B161" s="9" t="s">
        <v>289</v>
      </c>
      <c r="C161" s="9"/>
      <c r="D161" s="9" t="s">
        <v>150</v>
      </c>
      <c r="E161" s="9">
        <v>10930</v>
      </c>
      <c r="F161" s="9" t="s">
        <v>409</v>
      </c>
      <c r="G161" s="9" t="s">
        <v>295</v>
      </c>
      <c r="H161" s="9">
        <v>1</v>
      </c>
      <c r="I161" s="10">
        <v>70.73</v>
      </c>
      <c r="J161" s="10">
        <v>30.38</v>
      </c>
      <c r="K161" s="9">
        <v>28.8</v>
      </c>
      <c r="L161" s="13">
        <v>1.09273547263682</v>
      </c>
      <c r="M161" s="9">
        <v>209040</v>
      </c>
      <c r="N161" s="9">
        <v>53600</v>
      </c>
      <c r="O161" s="9">
        <v>219639.83</v>
      </c>
      <c r="P161" s="9">
        <v>65518.46</v>
      </c>
      <c r="Q161" s="9">
        <v>37912.84</v>
      </c>
      <c r="R161" s="9">
        <v>11517.95</v>
      </c>
      <c r="S161" s="9">
        <v>2120.8</v>
      </c>
      <c r="T161" s="9">
        <v>856.1</v>
      </c>
      <c r="U161" s="9">
        <v>118.7</v>
      </c>
      <c r="V161" s="9">
        <v>6735.9</v>
      </c>
      <c r="W161" s="9">
        <v>2355.68</v>
      </c>
      <c r="X161" s="9">
        <v>96.67</v>
      </c>
    </row>
    <row r="162" s="2" customFormat="1" ht="13.5" spans="1:24">
      <c r="A162" s="9">
        <v>351</v>
      </c>
      <c r="B162" s="9" t="s">
        <v>307</v>
      </c>
      <c r="C162" s="9"/>
      <c r="D162" s="9" t="s">
        <v>53</v>
      </c>
      <c r="E162" s="9">
        <v>8594</v>
      </c>
      <c r="F162" s="9" t="s">
        <v>133</v>
      </c>
      <c r="G162" s="9" t="s">
        <v>306</v>
      </c>
      <c r="H162" s="9">
        <v>1</v>
      </c>
      <c r="I162" s="10">
        <v>68.34</v>
      </c>
      <c r="J162" s="10">
        <v>37.99</v>
      </c>
      <c r="K162" s="9">
        <v>33.05</v>
      </c>
      <c r="L162" s="13">
        <v>1.16620933333333</v>
      </c>
      <c r="M162" s="9">
        <v>143100</v>
      </c>
      <c r="N162" s="9">
        <v>34071.43</v>
      </c>
      <c r="O162" s="9">
        <v>157438.26</v>
      </c>
      <c r="P162" s="9">
        <v>55347.89</v>
      </c>
      <c r="Q162" s="9">
        <v>23284.92</v>
      </c>
      <c r="R162" s="9">
        <v>8845.22</v>
      </c>
      <c r="S162" s="9">
        <v>3.21</v>
      </c>
      <c r="T162" s="9">
        <v>1.6</v>
      </c>
      <c r="U162" s="9">
        <v>0.28</v>
      </c>
      <c r="V162" s="9">
        <v>19405.77</v>
      </c>
      <c r="W162" s="9">
        <v>8195.36</v>
      </c>
      <c r="X162" s="9">
        <v>406.83</v>
      </c>
    </row>
    <row r="163" s="2" customFormat="1" ht="13.5" spans="1:24">
      <c r="A163" s="9">
        <v>716</v>
      </c>
      <c r="B163" s="9" t="s">
        <v>308</v>
      </c>
      <c r="C163" s="9"/>
      <c r="D163" s="9" t="s">
        <v>163</v>
      </c>
      <c r="E163" s="9">
        <v>11131</v>
      </c>
      <c r="F163" s="9" t="s">
        <v>226</v>
      </c>
      <c r="G163" s="9" t="s">
        <v>410</v>
      </c>
      <c r="H163" s="9">
        <v>0.6</v>
      </c>
      <c r="I163" s="10">
        <v>59.92</v>
      </c>
      <c r="J163" s="10">
        <v>23.03</v>
      </c>
      <c r="K163" s="9">
        <v>31.3</v>
      </c>
      <c r="L163" s="13">
        <v>1.01103377777778</v>
      </c>
      <c r="M163" s="9">
        <v>95400</v>
      </c>
      <c r="N163" s="9">
        <v>22896</v>
      </c>
      <c r="O163" s="9">
        <v>90993.04</v>
      </c>
      <c r="P163" s="9">
        <v>29734.66</v>
      </c>
      <c r="Q163" s="9">
        <v>13719.5</v>
      </c>
      <c r="R163" s="9">
        <v>3159.94</v>
      </c>
      <c r="S163" s="9">
        <v>430</v>
      </c>
      <c r="T163" s="9">
        <v>131.79</v>
      </c>
      <c r="U163" s="9">
        <v>56.34</v>
      </c>
      <c r="V163" s="9">
        <v>2398.6</v>
      </c>
      <c r="W163" s="9">
        <v>917.98</v>
      </c>
      <c r="X163" s="9">
        <v>75.43</v>
      </c>
    </row>
    <row r="164" s="2" customFormat="1" ht="13.5" spans="1:24">
      <c r="A164" s="9">
        <v>726</v>
      </c>
      <c r="B164" s="9" t="s">
        <v>317</v>
      </c>
      <c r="C164" s="9"/>
      <c r="D164" s="9" t="s">
        <v>41</v>
      </c>
      <c r="E164" s="9">
        <v>11015</v>
      </c>
      <c r="F164" s="9" t="s">
        <v>254</v>
      </c>
      <c r="G164" s="9" t="s">
        <v>295</v>
      </c>
      <c r="H164" s="9">
        <v>0.8</v>
      </c>
      <c r="I164" s="10">
        <v>59.52</v>
      </c>
      <c r="J164" s="10">
        <v>29.5</v>
      </c>
      <c r="K164" s="9">
        <v>32.33</v>
      </c>
      <c r="L164" s="13">
        <v>1.007906</v>
      </c>
      <c r="M164" s="9">
        <v>249600</v>
      </c>
      <c r="N164" s="9">
        <v>52547.37</v>
      </c>
      <c r="O164" s="9">
        <v>241897.44</v>
      </c>
      <c r="P164" s="9">
        <v>78771.96</v>
      </c>
      <c r="Q164" s="9">
        <v>31274.95</v>
      </c>
      <c r="R164" s="9">
        <v>9227.33</v>
      </c>
      <c r="S164" s="9">
        <v>2022.98</v>
      </c>
      <c r="T164" s="9">
        <v>356.89</v>
      </c>
      <c r="U164" s="9">
        <v>115.49</v>
      </c>
      <c r="V164" s="9">
        <v>7422.31</v>
      </c>
      <c r="W164" s="9">
        <v>2221.71</v>
      </c>
      <c r="X164" s="9">
        <v>89.21</v>
      </c>
    </row>
    <row r="165" s="2" customFormat="1" ht="13.5" spans="1:24">
      <c r="A165" s="9">
        <v>745</v>
      </c>
      <c r="B165" s="9" t="s">
        <v>299</v>
      </c>
      <c r="C165" s="9"/>
      <c r="D165" s="9" t="s">
        <v>43</v>
      </c>
      <c r="E165" s="9">
        <v>10995</v>
      </c>
      <c r="F165" s="9" t="s">
        <v>261</v>
      </c>
      <c r="G165" s="9" t="s">
        <v>295</v>
      </c>
      <c r="H165" s="9">
        <v>1</v>
      </c>
      <c r="I165" s="10">
        <v>57.34</v>
      </c>
      <c r="J165" s="10">
        <v>27.19</v>
      </c>
      <c r="K165" s="9">
        <v>31.68</v>
      </c>
      <c r="L165" s="13">
        <v>1.02028488888889</v>
      </c>
      <c r="M165" s="9">
        <v>143100</v>
      </c>
      <c r="N165" s="9">
        <v>65045</v>
      </c>
      <c r="O165" s="9">
        <v>137577.89</v>
      </c>
      <c r="P165" s="9">
        <v>39457.18</v>
      </c>
      <c r="Q165" s="9">
        <v>37296.84</v>
      </c>
      <c r="R165" s="9">
        <v>10141.05</v>
      </c>
      <c r="S165" s="9">
        <v>1633.65</v>
      </c>
      <c r="T165" s="9">
        <v>209.29</v>
      </c>
      <c r="U165" s="9">
        <v>75.35</v>
      </c>
      <c r="V165" s="9">
        <v>4544.45</v>
      </c>
      <c r="W165" s="9">
        <v>936.66</v>
      </c>
      <c r="X165" s="9">
        <v>95.27</v>
      </c>
    </row>
    <row r="166" s="2" customFormat="1" ht="13.5" spans="1:24">
      <c r="A166" s="9">
        <v>511</v>
      </c>
      <c r="B166" s="9" t="s">
        <v>289</v>
      </c>
      <c r="C166" s="9"/>
      <c r="D166" s="9" t="s">
        <v>15</v>
      </c>
      <c r="E166" s="9">
        <v>11209</v>
      </c>
      <c r="F166" s="9" t="s">
        <v>241</v>
      </c>
      <c r="G166" s="9" t="s">
        <v>411</v>
      </c>
      <c r="H166" s="9">
        <v>0.6</v>
      </c>
      <c r="I166" s="10">
        <v>48.39</v>
      </c>
      <c r="J166" s="10">
        <v>28.79</v>
      </c>
      <c r="K166" s="9">
        <v>30</v>
      </c>
      <c r="L166" s="13">
        <v>1.12181418604651</v>
      </c>
      <c r="M166" s="9">
        <v>136740</v>
      </c>
      <c r="N166" s="9">
        <v>22170</v>
      </c>
      <c r="O166" s="9">
        <v>144713.03</v>
      </c>
      <c r="P166" s="9">
        <v>43151.59</v>
      </c>
      <c r="Q166" s="9">
        <v>10728.23</v>
      </c>
      <c r="R166" s="9">
        <v>3088.14</v>
      </c>
      <c r="S166" s="9" t="s">
        <v>306</v>
      </c>
      <c r="T166" s="9" t="s">
        <v>306</v>
      </c>
      <c r="U166" s="9" t="s">
        <v>306</v>
      </c>
      <c r="V166" s="9">
        <v>5111.1</v>
      </c>
      <c r="W166" s="9">
        <v>1490.72</v>
      </c>
      <c r="X166" s="9">
        <v>112.13</v>
      </c>
    </row>
    <row r="167" s="2" customFormat="1" ht="13.5" spans="1:24">
      <c r="A167" s="9">
        <v>587</v>
      </c>
      <c r="B167" s="9" t="s">
        <v>307</v>
      </c>
      <c r="C167" s="9"/>
      <c r="D167" s="9" t="s">
        <v>322</v>
      </c>
      <c r="E167" s="9">
        <v>9372</v>
      </c>
      <c r="F167" s="9" t="s">
        <v>412</v>
      </c>
      <c r="G167" s="9" t="s">
        <v>306</v>
      </c>
      <c r="H167" s="9">
        <v>0.8</v>
      </c>
      <c r="I167" s="10">
        <v>43.02</v>
      </c>
      <c r="J167" s="10">
        <v>26.9</v>
      </c>
      <c r="K167" s="9">
        <v>30.11</v>
      </c>
      <c r="L167" s="13">
        <v>1.08006681481481</v>
      </c>
      <c r="M167" s="9">
        <v>143100</v>
      </c>
      <c r="N167" s="9">
        <v>40890</v>
      </c>
      <c r="O167" s="9">
        <v>145809.02</v>
      </c>
      <c r="P167" s="9">
        <v>45658.99</v>
      </c>
      <c r="Q167" s="9">
        <v>17589.24</v>
      </c>
      <c r="R167" s="9">
        <v>4731.51</v>
      </c>
      <c r="S167" s="9" t="s">
        <v>306</v>
      </c>
      <c r="T167" s="9" t="s">
        <v>306</v>
      </c>
      <c r="U167" s="9" t="s">
        <v>306</v>
      </c>
      <c r="V167" s="9">
        <v>6252.3</v>
      </c>
      <c r="W167" s="9">
        <v>3197.13</v>
      </c>
      <c r="X167" s="9">
        <v>131.08</v>
      </c>
    </row>
    <row r="168" s="2" customFormat="1" ht="13.5" spans="1:24">
      <c r="A168" s="9">
        <v>337</v>
      </c>
      <c r="B168" s="9" t="s">
        <v>299</v>
      </c>
      <c r="C168" s="9"/>
      <c r="D168" s="9" t="s">
        <v>67</v>
      </c>
      <c r="E168" s="9">
        <v>11100</v>
      </c>
      <c r="F168" s="9" t="s">
        <v>264</v>
      </c>
      <c r="G168" s="9" t="s">
        <v>413</v>
      </c>
      <c r="H168" s="9">
        <v>0.4</v>
      </c>
      <c r="I168" s="10">
        <v>42.09</v>
      </c>
      <c r="J168" s="10">
        <v>33.44</v>
      </c>
      <c r="K168" s="9">
        <v>29.32</v>
      </c>
      <c r="L168" s="13">
        <v>1.02549565</v>
      </c>
      <c r="M168" s="9">
        <v>636000</v>
      </c>
      <c r="N168" s="9">
        <v>32205</v>
      </c>
      <c r="O168" s="9">
        <v>615297.39</v>
      </c>
      <c r="P168" s="9">
        <v>186368.55</v>
      </c>
      <c r="Q168" s="9">
        <v>13553.64</v>
      </c>
      <c r="R168" s="9">
        <v>4532.34</v>
      </c>
      <c r="S168" s="9">
        <v>413.72</v>
      </c>
      <c r="T168" s="9">
        <v>112.81</v>
      </c>
      <c r="U168" s="9">
        <v>38.54</v>
      </c>
      <c r="V168" s="9">
        <v>20997.11</v>
      </c>
      <c r="W168" s="9">
        <v>5917.87</v>
      </c>
      <c r="X168" s="9">
        <v>99.04</v>
      </c>
    </row>
    <row r="169" s="2" customFormat="1" ht="13.5" spans="1:24">
      <c r="A169" s="9">
        <v>748</v>
      </c>
      <c r="B169" s="9" t="s">
        <v>308</v>
      </c>
      <c r="C169" s="9"/>
      <c r="D169" s="9" t="s">
        <v>62</v>
      </c>
      <c r="E169" s="9">
        <v>11160</v>
      </c>
      <c r="F169" s="9" t="s">
        <v>263</v>
      </c>
      <c r="G169" s="9" t="s">
        <v>410</v>
      </c>
      <c r="H169" s="9">
        <v>0.6</v>
      </c>
      <c r="I169" s="10">
        <v>35.3</v>
      </c>
      <c r="J169" s="10">
        <v>17.16</v>
      </c>
      <c r="K169" s="9">
        <v>29.97</v>
      </c>
      <c r="L169" s="13">
        <v>1.01373444444444</v>
      </c>
      <c r="M169" s="9">
        <v>95400</v>
      </c>
      <c r="N169" s="9">
        <v>24886</v>
      </c>
      <c r="O169" s="9">
        <v>91236.1</v>
      </c>
      <c r="P169" s="9">
        <v>27935.87</v>
      </c>
      <c r="Q169" s="9">
        <v>8784.02</v>
      </c>
      <c r="R169" s="9">
        <v>1507.36</v>
      </c>
      <c r="S169" s="9">
        <v>320.9</v>
      </c>
      <c r="T169" s="9">
        <v>11.32</v>
      </c>
      <c r="U169" s="9">
        <v>38.68</v>
      </c>
      <c r="V169" s="9">
        <v>2929.15</v>
      </c>
      <c r="W169" s="9">
        <v>967.12</v>
      </c>
      <c r="X169" s="9">
        <v>92.11</v>
      </c>
    </row>
    <row r="170" s="2" customFormat="1" ht="13.5" spans="1:24">
      <c r="A170" s="9">
        <v>750</v>
      </c>
      <c r="B170" s="9" t="s">
        <v>291</v>
      </c>
      <c r="C170" s="9"/>
      <c r="D170" s="9" t="s">
        <v>35</v>
      </c>
      <c r="E170" s="9">
        <v>11105</v>
      </c>
      <c r="F170" s="9" t="s">
        <v>260</v>
      </c>
      <c r="G170" s="9" t="s">
        <v>296</v>
      </c>
      <c r="H170" s="9">
        <v>0.4</v>
      </c>
      <c r="I170" s="10">
        <v>31.94</v>
      </c>
      <c r="J170" s="10">
        <v>42.03</v>
      </c>
      <c r="K170" s="9">
        <v>36</v>
      </c>
      <c r="L170" s="13">
        <v>1.04170227777778</v>
      </c>
      <c r="M170" s="9">
        <v>187200</v>
      </c>
      <c r="N170" s="9">
        <v>7500</v>
      </c>
      <c r="O170" s="9">
        <v>187506.41</v>
      </c>
      <c r="P170" s="9">
        <v>64400.55</v>
      </c>
      <c r="Q170" s="9">
        <v>2395.48</v>
      </c>
      <c r="R170" s="9">
        <v>1006.75</v>
      </c>
      <c r="S170" s="9">
        <v>73.98</v>
      </c>
      <c r="T170" s="9">
        <v>12.89</v>
      </c>
      <c r="U170" s="9">
        <v>29.59</v>
      </c>
      <c r="V170" s="9">
        <v>6212.3</v>
      </c>
      <c r="W170" s="9">
        <v>2106.47</v>
      </c>
      <c r="X170" s="9">
        <v>99.56</v>
      </c>
    </row>
    <row r="171" s="2" customFormat="1" ht="13.5" spans="1:24">
      <c r="A171" s="9">
        <v>570</v>
      </c>
      <c r="B171" s="9" t="s">
        <v>294</v>
      </c>
      <c r="C171" s="9"/>
      <c r="D171" s="9" t="s">
        <v>56</v>
      </c>
      <c r="E171" s="9">
        <v>11164</v>
      </c>
      <c r="F171" s="9" t="s">
        <v>228</v>
      </c>
      <c r="G171" s="9" t="s">
        <v>414</v>
      </c>
      <c r="H171" s="9">
        <v>0.6</v>
      </c>
      <c r="I171" s="10">
        <v>30.14</v>
      </c>
      <c r="J171" s="10">
        <v>34.2</v>
      </c>
      <c r="K171" s="9">
        <v>31.39</v>
      </c>
      <c r="L171" s="13">
        <v>1.02419504504504</v>
      </c>
      <c r="M171" s="9">
        <v>117660</v>
      </c>
      <c r="N171" s="9">
        <v>30692</v>
      </c>
      <c r="O171" s="9">
        <v>113685.65</v>
      </c>
      <c r="P171" s="9">
        <v>36478.64</v>
      </c>
      <c r="Q171" s="9">
        <v>9250.99</v>
      </c>
      <c r="R171" s="9">
        <v>3163.42</v>
      </c>
      <c r="S171" s="9" t="s">
        <v>306</v>
      </c>
      <c r="T171" s="9" t="s">
        <v>306</v>
      </c>
      <c r="U171" s="9" t="s">
        <v>306</v>
      </c>
      <c r="V171" s="9">
        <v>5157.51</v>
      </c>
      <c r="W171" s="9">
        <v>1240.26</v>
      </c>
      <c r="X171" s="9">
        <v>131.5</v>
      </c>
    </row>
    <row r="172" s="2" customFormat="1" ht="13.5" spans="1:24">
      <c r="A172" s="9">
        <v>546</v>
      </c>
      <c r="B172" s="9" t="s">
        <v>289</v>
      </c>
      <c r="C172" s="9"/>
      <c r="D172" s="9" t="s">
        <v>22</v>
      </c>
      <c r="E172" s="9">
        <v>9829</v>
      </c>
      <c r="F172" s="9" t="s">
        <v>415</v>
      </c>
      <c r="G172" s="9" t="s">
        <v>295</v>
      </c>
      <c r="H172" s="9">
        <v>1</v>
      </c>
      <c r="I172" s="10">
        <v>17.25</v>
      </c>
      <c r="J172" s="10">
        <v>35.15</v>
      </c>
      <c r="K172" s="9">
        <v>34.14</v>
      </c>
      <c r="L172" s="13">
        <v>1.10527212962963</v>
      </c>
      <c r="M172" s="9">
        <v>224640</v>
      </c>
      <c r="N172" s="9">
        <v>47795.7</v>
      </c>
      <c r="O172" s="9">
        <v>238738.78</v>
      </c>
      <c r="P172" s="9">
        <v>85093.88</v>
      </c>
      <c r="Q172" s="9">
        <v>8245.56</v>
      </c>
      <c r="R172" s="9">
        <v>2898.01</v>
      </c>
      <c r="S172" s="9">
        <v>412.63</v>
      </c>
      <c r="T172" s="9">
        <v>170.21</v>
      </c>
      <c r="U172" s="9">
        <v>25.9</v>
      </c>
      <c r="V172" s="9">
        <v>8570</v>
      </c>
      <c r="W172" s="9">
        <v>3260.43</v>
      </c>
      <c r="X172" s="9">
        <v>114.45</v>
      </c>
    </row>
    <row r="173" s="2" customFormat="1" ht="13.5" spans="1:24">
      <c r="A173" s="9">
        <v>707</v>
      </c>
      <c r="B173" s="9" t="s">
        <v>289</v>
      </c>
      <c r="C173" s="9"/>
      <c r="D173" s="9" t="s">
        <v>111</v>
      </c>
      <c r="E173" s="9">
        <v>10952</v>
      </c>
      <c r="F173" s="9" t="s">
        <v>216</v>
      </c>
      <c r="G173" s="9" t="s">
        <v>313</v>
      </c>
      <c r="H173" s="9">
        <v>0.8</v>
      </c>
      <c r="I173" s="10">
        <v>16.57</v>
      </c>
      <c r="J173" s="10">
        <v>32.82</v>
      </c>
      <c r="K173" s="9">
        <v>29.02</v>
      </c>
      <c r="L173" s="13">
        <v>1.05790130081301</v>
      </c>
      <c r="M173" s="9">
        <v>255840</v>
      </c>
      <c r="N173" s="9">
        <v>43548</v>
      </c>
      <c r="O173" s="9">
        <v>259619.72</v>
      </c>
      <c r="P173" s="9">
        <v>87433.54</v>
      </c>
      <c r="Q173" s="9">
        <v>7215.5</v>
      </c>
      <c r="R173" s="9">
        <v>2367.82</v>
      </c>
      <c r="S173" s="9">
        <v>305.92</v>
      </c>
      <c r="T173" s="9">
        <v>82.75</v>
      </c>
      <c r="U173" s="9">
        <v>21.07</v>
      </c>
      <c r="V173" s="9">
        <v>8995.89</v>
      </c>
      <c r="W173" s="9">
        <v>3264.62</v>
      </c>
      <c r="X173" s="9">
        <v>105.49</v>
      </c>
    </row>
    <row r="1048449" customFormat="1" ht="13.5" spans="10:10">
      <c r="J1048449" s="75"/>
    </row>
    <row r="1048450" customFormat="1" ht="13.5" spans="10:10">
      <c r="J1048450" s="75"/>
    </row>
    <row r="1048451" customFormat="1" ht="13.5" spans="10:10">
      <c r="J1048451" s="75"/>
    </row>
    <row r="1048452" customFormat="1" ht="13.5" spans="10:10">
      <c r="J1048452" s="75"/>
    </row>
    <row r="1048453" customFormat="1" ht="13.5" spans="10:10">
      <c r="J1048453" s="75"/>
    </row>
    <row r="1048454" customFormat="1" ht="13.5" spans="10:10">
      <c r="J1048454" s="75"/>
    </row>
    <row r="1048455" customFormat="1" ht="13.5" spans="10:10">
      <c r="J1048455" s="75"/>
    </row>
    <row r="1048456" customFormat="1" ht="13.5" spans="10:10">
      <c r="J1048456" s="75"/>
    </row>
    <row r="1048457" customFormat="1" ht="13.5" spans="10:10">
      <c r="J1048457" s="75"/>
    </row>
    <row r="1048458" customFormat="1" ht="13.5" spans="10:10">
      <c r="J1048458" s="75"/>
    </row>
    <row r="1048459" customFormat="1" ht="13.5" spans="10:10">
      <c r="J1048459" s="75"/>
    </row>
    <row r="1048460" customFormat="1" ht="13.5" spans="10:10">
      <c r="J1048460" s="75"/>
    </row>
    <row r="1048461" customFormat="1" ht="13.5" spans="10:10">
      <c r="J1048461" s="75"/>
    </row>
    <row r="1048462" customFormat="1" ht="13.5" spans="10:10">
      <c r="J1048462" s="75"/>
    </row>
    <row r="1048463" customFormat="1" ht="13.5" spans="10:10">
      <c r="J1048463" s="75"/>
    </row>
    <row r="1048464" customFormat="1" ht="13.5" spans="10:10">
      <c r="J1048464" s="75"/>
    </row>
    <row r="1048465" customFormat="1" ht="13.5" spans="10:10">
      <c r="J1048465" s="75"/>
    </row>
    <row r="1048466" customFormat="1" ht="13.5" spans="10:10">
      <c r="J1048466" s="75"/>
    </row>
    <row r="1048467" customFormat="1" ht="13.5" spans="10:10">
      <c r="J1048467" s="75"/>
    </row>
    <row r="1048468" customFormat="1" ht="13.5" spans="10:10">
      <c r="J1048468" s="75"/>
    </row>
    <row r="1048469" customFormat="1" ht="13.5" spans="10:10">
      <c r="J1048469" s="75"/>
    </row>
    <row r="1048470" customFormat="1" ht="13.5" spans="10:10">
      <c r="J1048470" s="75"/>
    </row>
    <row r="1048471" customFormat="1" ht="13.5" spans="10:10">
      <c r="J1048471" s="75"/>
    </row>
    <row r="1048472" customFormat="1" ht="13.5" spans="10:10">
      <c r="J1048472" s="75"/>
    </row>
    <row r="1048473" customFormat="1" ht="13.5" spans="10:10">
      <c r="J1048473" s="75"/>
    </row>
    <row r="1048474" customFormat="1" ht="13.5" spans="10:10">
      <c r="J1048474" s="75"/>
    </row>
    <row r="1048475" customFormat="1" ht="13.5" spans="10:10">
      <c r="J1048475" s="75"/>
    </row>
    <row r="1048476" customFormat="1" ht="13.5" spans="10:10">
      <c r="J1048476" s="75"/>
    </row>
    <row r="1048477" customFormat="1" ht="13.5" spans="10:10">
      <c r="J1048477" s="75"/>
    </row>
    <row r="1048478" customFormat="1" ht="13.5" spans="10:10">
      <c r="J1048478" s="75"/>
    </row>
    <row r="1048479" customFormat="1" ht="13.5" spans="10:10">
      <c r="J1048479" s="75"/>
    </row>
    <row r="1048480" customFormat="1" ht="13.5" spans="10:10">
      <c r="J1048480" s="75"/>
    </row>
    <row r="1048481" customFormat="1" ht="13.5" spans="10:10">
      <c r="J1048481" s="75"/>
    </row>
    <row r="1048482" customFormat="1" ht="13.5" spans="10:10">
      <c r="J1048482" s="75"/>
    </row>
    <row r="1048483" customFormat="1" ht="13.5" spans="10:10">
      <c r="J1048483" s="75"/>
    </row>
    <row r="1048484" customFormat="1" ht="13.5" spans="10:10">
      <c r="J1048484" s="75"/>
    </row>
    <row r="1048485" customFormat="1" ht="13.5" spans="10:10">
      <c r="J1048485" s="75"/>
    </row>
    <row r="1048486" customFormat="1" ht="13.5" spans="10:10">
      <c r="J1048486" s="75"/>
    </row>
    <row r="1048487" customFormat="1" ht="13.5" spans="10:10">
      <c r="J1048487" s="75"/>
    </row>
    <row r="1048488" customFormat="1" ht="13.5" spans="10:10">
      <c r="J1048488" s="75"/>
    </row>
    <row r="1048489" customFormat="1" ht="13.5" spans="10:10">
      <c r="J1048489" s="75"/>
    </row>
    <row r="1048490" customFormat="1" ht="13.5" spans="10:10">
      <c r="J1048490" s="75"/>
    </row>
    <row r="1048491" customFormat="1" ht="13.5" spans="10:10">
      <c r="J1048491" s="75"/>
    </row>
    <row r="1048492" customFormat="1" ht="13.5" spans="10:10">
      <c r="J1048492" s="75"/>
    </row>
    <row r="1048493" customFormat="1" ht="13.5" spans="10:10">
      <c r="J1048493" s="75"/>
    </row>
    <row r="1048494" customFormat="1" ht="13.5" spans="10:10">
      <c r="J1048494" s="75"/>
    </row>
    <row r="1048495" customFormat="1" ht="13.5" spans="10:10">
      <c r="J1048495" s="75"/>
    </row>
    <row r="1048496" customFormat="1" ht="13.5" spans="10:10">
      <c r="J1048496" s="75"/>
    </row>
    <row r="1048497" customFormat="1" ht="13.5" spans="10:10">
      <c r="J1048497" s="75"/>
    </row>
    <row r="1048498" customFormat="1" ht="13.5" spans="10:10">
      <c r="J1048498" s="75"/>
    </row>
    <row r="1048499" customFormat="1" ht="13.5" spans="10:10">
      <c r="J1048499" s="75"/>
    </row>
    <row r="1048500" customFormat="1" ht="13.5" spans="10:10">
      <c r="J1048500" s="75"/>
    </row>
    <row r="1048501" customFormat="1" ht="13.5" spans="10:10">
      <c r="J1048501" s="75"/>
    </row>
    <row r="1048502" customFormat="1" ht="13.5" spans="10:10">
      <c r="J1048502" s="75"/>
    </row>
    <row r="1048503" customFormat="1" ht="13.5" spans="10:10">
      <c r="J1048503" s="75"/>
    </row>
    <row r="1048504" customFormat="1" ht="13.5" spans="10:10">
      <c r="J1048504" s="75"/>
    </row>
    <row r="1048505" customFormat="1" ht="13.5" spans="10:10">
      <c r="J1048505" s="75"/>
    </row>
    <row r="1048506" customFormat="1" ht="13.5" spans="10:10">
      <c r="J1048506" s="75"/>
    </row>
    <row r="1048507" customFormat="1" ht="13.5" spans="10:10">
      <c r="J1048507" s="75"/>
    </row>
    <row r="1048508" customFormat="1" ht="13.5" spans="10:10">
      <c r="J1048508" s="75"/>
    </row>
    <row r="1048509" customFormat="1" ht="13.5" spans="10:10">
      <c r="J1048509" s="75"/>
    </row>
    <row r="1048510" customFormat="1" ht="13.5" spans="10:10">
      <c r="J1048510" s="75"/>
    </row>
    <row r="1048511" customFormat="1" ht="13.5" spans="10:10">
      <c r="J1048511" s="75"/>
    </row>
    <row r="1048512" customFormat="1" ht="13.5" spans="10:10">
      <c r="J1048512" s="75"/>
    </row>
    <row r="1048513" customFormat="1" ht="13.5" spans="10:10">
      <c r="J1048513" s="75"/>
    </row>
    <row r="1048514" customFormat="1" ht="13.5" spans="10:10">
      <c r="J1048514" s="75"/>
    </row>
    <row r="1048515" customFormat="1" ht="13.5" spans="10:10">
      <c r="J1048515" s="75"/>
    </row>
    <row r="1048516" customFormat="1" ht="13.5" spans="10:10">
      <c r="J1048516" s="75"/>
    </row>
    <row r="1048517" customFormat="1" ht="13.5" spans="10:10">
      <c r="J1048517" s="75"/>
    </row>
    <row r="1048518" customFormat="1" ht="13.5" spans="10:10">
      <c r="J1048518" s="75"/>
    </row>
    <row r="1048519" customFormat="1" ht="13.5" spans="10:10">
      <c r="J1048519" s="75"/>
    </row>
    <row r="1048520" customFormat="1" ht="13.5" spans="10:10">
      <c r="J1048520" s="75"/>
    </row>
    <row r="1048521" customFormat="1" ht="13.5" spans="10:10">
      <c r="J1048521" s="75"/>
    </row>
    <row r="1048522" customFormat="1" ht="13.5" spans="10:10">
      <c r="J1048522" s="75"/>
    </row>
    <row r="1048523" customFormat="1" ht="13.5" spans="10:10">
      <c r="J1048523" s="75"/>
    </row>
    <row r="1048524" customFormat="1" ht="13.5" spans="10:10">
      <c r="J1048524" s="75"/>
    </row>
    <row r="1048525" customFormat="1" ht="13.5" spans="10:10">
      <c r="J1048525" s="75"/>
    </row>
    <row r="1048526" customFormat="1" ht="13.5" spans="10:10">
      <c r="J1048526" s="75"/>
    </row>
    <row r="1048527" customFormat="1" ht="13.5" spans="10:10">
      <c r="J1048527" s="75"/>
    </row>
    <row r="1048528" customFormat="1" ht="13.5" spans="10:10">
      <c r="J1048528" s="75"/>
    </row>
    <row r="1048529" customFormat="1" ht="13.5" spans="10:10">
      <c r="J1048529" s="75"/>
    </row>
    <row r="1048530" customFormat="1" ht="13.5" spans="10:10">
      <c r="J1048530" s="75"/>
    </row>
    <row r="1048531" customFormat="1" ht="13.5" spans="10:10">
      <c r="J1048531" s="75"/>
    </row>
    <row r="1048532" customFormat="1" ht="13.5" spans="10:10">
      <c r="J1048532" s="75"/>
    </row>
    <row r="1048533" customFormat="1" ht="13.5" spans="10:10">
      <c r="J1048533" s="75"/>
    </row>
    <row r="1048534" customFormat="1" ht="13.5" spans="10:10">
      <c r="J1048534" s="75"/>
    </row>
    <row r="1048535" customFormat="1" ht="13.5" spans="10:10">
      <c r="J1048535" s="75"/>
    </row>
    <row r="1048536" customFormat="1" ht="13.5" spans="10:10">
      <c r="J1048536" s="75"/>
    </row>
    <row r="1048537" customFormat="1" ht="13.5" spans="10:10">
      <c r="J1048537" s="75"/>
    </row>
    <row r="1048538" customFormat="1" ht="13.5" spans="10:10">
      <c r="J1048538" s="75"/>
    </row>
    <row r="1048539" customFormat="1" ht="13.5" spans="10:10">
      <c r="J1048539" s="75"/>
    </row>
    <row r="1048540" customFormat="1" ht="13.5" spans="10:10">
      <c r="J1048540" s="75"/>
    </row>
    <row r="1048541" customFormat="1" ht="13.5" spans="10:10">
      <c r="J1048541" s="75"/>
    </row>
    <row r="1048542" customFormat="1" ht="13.5" spans="10:10">
      <c r="J1048542" s="75"/>
    </row>
    <row r="1048543" customFormat="1" ht="13.5" spans="10:10">
      <c r="J1048543" s="75"/>
    </row>
    <row r="1048544" customFormat="1" ht="13.5" spans="10:10">
      <c r="J1048544" s="75"/>
    </row>
    <row r="1048545" customFormat="1" ht="13.5" spans="10:10">
      <c r="J1048545" s="75"/>
    </row>
    <row r="1048546" customFormat="1" ht="13.5" spans="10:10">
      <c r="J1048546" s="75"/>
    </row>
    <row r="1048547" customFormat="1" ht="13.5" spans="10:10">
      <c r="J1048547" s="75"/>
    </row>
    <row r="1048548" customFormat="1" ht="13.5" spans="10:10">
      <c r="J1048548" s="75"/>
    </row>
    <row r="1048549" customFormat="1" ht="13.5" spans="10:10">
      <c r="J1048549" s="75"/>
    </row>
    <row r="1048550" customFormat="1" ht="13.5" spans="10:10">
      <c r="J1048550" s="75"/>
    </row>
    <row r="1048551" customFormat="1" ht="13.5" spans="10:10">
      <c r="J1048551" s="75"/>
    </row>
    <row r="1048552" customFormat="1" ht="13.5" spans="10:10">
      <c r="J1048552" s="75"/>
    </row>
    <row r="1048553" customFormat="1" ht="13.5" spans="10:10">
      <c r="J1048553" s="75"/>
    </row>
    <row r="1048554" customFormat="1" ht="13.5" spans="10:10">
      <c r="J1048554" s="75"/>
    </row>
    <row r="1048555" customFormat="1" ht="13.5" spans="10:10">
      <c r="J1048555" s="75"/>
    </row>
    <row r="1048556" customFormat="1" ht="13.5" spans="10:10">
      <c r="J1048556" s="75"/>
    </row>
    <row r="1048557" customFormat="1" ht="13.5" spans="10:10">
      <c r="J1048557" s="75"/>
    </row>
    <row r="1048558" customFormat="1" ht="13.5" spans="10:10">
      <c r="J1048558" s="75"/>
    </row>
    <row r="1048559" customFormat="1" ht="13.5" spans="10:10">
      <c r="J1048559" s="75"/>
    </row>
    <row r="1048560" customFormat="1" ht="13.5" spans="10:10">
      <c r="J1048560" s="75"/>
    </row>
    <row r="1048561" customFormat="1" ht="13.5" spans="10:10">
      <c r="J1048561" s="75"/>
    </row>
    <row r="1048562" customFormat="1" ht="13.5" spans="10:10">
      <c r="J1048562" s="75"/>
    </row>
    <row r="1048563" customFormat="1" ht="13.5" spans="10:10">
      <c r="J1048563" s="75"/>
    </row>
    <row r="1048564" customFormat="1" ht="13.5" spans="10:10">
      <c r="J1048564" s="75"/>
    </row>
    <row r="1048565" customFormat="1" ht="13.5" spans="10:10">
      <c r="J1048565" s="75"/>
    </row>
    <row r="1048566" customFormat="1" ht="13.5" spans="10:10">
      <c r="J1048566" s="75"/>
    </row>
    <row r="1048567" customFormat="1" ht="13.5" spans="10:10">
      <c r="J1048567" s="75"/>
    </row>
    <row r="1048568" customFormat="1" ht="13.5" spans="10:10">
      <c r="J1048568" s="75"/>
    </row>
    <row r="1048569" customFormat="1" ht="13.5" spans="10:10">
      <c r="J1048569" s="75"/>
    </row>
    <row r="1048570" customFormat="1" ht="13.5" spans="10:10">
      <c r="J1048570" s="75"/>
    </row>
    <row r="1048571" customFormat="1" ht="13.5" spans="10:10">
      <c r="J1048571" s="75"/>
    </row>
    <row r="1048572" customFormat="1" ht="13.5" spans="10:10">
      <c r="J1048572" s="75"/>
    </row>
    <row r="1048573" customFormat="1" ht="13.5" spans="10:10">
      <c r="J1048573" s="75"/>
    </row>
    <row r="1048574" customFormat="1" ht="13.5" spans="10:10">
      <c r="J1048574" s="75"/>
    </row>
    <row r="1048575" customFormat="1" ht="13.5" spans="10:10">
      <c r="J1048575" s="75"/>
    </row>
    <row r="1048576" customFormat="1" ht="13.5" spans="10:10">
      <c r="J1048576" s="75"/>
    </row>
  </sheetData>
  <sortState ref="A2:X1048576">
    <sortCondition ref="I2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2"/>
  <sheetViews>
    <sheetView topLeftCell="D186" workbookViewId="0">
      <selection activeCell="K200" sqref="K200"/>
    </sheetView>
  </sheetViews>
  <sheetFormatPr defaultColWidth="8.88333333333333" defaultRowHeight="13.5"/>
  <cols>
    <col min="1" max="1" width="5.38333333333333" customWidth="1"/>
    <col min="2" max="2" width="5.25" customWidth="1"/>
    <col min="3" max="3" width="35.5" customWidth="1"/>
    <col min="4" max="4" width="8.25" customWidth="1"/>
    <col min="6" max="6" width="12.5" customWidth="1"/>
    <col min="8" max="8" width="8.88333333333333" style="1"/>
    <col min="9" max="9" width="6.5" customWidth="1"/>
    <col min="10" max="10" width="5.38333333333333" customWidth="1"/>
    <col min="11" max="11" width="37.3833333333333" customWidth="1"/>
    <col min="12" max="12" width="7" style="1" customWidth="1"/>
    <col min="13" max="13" width="7.13333333333333" style="1" customWidth="1"/>
    <col min="14" max="14" width="11.6333333333333" style="1" customWidth="1"/>
    <col min="15" max="15" width="10.125" customWidth="1"/>
    <col min="16" max="16" width="8.88333333333333" customWidth="1"/>
  </cols>
  <sheetData>
    <row r="1" s="14" customFormat="1" ht="18.95" customHeight="1" spans="1:16">
      <c r="A1" s="18"/>
      <c r="B1" s="19" t="s">
        <v>416</v>
      </c>
      <c r="C1" s="19"/>
      <c r="D1" s="19"/>
      <c r="E1" s="19"/>
      <c r="F1" s="19"/>
      <c r="G1" s="19"/>
      <c r="H1" s="19"/>
      <c r="J1" s="49" t="s">
        <v>417</v>
      </c>
      <c r="K1" s="49"/>
      <c r="L1" s="49"/>
      <c r="M1" s="49"/>
      <c r="N1" s="49"/>
      <c r="O1" s="49"/>
      <c r="P1" s="49"/>
    </row>
    <row r="2" s="14" customFormat="1" ht="18.95" customHeight="1" spans="1:16">
      <c r="A2" s="18" t="s">
        <v>418</v>
      </c>
      <c r="B2" s="20" t="s">
        <v>1</v>
      </c>
      <c r="C2" s="21" t="s">
        <v>2</v>
      </c>
      <c r="D2" s="22" t="s">
        <v>26</v>
      </c>
      <c r="E2" s="21" t="s">
        <v>4</v>
      </c>
      <c r="F2" s="22" t="s">
        <v>419</v>
      </c>
      <c r="G2" s="23" t="s">
        <v>7</v>
      </c>
      <c r="H2" s="20" t="s">
        <v>27</v>
      </c>
      <c r="J2" s="50" t="s">
        <v>1</v>
      </c>
      <c r="K2" s="51" t="s">
        <v>2</v>
      </c>
      <c r="L2" s="52" t="s">
        <v>26</v>
      </c>
      <c r="M2" s="52" t="s">
        <v>4</v>
      </c>
      <c r="N2" s="52" t="s">
        <v>419</v>
      </c>
      <c r="O2" s="51" t="s">
        <v>7</v>
      </c>
      <c r="P2" s="53" t="s">
        <v>420</v>
      </c>
    </row>
    <row r="3" s="15" customFormat="1" ht="19" customHeight="1" spans="1:16">
      <c r="A3" s="24">
        <v>9.26</v>
      </c>
      <c r="B3" s="24">
        <v>1</v>
      </c>
      <c r="C3" s="25" t="s">
        <v>49</v>
      </c>
      <c r="D3" s="25">
        <v>11115</v>
      </c>
      <c r="E3" s="25" t="s">
        <v>48</v>
      </c>
      <c r="F3" s="25">
        <v>145.21</v>
      </c>
      <c r="G3" s="26" t="s">
        <v>290</v>
      </c>
      <c r="H3" s="27">
        <v>2</v>
      </c>
      <c r="J3" s="24">
        <v>2</v>
      </c>
      <c r="K3" s="25" t="s">
        <v>82</v>
      </c>
      <c r="L3" s="25">
        <v>11098</v>
      </c>
      <c r="M3" s="25" t="s">
        <v>223</v>
      </c>
      <c r="N3" s="25">
        <v>66.06</v>
      </c>
      <c r="O3" s="26" t="s">
        <v>290</v>
      </c>
      <c r="P3" s="24">
        <v>-2</v>
      </c>
    </row>
    <row r="4" s="15" customFormat="1" spans="1:16">
      <c r="A4" s="24"/>
      <c r="B4" s="24">
        <v>2</v>
      </c>
      <c r="C4" s="25" t="s">
        <v>421</v>
      </c>
      <c r="D4" s="25"/>
      <c r="E4" s="25"/>
      <c r="F4" s="25"/>
      <c r="G4" s="26" t="s">
        <v>290</v>
      </c>
      <c r="H4" s="27">
        <v>0</v>
      </c>
      <c r="J4" s="24">
        <v>1</v>
      </c>
      <c r="K4" s="25" t="s">
        <v>421</v>
      </c>
      <c r="L4" s="25"/>
      <c r="M4" s="25"/>
      <c r="N4" s="25"/>
      <c r="O4" s="26" t="s">
        <v>290</v>
      </c>
      <c r="P4" s="24">
        <v>0</v>
      </c>
    </row>
    <row r="5" s="15" customFormat="1" spans="1:16">
      <c r="A5" s="24"/>
      <c r="B5" s="24">
        <v>1</v>
      </c>
      <c r="C5" s="25" t="s">
        <v>41</v>
      </c>
      <c r="D5" s="25">
        <v>4117</v>
      </c>
      <c r="E5" s="25" t="s">
        <v>40</v>
      </c>
      <c r="F5" s="25">
        <v>693.45</v>
      </c>
      <c r="G5" s="26"/>
      <c r="H5" s="27">
        <v>5</v>
      </c>
      <c r="J5" s="24">
        <v>5</v>
      </c>
      <c r="K5" s="25" t="s">
        <v>84</v>
      </c>
      <c r="L5" s="25">
        <v>9320</v>
      </c>
      <c r="M5" s="25" t="s">
        <v>205</v>
      </c>
      <c r="N5" s="25">
        <v>38.75</v>
      </c>
      <c r="O5" s="26"/>
      <c r="P5" s="24">
        <v>-2</v>
      </c>
    </row>
    <row r="6" s="15" customFormat="1" spans="1:16">
      <c r="A6" s="24"/>
      <c r="B6" s="24">
        <v>2</v>
      </c>
      <c r="C6" s="25" t="s">
        <v>65</v>
      </c>
      <c r="D6" s="25">
        <v>4024</v>
      </c>
      <c r="E6" s="25" t="s">
        <v>64</v>
      </c>
      <c r="F6" s="25">
        <v>375.28</v>
      </c>
      <c r="G6" s="26"/>
      <c r="H6" s="27">
        <v>4</v>
      </c>
      <c r="J6" s="24">
        <v>4</v>
      </c>
      <c r="K6" s="25" t="s">
        <v>43</v>
      </c>
      <c r="L6" s="25">
        <v>10995</v>
      </c>
      <c r="M6" s="25" t="s">
        <v>261</v>
      </c>
      <c r="N6" s="25">
        <v>36.11</v>
      </c>
      <c r="O6" s="26"/>
      <c r="P6" s="24">
        <v>-2</v>
      </c>
    </row>
    <row r="7" s="15" customFormat="1" spans="1:16">
      <c r="A7" s="24"/>
      <c r="B7" s="24">
        <v>3</v>
      </c>
      <c r="C7" s="25" t="s">
        <v>65</v>
      </c>
      <c r="D7" s="25">
        <v>10809</v>
      </c>
      <c r="E7" s="25" t="s">
        <v>118</v>
      </c>
      <c r="F7" s="25">
        <v>370.78</v>
      </c>
      <c r="G7" s="26"/>
      <c r="H7" s="27">
        <v>3</v>
      </c>
      <c r="J7" s="24">
        <v>3</v>
      </c>
      <c r="K7" s="25" t="s">
        <v>194</v>
      </c>
      <c r="L7" s="25">
        <v>7011</v>
      </c>
      <c r="M7" s="25" t="s">
        <v>193</v>
      </c>
      <c r="N7" s="25">
        <v>29.65</v>
      </c>
      <c r="O7" s="26"/>
      <c r="P7" s="24">
        <v>-2</v>
      </c>
    </row>
    <row r="8" s="15" customFormat="1" spans="1:16">
      <c r="A8" s="24"/>
      <c r="B8" s="24">
        <v>4</v>
      </c>
      <c r="C8" s="25" t="s">
        <v>33</v>
      </c>
      <c r="D8" s="25">
        <v>4196</v>
      </c>
      <c r="E8" s="25" t="s">
        <v>324</v>
      </c>
      <c r="F8" s="25">
        <v>325.01</v>
      </c>
      <c r="G8" s="26"/>
      <c r="H8" s="28" t="s">
        <v>422</v>
      </c>
      <c r="J8" s="24">
        <v>2</v>
      </c>
      <c r="K8" s="25" t="s">
        <v>247</v>
      </c>
      <c r="L8" s="25">
        <v>7948</v>
      </c>
      <c r="M8" s="25" t="s">
        <v>262</v>
      </c>
      <c r="N8" s="25">
        <v>27.22</v>
      </c>
      <c r="O8" s="26"/>
      <c r="P8" s="24">
        <v>-2</v>
      </c>
    </row>
    <row r="9" s="15" customFormat="1" spans="1:16">
      <c r="A9" s="24"/>
      <c r="B9" s="24">
        <v>5</v>
      </c>
      <c r="C9" s="25" t="s">
        <v>35</v>
      </c>
      <c r="D9" s="25">
        <v>4033</v>
      </c>
      <c r="E9" s="25" t="s">
        <v>106</v>
      </c>
      <c r="F9" s="25">
        <v>313.26</v>
      </c>
      <c r="G9" s="29"/>
      <c r="H9" s="30">
        <v>1</v>
      </c>
      <c r="J9" s="24">
        <v>1</v>
      </c>
      <c r="K9" s="25" t="s">
        <v>148</v>
      </c>
      <c r="L9" s="25">
        <v>11177</v>
      </c>
      <c r="M9" s="25" t="s">
        <v>255</v>
      </c>
      <c r="N9" s="25">
        <v>24.46</v>
      </c>
      <c r="O9" s="26"/>
      <c r="P9" s="24">
        <v>-2</v>
      </c>
    </row>
    <row r="10" s="16" customFormat="1" spans="1:16">
      <c r="A10" s="31">
        <v>9.27</v>
      </c>
      <c r="B10" s="31">
        <v>1</v>
      </c>
      <c r="C10" s="32" t="s">
        <v>19</v>
      </c>
      <c r="D10" s="32">
        <v>11111</v>
      </c>
      <c r="E10" s="32" t="s">
        <v>158</v>
      </c>
      <c r="F10" s="32">
        <v>355.25</v>
      </c>
      <c r="G10" s="33" t="s">
        <v>290</v>
      </c>
      <c r="H10" s="34">
        <v>2</v>
      </c>
      <c r="J10" s="31">
        <v>2</v>
      </c>
      <c r="K10" s="32" t="s">
        <v>222</v>
      </c>
      <c r="L10" s="32">
        <v>11114</v>
      </c>
      <c r="M10" s="32" t="s">
        <v>265</v>
      </c>
      <c r="N10" s="32">
        <v>67.81</v>
      </c>
      <c r="O10" s="33" t="s">
        <v>290</v>
      </c>
      <c r="P10" s="31">
        <v>-2</v>
      </c>
    </row>
    <row r="11" s="17" customFormat="1" spans="1:16">
      <c r="A11" s="31"/>
      <c r="B11" s="31">
        <v>2</v>
      </c>
      <c r="C11" s="32" t="s">
        <v>35</v>
      </c>
      <c r="D11" s="32">
        <v>11109</v>
      </c>
      <c r="E11" s="32" t="s">
        <v>34</v>
      </c>
      <c r="F11" s="32">
        <v>291.93</v>
      </c>
      <c r="G11" s="33" t="s">
        <v>290</v>
      </c>
      <c r="H11" s="34">
        <v>1</v>
      </c>
      <c r="J11" s="31">
        <v>1</v>
      </c>
      <c r="K11" s="32" t="s">
        <v>67</v>
      </c>
      <c r="L11" s="32">
        <v>11100</v>
      </c>
      <c r="M11" s="32" t="s">
        <v>264</v>
      </c>
      <c r="N11" s="32">
        <v>43.35</v>
      </c>
      <c r="O11" s="33" t="s">
        <v>290</v>
      </c>
      <c r="P11" s="31">
        <v>-2</v>
      </c>
    </row>
    <row r="12" s="17" customFormat="1" spans="1:16">
      <c r="A12" s="31"/>
      <c r="B12" s="31">
        <v>1</v>
      </c>
      <c r="C12" s="32" t="s">
        <v>84</v>
      </c>
      <c r="D12" s="32">
        <v>6733</v>
      </c>
      <c r="E12" s="32" t="s">
        <v>83</v>
      </c>
      <c r="F12" s="32">
        <v>335.41</v>
      </c>
      <c r="G12" s="33"/>
      <c r="H12" s="34">
        <v>5</v>
      </c>
      <c r="J12" s="31">
        <v>5</v>
      </c>
      <c r="K12" s="32" t="s">
        <v>62</v>
      </c>
      <c r="L12" s="32">
        <v>11160</v>
      </c>
      <c r="M12" s="32" t="s">
        <v>263</v>
      </c>
      <c r="N12" s="32">
        <v>31.03</v>
      </c>
      <c r="O12" s="32"/>
      <c r="P12" s="31">
        <v>-2</v>
      </c>
    </row>
    <row r="13" s="17" customFormat="1" spans="1:16">
      <c r="A13" s="31"/>
      <c r="B13" s="31">
        <v>2</v>
      </c>
      <c r="C13" s="32" t="s">
        <v>51</v>
      </c>
      <c r="D13" s="32">
        <v>4089</v>
      </c>
      <c r="E13" s="32" t="s">
        <v>50</v>
      </c>
      <c r="F13" s="32">
        <v>330.96</v>
      </c>
      <c r="G13" s="33"/>
      <c r="H13" s="34">
        <v>4</v>
      </c>
      <c r="J13" s="31">
        <v>4</v>
      </c>
      <c r="K13" s="32" t="s">
        <v>105</v>
      </c>
      <c r="L13" s="32">
        <v>4081</v>
      </c>
      <c r="M13" s="32" t="s">
        <v>172</v>
      </c>
      <c r="N13" s="32">
        <v>27.06</v>
      </c>
      <c r="O13" s="32"/>
      <c r="P13" s="31">
        <v>-2</v>
      </c>
    </row>
    <row r="14" s="17" customFormat="1" spans="1:16">
      <c r="A14" s="31"/>
      <c r="B14" s="31">
        <v>3</v>
      </c>
      <c r="C14" s="32" t="s">
        <v>99</v>
      </c>
      <c r="D14" s="32">
        <v>11093</v>
      </c>
      <c r="E14" s="32" t="s">
        <v>98</v>
      </c>
      <c r="F14" s="32">
        <v>298.27</v>
      </c>
      <c r="G14" s="33"/>
      <c r="H14" s="34">
        <v>3</v>
      </c>
      <c r="J14" s="31">
        <v>3</v>
      </c>
      <c r="K14" s="32" t="s">
        <v>253</v>
      </c>
      <c r="L14" s="32">
        <v>10733</v>
      </c>
      <c r="M14" s="32" t="s">
        <v>252</v>
      </c>
      <c r="N14" s="32">
        <v>26.91</v>
      </c>
      <c r="O14" s="32"/>
      <c r="P14" s="31">
        <v>-2</v>
      </c>
    </row>
    <row r="15" s="17" customFormat="1" spans="1:16">
      <c r="A15" s="31"/>
      <c r="B15" s="31">
        <v>4</v>
      </c>
      <c r="C15" s="32" t="s">
        <v>41</v>
      </c>
      <c r="D15" s="32">
        <v>10177</v>
      </c>
      <c r="E15" s="32" t="s">
        <v>90</v>
      </c>
      <c r="F15" s="32">
        <v>297.07</v>
      </c>
      <c r="G15" s="33"/>
      <c r="H15" s="34">
        <v>2</v>
      </c>
      <c r="J15" s="31">
        <v>2</v>
      </c>
      <c r="K15" s="32" t="s">
        <v>35</v>
      </c>
      <c r="L15" s="32">
        <v>11163</v>
      </c>
      <c r="M15" s="32" t="s">
        <v>402</v>
      </c>
      <c r="N15" s="32">
        <v>16.8</v>
      </c>
      <c r="O15" s="32"/>
      <c r="P15" s="31">
        <v>-2</v>
      </c>
    </row>
    <row r="16" s="17" customFormat="1" spans="1:16">
      <c r="A16" s="31"/>
      <c r="B16" s="31">
        <v>5</v>
      </c>
      <c r="C16" s="32" t="s">
        <v>19</v>
      </c>
      <c r="D16" s="32">
        <v>10469</v>
      </c>
      <c r="E16" s="32" t="s">
        <v>20</v>
      </c>
      <c r="F16" s="32">
        <v>290.65</v>
      </c>
      <c r="G16" s="35"/>
      <c r="H16" s="36">
        <v>1</v>
      </c>
      <c r="J16" s="31">
        <v>1</v>
      </c>
      <c r="K16" s="32" t="s">
        <v>126</v>
      </c>
      <c r="L16" s="32">
        <v>10848</v>
      </c>
      <c r="M16" s="32" t="s">
        <v>153</v>
      </c>
      <c r="N16" s="32">
        <v>9.03</v>
      </c>
      <c r="O16" s="32"/>
      <c r="P16" s="31">
        <v>-2</v>
      </c>
    </row>
    <row r="17" s="17" customFormat="1" spans="1:16">
      <c r="A17" s="24">
        <v>9.28</v>
      </c>
      <c r="B17" s="24">
        <v>1</v>
      </c>
      <c r="C17" s="25" t="s">
        <v>43</v>
      </c>
      <c r="D17" s="25">
        <v>11095</v>
      </c>
      <c r="E17" s="25" t="s">
        <v>93</v>
      </c>
      <c r="F17" s="25">
        <v>237.46</v>
      </c>
      <c r="G17" s="26" t="s">
        <v>290</v>
      </c>
      <c r="H17" s="27">
        <v>2</v>
      </c>
      <c r="J17" s="24">
        <v>2</v>
      </c>
      <c r="K17" s="25" t="s">
        <v>99</v>
      </c>
      <c r="L17" s="25">
        <v>11169</v>
      </c>
      <c r="M17" s="25" t="s">
        <v>258</v>
      </c>
      <c r="N17" s="25">
        <v>61.92</v>
      </c>
      <c r="O17" s="26" t="s">
        <v>290</v>
      </c>
      <c r="P17" s="24">
        <v>-2</v>
      </c>
    </row>
    <row r="18" s="17" customFormat="1" spans="1:16">
      <c r="A18" s="24"/>
      <c r="B18" s="24">
        <v>2</v>
      </c>
      <c r="C18" s="25" t="s">
        <v>95</v>
      </c>
      <c r="D18" s="25">
        <v>11112</v>
      </c>
      <c r="E18" s="25" t="s">
        <v>94</v>
      </c>
      <c r="F18" s="25">
        <v>235.19</v>
      </c>
      <c r="G18" s="26" t="s">
        <v>290</v>
      </c>
      <c r="H18" s="27">
        <v>1</v>
      </c>
      <c r="J18" s="24">
        <v>1</v>
      </c>
      <c r="K18" s="25" t="s">
        <v>105</v>
      </c>
      <c r="L18" s="25">
        <v>11103</v>
      </c>
      <c r="M18" s="25" t="s">
        <v>224</v>
      </c>
      <c r="N18" s="25">
        <v>27.69</v>
      </c>
      <c r="O18" s="26" t="s">
        <v>290</v>
      </c>
      <c r="P18" s="24">
        <v>-2</v>
      </c>
    </row>
    <row r="19" s="17" customFormat="1" spans="1:16">
      <c r="A19" s="24"/>
      <c r="B19" s="24">
        <v>1</v>
      </c>
      <c r="C19" s="25" t="s">
        <v>41</v>
      </c>
      <c r="D19" s="25">
        <v>4117</v>
      </c>
      <c r="E19" s="25" t="s">
        <v>40</v>
      </c>
      <c r="F19" s="25">
        <v>434.55</v>
      </c>
      <c r="G19" s="26"/>
      <c r="H19" s="27">
        <v>5</v>
      </c>
      <c r="J19" s="24">
        <v>5</v>
      </c>
      <c r="K19" s="25" t="s">
        <v>253</v>
      </c>
      <c r="L19" s="25">
        <v>10733</v>
      </c>
      <c r="M19" s="25" t="s">
        <v>252</v>
      </c>
      <c r="N19" s="25">
        <v>41.46</v>
      </c>
      <c r="O19" s="25"/>
      <c r="P19" s="24">
        <v>-4</v>
      </c>
    </row>
    <row r="20" s="17" customFormat="1" spans="1:16">
      <c r="A20" s="24"/>
      <c r="B20" s="24">
        <v>2</v>
      </c>
      <c r="C20" s="25" t="s">
        <v>77</v>
      </c>
      <c r="D20" s="25">
        <v>9749</v>
      </c>
      <c r="E20" s="25" t="s">
        <v>76</v>
      </c>
      <c r="F20" s="25">
        <v>373.35</v>
      </c>
      <c r="G20" s="26"/>
      <c r="H20" s="27">
        <v>4</v>
      </c>
      <c r="J20" s="24">
        <v>4</v>
      </c>
      <c r="K20" s="25" t="s">
        <v>200</v>
      </c>
      <c r="L20" s="25">
        <v>8785</v>
      </c>
      <c r="M20" s="25" t="s">
        <v>203</v>
      </c>
      <c r="N20" s="25">
        <v>40.84</v>
      </c>
      <c r="O20" s="25"/>
      <c r="P20" s="24">
        <v>-2</v>
      </c>
    </row>
    <row r="21" s="17" customFormat="1" spans="1:16">
      <c r="A21" s="24"/>
      <c r="B21" s="24">
        <v>3</v>
      </c>
      <c r="C21" s="25" t="s">
        <v>58</v>
      </c>
      <c r="D21" s="25">
        <v>5623</v>
      </c>
      <c r="E21" s="25" t="s">
        <v>57</v>
      </c>
      <c r="F21" s="25">
        <v>270.19</v>
      </c>
      <c r="G21" s="26"/>
      <c r="H21" s="27">
        <v>3</v>
      </c>
      <c r="J21" s="24">
        <v>3</v>
      </c>
      <c r="K21" s="25" t="s">
        <v>51</v>
      </c>
      <c r="L21" s="25">
        <v>11020</v>
      </c>
      <c r="M21" s="25" t="s">
        <v>219</v>
      </c>
      <c r="N21" s="25">
        <v>31.62</v>
      </c>
      <c r="O21" s="25"/>
      <c r="P21" s="24">
        <v>-2</v>
      </c>
    </row>
    <row r="22" s="17" customFormat="1" spans="1:16">
      <c r="A22" s="24"/>
      <c r="B22" s="24">
        <v>4</v>
      </c>
      <c r="C22" s="25" t="s">
        <v>74</v>
      </c>
      <c r="D22" s="25">
        <v>4301</v>
      </c>
      <c r="E22" s="25" t="s">
        <v>157</v>
      </c>
      <c r="F22" s="25">
        <v>266.86</v>
      </c>
      <c r="G22" s="26"/>
      <c r="H22" s="27">
        <v>2</v>
      </c>
      <c r="J22" s="24">
        <v>2</v>
      </c>
      <c r="K22" s="25" t="s">
        <v>247</v>
      </c>
      <c r="L22" s="25">
        <v>7948</v>
      </c>
      <c r="M22" s="25" t="s">
        <v>262</v>
      </c>
      <c r="N22" s="25">
        <v>28.48</v>
      </c>
      <c r="O22" s="25"/>
      <c r="P22" s="24">
        <v>-2</v>
      </c>
    </row>
    <row r="23" s="17" customFormat="1" spans="1:16">
      <c r="A23" s="24"/>
      <c r="B23" s="24">
        <v>5</v>
      </c>
      <c r="C23" s="25" t="s">
        <v>165</v>
      </c>
      <c r="D23" s="25">
        <v>9682</v>
      </c>
      <c r="E23" s="25" t="s">
        <v>164</v>
      </c>
      <c r="F23" s="25">
        <v>260.27</v>
      </c>
      <c r="G23" s="29"/>
      <c r="H23" s="30">
        <v>1</v>
      </c>
      <c r="J23" s="24">
        <v>1</v>
      </c>
      <c r="K23" s="25" t="s">
        <v>99</v>
      </c>
      <c r="L23" s="25">
        <v>11061</v>
      </c>
      <c r="M23" s="25" t="s">
        <v>248</v>
      </c>
      <c r="N23" s="25">
        <v>27.97</v>
      </c>
      <c r="O23" s="25"/>
      <c r="P23" s="24">
        <v>-2</v>
      </c>
    </row>
    <row r="24" s="17" customFormat="1" spans="1:16">
      <c r="A24" s="37" t="s">
        <v>423</v>
      </c>
      <c r="B24" s="31">
        <v>1</v>
      </c>
      <c r="C24" s="33" t="s">
        <v>13</v>
      </c>
      <c r="D24" s="33">
        <v>11106</v>
      </c>
      <c r="E24" s="33" t="s">
        <v>14</v>
      </c>
      <c r="F24" s="33">
        <v>316.67</v>
      </c>
      <c r="G24" s="38" t="s">
        <v>12</v>
      </c>
      <c r="H24" s="34">
        <v>2</v>
      </c>
      <c r="J24" s="31">
        <v>2</v>
      </c>
      <c r="K24" s="33" t="s">
        <v>69</v>
      </c>
      <c r="L24" s="33">
        <v>11110</v>
      </c>
      <c r="M24" s="33" t="s">
        <v>257</v>
      </c>
      <c r="N24" s="33">
        <v>86.73</v>
      </c>
      <c r="O24" s="38" t="s">
        <v>12</v>
      </c>
      <c r="P24" s="31">
        <v>-2</v>
      </c>
    </row>
    <row r="25" s="17" customFormat="1" spans="1:16">
      <c r="A25" s="37"/>
      <c r="B25" s="31">
        <v>2</v>
      </c>
      <c r="C25" s="33" t="s">
        <v>126</v>
      </c>
      <c r="D25" s="33">
        <v>11104</v>
      </c>
      <c r="E25" s="33" t="s">
        <v>125</v>
      </c>
      <c r="F25" s="33">
        <v>241.05</v>
      </c>
      <c r="G25" s="38" t="s">
        <v>12</v>
      </c>
      <c r="H25" s="34">
        <v>1</v>
      </c>
      <c r="J25" s="31">
        <v>1</v>
      </c>
      <c r="K25" s="33" t="s">
        <v>67</v>
      </c>
      <c r="L25" s="33">
        <v>11100</v>
      </c>
      <c r="M25" s="33" t="s">
        <v>264</v>
      </c>
      <c r="N25" s="33">
        <v>55.35</v>
      </c>
      <c r="O25" s="38" t="s">
        <v>12</v>
      </c>
      <c r="P25" s="31">
        <v>-2</v>
      </c>
    </row>
    <row r="26" s="17" customFormat="1" spans="1:16">
      <c r="A26" s="37"/>
      <c r="B26" s="31">
        <v>1</v>
      </c>
      <c r="C26" s="33" t="s">
        <v>47</v>
      </c>
      <c r="D26" s="33">
        <v>10956</v>
      </c>
      <c r="E26" s="33" t="s">
        <v>92</v>
      </c>
      <c r="F26" s="33">
        <v>439.08</v>
      </c>
      <c r="G26" s="38"/>
      <c r="H26" s="34">
        <v>5</v>
      </c>
      <c r="J26" s="31">
        <v>5</v>
      </c>
      <c r="K26" s="33" t="s">
        <v>45</v>
      </c>
      <c r="L26" s="33">
        <v>10186</v>
      </c>
      <c r="M26" s="33" t="s">
        <v>206</v>
      </c>
      <c r="N26" s="33">
        <v>29.39</v>
      </c>
      <c r="O26" s="33"/>
      <c r="P26" s="31">
        <v>-2</v>
      </c>
    </row>
    <row r="27" s="17" customFormat="1" spans="1:16">
      <c r="A27" s="37"/>
      <c r="B27" s="31">
        <v>2</v>
      </c>
      <c r="C27" s="33" t="s">
        <v>13</v>
      </c>
      <c r="D27" s="33">
        <v>8929</v>
      </c>
      <c r="E27" s="33" t="s">
        <v>88</v>
      </c>
      <c r="F27" s="33">
        <v>403.7</v>
      </c>
      <c r="G27" s="38"/>
      <c r="H27" s="34">
        <v>4</v>
      </c>
      <c r="J27" s="31">
        <v>4</v>
      </c>
      <c r="K27" s="33" t="s">
        <v>45</v>
      </c>
      <c r="L27" s="33">
        <v>10898</v>
      </c>
      <c r="M27" s="33" t="s">
        <v>166</v>
      </c>
      <c r="N27" s="33">
        <v>29.21</v>
      </c>
      <c r="O27" s="33"/>
      <c r="P27" s="31">
        <v>-2</v>
      </c>
    </row>
    <row r="28" s="17" customFormat="1" spans="1:16">
      <c r="A28" s="37"/>
      <c r="B28" s="31">
        <v>3</v>
      </c>
      <c r="C28" s="33" t="s">
        <v>41</v>
      </c>
      <c r="D28" s="33">
        <v>10177</v>
      </c>
      <c r="E28" s="33" t="s">
        <v>90</v>
      </c>
      <c r="F28" s="33">
        <v>363.63</v>
      </c>
      <c r="G28" s="38"/>
      <c r="H28" s="34">
        <v>3</v>
      </c>
      <c r="J28" s="31">
        <v>3</v>
      </c>
      <c r="K28" s="33" t="s">
        <v>126</v>
      </c>
      <c r="L28" s="33">
        <v>10848</v>
      </c>
      <c r="M28" s="33" t="s">
        <v>153</v>
      </c>
      <c r="N28" s="33">
        <v>28.82</v>
      </c>
      <c r="O28" s="33"/>
      <c r="P28" s="31">
        <v>-2</v>
      </c>
    </row>
    <row r="29" s="17" customFormat="1" spans="1:16">
      <c r="A29" s="37"/>
      <c r="B29" s="31">
        <v>4</v>
      </c>
      <c r="C29" s="33" t="s">
        <v>67</v>
      </c>
      <c r="D29" s="33">
        <v>4264</v>
      </c>
      <c r="E29" s="33" t="s">
        <v>66</v>
      </c>
      <c r="F29" s="33">
        <v>298.28</v>
      </c>
      <c r="G29" s="38"/>
      <c r="H29" s="34">
        <v>2</v>
      </c>
      <c r="J29" s="31">
        <v>2</v>
      </c>
      <c r="K29" s="33" t="s">
        <v>174</v>
      </c>
      <c r="L29" s="33">
        <v>4246</v>
      </c>
      <c r="M29" s="33" t="s">
        <v>173</v>
      </c>
      <c r="N29" s="33">
        <v>24.32</v>
      </c>
      <c r="O29" s="33"/>
      <c r="P29" s="31">
        <v>-2</v>
      </c>
    </row>
    <row r="30" s="17" customFormat="1" spans="1:16">
      <c r="A30" s="37"/>
      <c r="B30" s="31">
        <v>5</v>
      </c>
      <c r="C30" s="33" t="s">
        <v>10</v>
      </c>
      <c r="D30" s="33">
        <v>11102</v>
      </c>
      <c r="E30" s="33" t="s">
        <v>11</v>
      </c>
      <c r="F30" s="33">
        <v>291.11</v>
      </c>
      <c r="G30" s="38"/>
      <c r="H30" s="36">
        <v>1</v>
      </c>
      <c r="J30" s="31">
        <v>1</v>
      </c>
      <c r="K30" s="33" t="s">
        <v>247</v>
      </c>
      <c r="L30" s="33">
        <v>7948</v>
      </c>
      <c r="M30" s="33" t="s">
        <v>262</v>
      </c>
      <c r="N30" s="33">
        <v>19.23</v>
      </c>
      <c r="O30" s="33"/>
      <c r="P30" s="31">
        <v>-4</v>
      </c>
    </row>
    <row r="31" s="17" customFormat="1" spans="1:16">
      <c r="A31" s="39" t="s">
        <v>424</v>
      </c>
      <c r="B31" s="24">
        <v>1</v>
      </c>
      <c r="C31" s="40" t="s">
        <v>47</v>
      </c>
      <c r="D31" s="40">
        <v>11101</v>
      </c>
      <c r="E31" s="40" t="s">
        <v>46</v>
      </c>
      <c r="F31" s="40">
        <v>421.05</v>
      </c>
      <c r="G31" s="26" t="s">
        <v>290</v>
      </c>
      <c r="H31" s="27">
        <v>2</v>
      </c>
      <c r="J31" s="24">
        <v>2</v>
      </c>
      <c r="K31" s="40" t="s">
        <v>67</v>
      </c>
      <c r="L31" s="40">
        <v>11100</v>
      </c>
      <c r="M31" s="40" t="s">
        <v>264</v>
      </c>
      <c r="N31" s="40">
        <v>87.95</v>
      </c>
      <c r="O31" s="54" t="s">
        <v>12</v>
      </c>
      <c r="P31" s="24">
        <v>-4</v>
      </c>
    </row>
    <row r="32" s="17" customFormat="1" spans="1:16">
      <c r="A32" s="39"/>
      <c r="B32" s="24">
        <v>2</v>
      </c>
      <c r="C32" s="40" t="s">
        <v>95</v>
      </c>
      <c r="D32" s="40">
        <v>11112</v>
      </c>
      <c r="E32" s="40" t="s">
        <v>94</v>
      </c>
      <c r="F32" s="40">
        <v>323.28</v>
      </c>
      <c r="G32" s="26" t="s">
        <v>290</v>
      </c>
      <c r="H32" s="27">
        <v>1</v>
      </c>
      <c r="J32" s="24">
        <v>1</v>
      </c>
      <c r="K32" s="40" t="s">
        <v>222</v>
      </c>
      <c r="L32" s="40">
        <v>11114</v>
      </c>
      <c r="M32" s="40" t="s">
        <v>265</v>
      </c>
      <c r="N32" s="40">
        <v>37.74</v>
      </c>
      <c r="O32" s="54" t="s">
        <v>12</v>
      </c>
      <c r="P32" s="24">
        <v>-2</v>
      </c>
    </row>
    <row r="33" s="17" customFormat="1" spans="1:16">
      <c r="A33" s="39"/>
      <c r="B33" s="24">
        <v>1</v>
      </c>
      <c r="C33" s="40" t="s">
        <v>10</v>
      </c>
      <c r="D33" s="40">
        <v>7917</v>
      </c>
      <c r="E33" s="40" t="s">
        <v>21</v>
      </c>
      <c r="F33" s="40">
        <v>396.94</v>
      </c>
      <c r="G33" s="26"/>
      <c r="H33" s="27">
        <v>5</v>
      </c>
      <c r="J33" s="24">
        <v>5</v>
      </c>
      <c r="K33" s="40" t="s">
        <v>62</v>
      </c>
      <c r="L33" s="40">
        <v>11160</v>
      </c>
      <c r="M33" s="40" t="s">
        <v>263</v>
      </c>
      <c r="N33" s="40">
        <v>28.46</v>
      </c>
      <c r="O33" s="26"/>
      <c r="P33" s="24">
        <v>-2</v>
      </c>
    </row>
    <row r="34" s="17" customFormat="1" spans="1:16">
      <c r="A34" s="39"/>
      <c r="B34" s="24">
        <v>2</v>
      </c>
      <c r="C34" s="40" t="s">
        <v>49</v>
      </c>
      <c r="D34" s="40">
        <v>6544</v>
      </c>
      <c r="E34" s="40" t="s">
        <v>131</v>
      </c>
      <c r="F34" s="40">
        <v>372.78</v>
      </c>
      <c r="G34" s="26"/>
      <c r="H34" s="27">
        <v>4</v>
      </c>
      <c r="J34" s="24">
        <v>4</v>
      </c>
      <c r="K34" s="40" t="s">
        <v>247</v>
      </c>
      <c r="L34" s="40">
        <v>7948</v>
      </c>
      <c r="M34" s="40" t="s">
        <v>262</v>
      </c>
      <c r="N34" s="40">
        <v>28.4</v>
      </c>
      <c r="O34" s="26"/>
      <c r="P34" s="24">
        <v>-4</v>
      </c>
    </row>
    <row r="35" s="17" customFormat="1" spans="1:16">
      <c r="A35" s="39"/>
      <c r="B35" s="24">
        <v>3</v>
      </c>
      <c r="C35" s="40" t="s">
        <v>22</v>
      </c>
      <c r="D35" s="40">
        <v>9220</v>
      </c>
      <c r="E35" s="40" t="s">
        <v>23</v>
      </c>
      <c r="F35" s="40">
        <v>337.68</v>
      </c>
      <c r="G35" s="26"/>
      <c r="H35" s="27">
        <v>3</v>
      </c>
      <c r="J35" s="24">
        <v>3</v>
      </c>
      <c r="K35" s="40" t="s">
        <v>145</v>
      </c>
      <c r="L35" s="40">
        <v>6301</v>
      </c>
      <c r="M35" s="40" t="s">
        <v>144</v>
      </c>
      <c r="N35" s="40">
        <v>25.51</v>
      </c>
      <c r="O35" s="26"/>
      <c r="P35" s="24">
        <v>-2</v>
      </c>
    </row>
    <row r="36" s="17" customFormat="1" spans="1:16">
      <c r="A36" s="39"/>
      <c r="B36" s="24">
        <v>4</v>
      </c>
      <c r="C36" s="40" t="s">
        <v>19</v>
      </c>
      <c r="D36" s="40">
        <v>10469</v>
      </c>
      <c r="E36" s="40" t="s">
        <v>20</v>
      </c>
      <c r="F36" s="40">
        <v>334.84</v>
      </c>
      <c r="G36" s="26"/>
      <c r="H36" s="27">
        <v>2</v>
      </c>
      <c r="J36" s="24">
        <v>2</v>
      </c>
      <c r="K36" s="40" t="s">
        <v>191</v>
      </c>
      <c r="L36" s="40">
        <v>6492</v>
      </c>
      <c r="M36" s="40" t="s">
        <v>190</v>
      </c>
      <c r="N36" s="40">
        <v>21.57</v>
      </c>
      <c r="O36" s="26"/>
      <c r="P36" s="24">
        <v>-2</v>
      </c>
    </row>
    <row r="37" s="17" customFormat="1" spans="1:16">
      <c r="A37" s="39"/>
      <c r="B37" s="24">
        <v>5</v>
      </c>
      <c r="C37" s="40" t="s">
        <v>37</v>
      </c>
      <c r="D37" s="40">
        <v>9331</v>
      </c>
      <c r="E37" s="40" t="s">
        <v>36</v>
      </c>
      <c r="F37" s="40">
        <v>323.05</v>
      </c>
      <c r="G37" s="29"/>
      <c r="H37" s="30">
        <v>1</v>
      </c>
      <c r="J37" s="24">
        <v>1</v>
      </c>
      <c r="K37" s="40" t="s">
        <v>165</v>
      </c>
      <c r="L37" s="40">
        <v>10650</v>
      </c>
      <c r="M37" s="40" t="s">
        <v>210</v>
      </c>
      <c r="N37" s="40">
        <v>8.71</v>
      </c>
      <c r="O37" s="26"/>
      <c r="P37" s="24" t="s">
        <v>425</v>
      </c>
    </row>
    <row r="38" s="16" customFormat="1" spans="1:16">
      <c r="A38" s="31">
        <v>10.1</v>
      </c>
      <c r="B38" s="31">
        <v>1</v>
      </c>
      <c r="C38" s="41" t="s">
        <v>35</v>
      </c>
      <c r="D38" s="41">
        <v>11109</v>
      </c>
      <c r="E38" s="41" t="s">
        <v>34</v>
      </c>
      <c r="F38" s="41">
        <v>519.64</v>
      </c>
      <c r="G38" s="38" t="s">
        <v>12</v>
      </c>
      <c r="H38" s="34">
        <v>2</v>
      </c>
      <c r="J38" s="31">
        <v>2</v>
      </c>
      <c r="K38" s="55" t="s">
        <v>421</v>
      </c>
      <c r="L38" s="55"/>
      <c r="M38" s="55"/>
      <c r="N38" s="55"/>
      <c r="O38" s="38" t="s">
        <v>12</v>
      </c>
      <c r="P38" s="31"/>
    </row>
    <row r="39" s="16" customFormat="1" spans="1:16">
      <c r="A39" s="31"/>
      <c r="B39" s="31">
        <v>2</v>
      </c>
      <c r="C39" s="41" t="s">
        <v>101</v>
      </c>
      <c r="D39" s="41">
        <v>11113</v>
      </c>
      <c r="E39" s="41" t="s">
        <v>100</v>
      </c>
      <c r="F39" s="41">
        <v>323.28</v>
      </c>
      <c r="G39" s="38" t="s">
        <v>12</v>
      </c>
      <c r="H39" s="34">
        <v>1</v>
      </c>
      <c r="J39" s="31">
        <v>1</v>
      </c>
      <c r="K39" s="55" t="s">
        <v>421</v>
      </c>
      <c r="L39" s="55"/>
      <c r="M39" s="55"/>
      <c r="N39" s="55"/>
      <c r="O39" s="38" t="s">
        <v>12</v>
      </c>
      <c r="P39" s="31"/>
    </row>
    <row r="40" s="16" customFormat="1" spans="1:16">
      <c r="A40" s="31"/>
      <c r="B40" s="31">
        <v>1</v>
      </c>
      <c r="C40" s="41" t="s">
        <v>33</v>
      </c>
      <c r="D40" s="41">
        <v>7749</v>
      </c>
      <c r="E40" s="41" t="s">
        <v>32</v>
      </c>
      <c r="F40" s="41">
        <v>506.88</v>
      </c>
      <c r="G40" s="38"/>
      <c r="H40" s="34">
        <v>5</v>
      </c>
      <c r="J40" s="31">
        <v>5</v>
      </c>
      <c r="K40" s="32" t="s">
        <v>250</v>
      </c>
      <c r="L40" s="32">
        <v>11178</v>
      </c>
      <c r="M40" s="32" t="s">
        <v>249</v>
      </c>
      <c r="N40" s="32">
        <v>47.61</v>
      </c>
      <c r="O40" s="33"/>
      <c r="P40" s="31">
        <v>-2</v>
      </c>
    </row>
    <row r="41" s="16" customFormat="1" spans="1:16">
      <c r="A41" s="31"/>
      <c r="B41" s="31">
        <v>2</v>
      </c>
      <c r="C41" s="41" t="s">
        <v>17</v>
      </c>
      <c r="D41" s="41">
        <v>9988</v>
      </c>
      <c r="E41" s="41" t="s">
        <v>18</v>
      </c>
      <c r="F41" s="41">
        <v>464.66</v>
      </c>
      <c r="G41" s="38"/>
      <c r="H41" s="34">
        <v>4</v>
      </c>
      <c r="J41" s="31">
        <v>4</v>
      </c>
      <c r="K41" s="32" t="s">
        <v>56</v>
      </c>
      <c r="L41" s="32">
        <v>11164</v>
      </c>
      <c r="M41" s="32" t="s">
        <v>228</v>
      </c>
      <c r="N41" s="32">
        <v>45.51</v>
      </c>
      <c r="O41" s="33"/>
      <c r="P41" s="31">
        <v>-2</v>
      </c>
    </row>
    <row r="42" s="16" customFormat="1" spans="1:16">
      <c r="A42" s="31"/>
      <c r="B42" s="31">
        <v>3</v>
      </c>
      <c r="C42" s="41" t="s">
        <v>123</v>
      </c>
      <c r="D42" s="41">
        <v>10955</v>
      </c>
      <c r="E42" s="41" t="s">
        <v>122</v>
      </c>
      <c r="F42" s="41">
        <v>341.35</v>
      </c>
      <c r="G42" s="38"/>
      <c r="H42" s="34">
        <v>3</v>
      </c>
      <c r="J42" s="31">
        <v>3</v>
      </c>
      <c r="K42" s="32" t="s">
        <v>161</v>
      </c>
      <c r="L42" s="32">
        <v>992357</v>
      </c>
      <c r="M42" s="32" t="s">
        <v>231</v>
      </c>
      <c r="N42" s="32">
        <v>42.39</v>
      </c>
      <c r="O42" s="33"/>
      <c r="P42" s="31">
        <v>-2</v>
      </c>
    </row>
    <row r="43" s="16" customFormat="1" spans="1:16">
      <c r="A43" s="31"/>
      <c r="B43" s="31">
        <v>4</v>
      </c>
      <c r="C43" s="41" t="s">
        <v>10</v>
      </c>
      <c r="D43" s="41">
        <v>11102</v>
      </c>
      <c r="E43" s="41" t="s">
        <v>11</v>
      </c>
      <c r="F43" s="41">
        <v>320.6</v>
      </c>
      <c r="G43" s="38"/>
      <c r="H43" s="34">
        <v>2</v>
      </c>
      <c r="J43" s="31">
        <v>2</v>
      </c>
      <c r="K43" s="32" t="s">
        <v>62</v>
      </c>
      <c r="L43" s="32">
        <v>11160</v>
      </c>
      <c r="M43" s="32" t="s">
        <v>263</v>
      </c>
      <c r="N43" s="32">
        <v>38.67</v>
      </c>
      <c r="O43" s="33" t="s">
        <v>426</v>
      </c>
      <c r="P43" s="31">
        <v>-4</v>
      </c>
    </row>
    <row r="44" s="16" customFormat="1" spans="1:16">
      <c r="A44" s="31"/>
      <c r="B44" s="31">
        <v>5</v>
      </c>
      <c r="C44" s="41" t="s">
        <v>82</v>
      </c>
      <c r="D44" s="41">
        <v>11125</v>
      </c>
      <c r="E44" s="41" t="s">
        <v>156</v>
      </c>
      <c r="F44" s="41">
        <v>317.03</v>
      </c>
      <c r="G44" s="38"/>
      <c r="H44" s="36">
        <v>1</v>
      </c>
      <c r="J44" s="31">
        <v>1</v>
      </c>
      <c r="K44" s="32" t="s">
        <v>116</v>
      </c>
      <c r="L44" s="32">
        <v>8763</v>
      </c>
      <c r="M44" s="32" t="s">
        <v>115</v>
      </c>
      <c r="N44" s="32">
        <v>33.26</v>
      </c>
      <c r="O44" s="33"/>
      <c r="P44" s="31">
        <v>-2</v>
      </c>
    </row>
    <row r="45" s="17" customFormat="1" spans="1:16">
      <c r="A45" s="39" t="s">
        <v>427</v>
      </c>
      <c r="B45" s="24">
        <v>1</v>
      </c>
      <c r="C45" s="25" t="s">
        <v>128</v>
      </c>
      <c r="D45" s="25">
        <v>11119</v>
      </c>
      <c r="E45" s="25" t="s">
        <v>127</v>
      </c>
      <c r="F45" s="25">
        <v>391.71</v>
      </c>
      <c r="G45" s="26" t="s">
        <v>290</v>
      </c>
      <c r="H45" s="27">
        <v>2</v>
      </c>
      <c r="J45" s="24">
        <v>2</v>
      </c>
      <c r="K45" s="25" t="s">
        <v>428</v>
      </c>
      <c r="L45" s="40">
        <v>11099</v>
      </c>
      <c r="M45" s="56" t="s">
        <v>124</v>
      </c>
      <c r="N45" s="25">
        <v>73.44</v>
      </c>
      <c r="O45" s="54" t="s">
        <v>12</v>
      </c>
      <c r="P45" s="57"/>
    </row>
    <row r="46" s="17" customFormat="1" spans="1:16">
      <c r="A46" s="39"/>
      <c r="B46" s="24">
        <v>2</v>
      </c>
      <c r="C46" s="40" t="s">
        <v>101</v>
      </c>
      <c r="D46" s="40">
        <v>11113</v>
      </c>
      <c r="E46" s="25" t="s">
        <v>100</v>
      </c>
      <c r="F46" s="25">
        <v>295.92</v>
      </c>
      <c r="G46" s="26" t="s">
        <v>290</v>
      </c>
      <c r="H46" s="27">
        <v>2</v>
      </c>
      <c r="J46" s="24">
        <v>1</v>
      </c>
      <c r="K46" s="25" t="s">
        <v>429</v>
      </c>
      <c r="L46" s="58">
        <v>11111</v>
      </c>
      <c r="M46" s="56" t="s">
        <v>158</v>
      </c>
      <c r="N46" s="25">
        <v>84.24</v>
      </c>
      <c r="O46" s="54" t="s">
        <v>12</v>
      </c>
      <c r="P46" s="57"/>
    </row>
    <row r="47" s="17" customFormat="1" spans="1:16">
      <c r="A47" s="39"/>
      <c r="B47" s="24">
        <v>1</v>
      </c>
      <c r="C47" s="40" t="s">
        <v>33</v>
      </c>
      <c r="D47" s="42">
        <v>5954</v>
      </c>
      <c r="E47" s="43" t="s">
        <v>54</v>
      </c>
      <c r="F47" s="43">
        <v>485.33</v>
      </c>
      <c r="G47" s="26"/>
      <c r="H47" s="27">
        <v>5</v>
      </c>
      <c r="J47" s="24">
        <v>5</v>
      </c>
      <c r="K47" s="25" t="s">
        <v>430</v>
      </c>
      <c r="L47" s="58">
        <v>10995</v>
      </c>
      <c r="M47" s="56" t="s">
        <v>261</v>
      </c>
      <c r="N47" s="25">
        <v>27.24</v>
      </c>
      <c r="O47" s="26"/>
      <c r="P47" s="57"/>
    </row>
    <row r="48" s="17" customFormat="1" spans="1:16">
      <c r="A48" s="39"/>
      <c r="B48" s="24">
        <v>2</v>
      </c>
      <c r="C48" s="25" t="s">
        <v>431</v>
      </c>
      <c r="D48" s="40">
        <v>10847</v>
      </c>
      <c r="E48" s="25" t="s">
        <v>44</v>
      </c>
      <c r="F48" s="25">
        <v>454.96</v>
      </c>
      <c r="G48" s="26"/>
      <c r="H48" s="27">
        <v>4</v>
      </c>
      <c r="J48" s="24">
        <v>4</v>
      </c>
      <c r="K48" s="25" t="s">
        <v>432</v>
      </c>
      <c r="L48" s="58">
        <v>7369</v>
      </c>
      <c r="M48" s="56" t="s">
        <v>433</v>
      </c>
      <c r="N48" s="25">
        <v>37.86</v>
      </c>
      <c r="O48" s="26"/>
      <c r="P48" s="57"/>
    </row>
    <row r="49" s="17" customFormat="1" spans="1:16">
      <c r="A49" s="39"/>
      <c r="B49" s="24">
        <v>3</v>
      </c>
      <c r="C49" s="40" t="s">
        <v>33</v>
      </c>
      <c r="D49" s="40">
        <v>7749</v>
      </c>
      <c r="E49" s="44" t="s">
        <v>32</v>
      </c>
      <c r="F49" s="45">
        <v>364.3</v>
      </c>
      <c r="G49" s="26"/>
      <c r="H49" s="27">
        <v>4</v>
      </c>
      <c r="J49" s="24">
        <v>3</v>
      </c>
      <c r="K49" s="25" t="s">
        <v>428</v>
      </c>
      <c r="L49" s="58">
        <v>11089</v>
      </c>
      <c r="M49" s="56" t="s">
        <v>395</v>
      </c>
      <c r="N49" s="25">
        <v>43.47</v>
      </c>
      <c r="O49" s="26"/>
      <c r="P49" s="57"/>
    </row>
    <row r="50" s="17" customFormat="1" spans="1:16">
      <c r="A50" s="39"/>
      <c r="B50" s="24">
        <v>4</v>
      </c>
      <c r="C50" s="25" t="s">
        <v>434</v>
      </c>
      <c r="D50" s="40">
        <v>5523</v>
      </c>
      <c r="E50" s="25" t="s">
        <v>110</v>
      </c>
      <c r="F50" s="25">
        <v>326.45</v>
      </c>
      <c r="G50" s="26"/>
      <c r="H50" s="27">
        <v>2</v>
      </c>
      <c r="J50" s="24">
        <v>2</v>
      </c>
      <c r="K50" s="25" t="s">
        <v>435</v>
      </c>
      <c r="L50" s="58">
        <v>10463</v>
      </c>
      <c r="M50" s="56" t="s">
        <v>361</v>
      </c>
      <c r="N50" s="25">
        <v>46.95</v>
      </c>
      <c r="O50" s="26"/>
      <c r="P50" s="57"/>
    </row>
    <row r="51" s="17" customFormat="1" spans="1:16">
      <c r="A51" s="39"/>
      <c r="B51" s="24">
        <v>5</v>
      </c>
      <c r="C51" s="25" t="s">
        <v>436</v>
      </c>
      <c r="D51" s="40">
        <v>11143</v>
      </c>
      <c r="E51" s="25" t="s">
        <v>139</v>
      </c>
      <c r="F51" s="25">
        <v>315.38</v>
      </c>
      <c r="G51" s="29"/>
      <c r="H51" s="30">
        <v>1</v>
      </c>
      <c r="J51" s="24">
        <v>1</v>
      </c>
      <c r="K51" s="25" t="s">
        <v>437</v>
      </c>
      <c r="L51" s="58">
        <v>10932</v>
      </c>
      <c r="M51" s="56" t="s">
        <v>438</v>
      </c>
      <c r="N51" s="25">
        <v>48.54</v>
      </c>
      <c r="O51" s="26"/>
      <c r="P51" s="57"/>
    </row>
    <row r="52" s="17" customFormat="1" spans="1:16">
      <c r="A52" s="37" t="s">
        <v>439</v>
      </c>
      <c r="B52" s="31">
        <v>1</v>
      </c>
      <c r="C52" s="32" t="s">
        <v>428</v>
      </c>
      <c r="D52" s="41">
        <v>11099</v>
      </c>
      <c r="E52" s="32" t="s">
        <v>124</v>
      </c>
      <c r="F52" s="33">
        <v>295.17</v>
      </c>
      <c r="G52" s="38" t="s">
        <v>12</v>
      </c>
      <c r="H52" s="34">
        <v>2</v>
      </c>
      <c r="J52" s="31">
        <v>2</v>
      </c>
      <c r="K52" s="33" t="s">
        <v>440</v>
      </c>
      <c r="L52" s="41">
        <v>11106</v>
      </c>
      <c r="M52" s="59" t="s">
        <v>14</v>
      </c>
      <c r="N52" s="33">
        <v>55.09</v>
      </c>
      <c r="O52" s="38" t="s">
        <v>12</v>
      </c>
      <c r="P52" s="60"/>
    </row>
    <row r="53" s="17" customFormat="1" spans="1:16">
      <c r="A53" s="37"/>
      <c r="B53" s="31">
        <v>2</v>
      </c>
      <c r="C53" s="41" t="s">
        <v>47</v>
      </c>
      <c r="D53" s="41">
        <v>11101</v>
      </c>
      <c r="E53" s="32" t="s">
        <v>46</v>
      </c>
      <c r="F53" s="33">
        <v>216.54</v>
      </c>
      <c r="G53" s="38" t="s">
        <v>12</v>
      </c>
      <c r="H53" s="34">
        <v>1</v>
      </c>
      <c r="J53" s="31">
        <v>1</v>
      </c>
      <c r="K53" s="33" t="s">
        <v>126</v>
      </c>
      <c r="L53" s="33">
        <v>11104</v>
      </c>
      <c r="M53" s="59" t="s">
        <v>125</v>
      </c>
      <c r="N53" s="33">
        <v>83.83</v>
      </c>
      <c r="O53" s="38" t="s">
        <v>12</v>
      </c>
      <c r="P53" s="60"/>
    </row>
    <row r="54" s="17" customFormat="1" spans="1:16">
      <c r="A54" s="37"/>
      <c r="B54" s="31">
        <v>1</v>
      </c>
      <c r="C54" s="33" t="s">
        <v>441</v>
      </c>
      <c r="D54" s="41">
        <v>6823</v>
      </c>
      <c r="E54" s="33" t="s">
        <v>85</v>
      </c>
      <c r="F54" s="33">
        <v>482.87</v>
      </c>
      <c r="G54" s="38"/>
      <c r="H54" s="34">
        <v>5</v>
      </c>
      <c r="J54" s="31">
        <v>5</v>
      </c>
      <c r="K54" s="33" t="s">
        <v>442</v>
      </c>
      <c r="L54" s="41">
        <v>997367</v>
      </c>
      <c r="M54" s="59" t="s">
        <v>256</v>
      </c>
      <c r="N54" s="33">
        <v>9.78</v>
      </c>
      <c r="O54" s="33"/>
      <c r="P54" s="60"/>
    </row>
    <row r="55" s="17" customFormat="1" spans="1:16">
      <c r="A55" s="37"/>
      <c r="B55" s="31">
        <v>2</v>
      </c>
      <c r="C55" s="33" t="s">
        <v>443</v>
      </c>
      <c r="D55" s="41">
        <v>6814</v>
      </c>
      <c r="E55" s="33" t="s">
        <v>70</v>
      </c>
      <c r="F55" s="33">
        <v>322.34</v>
      </c>
      <c r="G55" s="38"/>
      <c r="H55" s="34">
        <v>4</v>
      </c>
      <c r="J55" s="31">
        <v>4</v>
      </c>
      <c r="K55" s="33" t="s">
        <v>444</v>
      </c>
      <c r="L55" s="41">
        <v>9130</v>
      </c>
      <c r="M55" s="59" t="s">
        <v>259</v>
      </c>
      <c r="N55" s="33">
        <v>15.58</v>
      </c>
      <c r="O55" s="33"/>
      <c r="P55" s="60"/>
    </row>
    <row r="56" s="17" customFormat="1" spans="1:16">
      <c r="A56" s="37"/>
      <c r="B56" s="31">
        <v>3</v>
      </c>
      <c r="C56" s="33" t="s">
        <v>445</v>
      </c>
      <c r="D56" s="41">
        <v>10849</v>
      </c>
      <c r="E56" s="33" t="s">
        <v>119</v>
      </c>
      <c r="F56" s="33">
        <v>298.44</v>
      </c>
      <c r="G56" s="38"/>
      <c r="H56" s="34">
        <v>3</v>
      </c>
      <c r="J56" s="31">
        <v>3</v>
      </c>
      <c r="K56" s="33" t="s">
        <v>446</v>
      </c>
      <c r="L56" s="41">
        <v>10879</v>
      </c>
      <c r="M56" s="59" t="s">
        <v>213</v>
      </c>
      <c r="N56" s="33">
        <v>19.88</v>
      </c>
      <c r="O56" s="33"/>
      <c r="P56" s="60"/>
    </row>
    <row r="57" s="17" customFormat="1" spans="1:16">
      <c r="A57" s="37"/>
      <c r="B57" s="31">
        <v>4</v>
      </c>
      <c r="C57" s="33" t="s">
        <v>447</v>
      </c>
      <c r="D57" s="41">
        <v>8594</v>
      </c>
      <c r="E57" s="33" t="s">
        <v>133</v>
      </c>
      <c r="F57" s="33">
        <v>294.48</v>
      </c>
      <c r="G57" s="38"/>
      <c r="H57" s="34">
        <v>2</v>
      </c>
      <c r="J57" s="31">
        <v>2</v>
      </c>
      <c r="K57" s="33" t="s">
        <v>448</v>
      </c>
      <c r="L57" s="41">
        <v>10218</v>
      </c>
      <c r="M57" s="59" t="s">
        <v>55</v>
      </c>
      <c r="N57" s="33">
        <v>20.73</v>
      </c>
      <c r="O57" s="33"/>
      <c r="P57" s="60"/>
    </row>
    <row r="58" s="17" customFormat="1" spans="1:16">
      <c r="A58" s="37"/>
      <c r="B58" s="31">
        <v>5</v>
      </c>
      <c r="C58" s="33" t="s">
        <v>447</v>
      </c>
      <c r="D58" s="41">
        <v>997487</v>
      </c>
      <c r="E58" s="46" t="s">
        <v>167</v>
      </c>
      <c r="F58" s="47">
        <v>293.1</v>
      </c>
      <c r="G58" s="38"/>
      <c r="H58" s="36">
        <v>1</v>
      </c>
      <c r="J58" s="31">
        <v>1</v>
      </c>
      <c r="K58" s="33" t="s">
        <v>449</v>
      </c>
      <c r="L58" s="58">
        <v>9118</v>
      </c>
      <c r="M58" s="59" t="s">
        <v>450</v>
      </c>
      <c r="N58" s="33">
        <v>33.08</v>
      </c>
      <c r="O58" s="33"/>
      <c r="P58" s="60"/>
    </row>
    <row r="59" s="17" customFormat="1" spans="1:16">
      <c r="A59" s="39" t="s">
        <v>451</v>
      </c>
      <c r="B59" s="24">
        <v>1</v>
      </c>
      <c r="C59" s="40" t="s">
        <v>47</v>
      </c>
      <c r="D59" s="40">
        <v>11101</v>
      </c>
      <c r="E59" s="25" t="s">
        <v>46</v>
      </c>
      <c r="F59" s="48">
        <v>5.489</v>
      </c>
      <c r="G59" s="26" t="s">
        <v>290</v>
      </c>
      <c r="H59" s="27">
        <v>3</v>
      </c>
      <c r="J59" s="24">
        <v>2</v>
      </c>
      <c r="K59" s="40" t="s">
        <v>67</v>
      </c>
      <c r="L59" s="40">
        <v>11100</v>
      </c>
      <c r="M59" s="25" t="s">
        <v>264</v>
      </c>
      <c r="N59" s="25">
        <v>32.33</v>
      </c>
      <c r="O59" s="54" t="s">
        <v>12</v>
      </c>
      <c r="P59" s="57"/>
    </row>
    <row r="60" s="17" customFormat="1" spans="1:16">
      <c r="A60" s="39"/>
      <c r="B60" s="24">
        <v>2</v>
      </c>
      <c r="C60" s="25" t="s">
        <v>428</v>
      </c>
      <c r="D60" s="40">
        <v>11099</v>
      </c>
      <c r="E60" s="25" t="s">
        <v>124</v>
      </c>
      <c r="F60" s="48">
        <v>2.5966</v>
      </c>
      <c r="G60" s="26" t="s">
        <v>290</v>
      </c>
      <c r="H60" s="27">
        <v>2</v>
      </c>
      <c r="J60" s="24">
        <v>1</v>
      </c>
      <c r="K60" s="25" t="s">
        <v>452</v>
      </c>
      <c r="L60" s="40">
        <v>11113</v>
      </c>
      <c r="M60" s="25" t="s">
        <v>100</v>
      </c>
      <c r="N60" s="25">
        <v>64.75</v>
      </c>
      <c r="O60" s="54" t="s">
        <v>12</v>
      </c>
      <c r="P60" s="57"/>
    </row>
    <row r="61" s="17" customFormat="1" spans="1:16">
      <c r="A61" s="39"/>
      <c r="B61" s="24">
        <v>1</v>
      </c>
      <c r="C61" s="25" t="s">
        <v>10</v>
      </c>
      <c r="D61" s="40">
        <v>11102</v>
      </c>
      <c r="E61" s="25" t="s">
        <v>11</v>
      </c>
      <c r="F61" s="48">
        <v>4.9948</v>
      </c>
      <c r="G61" s="26" t="s">
        <v>290</v>
      </c>
      <c r="H61" s="27">
        <v>2</v>
      </c>
      <c r="J61" s="24">
        <v>5</v>
      </c>
      <c r="K61" s="25" t="s">
        <v>244</v>
      </c>
      <c r="L61" s="40">
        <v>9599</v>
      </c>
      <c r="M61" s="25" t="s">
        <v>453</v>
      </c>
      <c r="N61" s="25">
        <v>10.05</v>
      </c>
      <c r="O61" s="26"/>
      <c r="P61" s="57"/>
    </row>
    <row r="62" s="17" customFormat="1" spans="1:16">
      <c r="A62" s="39"/>
      <c r="B62" s="24">
        <v>2</v>
      </c>
      <c r="C62" s="25" t="s">
        <v>454</v>
      </c>
      <c r="D62" s="40">
        <v>11163</v>
      </c>
      <c r="E62" s="25" t="s">
        <v>159</v>
      </c>
      <c r="F62" s="25">
        <v>416.66</v>
      </c>
      <c r="G62" s="26"/>
      <c r="H62" s="27">
        <v>4</v>
      </c>
      <c r="J62" s="24">
        <v>4</v>
      </c>
      <c r="K62" s="25" t="s">
        <v>455</v>
      </c>
      <c r="L62" s="40">
        <v>10893</v>
      </c>
      <c r="M62" s="25" t="s">
        <v>91</v>
      </c>
      <c r="N62" s="25">
        <v>23.42</v>
      </c>
      <c r="O62" s="26"/>
      <c r="P62" s="57"/>
    </row>
    <row r="63" s="17" customFormat="1" spans="1:16">
      <c r="A63" s="39"/>
      <c r="B63" s="24">
        <v>3</v>
      </c>
      <c r="C63" s="25" t="s">
        <v>456</v>
      </c>
      <c r="D63" s="40">
        <v>4518</v>
      </c>
      <c r="E63" s="25" t="s">
        <v>109</v>
      </c>
      <c r="F63" s="25">
        <v>372.3</v>
      </c>
      <c r="G63" s="26"/>
      <c r="H63" s="27">
        <v>3</v>
      </c>
      <c r="J63" s="24">
        <v>3</v>
      </c>
      <c r="K63" s="25" t="s">
        <v>455</v>
      </c>
      <c r="L63" s="40">
        <v>4024</v>
      </c>
      <c r="M63" s="25" t="s">
        <v>457</v>
      </c>
      <c r="N63" s="25">
        <v>26.28</v>
      </c>
      <c r="O63" s="26"/>
      <c r="P63" s="57"/>
    </row>
    <row r="64" s="17" customFormat="1" spans="1:16">
      <c r="A64" s="39"/>
      <c r="B64" s="24">
        <v>4</v>
      </c>
      <c r="C64" s="25" t="s">
        <v>39</v>
      </c>
      <c r="D64" s="40">
        <v>11058</v>
      </c>
      <c r="E64" s="25" t="s">
        <v>38</v>
      </c>
      <c r="F64" s="25">
        <v>350.94</v>
      </c>
      <c r="G64" s="26"/>
      <c r="H64" s="27">
        <v>2</v>
      </c>
      <c r="J64" s="24">
        <v>2</v>
      </c>
      <c r="K64" s="25" t="s">
        <v>458</v>
      </c>
      <c r="L64" s="40">
        <v>11023</v>
      </c>
      <c r="M64" s="25" t="s">
        <v>97</v>
      </c>
      <c r="N64" s="25">
        <v>27.31</v>
      </c>
      <c r="O64" s="26"/>
      <c r="P64" s="57"/>
    </row>
    <row r="65" s="17" customFormat="1" spans="1:16">
      <c r="A65" s="39"/>
      <c r="B65" s="24">
        <v>5</v>
      </c>
      <c r="C65" s="25" t="s">
        <v>459</v>
      </c>
      <c r="D65" s="40">
        <v>10469</v>
      </c>
      <c r="E65" s="25" t="s">
        <v>20</v>
      </c>
      <c r="F65" s="25">
        <v>323.9</v>
      </c>
      <c r="G65" s="29"/>
      <c r="H65" s="30">
        <v>1</v>
      </c>
      <c r="J65" s="24">
        <v>1</v>
      </c>
      <c r="K65" s="25" t="s">
        <v>460</v>
      </c>
      <c r="L65" s="40">
        <v>7011</v>
      </c>
      <c r="M65" s="25" t="s">
        <v>193</v>
      </c>
      <c r="N65" s="25">
        <v>30.03</v>
      </c>
      <c r="O65" s="26"/>
      <c r="P65" s="57"/>
    </row>
    <row r="66" s="16" customFormat="1" spans="1:16">
      <c r="A66" s="37" t="s">
        <v>461</v>
      </c>
      <c r="B66" s="31">
        <v>1</v>
      </c>
      <c r="C66" s="32" t="s">
        <v>95</v>
      </c>
      <c r="D66" s="32">
        <v>11112</v>
      </c>
      <c r="E66" s="32" t="s">
        <v>94</v>
      </c>
      <c r="F66" s="32">
        <v>278.65</v>
      </c>
      <c r="G66" s="38" t="s">
        <v>12</v>
      </c>
      <c r="H66" s="34">
        <v>2</v>
      </c>
      <c r="J66" s="31">
        <v>2</v>
      </c>
      <c r="K66" s="32" t="s">
        <v>108</v>
      </c>
      <c r="L66" s="32">
        <v>11108</v>
      </c>
      <c r="M66" s="32" t="s">
        <v>239</v>
      </c>
      <c r="N66" s="32">
        <v>60.21</v>
      </c>
      <c r="O66" s="38" t="s">
        <v>12</v>
      </c>
      <c r="P66" s="31">
        <v>-2</v>
      </c>
    </row>
    <row r="67" s="16" customFormat="1" spans="1:16">
      <c r="A67" s="37"/>
      <c r="B67" s="31">
        <v>2</v>
      </c>
      <c r="C67" s="32" t="s">
        <v>128</v>
      </c>
      <c r="D67" s="32">
        <v>11119</v>
      </c>
      <c r="E67" s="32" t="s">
        <v>305</v>
      </c>
      <c r="F67" s="32">
        <v>260.84</v>
      </c>
      <c r="G67" s="38" t="s">
        <v>12</v>
      </c>
      <c r="H67" s="34">
        <v>1</v>
      </c>
      <c r="J67" s="31">
        <v>1</v>
      </c>
      <c r="K67" s="32" t="s">
        <v>35</v>
      </c>
      <c r="L67" s="32">
        <v>11105</v>
      </c>
      <c r="M67" s="32" t="s">
        <v>260</v>
      </c>
      <c r="N67" s="32">
        <v>19.6</v>
      </c>
      <c r="O67" s="38" t="s">
        <v>12</v>
      </c>
      <c r="P67" s="31">
        <v>-2</v>
      </c>
    </row>
    <row r="68" s="16" customFormat="1" spans="1:16">
      <c r="A68" s="37"/>
      <c r="B68" s="31">
        <v>1</v>
      </c>
      <c r="C68" s="32" t="s">
        <v>82</v>
      </c>
      <c r="D68" s="32">
        <v>4086</v>
      </c>
      <c r="E68" s="32" t="s">
        <v>81</v>
      </c>
      <c r="F68" s="32">
        <v>353.04</v>
      </c>
      <c r="G68" s="38"/>
      <c r="H68" s="34">
        <v>5</v>
      </c>
      <c r="J68" s="31">
        <v>5</v>
      </c>
      <c r="K68" s="32" t="s">
        <v>15</v>
      </c>
      <c r="L68" s="32">
        <v>11209</v>
      </c>
      <c r="M68" s="32" t="s">
        <v>241</v>
      </c>
      <c r="N68" s="32">
        <v>40.34</v>
      </c>
      <c r="O68" s="33"/>
      <c r="P68" s="31">
        <v>-2</v>
      </c>
    </row>
    <row r="69" s="16" customFormat="1" spans="1:16">
      <c r="A69" s="37"/>
      <c r="B69" s="31">
        <v>2</v>
      </c>
      <c r="C69" s="32" t="s">
        <v>39</v>
      </c>
      <c r="D69" s="32">
        <v>11058</v>
      </c>
      <c r="E69" s="32" t="s">
        <v>38</v>
      </c>
      <c r="F69" s="32">
        <v>350.54</v>
      </c>
      <c r="G69" s="38"/>
      <c r="H69" s="34">
        <v>4</v>
      </c>
      <c r="J69" s="31">
        <v>4</v>
      </c>
      <c r="K69" s="32" t="s">
        <v>43</v>
      </c>
      <c r="L69" s="32">
        <v>10995</v>
      </c>
      <c r="M69" s="32" t="s">
        <v>261</v>
      </c>
      <c r="N69" s="32">
        <v>38.83</v>
      </c>
      <c r="O69" s="33"/>
      <c r="P69" s="31">
        <v>-2</v>
      </c>
    </row>
    <row r="70" s="16" customFormat="1" spans="1:16">
      <c r="A70" s="37"/>
      <c r="B70" s="31">
        <v>3</v>
      </c>
      <c r="C70" s="32" t="s">
        <v>33</v>
      </c>
      <c r="D70" s="32">
        <v>5954</v>
      </c>
      <c r="E70" s="32" t="s">
        <v>54</v>
      </c>
      <c r="F70" s="32">
        <v>274.75</v>
      </c>
      <c r="G70" s="38"/>
      <c r="H70" s="34">
        <v>3</v>
      </c>
      <c r="J70" s="31">
        <v>3</v>
      </c>
      <c r="K70" s="32" t="s">
        <v>244</v>
      </c>
      <c r="L70" s="32">
        <v>10871</v>
      </c>
      <c r="M70" s="32" t="s">
        <v>243</v>
      </c>
      <c r="N70" s="32">
        <v>38.71</v>
      </c>
      <c r="O70" s="33"/>
      <c r="P70" s="31">
        <v>-2</v>
      </c>
    </row>
    <row r="71" s="16" customFormat="1" spans="1:16">
      <c r="A71" s="37"/>
      <c r="B71" s="31">
        <v>4</v>
      </c>
      <c r="C71" s="32" t="s">
        <v>37</v>
      </c>
      <c r="D71" s="32">
        <v>9331</v>
      </c>
      <c r="E71" s="32" t="s">
        <v>36</v>
      </c>
      <c r="F71" s="32">
        <v>261.79</v>
      </c>
      <c r="G71" s="38"/>
      <c r="H71" s="34">
        <v>2</v>
      </c>
      <c r="J71" s="31">
        <v>2</v>
      </c>
      <c r="K71" s="32" t="s">
        <v>141</v>
      </c>
      <c r="L71" s="32">
        <v>6662</v>
      </c>
      <c r="M71" s="32" t="s">
        <v>192</v>
      </c>
      <c r="N71" s="32">
        <v>35.79</v>
      </c>
      <c r="O71" s="33"/>
      <c r="P71" s="31">
        <v>-2</v>
      </c>
    </row>
    <row r="72" s="16" customFormat="1" spans="1:16">
      <c r="A72" s="37"/>
      <c r="B72" s="31">
        <v>5</v>
      </c>
      <c r="C72" s="32" t="s">
        <v>10</v>
      </c>
      <c r="D72" s="32">
        <v>11143</v>
      </c>
      <c r="E72" s="32" t="s">
        <v>139</v>
      </c>
      <c r="F72" s="32">
        <v>261.62</v>
      </c>
      <c r="G72" s="38"/>
      <c r="H72" s="36">
        <v>1</v>
      </c>
      <c r="J72" s="31">
        <v>1</v>
      </c>
      <c r="K72" s="32" t="s">
        <v>62</v>
      </c>
      <c r="L72" s="32">
        <v>11160</v>
      </c>
      <c r="M72" s="32" t="s">
        <v>263</v>
      </c>
      <c r="N72" s="32">
        <v>34.77</v>
      </c>
      <c r="O72" s="33"/>
      <c r="P72" s="31">
        <v>-2</v>
      </c>
    </row>
    <row r="73" s="15" customFormat="1" spans="1:16">
      <c r="A73" s="39" t="s">
        <v>462</v>
      </c>
      <c r="B73" s="24">
        <v>1</v>
      </c>
      <c r="C73" s="25" t="s">
        <v>13</v>
      </c>
      <c r="D73" s="25">
        <v>11106</v>
      </c>
      <c r="E73" s="25" t="s">
        <v>14</v>
      </c>
      <c r="F73" s="25">
        <v>315.4</v>
      </c>
      <c r="G73" s="54" t="s">
        <v>12</v>
      </c>
      <c r="H73" s="27">
        <v>2</v>
      </c>
      <c r="J73" s="24">
        <v>2</v>
      </c>
      <c r="K73" s="25" t="s">
        <v>222</v>
      </c>
      <c r="L73" s="25">
        <v>11114</v>
      </c>
      <c r="M73" s="25" t="s">
        <v>265</v>
      </c>
      <c r="N73" s="25">
        <v>50.19</v>
      </c>
      <c r="O73" s="54" t="s">
        <v>12</v>
      </c>
      <c r="P73" s="24">
        <v>-2</v>
      </c>
    </row>
    <row r="74" s="15" customFormat="1" spans="1:16">
      <c r="A74" s="39"/>
      <c r="B74" s="24">
        <v>2</v>
      </c>
      <c r="C74" s="25" t="s">
        <v>10</v>
      </c>
      <c r="D74" s="25">
        <v>11102</v>
      </c>
      <c r="E74" s="25" t="s">
        <v>11</v>
      </c>
      <c r="F74" s="25">
        <v>322.56</v>
      </c>
      <c r="G74" s="54" t="s">
        <v>12</v>
      </c>
      <c r="H74" s="27">
        <v>1</v>
      </c>
      <c r="J74" s="24">
        <v>1</v>
      </c>
      <c r="K74" s="25" t="s">
        <v>67</v>
      </c>
      <c r="L74" s="25">
        <v>11100</v>
      </c>
      <c r="M74" s="25" t="s">
        <v>264</v>
      </c>
      <c r="N74" s="25">
        <v>25.46</v>
      </c>
      <c r="O74" s="54" t="s">
        <v>12</v>
      </c>
      <c r="P74" s="24">
        <v>-2</v>
      </c>
    </row>
    <row r="75" s="15" customFormat="1" spans="1:16">
      <c r="A75" s="39"/>
      <c r="B75" s="24">
        <v>1</v>
      </c>
      <c r="C75" s="25" t="s">
        <v>33</v>
      </c>
      <c r="D75" s="25">
        <v>7749</v>
      </c>
      <c r="E75" s="25" t="s">
        <v>32</v>
      </c>
      <c r="F75" s="25">
        <v>320.2</v>
      </c>
      <c r="G75" s="54"/>
      <c r="H75" s="27">
        <v>5</v>
      </c>
      <c r="J75" s="24">
        <v>5</v>
      </c>
      <c r="K75" s="25" t="s">
        <v>10</v>
      </c>
      <c r="L75" s="25">
        <v>7006</v>
      </c>
      <c r="M75" s="25" t="s">
        <v>132</v>
      </c>
      <c r="N75" s="25">
        <v>30.11</v>
      </c>
      <c r="O75" s="26"/>
      <c r="P75" s="24">
        <v>-2</v>
      </c>
    </row>
    <row r="76" s="15" customFormat="1" spans="1:16">
      <c r="A76" s="39"/>
      <c r="B76" s="24">
        <v>2</v>
      </c>
      <c r="C76" s="25" t="s">
        <v>22</v>
      </c>
      <c r="D76" s="25">
        <v>9220</v>
      </c>
      <c r="E76" s="25" t="s">
        <v>23</v>
      </c>
      <c r="F76" s="25">
        <v>264.68</v>
      </c>
      <c r="G76" s="54"/>
      <c r="H76" s="27">
        <v>4</v>
      </c>
      <c r="J76" s="24">
        <v>4</v>
      </c>
      <c r="K76" s="25" t="s">
        <v>161</v>
      </c>
      <c r="L76" s="25">
        <v>992157</v>
      </c>
      <c r="M76" s="25" t="s">
        <v>230</v>
      </c>
      <c r="N76" s="25">
        <v>27.61</v>
      </c>
      <c r="O76" s="26"/>
      <c r="P76" s="24">
        <v>-2</v>
      </c>
    </row>
    <row r="77" s="15" customFormat="1" spans="1:16">
      <c r="A77" s="39"/>
      <c r="B77" s="24">
        <v>3</v>
      </c>
      <c r="C77" s="25" t="s">
        <v>60</v>
      </c>
      <c r="D77" s="25">
        <v>10953</v>
      </c>
      <c r="E77" s="25" t="s">
        <v>121</v>
      </c>
      <c r="F77" s="25">
        <v>261.97</v>
      </c>
      <c r="G77" s="54"/>
      <c r="H77" s="27">
        <v>3</v>
      </c>
      <c r="J77" s="24">
        <v>3</v>
      </c>
      <c r="K77" s="25" t="s">
        <v>250</v>
      </c>
      <c r="L77" s="25">
        <v>9130</v>
      </c>
      <c r="M77" s="25" t="s">
        <v>463</v>
      </c>
      <c r="N77" s="25">
        <v>26.8</v>
      </c>
      <c r="O77" s="26"/>
      <c r="P77" s="24">
        <v>-2</v>
      </c>
    </row>
    <row r="78" s="15" customFormat="1" spans="1:16">
      <c r="A78" s="39"/>
      <c r="B78" s="24">
        <v>4</v>
      </c>
      <c r="C78" s="25" t="s">
        <v>60</v>
      </c>
      <c r="D78" s="25">
        <v>9731</v>
      </c>
      <c r="E78" s="25" t="s">
        <v>59</v>
      </c>
      <c r="F78" s="25">
        <v>255.09</v>
      </c>
      <c r="G78" s="54"/>
      <c r="H78" s="27">
        <v>2</v>
      </c>
      <c r="J78" s="24">
        <v>2</v>
      </c>
      <c r="K78" s="25" t="s">
        <v>247</v>
      </c>
      <c r="L78" s="25">
        <v>7948</v>
      </c>
      <c r="M78" s="25" t="s">
        <v>262</v>
      </c>
      <c r="N78" s="25">
        <v>25.45</v>
      </c>
      <c r="O78" s="26"/>
      <c r="P78" s="24">
        <v>-2</v>
      </c>
    </row>
    <row r="79" s="15" customFormat="1" spans="1:16">
      <c r="A79" s="39"/>
      <c r="B79" s="24">
        <v>5</v>
      </c>
      <c r="C79" s="25" t="s">
        <v>148</v>
      </c>
      <c r="D79" s="25">
        <v>7947</v>
      </c>
      <c r="E79" s="25" t="s">
        <v>147</v>
      </c>
      <c r="F79" s="25">
        <v>254.4</v>
      </c>
      <c r="G79" s="54"/>
      <c r="H79" s="30">
        <v>1</v>
      </c>
      <c r="J79" s="24">
        <v>1</v>
      </c>
      <c r="K79" s="25" t="s">
        <v>43</v>
      </c>
      <c r="L79" s="25">
        <v>10995</v>
      </c>
      <c r="M79" s="25" t="s">
        <v>261</v>
      </c>
      <c r="N79" s="25">
        <v>25.08</v>
      </c>
      <c r="O79" s="26"/>
      <c r="P79" s="24">
        <v>-4</v>
      </c>
    </row>
    <row r="80" s="17" customFormat="1" spans="1:16">
      <c r="A80" s="37" t="s">
        <v>464</v>
      </c>
      <c r="B80" s="31">
        <v>1</v>
      </c>
      <c r="C80" s="32" t="s">
        <v>43</v>
      </c>
      <c r="D80" s="32">
        <v>11095</v>
      </c>
      <c r="E80" s="32" t="s">
        <v>93</v>
      </c>
      <c r="F80" s="32">
        <v>235.7</v>
      </c>
      <c r="G80" s="38" t="s">
        <v>12</v>
      </c>
      <c r="H80" s="34">
        <v>2</v>
      </c>
      <c r="J80" s="31">
        <v>2</v>
      </c>
      <c r="K80" s="32" t="s">
        <v>69</v>
      </c>
      <c r="L80" s="32">
        <v>11110</v>
      </c>
      <c r="M80" s="32" t="s">
        <v>257</v>
      </c>
      <c r="N80" s="32">
        <v>74.74</v>
      </c>
      <c r="O80" s="38" t="s">
        <v>12</v>
      </c>
      <c r="P80" s="31">
        <v>-2</v>
      </c>
    </row>
    <row r="81" s="17" customFormat="1" spans="1:16">
      <c r="A81" s="37"/>
      <c r="B81" s="31">
        <v>2</v>
      </c>
      <c r="C81" s="32" t="s">
        <v>49</v>
      </c>
      <c r="D81" s="32">
        <v>11115</v>
      </c>
      <c r="E81" s="32" t="s">
        <v>48</v>
      </c>
      <c r="F81" s="32">
        <v>233.24</v>
      </c>
      <c r="G81" s="38" t="s">
        <v>12</v>
      </c>
      <c r="H81" s="34">
        <v>1</v>
      </c>
      <c r="J81" s="31">
        <v>1</v>
      </c>
      <c r="K81" s="32" t="s">
        <v>169</v>
      </c>
      <c r="L81" s="32">
        <v>11097</v>
      </c>
      <c r="M81" s="32" t="s">
        <v>238</v>
      </c>
      <c r="N81" s="32">
        <v>67.61</v>
      </c>
      <c r="O81" s="38" t="s">
        <v>12</v>
      </c>
      <c r="P81" s="31">
        <v>-2</v>
      </c>
    </row>
    <row r="82" s="17" customFormat="1" spans="1:16">
      <c r="A82" s="37"/>
      <c r="B82" s="31">
        <v>1</v>
      </c>
      <c r="C82" s="32" t="s">
        <v>33</v>
      </c>
      <c r="D82" s="32">
        <v>7749</v>
      </c>
      <c r="E82" s="32" t="s">
        <v>32</v>
      </c>
      <c r="F82" s="32">
        <v>330.8</v>
      </c>
      <c r="G82" s="38"/>
      <c r="H82" s="34">
        <v>6</v>
      </c>
      <c r="J82" s="31">
        <v>5</v>
      </c>
      <c r="K82" s="32" t="s">
        <v>74</v>
      </c>
      <c r="L82" s="32">
        <v>997367</v>
      </c>
      <c r="M82" s="32" t="s">
        <v>256</v>
      </c>
      <c r="N82" s="32">
        <v>41.71</v>
      </c>
      <c r="O82" s="33"/>
      <c r="P82" s="31">
        <v>-2</v>
      </c>
    </row>
    <row r="83" s="17" customFormat="1" spans="1:16">
      <c r="A83" s="37"/>
      <c r="B83" s="31">
        <v>2</v>
      </c>
      <c r="C83" s="32" t="s">
        <v>35</v>
      </c>
      <c r="D83" s="32">
        <v>11088</v>
      </c>
      <c r="E83" s="32" t="s">
        <v>63</v>
      </c>
      <c r="F83" s="32">
        <v>285.53</v>
      </c>
      <c r="G83" s="38"/>
      <c r="H83" s="34">
        <v>4</v>
      </c>
      <c r="J83" s="31">
        <v>4</v>
      </c>
      <c r="K83" s="32" t="s">
        <v>244</v>
      </c>
      <c r="L83" s="32">
        <v>10871</v>
      </c>
      <c r="M83" s="32" t="s">
        <v>243</v>
      </c>
      <c r="N83" s="32">
        <v>37.71</v>
      </c>
      <c r="O83" s="33"/>
      <c r="P83" s="31">
        <v>-2</v>
      </c>
    </row>
    <row r="84" s="17" customFormat="1" spans="1:16">
      <c r="A84" s="37"/>
      <c r="B84" s="31">
        <v>3</v>
      </c>
      <c r="C84" s="32" t="s">
        <v>39</v>
      </c>
      <c r="D84" s="32">
        <v>10907</v>
      </c>
      <c r="E84" s="32" t="s">
        <v>154</v>
      </c>
      <c r="F84" s="32">
        <v>271.58</v>
      </c>
      <c r="G84" s="38"/>
      <c r="H84" s="34">
        <v>3</v>
      </c>
      <c r="J84" s="31">
        <v>3</v>
      </c>
      <c r="K84" s="32" t="s">
        <v>141</v>
      </c>
      <c r="L84" s="32">
        <v>11022</v>
      </c>
      <c r="M84" s="32" t="s">
        <v>220</v>
      </c>
      <c r="N84" s="32">
        <v>37.38</v>
      </c>
      <c r="O84" s="33"/>
      <c r="P84" s="31">
        <v>-2</v>
      </c>
    </row>
    <row r="85" s="17" customFormat="1" spans="1:16">
      <c r="A85" s="37"/>
      <c r="B85" s="31">
        <v>4</v>
      </c>
      <c r="C85" s="32" t="s">
        <v>15</v>
      </c>
      <c r="D85" s="32">
        <v>10905</v>
      </c>
      <c r="E85" s="32" t="s">
        <v>96</v>
      </c>
      <c r="F85" s="32">
        <v>268.22</v>
      </c>
      <c r="G85" s="38"/>
      <c r="H85" s="34">
        <v>2</v>
      </c>
      <c r="J85" s="31">
        <v>2</v>
      </c>
      <c r="K85" s="32" t="s">
        <v>247</v>
      </c>
      <c r="L85" s="32">
        <v>10983</v>
      </c>
      <c r="M85" s="32" t="s">
        <v>246</v>
      </c>
      <c r="N85" s="32">
        <v>32.76</v>
      </c>
      <c r="O85" s="33"/>
      <c r="P85" s="31">
        <v>-2</v>
      </c>
    </row>
    <row r="86" s="17" customFormat="1" spans="1:16">
      <c r="A86" s="37"/>
      <c r="B86" s="31">
        <v>5</v>
      </c>
      <c r="C86" s="32" t="s">
        <v>143</v>
      </c>
      <c r="D86" s="32">
        <v>6148</v>
      </c>
      <c r="E86" s="32" t="s">
        <v>142</v>
      </c>
      <c r="F86" s="32">
        <v>264.8</v>
      </c>
      <c r="G86" s="38"/>
      <c r="H86" s="36">
        <v>1</v>
      </c>
      <c r="J86" s="31">
        <v>1</v>
      </c>
      <c r="K86" s="32" t="s">
        <v>250</v>
      </c>
      <c r="L86" s="32">
        <v>9130</v>
      </c>
      <c r="M86" s="32" t="s">
        <v>463</v>
      </c>
      <c r="N86" s="32">
        <v>28.18</v>
      </c>
      <c r="O86" s="33"/>
      <c r="P86" s="31">
        <v>-4</v>
      </c>
    </row>
    <row r="87" s="15" customFormat="1" spans="1:17">
      <c r="A87" s="39" t="s">
        <v>465</v>
      </c>
      <c r="B87" s="24">
        <v>1</v>
      </c>
      <c r="C87" s="25" t="s">
        <v>103</v>
      </c>
      <c r="D87" s="25">
        <v>11118</v>
      </c>
      <c r="E87" s="25" t="s">
        <v>102</v>
      </c>
      <c r="F87" s="25">
        <v>332.19</v>
      </c>
      <c r="G87" s="54" t="s">
        <v>12</v>
      </c>
      <c r="H87" s="27">
        <v>2</v>
      </c>
      <c r="J87" s="24">
        <v>2</v>
      </c>
      <c r="K87" s="25" t="s">
        <v>108</v>
      </c>
      <c r="L87" s="25">
        <v>11108</v>
      </c>
      <c r="M87" s="25" t="s">
        <v>239</v>
      </c>
      <c r="N87" s="25">
        <v>54.74</v>
      </c>
      <c r="O87" s="54" t="s">
        <v>12</v>
      </c>
      <c r="P87" s="24">
        <v>-2</v>
      </c>
      <c r="Q87" s="17"/>
    </row>
    <row r="88" s="15" customFormat="1" spans="1:16">
      <c r="A88" s="39"/>
      <c r="B88" s="24">
        <v>2</v>
      </c>
      <c r="C88" s="25" t="s">
        <v>95</v>
      </c>
      <c r="D88" s="25">
        <v>11112</v>
      </c>
      <c r="E88" s="25" t="s">
        <v>94</v>
      </c>
      <c r="F88" s="25">
        <v>318.3</v>
      </c>
      <c r="G88" s="54" t="s">
        <v>12</v>
      </c>
      <c r="H88" s="27">
        <v>1</v>
      </c>
      <c r="J88" s="24">
        <v>1</v>
      </c>
      <c r="K88" s="25" t="s">
        <v>35</v>
      </c>
      <c r="L88" s="25">
        <v>11105</v>
      </c>
      <c r="M88" s="25" t="s">
        <v>260</v>
      </c>
      <c r="N88" s="25">
        <v>45.6</v>
      </c>
      <c r="O88" s="54" t="s">
        <v>12</v>
      </c>
      <c r="P88" s="24">
        <v>-2</v>
      </c>
    </row>
    <row r="89" s="15" customFormat="1" spans="1:16">
      <c r="A89" s="39"/>
      <c r="B89" s="24">
        <v>1</v>
      </c>
      <c r="C89" s="25" t="s">
        <v>33</v>
      </c>
      <c r="D89" s="25">
        <v>7749</v>
      </c>
      <c r="E89" s="25" t="s">
        <v>32</v>
      </c>
      <c r="F89" s="25">
        <v>455.11</v>
      </c>
      <c r="G89" s="54"/>
      <c r="H89" s="27">
        <v>7</v>
      </c>
      <c r="J89" s="24">
        <v>5</v>
      </c>
      <c r="K89" s="25" t="s">
        <v>148</v>
      </c>
      <c r="L89" s="25">
        <v>11177</v>
      </c>
      <c r="M89" s="25" t="s">
        <v>255</v>
      </c>
      <c r="N89" s="25">
        <v>55.03</v>
      </c>
      <c r="O89" s="26"/>
      <c r="P89" s="24">
        <v>-2</v>
      </c>
    </row>
    <row r="90" s="15" customFormat="1" spans="1:16">
      <c r="A90" s="39"/>
      <c r="B90" s="24">
        <v>2</v>
      </c>
      <c r="C90" s="25" t="s">
        <v>39</v>
      </c>
      <c r="D90" s="25">
        <v>11058</v>
      </c>
      <c r="E90" s="25" t="s">
        <v>38</v>
      </c>
      <c r="F90" s="25">
        <v>412.18</v>
      </c>
      <c r="G90" s="54"/>
      <c r="H90" s="27">
        <v>4</v>
      </c>
      <c r="J90" s="24">
        <v>4</v>
      </c>
      <c r="K90" s="25" t="s">
        <v>165</v>
      </c>
      <c r="L90" s="25">
        <v>9682</v>
      </c>
      <c r="M90" s="25" t="s">
        <v>164</v>
      </c>
      <c r="N90" s="25">
        <v>46.18</v>
      </c>
      <c r="O90" s="26"/>
      <c r="P90" s="24">
        <v>-2</v>
      </c>
    </row>
    <row r="91" s="15" customFormat="1" spans="1:16">
      <c r="A91" s="39"/>
      <c r="B91" s="24">
        <v>3</v>
      </c>
      <c r="C91" s="25" t="s">
        <v>99</v>
      </c>
      <c r="D91" s="25">
        <v>9295</v>
      </c>
      <c r="E91" s="25" t="s">
        <v>151</v>
      </c>
      <c r="F91" s="25">
        <v>313.89</v>
      </c>
      <c r="G91" s="54"/>
      <c r="H91" s="27">
        <v>3</v>
      </c>
      <c r="J91" s="24">
        <v>3</v>
      </c>
      <c r="K91" s="25" t="s">
        <v>194</v>
      </c>
      <c r="L91" s="25">
        <v>7644</v>
      </c>
      <c r="M91" s="25" t="s">
        <v>195</v>
      </c>
      <c r="N91" s="25">
        <v>45.91</v>
      </c>
      <c r="O91" s="26"/>
      <c r="P91" s="24">
        <v>-2</v>
      </c>
    </row>
    <row r="92" s="15" customFormat="1" spans="1:16">
      <c r="A92" s="39"/>
      <c r="B92" s="24">
        <v>4</v>
      </c>
      <c r="C92" s="25" t="s">
        <v>35</v>
      </c>
      <c r="D92" s="25">
        <v>11088</v>
      </c>
      <c r="E92" s="25" t="s">
        <v>63</v>
      </c>
      <c r="F92" s="25">
        <v>310.17</v>
      </c>
      <c r="G92" s="54"/>
      <c r="H92" s="27">
        <v>3</v>
      </c>
      <c r="J92" s="24">
        <v>2</v>
      </c>
      <c r="K92" s="25" t="s">
        <v>108</v>
      </c>
      <c r="L92" s="25">
        <v>5407</v>
      </c>
      <c r="M92" s="25" t="s">
        <v>233</v>
      </c>
      <c r="N92" s="25">
        <v>43.5</v>
      </c>
      <c r="O92" s="26"/>
      <c r="P92" s="24">
        <v>-2</v>
      </c>
    </row>
    <row r="93" s="15" customFormat="1" spans="1:16">
      <c r="A93" s="39"/>
      <c r="B93" s="24">
        <v>5</v>
      </c>
      <c r="C93" s="25" t="s">
        <v>33</v>
      </c>
      <c r="D93" s="25">
        <v>7317</v>
      </c>
      <c r="E93" s="25" t="s">
        <v>72</v>
      </c>
      <c r="F93" s="25">
        <v>303.38</v>
      </c>
      <c r="G93" s="54"/>
      <c r="H93" s="30">
        <v>1</v>
      </c>
      <c r="J93" s="24">
        <v>1</v>
      </c>
      <c r="K93" s="25" t="s">
        <v>148</v>
      </c>
      <c r="L93" s="25">
        <v>7687</v>
      </c>
      <c r="M93" s="25" t="s">
        <v>235</v>
      </c>
      <c r="N93" s="25">
        <v>42.35</v>
      </c>
      <c r="O93" s="26"/>
      <c r="P93" s="24">
        <v>-2</v>
      </c>
    </row>
    <row r="94" s="17" customFormat="1" spans="1:16">
      <c r="A94" s="37" t="s">
        <v>466</v>
      </c>
      <c r="B94" s="31">
        <v>1</v>
      </c>
      <c r="C94" s="32" t="s">
        <v>35</v>
      </c>
      <c r="D94" s="32">
        <v>11109</v>
      </c>
      <c r="E94" s="32" t="s">
        <v>34</v>
      </c>
      <c r="F94" s="32">
        <v>382.84</v>
      </c>
      <c r="G94" s="38" t="s">
        <v>12</v>
      </c>
      <c r="H94" s="34">
        <v>2</v>
      </c>
      <c r="J94" s="31">
        <v>2</v>
      </c>
      <c r="K94" s="32" t="s">
        <v>222</v>
      </c>
      <c r="L94" s="32">
        <v>11114</v>
      </c>
      <c r="M94" s="32" t="s">
        <v>265</v>
      </c>
      <c r="N94" s="32">
        <v>73.16</v>
      </c>
      <c r="O94" s="38" t="s">
        <v>12</v>
      </c>
      <c r="P94" s="31">
        <v>-2</v>
      </c>
    </row>
    <row r="95" s="17" customFormat="1" spans="1:16">
      <c r="A95" s="37"/>
      <c r="B95" s="31">
        <v>2</v>
      </c>
      <c r="C95" s="32" t="s">
        <v>103</v>
      </c>
      <c r="D95" s="32">
        <v>11118</v>
      </c>
      <c r="E95" s="32" t="s">
        <v>102</v>
      </c>
      <c r="F95" s="32">
        <v>266.45</v>
      </c>
      <c r="G95" s="38" t="s">
        <v>12</v>
      </c>
      <c r="H95" s="34">
        <v>1</v>
      </c>
      <c r="J95" s="31">
        <v>1</v>
      </c>
      <c r="K95" s="32" t="s">
        <v>19</v>
      </c>
      <c r="L95" s="32">
        <v>11111</v>
      </c>
      <c r="M95" s="32" t="s">
        <v>158</v>
      </c>
      <c r="N95" s="32">
        <v>71.65</v>
      </c>
      <c r="O95" s="38" t="s">
        <v>12</v>
      </c>
      <c r="P95" s="31">
        <v>-2</v>
      </c>
    </row>
    <row r="96" s="17" customFormat="1" spans="1:16">
      <c r="A96" s="37"/>
      <c r="B96" s="31">
        <v>1</v>
      </c>
      <c r="C96" s="32" t="s">
        <v>22</v>
      </c>
      <c r="D96" s="32">
        <v>11051</v>
      </c>
      <c r="E96" s="32" t="s">
        <v>78</v>
      </c>
      <c r="F96" s="32">
        <v>362.08</v>
      </c>
      <c r="G96" s="38"/>
      <c r="H96" s="34">
        <v>5</v>
      </c>
      <c r="J96" s="31">
        <v>5</v>
      </c>
      <c r="K96" s="32" t="s">
        <v>189</v>
      </c>
      <c r="L96" s="32">
        <v>6303</v>
      </c>
      <c r="M96" s="32" t="s">
        <v>188</v>
      </c>
      <c r="N96" s="32">
        <v>29</v>
      </c>
      <c r="O96" s="33"/>
      <c r="P96" s="31">
        <v>-2</v>
      </c>
    </row>
    <row r="97" s="17" customFormat="1" spans="1:16">
      <c r="A97" s="37"/>
      <c r="B97" s="31">
        <v>2</v>
      </c>
      <c r="C97" s="32" t="s">
        <v>141</v>
      </c>
      <c r="D97" s="32">
        <v>11145</v>
      </c>
      <c r="E97" s="32" t="s">
        <v>140</v>
      </c>
      <c r="F97" s="32">
        <v>332.41</v>
      </c>
      <c r="G97" s="38"/>
      <c r="H97" s="34">
        <v>4</v>
      </c>
      <c r="J97" s="31">
        <v>4</v>
      </c>
      <c r="K97" s="32" t="s">
        <v>43</v>
      </c>
      <c r="L97" s="32">
        <v>10995</v>
      </c>
      <c r="M97" s="32" t="s">
        <v>261</v>
      </c>
      <c r="N97" s="32">
        <v>28.3</v>
      </c>
      <c r="O97" s="33"/>
      <c r="P97" s="31">
        <v>-2</v>
      </c>
    </row>
    <row r="98" s="17" customFormat="1" spans="1:16">
      <c r="A98" s="37"/>
      <c r="B98" s="31">
        <v>3</v>
      </c>
      <c r="C98" s="32" t="s">
        <v>17</v>
      </c>
      <c r="D98" s="32">
        <v>9988</v>
      </c>
      <c r="E98" s="32" t="s">
        <v>18</v>
      </c>
      <c r="F98" s="32">
        <v>306.76</v>
      </c>
      <c r="G98" s="38"/>
      <c r="H98" s="34">
        <v>3</v>
      </c>
      <c r="J98" s="31">
        <v>3</v>
      </c>
      <c r="K98" s="32" t="s">
        <v>189</v>
      </c>
      <c r="L98" s="32">
        <v>10590</v>
      </c>
      <c r="M98" s="32" t="s">
        <v>208</v>
      </c>
      <c r="N98" s="32">
        <v>28.01</v>
      </c>
      <c r="O98" s="33"/>
      <c r="P98" s="31">
        <v>-2</v>
      </c>
    </row>
    <row r="99" s="17" customFormat="1" spans="1:16">
      <c r="A99" s="37"/>
      <c r="B99" s="31">
        <v>4</v>
      </c>
      <c r="C99" s="32" t="s">
        <v>77</v>
      </c>
      <c r="D99" s="32">
        <v>9749</v>
      </c>
      <c r="E99" s="32" t="s">
        <v>76</v>
      </c>
      <c r="F99" s="32">
        <v>292.55</v>
      </c>
      <c r="G99" s="38"/>
      <c r="H99" s="34">
        <v>2</v>
      </c>
      <c r="J99" s="31">
        <v>2</v>
      </c>
      <c r="K99" s="32" t="s">
        <v>15</v>
      </c>
      <c r="L99" s="32">
        <v>11209</v>
      </c>
      <c r="M99" s="32" t="s">
        <v>241</v>
      </c>
      <c r="N99" s="32">
        <v>26.96</v>
      </c>
      <c r="O99" s="33"/>
      <c r="P99" s="31">
        <v>-2</v>
      </c>
    </row>
    <row r="100" s="17" customFormat="1" spans="1:16">
      <c r="A100" s="37"/>
      <c r="B100" s="31">
        <v>5</v>
      </c>
      <c r="C100" s="32" t="s">
        <v>22</v>
      </c>
      <c r="D100" s="32">
        <v>9220</v>
      </c>
      <c r="E100" s="32" t="s">
        <v>23</v>
      </c>
      <c r="F100" s="32">
        <v>273.35</v>
      </c>
      <c r="G100" s="38"/>
      <c r="H100" s="36">
        <v>1</v>
      </c>
      <c r="J100" s="31">
        <v>1</v>
      </c>
      <c r="K100" s="32" t="s">
        <v>247</v>
      </c>
      <c r="L100" s="32">
        <v>10983</v>
      </c>
      <c r="M100" s="32" t="s">
        <v>246</v>
      </c>
      <c r="N100" s="32">
        <v>16.7</v>
      </c>
      <c r="O100" s="33"/>
      <c r="P100" s="31">
        <v>-2</v>
      </c>
    </row>
    <row r="101" s="17" customFormat="1" spans="1:16">
      <c r="A101" s="39" t="s">
        <v>467</v>
      </c>
      <c r="B101" s="24">
        <v>1</v>
      </c>
      <c r="C101" s="25" t="s">
        <v>126</v>
      </c>
      <c r="D101" s="25">
        <v>11104</v>
      </c>
      <c r="E101" s="25" t="s">
        <v>125</v>
      </c>
      <c r="F101" s="25">
        <v>283.95</v>
      </c>
      <c r="G101" s="54" t="s">
        <v>12</v>
      </c>
      <c r="H101" s="27">
        <v>2</v>
      </c>
      <c r="J101" s="24">
        <v>2</v>
      </c>
      <c r="K101" s="25" t="s">
        <v>69</v>
      </c>
      <c r="L101" s="25">
        <v>11110</v>
      </c>
      <c r="M101" s="25" t="s">
        <v>257</v>
      </c>
      <c r="N101" s="25">
        <v>80.62</v>
      </c>
      <c r="O101" s="54" t="s">
        <v>12</v>
      </c>
      <c r="P101" s="24">
        <v>-2</v>
      </c>
    </row>
    <row r="102" s="17" customFormat="1" spans="1:16">
      <c r="A102" s="39"/>
      <c r="B102" s="24">
        <v>2</v>
      </c>
      <c r="C102" s="25" t="s">
        <v>47</v>
      </c>
      <c r="D102" s="25">
        <v>11101</v>
      </c>
      <c r="E102" s="25" t="s">
        <v>46</v>
      </c>
      <c r="F102" s="25">
        <v>225.02</v>
      </c>
      <c r="G102" s="54" t="s">
        <v>12</v>
      </c>
      <c r="H102" s="27">
        <v>1</v>
      </c>
      <c r="J102" s="24">
        <v>1</v>
      </c>
      <c r="K102" s="25" t="s">
        <v>99</v>
      </c>
      <c r="L102" s="25">
        <v>11169</v>
      </c>
      <c r="M102" s="25" t="s">
        <v>258</v>
      </c>
      <c r="N102" s="25">
        <v>71.58</v>
      </c>
      <c r="O102" s="54" t="s">
        <v>12</v>
      </c>
      <c r="P102" s="24">
        <v>-2</v>
      </c>
    </row>
    <row r="103" s="17" customFormat="1" spans="1:16">
      <c r="A103" s="39"/>
      <c r="B103" s="24">
        <v>1</v>
      </c>
      <c r="C103" s="25" t="s">
        <v>67</v>
      </c>
      <c r="D103" s="25">
        <v>6965</v>
      </c>
      <c r="E103" s="25" t="s">
        <v>87</v>
      </c>
      <c r="F103" s="25">
        <v>340.83</v>
      </c>
      <c r="G103" s="54"/>
      <c r="H103" s="27">
        <v>5</v>
      </c>
      <c r="J103" s="24">
        <v>5</v>
      </c>
      <c r="K103" s="25" t="s">
        <v>41</v>
      </c>
      <c r="L103" s="25">
        <v>11015</v>
      </c>
      <c r="M103" s="25" t="s">
        <v>254</v>
      </c>
      <c r="N103" s="25">
        <v>36.71</v>
      </c>
      <c r="O103" s="26"/>
      <c r="P103" s="24">
        <v>-2</v>
      </c>
    </row>
    <row r="104" s="17" customFormat="1" spans="1:16">
      <c r="A104" s="39"/>
      <c r="B104" s="24">
        <v>2</v>
      </c>
      <c r="C104" s="25" t="s">
        <v>45</v>
      </c>
      <c r="D104" s="25">
        <v>11023</v>
      </c>
      <c r="E104" s="25" t="s">
        <v>97</v>
      </c>
      <c r="F104" s="25">
        <v>304.52</v>
      </c>
      <c r="G104" s="54"/>
      <c r="H104" s="27">
        <v>4</v>
      </c>
      <c r="J104" s="24">
        <v>4</v>
      </c>
      <c r="K104" s="25" t="s">
        <v>237</v>
      </c>
      <c r="L104" s="25">
        <v>9138</v>
      </c>
      <c r="M104" s="25" t="s">
        <v>236</v>
      </c>
      <c r="N104" s="25">
        <v>34.04</v>
      </c>
      <c r="O104" s="26"/>
      <c r="P104" s="24">
        <v>-2</v>
      </c>
    </row>
    <row r="105" s="17" customFormat="1" spans="1:16">
      <c r="A105" s="39"/>
      <c r="B105" s="24">
        <v>3</v>
      </c>
      <c r="C105" s="25" t="s">
        <v>13</v>
      </c>
      <c r="D105" s="25">
        <v>8929</v>
      </c>
      <c r="E105" s="25" t="s">
        <v>88</v>
      </c>
      <c r="F105" s="25">
        <v>266.72</v>
      </c>
      <c r="G105" s="54"/>
      <c r="H105" s="27">
        <v>3</v>
      </c>
      <c r="J105" s="24">
        <v>3</v>
      </c>
      <c r="K105" s="25" t="s">
        <v>178</v>
      </c>
      <c r="L105" s="25">
        <v>4310</v>
      </c>
      <c r="M105" s="25" t="s">
        <v>177</v>
      </c>
      <c r="N105" s="25">
        <v>31.97</v>
      </c>
      <c r="O105" s="26"/>
      <c r="P105" s="24">
        <v>-2</v>
      </c>
    </row>
    <row r="106" s="17" customFormat="1" spans="1:16">
      <c r="A106" s="39"/>
      <c r="B106" s="24">
        <v>4</v>
      </c>
      <c r="C106" s="25" t="s">
        <v>47</v>
      </c>
      <c r="D106" s="25">
        <v>4133</v>
      </c>
      <c r="E106" s="25" t="s">
        <v>129</v>
      </c>
      <c r="F106" s="25">
        <v>246.52</v>
      </c>
      <c r="G106" s="54"/>
      <c r="H106" s="27">
        <v>2</v>
      </c>
      <c r="J106" s="24">
        <v>2</v>
      </c>
      <c r="K106" s="25" t="s">
        <v>247</v>
      </c>
      <c r="L106" s="25">
        <v>7948</v>
      </c>
      <c r="M106" s="25" t="s">
        <v>262</v>
      </c>
      <c r="N106" s="25">
        <v>25.96</v>
      </c>
      <c r="O106" s="26"/>
      <c r="P106" s="24">
        <v>-2</v>
      </c>
    </row>
    <row r="107" s="17" customFormat="1" spans="1:16">
      <c r="A107" s="39"/>
      <c r="B107" s="24">
        <v>5</v>
      </c>
      <c r="C107" s="25" t="s">
        <v>10</v>
      </c>
      <c r="D107" s="25">
        <v>7917</v>
      </c>
      <c r="E107" s="25" t="s">
        <v>21</v>
      </c>
      <c r="F107" s="25">
        <v>235.92</v>
      </c>
      <c r="G107" s="54"/>
      <c r="H107" s="30">
        <v>1</v>
      </c>
      <c r="J107" s="24">
        <v>1</v>
      </c>
      <c r="K107" s="25" t="s">
        <v>114</v>
      </c>
      <c r="L107" s="25">
        <v>5344</v>
      </c>
      <c r="M107" s="25" t="s">
        <v>181</v>
      </c>
      <c r="N107" s="25">
        <v>20.71</v>
      </c>
      <c r="O107" s="26"/>
      <c r="P107" s="24">
        <v>-2</v>
      </c>
    </row>
    <row r="108" s="17" customFormat="1" spans="1:16">
      <c r="A108" s="37" t="s">
        <v>468</v>
      </c>
      <c r="B108" s="31">
        <v>1</v>
      </c>
      <c r="C108" s="32" t="s">
        <v>116</v>
      </c>
      <c r="D108" s="32">
        <v>11107</v>
      </c>
      <c r="E108" s="32" t="s">
        <v>138</v>
      </c>
      <c r="F108" s="32">
        <v>400.51</v>
      </c>
      <c r="G108" s="38" t="s">
        <v>12</v>
      </c>
      <c r="H108" s="34">
        <v>2</v>
      </c>
      <c r="J108" s="31">
        <v>2</v>
      </c>
      <c r="K108" s="32" t="s">
        <v>165</v>
      </c>
      <c r="L108" s="32">
        <v>11120</v>
      </c>
      <c r="M108" s="32" t="s">
        <v>232</v>
      </c>
      <c r="N108" s="32">
        <v>93.89</v>
      </c>
      <c r="O108" s="38" t="s">
        <v>12</v>
      </c>
      <c r="P108" s="31">
        <v>-2</v>
      </c>
    </row>
    <row r="109" s="17" customFormat="1" spans="1:16">
      <c r="A109" s="37"/>
      <c r="B109" s="31">
        <v>2</v>
      </c>
      <c r="C109" s="32" t="s">
        <v>49</v>
      </c>
      <c r="D109" s="32">
        <v>11115</v>
      </c>
      <c r="E109" s="32" t="s">
        <v>48</v>
      </c>
      <c r="F109" s="32">
        <v>370.45</v>
      </c>
      <c r="G109" s="38" t="s">
        <v>12</v>
      </c>
      <c r="H109" s="34">
        <v>1</v>
      </c>
      <c r="J109" s="31">
        <v>1</v>
      </c>
      <c r="K109" s="32" t="s">
        <v>43</v>
      </c>
      <c r="L109" s="32">
        <v>11095</v>
      </c>
      <c r="M109" s="32" t="s">
        <v>93</v>
      </c>
      <c r="N109" s="32">
        <v>92.4</v>
      </c>
      <c r="O109" s="38" t="s">
        <v>12</v>
      </c>
      <c r="P109" s="31">
        <v>-2</v>
      </c>
    </row>
    <row r="110" s="17" customFormat="1" spans="1:16">
      <c r="A110" s="37"/>
      <c r="B110" s="31">
        <v>1</v>
      </c>
      <c r="C110" s="32" t="s">
        <v>56</v>
      </c>
      <c r="D110" s="32">
        <v>4569</v>
      </c>
      <c r="E110" s="32" t="s">
        <v>55</v>
      </c>
      <c r="F110" s="32">
        <v>421.09</v>
      </c>
      <c r="G110" s="38"/>
      <c r="H110" s="34">
        <v>5</v>
      </c>
      <c r="J110" s="31">
        <v>5</v>
      </c>
      <c r="K110" s="32" t="s">
        <v>200</v>
      </c>
      <c r="L110" s="32">
        <v>8386</v>
      </c>
      <c r="M110" s="32" t="s">
        <v>199</v>
      </c>
      <c r="N110" s="32">
        <v>44.2</v>
      </c>
      <c r="O110" s="33"/>
      <c r="P110" s="31">
        <v>-2</v>
      </c>
    </row>
    <row r="111" s="17" customFormat="1" spans="1:16">
      <c r="A111" s="37"/>
      <c r="B111" s="31">
        <v>2</v>
      </c>
      <c r="C111" s="32" t="s">
        <v>15</v>
      </c>
      <c r="D111" s="32">
        <v>5527</v>
      </c>
      <c r="E111" s="32" t="s">
        <v>16</v>
      </c>
      <c r="F111" s="32">
        <v>316.83</v>
      </c>
      <c r="G111" s="38"/>
      <c r="H111" s="34">
        <v>4</v>
      </c>
      <c r="J111" s="31">
        <v>4</v>
      </c>
      <c r="K111" s="32" t="s">
        <v>143</v>
      </c>
      <c r="L111" s="32">
        <v>6232</v>
      </c>
      <c r="M111" s="32" t="s">
        <v>187</v>
      </c>
      <c r="N111" s="32">
        <v>38.1</v>
      </c>
      <c r="O111" s="33"/>
      <c r="P111" s="31">
        <v>-2</v>
      </c>
    </row>
    <row r="112" s="17" customFormat="1" spans="1:16">
      <c r="A112" s="37"/>
      <c r="B112" s="31">
        <v>3</v>
      </c>
      <c r="C112" s="32" t="s">
        <v>69</v>
      </c>
      <c r="D112" s="32">
        <v>5501</v>
      </c>
      <c r="E112" s="32" t="s">
        <v>68</v>
      </c>
      <c r="F112" s="32">
        <v>308.97</v>
      </c>
      <c r="G112" s="38"/>
      <c r="H112" s="34">
        <v>3</v>
      </c>
      <c r="J112" s="31">
        <v>3</v>
      </c>
      <c r="K112" s="32" t="s">
        <v>41</v>
      </c>
      <c r="L112" s="32">
        <v>11015</v>
      </c>
      <c r="M112" s="32" t="s">
        <v>254</v>
      </c>
      <c r="N112" s="32">
        <v>36</v>
      </c>
      <c r="O112" s="33"/>
      <c r="P112" s="31">
        <v>-4</v>
      </c>
    </row>
    <row r="113" s="17" customFormat="1" spans="1:16">
      <c r="A113" s="37"/>
      <c r="B113" s="31">
        <v>4</v>
      </c>
      <c r="C113" s="32" t="s">
        <v>135</v>
      </c>
      <c r="D113" s="32">
        <v>8798</v>
      </c>
      <c r="E113" s="32" t="s">
        <v>134</v>
      </c>
      <c r="F113" s="32">
        <v>305.81</v>
      </c>
      <c r="G113" s="38"/>
      <c r="H113" s="34">
        <v>2</v>
      </c>
      <c r="J113" s="31">
        <v>2</v>
      </c>
      <c r="K113" s="32" t="s">
        <v>183</v>
      </c>
      <c r="L113" s="32">
        <v>5521</v>
      </c>
      <c r="M113" s="32" t="s">
        <v>182</v>
      </c>
      <c r="N113" s="32">
        <v>30.41</v>
      </c>
      <c r="O113" s="33"/>
      <c r="P113" s="31">
        <v>-2</v>
      </c>
    </row>
    <row r="114" s="17" customFormat="1" spans="1:16">
      <c r="A114" s="37"/>
      <c r="B114" s="31">
        <v>5</v>
      </c>
      <c r="C114" s="32" t="s">
        <v>150</v>
      </c>
      <c r="D114" s="32">
        <v>9192</v>
      </c>
      <c r="E114" s="32" t="s">
        <v>149</v>
      </c>
      <c r="F114" s="32">
        <v>300.07</v>
      </c>
      <c r="G114" s="38"/>
      <c r="H114" s="36">
        <v>1</v>
      </c>
      <c r="J114" s="31">
        <v>1</v>
      </c>
      <c r="K114" s="32" t="s">
        <v>191</v>
      </c>
      <c r="L114" s="32">
        <v>6443</v>
      </c>
      <c r="M114" s="32" t="s">
        <v>234</v>
      </c>
      <c r="N114" s="32">
        <v>27.45</v>
      </c>
      <c r="O114" s="33"/>
      <c r="P114" s="31">
        <v>-2</v>
      </c>
    </row>
    <row r="115" s="17" customFormat="1" spans="1:16">
      <c r="A115" s="39" t="s">
        <v>469</v>
      </c>
      <c r="B115" s="24">
        <v>1</v>
      </c>
      <c r="C115" s="25" t="s">
        <v>126</v>
      </c>
      <c r="D115" s="25">
        <v>11104</v>
      </c>
      <c r="E115" s="25" t="s">
        <v>125</v>
      </c>
      <c r="F115" s="25">
        <v>361.05</v>
      </c>
      <c r="G115" s="54" t="s">
        <v>12</v>
      </c>
      <c r="H115" s="27">
        <v>2</v>
      </c>
      <c r="J115" s="24">
        <v>2</v>
      </c>
      <c r="K115" s="25" t="s">
        <v>222</v>
      </c>
      <c r="L115" s="25">
        <v>11114</v>
      </c>
      <c r="M115" s="25" t="s">
        <v>265</v>
      </c>
      <c r="N115" s="25">
        <v>66.02</v>
      </c>
      <c r="O115" s="54" t="s">
        <v>12</v>
      </c>
      <c r="P115" s="24">
        <v>-2</v>
      </c>
    </row>
    <row r="116" s="17" customFormat="1" spans="1:16">
      <c r="A116" s="39"/>
      <c r="B116" s="24">
        <v>2</v>
      </c>
      <c r="C116" s="25" t="s">
        <v>103</v>
      </c>
      <c r="D116" s="25">
        <v>11118</v>
      </c>
      <c r="E116" s="25" t="s">
        <v>102</v>
      </c>
      <c r="F116" s="25">
        <v>333.33</v>
      </c>
      <c r="G116" s="54" t="s">
        <v>12</v>
      </c>
      <c r="H116" s="27">
        <v>1</v>
      </c>
      <c r="J116" s="24">
        <v>1</v>
      </c>
      <c r="K116" s="61" t="s">
        <v>99</v>
      </c>
      <c r="L116" s="25">
        <v>11093</v>
      </c>
      <c r="M116" s="25" t="s">
        <v>98</v>
      </c>
      <c r="N116" s="25">
        <v>56.8</v>
      </c>
      <c r="O116" s="54" t="s">
        <v>12</v>
      </c>
      <c r="P116" s="24">
        <v>-2</v>
      </c>
    </row>
    <row r="117" s="17" customFormat="1" spans="1:16">
      <c r="A117" s="39"/>
      <c r="B117" s="24">
        <v>1</v>
      </c>
      <c r="C117" s="25" t="s">
        <v>62</v>
      </c>
      <c r="D117" s="25">
        <v>11012</v>
      </c>
      <c r="E117" s="25" t="s">
        <v>61</v>
      </c>
      <c r="F117" s="25">
        <v>372.09</v>
      </c>
      <c r="G117" s="54"/>
      <c r="H117" s="27">
        <v>5</v>
      </c>
      <c r="J117" s="24">
        <v>5</v>
      </c>
      <c r="K117" s="25" t="s">
        <v>250</v>
      </c>
      <c r="L117" s="25">
        <v>9130</v>
      </c>
      <c r="M117" s="25" t="s">
        <v>463</v>
      </c>
      <c r="N117" s="25">
        <v>41.82</v>
      </c>
      <c r="O117" s="26"/>
      <c r="P117" s="24">
        <v>-2</v>
      </c>
    </row>
    <row r="118" s="17" customFormat="1" spans="1:16">
      <c r="A118" s="39"/>
      <c r="B118" s="24">
        <v>2</v>
      </c>
      <c r="C118" s="25" t="s">
        <v>58</v>
      </c>
      <c r="D118" s="25">
        <v>5623</v>
      </c>
      <c r="E118" s="25" t="s">
        <v>57</v>
      </c>
      <c r="F118" s="25">
        <v>366.63</v>
      </c>
      <c r="G118" s="54"/>
      <c r="H118" s="27">
        <v>4</v>
      </c>
      <c r="J118" s="24">
        <v>4</v>
      </c>
      <c r="K118" s="25" t="s">
        <v>108</v>
      </c>
      <c r="L118" s="25">
        <v>5407</v>
      </c>
      <c r="M118" s="25" t="s">
        <v>233</v>
      </c>
      <c r="N118" s="25">
        <v>37.47</v>
      </c>
      <c r="O118" s="26"/>
      <c r="P118" s="24">
        <v>-2</v>
      </c>
    </row>
    <row r="119" s="17" customFormat="1" spans="1:16">
      <c r="A119" s="39"/>
      <c r="B119" s="24">
        <v>3</v>
      </c>
      <c r="C119" s="25" t="s">
        <v>114</v>
      </c>
      <c r="D119" s="25">
        <v>6830</v>
      </c>
      <c r="E119" s="25" t="s">
        <v>113</v>
      </c>
      <c r="F119" s="25">
        <v>310.96</v>
      </c>
      <c r="G119" s="54"/>
      <c r="H119" s="27">
        <v>3</v>
      </c>
      <c r="J119" s="24">
        <v>3</v>
      </c>
      <c r="K119" s="25" t="s">
        <v>194</v>
      </c>
      <c r="L119" s="25">
        <v>8113</v>
      </c>
      <c r="M119" s="25" t="s">
        <v>198</v>
      </c>
      <c r="N119" s="25">
        <v>21.28</v>
      </c>
      <c r="O119" s="26"/>
      <c r="P119" s="24">
        <v>-2</v>
      </c>
    </row>
    <row r="120" s="17" customFormat="1" spans="1:16">
      <c r="A120" s="39"/>
      <c r="B120" s="24">
        <v>4</v>
      </c>
      <c r="C120" s="25" t="s">
        <v>56</v>
      </c>
      <c r="D120" s="25">
        <v>4569</v>
      </c>
      <c r="E120" s="25" t="s">
        <v>55</v>
      </c>
      <c r="F120" s="25">
        <v>297.49</v>
      </c>
      <c r="G120" s="54"/>
      <c r="H120" s="27">
        <v>2</v>
      </c>
      <c r="J120" s="24">
        <v>2</v>
      </c>
      <c r="K120" s="25" t="s">
        <v>111</v>
      </c>
      <c r="L120" s="25">
        <v>10952</v>
      </c>
      <c r="M120" s="25" t="s">
        <v>216</v>
      </c>
      <c r="N120" s="25">
        <v>21</v>
      </c>
      <c r="O120" s="26"/>
      <c r="P120" s="24">
        <v>-2</v>
      </c>
    </row>
    <row r="121" s="17" customFormat="1" spans="1:16">
      <c r="A121" s="39"/>
      <c r="B121" s="24">
        <v>5</v>
      </c>
      <c r="C121" s="25" t="s">
        <v>17</v>
      </c>
      <c r="D121" s="25">
        <v>9988</v>
      </c>
      <c r="E121" s="25" t="s">
        <v>18</v>
      </c>
      <c r="F121" s="25">
        <v>265.4</v>
      </c>
      <c r="G121" s="54"/>
      <c r="H121" s="30">
        <v>1</v>
      </c>
      <c r="J121" s="24">
        <v>1</v>
      </c>
      <c r="K121" s="25" t="s">
        <v>222</v>
      </c>
      <c r="L121" s="25">
        <v>11047</v>
      </c>
      <c r="M121" s="25" t="s">
        <v>221</v>
      </c>
      <c r="N121" s="25">
        <v>16.14</v>
      </c>
      <c r="O121" s="26"/>
      <c r="P121" s="24">
        <v>-2</v>
      </c>
    </row>
    <row r="122" s="17" customFormat="1" spans="1:16">
      <c r="A122" s="37" t="s">
        <v>470</v>
      </c>
      <c r="B122" s="31">
        <v>1</v>
      </c>
      <c r="C122" s="32" t="s">
        <v>80</v>
      </c>
      <c r="D122" s="32">
        <v>11094</v>
      </c>
      <c r="E122" s="32" t="s">
        <v>79</v>
      </c>
      <c r="F122" s="32">
        <v>260.03</v>
      </c>
      <c r="G122" s="38" t="s">
        <v>12</v>
      </c>
      <c r="H122" s="34">
        <v>2</v>
      </c>
      <c r="J122" s="31">
        <v>2</v>
      </c>
      <c r="K122" s="32" t="s">
        <v>222</v>
      </c>
      <c r="L122" s="32">
        <v>11114</v>
      </c>
      <c r="M122" s="32" t="s">
        <v>265</v>
      </c>
      <c r="N122" s="32">
        <v>44.71</v>
      </c>
      <c r="O122" s="38" t="s">
        <v>12</v>
      </c>
      <c r="P122" s="31">
        <v>-4</v>
      </c>
    </row>
    <row r="123" s="17" customFormat="1" spans="1:16">
      <c r="A123" s="37"/>
      <c r="B123" s="31">
        <v>2</v>
      </c>
      <c r="C123" s="32" t="s">
        <v>43</v>
      </c>
      <c r="D123" s="32">
        <v>11095</v>
      </c>
      <c r="E123" s="32" t="s">
        <v>93</v>
      </c>
      <c r="F123" s="32">
        <v>253.88</v>
      </c>
      <c r="G123" s="38" t="s">
        <v>12</v>
      </c>
      <c r="H123" s="34">
        <v>1</v>
      </c>
      <c r="J123" s="31">
        <v>1</v>
      </c>
      <c r="K123" s="32" t="s">
        <v>35</v>
      </c>
      <c r="L123" s="32">
        <v>11105</v>
      </c>
      <c r="M123" s="32" t="s">
        <v>260</v>
      </c>
      <c r="N123" s="32">
        <v>27.96</v>
      </c>
      <c r="O123" s="38" t="s">
        <v>12</v>
      </c>
      <c r="P123" s="31">
        <v>-2</v>
      </c>
    </row>
    <row r="124" s="17" customFormat="1" spans="1:16">
      <c r="A124" s="37"/>
      <c r="B124" s="31">
        <v>1</v>
      </c>
      <c r="C124" s="32" t="s">
        <v>126</v>
      </c>
      <c r="D124" s="32">
        <v>10848</v>
      </c>
      <c r="E124" s="32" t="s">
        <v>153</v>
      </c>
      <c r="F124" s="32">
        <v>296.34</v>
      </c>
      <c r="G124" s="38"/>
      <c r="H124" s="34">
        <v>5</v>
      </c>
      <c r="J124" s="31">
        <v>5</v>
      </c>
      <c r="K124" s="32" t="s">
        <v>62</v>
      </c>
      <c r="L124" s="32">
        <v>11160</v>
      </c>
      <c r="M124" s="32" t="s">
        <v>263</v>
      </c>
      <c r="N124" s="32">
        <v>36.36</v>
      </c>
      <c r="O124" s="33"/>
      <c r="P124" s="31">
        <v>-2</v>
      </c>
    </row>
    <row r="125" s="17" customFormat="1" spans="1:16">
      <c r="A125" s="37"/>
      <c r="B125" s="31">
        <v>2</v>
      </c>
      <c r="C125" s="32" t="s">
        <v>43</v>
      </c>
      <c r="D125" s="32">
        <v>4549</v>
      </c>
      <c r="E125" s="32" t="s">
        <v>42</v>
      </c>
      <c r="F125" s="32">
        <v>279.81</v>
      </c>
      <c r="G125" s="38"/>
      <c r="H125" s="34">
        <v>4</v>
      </c>
      <c r="J125" s="31">
        <v>4</v>
      </c>
      <c r="K125" s="32" t="s">
        <v>53</v>
      </c>
      <c r="L125" s="32">
        <v>997487</v>
      </c>
      <c r="M125" s="32" t="s">
        <v>167</v>
      </c>
      <c r="N125" s="32">
        <v>36.04</v>
      </c>
      <c r="O125" s="33"/>
      <c r="P125" s="31">
        <v>-2</v>
      </c>
    </row>
    <row r="126" s="17" customFormat="1" spans="1:16">
      <c r="A126" s="37"/>
      <c r="B126" s="31">
        <v>3</v>
      </c>
      <c r="C126" s="32" t="s">
        <v>10</v>
      </c>
      <c r="D126" s="32">
        <v>8957</v>
      </c>
      <c r="E126" s="32" t="s">
        <v>117</v>
      </c>
      <c r="F126" s="32">
        <v>269.87</v>
      </c>
      <c r="G126" s="38"/>
      <c r="H126" s="34">
        <v>3</v>
      </c>
      <c r="J126" s="31">
        <v>3</v>
      </c>
      <c r="K126" s="32" t="s">
        <v>197</v>
      </c>
      <c r="L126" s="32">
        <v>7388</v>
      </c>
      <c r="M126" s="32" t="s">
        <v>242</v>
      </c>
      <c r="N126" s="32">
        <v>33.78</v>
      </c>
      <c r="O126" s="33"/>
      <c r="P126" s="31">
        <v>-2</v>
      </c>
    </row>
    <row r="127" s="17" customFormat="1" spans="1:16">
      <c r="A127" s="37"/>
      <c r="B127" s="31">
        <v>4</v>
      </c>
      <c r="C127" s="32" t="s">
        <v>247</v>
      </c>
      <c r="D127" s="32">
        <v>7948</v>
      </c>
      <c r="E127" s="32" t="s">
        <v>262</v>
      </c>
      <c r="F127" s="32">
        <v>254.75</v>
      </c>
      <c r="G127" s="38"/>
      <c r="H127" s="34">
        <v>2</v>
      </c>
      <c r="J127" s="31">
        <v>2</v>
      </c>
      <c r="K127" s="32" t="s">
        <v>74</v>
      </c>
      <c r="L127" s="32">
        <v>997367</v>
      </c>
      <c r="M127" s="32" t="s">
        <v>256</v>
      </c>
      <c r="N127" s="32">
        <v>32.92</v>
      </c>
      <c r="O127" s="33"/>
      <c r="P127" s="31">
        <v>-2</v>
      </c>
    </row>
    <row r="128" s="17" customFormat="1" spans="1:16">
      <c r="A128" s="37"/>
      <c r="B128" s="31">
        <v>5</v>
      </c>
      <c r="C128" s="32" t="s">
        <v>161</v>
      </c>
      <c r="D128" s="32">
        <v>7645</v>
      </c>
      <c r="E128" s="32" t="s">
        <v>160</v>
      </c>
      <c r="F128" s="32">
        <v>246.65</v>
      </c>
      <c r="G128" s="38"/>
      <c r="H128" s="36">
        <v>1</v>
      </c>
      <c r="J128" s="31">
        <v>1</v>
      </c>
      <c r="K128" s="32" t="s">
        <v>86</v>
      </c>
      <c r="L128" s="32">
        <v>11142</v>
      </c>
      <c r="M128" s="32" t="s">
        <v>227</v>
      </c>
      <c r="N128" s="32">
        <v>12.59</v>
      </c>
      <c r="O128" s="33"/>
      <c r="P128" s="31">
        <v>-2</v>
      </c>
    </row>
    <row r="129" s="17" customFormat="1" spans="1:16">
      <c r="A129" s="39" t="s">
        <v>471</v>
      </c>
      <c r="B129" s="24">
        <v>1</v>
      </c>
      <c r="C129" s="25" t="s">
        <v>35</v>
      </c>
      <c r="D129" s="25">
        <v>11109</v>
      </c>
      <c r="E129" s="25" t="s">
        <v>34</v>
      </c>
      <c r="F129" s="25">
        <v>435.93</v>
      </c>
      <c r="G129" s="54" t="s">
        <v>12</v>
      </c>
      <c r="H129" s="27">
        <v>2</v>
      </c>
      <c r="J129" s="24">
        <v>2</v>
      </c>
      <c r="K129" s="25" t="s">
        <v>69</v>
      </c>
      <c r="L129" s="25">
        <v>11110</v>
      </c>
      <c r="M129" s="25" t="s">
        <v>257</v>
      </c>
      <c r="N129" s="25">
        <v>63.15</v>
      </c>
      <c r="O129" s="54" t="s">
        <v>12</v>
      </c>
      <c r="P129" s="24">
        <v>-2</v>
      </c>
    </row>
    <row r="130" s="17" customFormat="1" spans="1:16">
      <c r="A130" s="39"/>
      <c r="B130" s="24">
        <v>2</v>
      </c>
      <c r="C130" s="25" t="s">
        <v>80</v>
      </c>
      <c r="D130" s="25">
        <v>11094</v>
      </c>
      <c r="E130" s="25" t="s">
        <v>79</v>
      </c>
      <c r="F130" s="25">
        <v>362.17</v>
      </c>
      <c r="G130" s="54" t="s">
        <v>12</v>
      </c>
      <c r="H130" s="27">
        <v>2</v>
      </c>
      <c r="J130" s="24">
        <v>1</v>
      </c>
      <c r="K130" s="25" t="s">
        <v>35</v>
      </c>
      <c r="L130" s="25">
        <v>11105</v>
      </c>
      <c r="M130" s="25" t="s">
        <v>260</v>
      </c>
      <c r="N130" s="25">
        <v>9.2</v>
      </c>
      <c r="O130" s="54" t="s">
        <v>12</v>
      </c>
      <c r="P130" s="24">
        <v>-4</v>
      </c>
    </row>
    <row r="131" s="17" customFormat="1" spans="1:16">
      <c r="A131" s="39"/>
      <c r="B131" s="24">
        <v>1</v>
      </c>
      <c r="C131" s="25" t="s">
        <v>33</v>
      </c>
      <c r="D131" s="25">
        <v>7749</v>
      </c>
      <c r="E131" s="25" t="s">
        <v>32</v>
      </c>
      <c r="F131" s="25">
        <v>449.06</v>
      </c>
      <c r="G131" s="54"/>
      <c r="H131" s="27">
        <v>5</v>
      </c>
      <c r="J131" s="24">
        <v>5</v>
      </c>
      <c r="K131" s="25" t="s">
        <v>180</v>
      </c>
      <c r="L131" s="25">
        <v>4444</v>
      </c>
      <c r="M131" s="25" t="s">
        <v>179</v>
      </c>
      <c r="N131" s="25">
        <v>43.08</v>
      </c>
      <c r="O131" s="26"/>
      <c r="P131" s="24">
        <v>-2</v>
      </c>
    </row>
    <row r="132" s="17" customFormat="1" spans="1:16">
      <c r="A132" s="39"/>
      <c r="B132" s="24">
        <v>2</v>
      </c>
      <c r="C132" s="25" t="s">
        <v>37</v>
      </c>
      <c r="D132" s="25">
        <v>9331</v>
      </c>
      <c r="E132" s="25" t="s">
        <v>36</v>
      </c>
      <c r="F132" s="25">
        <v>372.16</v>
      </c>
      <c r="G132" s="54"/>
      <c r="H132" s="27">
        <v>4</v>
      </c>
      <c r="J132" s="24">
        <v>4</v>
      </c>
      <c r="K132" s="25" t="s">
        <v>212</v>
      </c>
      <c r="L132" s="25">
        <v>10808</v>
      </c>
      <c r="M132" s="25" t="s">
        <v>211</v>
      </c>
      <c r="N132" s="25">
        <v>38.78</v>
      </c>
      <c r="O132" s="26"/>
      <c r="P132" s="24">
        <v>-2</v>
      </c>
    </row>
    <row r="133" s="17" customFormat="1" spans="1:16">
      <c r="A133" s="39"/>
      <c r="B133" s="24">
        <v>3</v>
      </c>
      <c r="C133" s="25" t="s">
        <v>15</v>
      </c>
      <c r="D133" s="25">
        <v>5527</v>
      </c>
      <c r="E133" s="25" t="s">
        <v>16</v>
      </c>
      <c r="F133" s="25">
        <v>367.33</v>
      </c>
      <c r="G133" s="54"/>
      <c r="H133" s="27">
        <v>3</v>
      </c>
      <c r="J133" s="24">
        <v>3</v>
      </c>
      <c r="K133" s="25" t="s">
        <v>19</v>
      </c>
      <c r="L133" s="25">
        <v>9840</v>
      </c>
      <c r="M133" s="25" t="s">
        <v>136</v>
      </c>
      <c r="N133" s="25">
        <v>38.77</v>
      </c>
      <c r="O133" s="26"/>
      <c r="P133" s="24">
        <v>-2</v>
      </c>
    </row>
    <row r="134" s="17" customFormat="1" spans="1:16">
      <c r="A134" s="39"/>
      <c r="B134" s="24">
        <v>4</v>
      </c>
      <c r="C134" s="25" t="s">
        <v>33</v>
      </c>
      <c r="D134" s="25">
        <v>7317</v>
      </c>
      <c r="E134" s="25" t="s">
        <v>72</v>
      </c>
      <c r="F134" s="25">
        <v>353.65</v>
      </c>
      <c r="G134" s="54"/>
      <c r="H134" s="27">
        <v>2</v>
      </c>
      <c r="J134" s="24">
        <v>2</v>
      </c>
      <c r="K134" s="25" t="s">
        <v>126</v>
      </c>
      <c r="L134" s="25">
        <v>8436</v>
      </c>
      <c r="M134" s="25" t="s">
        <v>201</v>
      </c>
      <c r="N134" s="25">
        <v>35.44</v>
      </c>
      <c r="O134" s="26"/>
      <c r="P134" s="24">
        <v>-2</v>
      </c>
    </row>
    <row r="135" s="17" customFormat="1" spans="1:16">
      <c r="A135" s="39"/>
      <c r="B135" s="24">
        <v>5</v>
      </c>
      <c r="C135" s="25" t="s">
        <v>169</v>
      </c>
      <c r="D135" s="25">
        <v>997727</v>
      </c>
      <c r="E135" s="25" t="s">
        <v>168</v>
      </c>
      <c r="F135" s="25">
        <v>349.84</v>
      </c>
      <c r="G135" s="54"/>
      <c r="H135" s="30">
        <v>1</v>
      </c>
      <c r="J135" s="24">
        <v>1</v>
      </c>
      <c r="K135" s="25" t="s">
        <v>116</v>
      </c>
      <c r="L135" s="25">
        <v>10879</v>
      </c>
      <c r="M135" s="25" t="s">
        <v>213</v>
      </c>
      <c r="N135" s="25">
        <v>32.26</v>
      </c>
      <c r="O135" s="26"/>
      <c r="P135" s="24">
        <v>-2</v>
      </c>
    </row>
    <row r="136" s="17" customFormat="1" spans="1:16">
      <c r="A136" s="37" t="s">
        <v>472</v>
      </c>
      <c r="B136" s="31">
        <v>1</v>
      </c>
      <c r="C136" s="32" t="s">
        <v>105</v>
      </c>
      <c r="D136" s="32">
        <v>11103</v>
      </c>
      <c r="E136" s="32" t="s">
        <v>224</v>
      </c>
      <c r="F136" s="32">
        <v>415.48</v>
      </c>
      <c r="G136" s="38" t="s">
        <v>12</v>
      </c>
      <c r="H136" s="34">
        <v>2</v>
      </c>
      <c r="J136" s="31">
        <v>2</v>
      </c>
      <c r="K136" s="32" t="s">
        <v>13</v>
      </c>
      <c r="L136" s="32">
        <v>11106</v>
      </c>
      <c r="M136" s="32" t="s">
        <v>14</v>
      </c>
      <c r="N136" s="32">
        <v>98.88</v>
      </c>
      <c r="O136" s="38" t="s">
        <v>12</v>
      </c>
      <c r="P136" s="31">
        <v>-2</v>
      </c>
    </row>
    <row r="137" s="17" customFormat="1" spans="1:16">
      <c r="A137" s="37"/>
      <c r="B137" s="31">
        <v>2</v>
      </c>
      <c r="C137" s="32" t="s">
        <v>101</v>
      </c>
      <c r="D137" s="32">
        <v>11113</v>
      </c>
      <c r="E137" s="32" t="s">
        <v>100</v>
      </c>
      <c r="F137" s="32">
        <v>347.09</v>
      </c>
      <c r="G137" s="38" t="s">
        <v>12</v>
      </c>
      <c r="H137" s="34">
        <v>1</v>
      </c>
      <c r="J137" s="31">
        <v>1</v>
      </c>
      <c r="K137" s="32" t="s">
        <v>99</v>
      </c>
      <c r="L137" s="32">
        <v>11169</v>
      </c>
      <c r="M137" s="32" t="s">
        <v>258</v>
      </c>
      <c r="N137" s="32">
        <v>68.95</v>
      </c>
      <c r="O137" s="38" t="s">
        <v>12</v>
      </c>
      <c r="P137" s="31">
        <v>-2</v>
      </c>
    </row>
    <row r="138" s="17" customFormat="1" spans="1:16">
      <c r="A138" s="37"/>
      <c r="B138" s="31">
        <v>1</v>
      </c>
      <c r="C138" s="32" t="s">
        <v>15</v>
      </c>
      <c r="D138" s="32">
        <v>5527</v>
      </c>
      <c r="E138" s="32" t="s">
        <v>16</v>
      </c>
      <c r="F138" s="32">
        <v>705.56</v>
      </c>
      <c r="G138" s="38" t="s">
        <v>426</v>
      </c>
      <c r="H138" s="34">
        <v>6</v>
      </c>
      <c r="J138" s="31">
        <v>5</v>
      </c>
      <c r="K138" s="32" t="s">
        <v>171</v>
      </c>
      <c r="L138" s="32">
        <v>4063</v>
      </c>
      <c r="M138" s="32" t="s">
        <v>170</v>
      </c>
      <c r="N138" s="32">
        <v>46.12</v>
      </c>
      <c r="O138" s="33"/>
      <c r="P138" s="31">
        <v>-2</v>
      </c>
    </row>
    <row r="139" s="17" customFormat="1" spans="1:16">
      <c r="A139" s="37"/>
      <c r="B139" s="31">
        <v>2</v>
      </c>
      <c r="C139" s="32" t="s">
        <v>37</v>
      </c>
      <c r="D139" s="32">
        <v>9331</v>
      </c>
      <c r="E139" s="32" t="s">
        <v>36</v>
      </c>
      <c r="F139" s="32">
        <v>608.96</v>
      </c>
      <c r="G139" s="38" t="s">
        <v>426</v>
      </c>
      <c r="H139" s="34">
        <v>5</v>
      </c>
      <c r="J139" s="31">
        <v>4</v>
      </c>
      <c r="K139" s="32" t="s">
        <v>49</v>
      </c>
      <c r="L139" s="32">
        <v>6544</v>
      </c>
      <c r="M139" s="32" t="s">
        <v>131</v>
      </c>
      <c r="N139" s="32">
        <v>40.56</v>
      </c>
      <c r="O139" s="33"/>
      <c r="P139" s="31">
        <v>-2</v>
      </c>
    </row>
    <row r="140" s="17" customFormat="1" spans="1:16">
      <c r="A140" s="37"/>
      <c r="B140" s="31">
        <v>3</v>
      </c>
      <c r="C140" s="32" t="s">
        <v>105</v>
      </c>
      <c r="D140" s="32">
        <v>4028</v>
      </c>
      <c r="E140" s="32" t="s">
        <v>104</v>
      </c>
      <c r="F140" s="32">
        <v>508.67</v>
      </c>
      <c r="G140" s="38"/>
      <c r="H140" s="34">
        <v>3</v>
      </c>
      <c r="J140" s="31">
        <v>3</v>
      </c>
      <c r="K140" s="32" t="s">
        <v>253</v>
      </c>
      <c r="L140" s="32">
        <v>10733</v>
      </c>
      <c r="M140" s="32" t="s">
        <v>252</v>
      </c>
      <c r="N140" s="32">
        <v>38.1</v>
      </c>
      <c r="O140" s="33"/>
      <c r="P140" s="31">
        <v>-2</v>
      </c>
    </row>
    <row r="141" s="17" customFormat="1" spans="1:16">
      <c r="A141" s="37"/>
      <c r="B141" s="31">
        <v>4</v>
      </c>
      <c r="C141" s="32" t="s">
        <v>62</v>
      </c>
      <c r="D141" s="32">
        <v>11012</v>
      </c>
      <c r="E141" s="32" t="s">
        <v>61</v>
      </c>
      <c r="F141" s="32">
        <v>424.33</v>
      </c>
      <c r="G141" s="38"/>
      <c r="H141" s="34">
        <v>2</v>
      </c>
      <c r="J141" s="31">
        <v>2</v>
      </c>
      <c r="K141" s="32" t="s">
        <v>237</v>
      </c>
      <c r="L141" s="32">
        <v>9138</v>
      </c>
      <c r="M141" s="32" t="s">
        <v>236</v>
      </c>
      <c r="N141" s="32">
        <v>29.34</v>
      </c>
      <c r="O141" s="33"/>
      <c r="P141" s="31">
        <v>-2</v>
      </c>
    </row>
    <row r="142" s="17" customFormat="1" spans="1:16">
      <c r="A142" s="37"/>
      <c r="B142" s="31">
        <v>5</v>
      </c>
      <c r="C142" s="32" t="s">
        <v>145</v>
      </c>
      <c r="D142" s="32">
        <v>6301</v>
      </c>
      <c r="E142" s="32" t="s">
        <v>144</v>
      </c>
      <c r="F142" s="32">
        <v>369.03</v>
      </c>
      <c r="G142" s="38"/>
      <c r="H142" s="36">
        <v>1</v>
      </c>
      <c r="J142" s="31">
        <v>1</v>
      </c>
      <c r="K142" s="32" t="s">
        <v>247</v>
      </c>
      <c r="L142" s="32">
        <v>10983</v>
      </c>
      <c r="M142" s="32" t="s">
        <v>246</v>
      </c>
      <c r="N142" s="32">
        <v>6.51</v>
      </c>
      <c r="O142" s="33"/>
      <c r="P142" s="31">
        <v>-2</v>
      </c>
    </row>
    <row r="143" s="17" customFormat="1" spans="1:16">
      <c r="A143" s="39" t="s">
        <v>473</v>
      </c>
      <c r="B143" s="24">
        <v>1</v>
      </c>
      <c r="C143" s="25" t="s">
        <v>35</v>
      </c>
      <c r="D143" s="25">
        <v>11109</v>
      </c>
      <c r="E143" s="25" t="s">
        <v>34</v>
      </c>
      <c r="F143" s="25">
        <v>389.45</v>
      </c>
      <c r="G143" s="54" t="s">
        <v>12</v>
      </c>
      <c r="H143" s="27">
        <v>2</v>
      </c>
      <c r="J143" s="24">
        <v>2</v>
      </c>
      <c r="K143" s="25" t="s">
        <v>165</v>
      </c>
      <c r="L143" s="25">
        <v>11120</v>
      </c>
      <c r="M143" s="25" t="s">
        <v>232</v>
      </c>
      <c r="N143" s="25">
        <v>76.85</v>
      </c>
      <c r="O143" s="54" t="s">
        <v>12</v>
      </c>
      <c r="P143" s="24">
        <v>-2</v>
      </c>
    </row>
    <row r="144" s="17" customFormat="1" spans="1:16">
      <c r="A144" s="39"/>
      <c r="B144" s="24">
        <v>2</v>
      </c>
      <c r="C144" s="25" t="s">
        <v>126</v>
      </c>
      <c r="D144" s="25">
        <v>11104</v>
      </c>
      <c r="E144" s="25" t="s">
        <v>125</v>
      </c>
      <c r="F144" s="25">
        <v>267.08</v>
      </c>
      <c r="G144" s="54" t="s">
        <v>12</v>
      </c>
      <c r="H144" s="27">
        <v>1</v>
      </c>
      <c r="J144" s="24">
        <v>1</v>
      </c>
      <c r="K144" s="25" t="s">
        <v>169</v>
      </c>
      <c r="L144" s="25">
        <v>11097</v>
      </c>
      <c r="M144" s="25" t="s">
        <v>238</v>
      </c>
      <c r="N144" s="25">
        <v>60.68</v>
      </c>
      <c r="O144" s="54" t="s">
        <v>12</v>
      </c>
      <c r="P144" s="24">
        <v>-2</v>
      </c>
    </row>
    <row r="145" s="17" customFormat="1" spans="1:16">
      <c r="A145" s="39"/>
      <c r="B145" s="24">
        <v>1</v>
      </c>
      <c r="C145" s="25" t="s">
        <v>10</v>
      </c>
      <c r="D145" s="25">
        <v>11102</v>
      </c>
      <c r="E145" s="25" t="s">
        <v>11</v>
      </c>
      <c r="F145" s="25">
        <v>397.96</v>
      </c>
      <c r="G145" s="54"/>
      <c r="H145" s="27">
        <v>5</v>
      </c>
      <c r="J145" s="24">
        <v>5</v>
      </c>
      <c r="K145" s="25" t="s">
        <v>43</v>
      </c>
      <c r="L145" s="25">
        <v>10995</v>
      </c>
      <c r="M145" s="25" t="s">
        <v>261</v>
      </c>
      <c r="N145" s="25">
        <v>43.49</v>
      </c>
      <c r="O145" s="26"/>
      <c r="P145" s="24">
        <v>-2</v>
      </c>
    </row>
    <row r="146" s="17" customFormat="1" spans="1:16">
      <c r="A146" s="39"/>
      <c r="B146" s="24">
        <v>2</v>
      </c>
      <c r="C146" s="25" t="s">
        <v>51</v>
      </c>
      <c r="D146" s="25">
        <v>4089</v>
      </c>
      <c r="E146" s="25" t="s">
        <v>50</v>
      </c>
      <c r="F146" s="25">
        <v>327.96</v>
      </c>
      <c r="G146" s="54"/>
      <c r="H146" s="27">
        <v>4</v>
      </c>
      <c r="J146" s="24">
        <v>4</v>
      </c>
      <c r="K146" s="25" t="s">
        <v>80</v>
      </c>
      <c r="L146" s="25">
        <v>10611</v>
      </c>
      <c r="M146" s="25" t="s">
        <v>209</v>
      </c>
      <c r="N146" s="25">
        <v>42.7</v>
      </c>
      <c r="O146" s="26"/>
      <c r="P146" s="24">
        <v>-2</v>
      </c>
    </row>
    <row r="147" s="17" customFormat="1" spans="1:16">
      <c r="A147" s="39"/>
      <c r="B147" s="24">
        <v>3</v>
      </c>
      <c r="C147" s="25" t="s">
        <v>45</v>
      </c>
      <c r="D147" s="25">
        <v>10847</v>
      </c>
      <c r="E147" s="25" t="s">
        <v>44</v>
      </c>
      <c r="F147" s="25">
        <v>298.21</v>
      </c>
      <c r="G147" s="54"/>
      <c r="H147" s="27">
        <v>3</v>
      </c>
      <c r="J147" s="24">
        <v>3</v>
      </c>
      <c r="K147" s="25" t="s">
        <v>247</v>
      </c>
      <c r="L147" s="25">
        <v>7948</v>
      </c>
      <c r="M147" s="25" t="s">
        <v>262</v>
      </c>
      <c r="N147" s="25">
        <v>41.14</v>
      </c>
      <c r="O147" s="26"/>
      <c r="P147" s="24">
        <v>-2</v>
      </c>
    </row>
    <row r="148" s="17" customFormat="1" spans="1:16">
      <c r="A148" s="39"/>
      <c r="B148" s="24">
        <v>4</v>
      </c>
      <c r="C148" s="25" t="s">
        <v>128</v>
      </c>
      <c r="D148" s="25">
        <v>10889</v>
      </c>
      <c r="E148" s="25" t="s">
        <v>137</v>
      </c>
      <c r="F148" s="25">
        <v>294.96</v>
      </c>
      <c r="G148" s="54"/>
      <c r="H148" s="27">
        <v>2</v>
      </c>
      <c r="J148" s="24">
        <v>2</v>
      </c>
      <c r="K148" s="25" t="s">
        <v>74</v>
      </c>
      <c r="L148" s="25">
        <v>997367</v>
      </c>
      <c r="M148" s="25" t="s">
        <v>256</v>
      </c>
      <c r="N148" s="25">
        <v>40.53</v>
      </c>
      <c r="O148" s="26"/>
      <c r="P148" s="24">
        <v>-2</v>
      </c>
    </row>
    <row r="149" s="17" customFormat="1" spans="1:16">
      <c r="A149" s="39"/>
      <c r="B149" s="24">
        <v>5</v>
      </c>
      <c r="C149" s="25" t="s">
        <v>45</v>
      </c>
      <c r="D149" s="25">
        <v>10898</v>
      </c>
      <c r="E149" s="25" t="s">
        <v>166</v>
      </c>
      <c r="F149" s="25">
        <v>289.54</v>
      </c>
      <c r="G149" s="54"/>
      <c r="H149" s="30">
        <v>1</v>
      </c>
      <c r="J149" s="24">
        <v>1</v>
      </c>
      <c r="K149" s="25" t="s">
        <v>74</v>
      </c>
      <c r="L149" s="25">
        <v>4301</v>
      </c>
      <c r="M149" s="25" t="s">
        <v>157</v>
      </c>
      <c r="N149" s="25">
        <v>40.51</v>
      </c>
      <c r="O149" s="26"/>
      <c r="P149" s="24">
        <v>-2</v>
      </c>
    </row>
    <row r="150" s="17" customFormat="1" spans="1:16">
      <c r="A150" s="62" t="s">
        <v>474</v>
      </c>
      <c r="B150" s="31">
        <v>1</v>
      </c>
      <c r="C150" s="32" t="s">
        <v>47</v>
      </c>
      <c r="D150" s="32">
        <v>11101</v>
      </c>
      <c r="E150" s="32" t="s">
        <v>46</v>
      </c>
      <c r="F150" s="32">
        <v>297.34</v>
      </c>
      <c r="G150" s="38" t="s">
        <v>12</v>
      </c>
      <c r="H150" s="34">
        <v>2</v>
      </c>
      <c r="J150" s="31">
        <v>2</v>
      </c>
      <c r="K150" s="32" t="s">
        <v>74</v>
      </c>
      <c r="L150" s="32">
        <v>11116</v>
      </c>
      <c r="M150" s="32" t="s">
        <v>225</v>
      </c>
      <c r="N150" s="32">
        <v>72.57</v>
      </c>
      <c r="O150" s="38" t="s">
        <v>12</v>
      </c>
      <c r="P150" s="31">
        <v>-2</v>
      </c>
    </row>
    <row r="151" s="17" customFormat="1" spans="1:16">
      <c r="A151" s="37"/>
      <c r="B151" s="31">
        <v>2</v>
      </c>
      <c r="C151" s="32" t="s">
        <v>35</v>
      </c>
      <c r="D151" s="32">
        <v>11109</v>
      </c>
      <c r="E151" s="32" t="s">
        <v>34</v>
      </c>
      <c r="F151" s="32">
        <v>255.4</v>
      </c>
      <c r="G151" s="38" t="s">
        <v>12</v>
      </c>
      <c r="H151" s="34">
        <v>2</v>
      </c>
      <c r="J151" s="31">
        <v>1</v>
      </c>
      <c r="K151" s="32" t="s">
        <v>126</v>
      </c>
      <c r="L151" s="32">
        <v>11104</v>
      </c>
      <c r="M151" s="32" t="s">
        <v>125</v>
      </c>
      <c r="N151" s="32">
        <v>53.34</v>
      </c>
      <c r="O151" s="38" t="s">
        <v>12</v>
      </c>
      <c r="P151" s="31">
        <v>-2</v>
      </c>
    </row>
    <row r="152" s="17" customFormat="1" spans="1:16">
      <c r="A152" s="37"/>
      <c r="B152" s="31">
        <v>1</v>
      </c>
      <c r="C152" s="32" t="s">
        <v>49</v>
      </c>
      <c r="D152" s="32">
        <v>9895</v>
      </c>
      <c r="E152" s="32" t="s">
        <v>89</v>
      </c>
      <c r="F152" s="32">
        <v>369.93</v>
      </c>
      <c r="G152" s="38"/>
      <c r="H152" s="34">
        <v>5</v>
      </c>
      <c r="J152" s="31">
        <v>5</v>
      </c>
      <c r="K152" s="32" t="s">
        <v>186</v>
      </c>
      <c r="L152" s="32">
        <v>6123</v>
      </c>
      <c r="M152" s="32" t="s">
        <v>185</v>
      </c>
      <c r="N152" s="32">
        <v>32.93</v>
      </c>
      <c r="O152" s="33"/>
      <c r="P152" s="31">
        <v>-2</v>
      </c>
    </row>
    <row r="153" s="17" customFormat="1" spans="1:16">
      <c r="A153" s="37"/>
      <c r="B153" s="31">
        <v>2</v>
      </c>
      <c r="C153" s="32" t="s">
        <v>19</v>
      </c>
      <c r="D153" s="32">
        <v>9840</v>
      </c>
      <c r="E153" s="32" t="s">
        <v>136</v>
      </c>
      <c r="F153" s="32">
        <v>351.66</v>
      </c>
      <c r="G153" s="38"/>
      <c r="H153" s="34">
        <v>4</v>
      </c>
      <c r="J153" s="31">
        <v>4</v>
      </c>
      <c r="K153" s="32" t="s">
        <v>169</v>
      </c>
      <c r="L153" s="32">
        <v>11144</v>
      </c>
      <c r="M153" s="32" t="s">
        <v>240</v>
      </c>
      <c r="N153" s="32">
        <v>31.62</v>
      </c>
      <c r="O153" s="33"/>
      <c r="P153" s="31">
        <v>-2</v>
      </c>
    </row>
    <row r="154" s="17" customFormat="1" spans="1:16">
      <c r="A154" s="37"/>
      <c r="B154" s="31">
        <v>3</v>
      </c>
      <c r="C154" s="32" t="s">
        <v>65</v>
      </c>
      <c r="D154" s="32">
        <v>10893</v>
      </c>
      <c r="E154" s="32" t="s">
        <v>91</v>
      </c>
      <c r="F154" s="32">
        <v>258.23</v>
      </c>
      <c r="G154" s="38"/>
      <c r="H154" s="34">
        <v>3</v>
      </c>
      <c r="J154" s="31">
        <v>3</v>
      </c>
      <c r="K154" s="32" t="s">
        <v>99</v>
      </c>
      <c r="L154" s="32">
        <v>11061</v>
      </c>
      <c r="M154" s="32" t="s">
        <v>248</v>
      </c>
      <c r="N154" s="32">
        <v>25.84</v>
      </c>
      <c r="O154" s="33"/>
      <c r="P154" s="31">
        <v>-2</v>
      </c>
    </row>
    <row r="155" s="17" customFormat="1" spans="1:16">
      <c r="A155" s="37"/>
      <c r="B155" s="31">
        <v>4</v>
      </c>
      <c r="C155" s="32" t="s">
        <v>145</v>
      </c>
      <c r="D155" s="32">
        <v>6301</v>
      </c>
      <c r="E155" s="32" t="s">
        <v>144</v>
      </c>
      <c r="F155" s="32">
        <v>249.37</v>
      </c>
      <c r="G155" s="38"/>
      <c r="H155" s="34">
        <v>2</v>
      </c>
      <c r="J155" s="31">
        <v>2</v>
      </c>
      <c r="K155" s="32" t="s">
        <v>62</v>
      </c>
      <c r="L155" s="32">
        <v>11160</v>
      </c>
      <c r="M155" s="32" t="s">
        <v>263</v>
      </c>
      <c r="N155" s="32">
        <v>23.39</v>
      </c>
      <c r="O155" s="33"/>
      <c r="P155" s="31">
        <v>-2</v>
      </c>
    </row>
    <row r="156" s="17" customFormat="1" spans="1:16">
      <c r="A156" s="37"/>
      <c r="B156" s="31">
        <v>5</v>
      </c>
      <c r="C156" s="32" t="s">
        <v>111</v>
      </c>
      <c r="D156" s="32">
        <v>6494</v>
      </c>
      <c r="E156" s="32" t="s">
        <v>146</v>
      </c>
      <c r="F156" s="32">
        <v>244.66</v>
      </c>
      <c r="G156" s="38"/>
      <c r="H156" s="36">
        <v>1</v>
      </c>
      <c r="J156" s="31">
        <v>1</v>
      </c>
      <c r="K156" s="32" t="s">
        <v>250</v>
      </c>
      <c r="L156" s="32">
        <v>11178</v>
      </c>
      <c r="M156" s="32" t="s">
        <v>249</v>
      </c>
      <c r="N156" s="32">
        <v>17.56</v>
      </c>
      <c r="O156" s="33"/>
      <c r="P156" s="31">
        <v>-2</v>
      </c>
    </row>
    <row r="157" s="17" customFormat="1" spans="1:16">
      <c r="A157" s="39" t="s">
        <v>475</v>
      </c>
      <c r="B157" s="24">
        <v>1</v>
      </c>
      <c r="C157" s="25" t="s">
        <v>35</v>
      </c>
      <c r="D157" s="25">
        <v>11109</v>
      </c>
      <c r="E157" s="25" t="s">
        <v>34</v>
      </c>
      <c r="F157" s="25">
        <v>320.48</v>
      </c>
      <c r="G157" s="54" t="s">
        <v>12</v>
      </c>
      <c r="H157" s="27">
        <v>2</v>
      </c>
      <c r="J157" s="24">
        <v>2</v>
      </c>
      <c r="K157" s="25" t="s">
        <v>71</v>
      </c>
      <c r="L157" s="25">
        <v>11099</v>
      </c>
      <c r="M157" s="25" t="s">
        <v>124</v>
      </c>
      <c r="N157" s="25">
        <v>59.67</v>
      </c>
      <c r="O157" s="54" t="s">
        <v>12</v>
      </c>
      <c r="P157" s="24">
        <v>-2</v>
      </c>
    </row>
    <row r="158" s="17" customFormat="1" spans="1:16">
      <c r="A158" s="39"/>
      <c r="B158" s="24">
        <v>2</v>
      </c>
      <c r="C158" s="25" t="s">
        <v>69</v>
      </c>
      <c r="D158" s="25">
        <v>11110</v>
      </c>
      <c r="E158" s="25" t="s">
        <v>257</v>
      </c>
      <c r="F158" s="25">
        <v>295.23</v>
      </c>
      <c r="G158" s="54" t="s">
        <v>12</v>
      </c>
      <c r="H158" s="27">
        <v>1</v>
      </c>
      <c r="J158" s="24">
        <v>1</v>
      </c>
      <c r="K158" s="25" t="s">
        <v>67</v>
      </c>
      <c r="L158" s="25">
        <v>11100</v>
      </c>
      <c r="M158" s="25" t="s">
        <v>264</v>
      </c>
      <c r="N158" s="25">
        <v>51.06</v>
      </c>
      <c r="O158" s="54" t="s">
        <v>12</v>
      </c>
      <c r="P158" s="24">
        <v>-2</v>
      </c>
    </row>
    <row r="159" s="17" customFormat="1" spans="1:16">
      <c r="A159" s="39"/>
      <c r="B159" s="24">
        <v>1</v>
      </c>
      <c r="C159" s="25" t="s">
        <v>116</v>
      </c>
      <c r="D159" s="25">
        <v>8763</v>
      </c>
      <c r="E159" s="25" t="s">
        <v>115</v>
      </c>
      <c r="F159" s="25">
        <v>428.31</v>
      </c>
      <c r="G159" s="54"/>
      <c r="H159" s="27">
        <v>5</v>
      </c>
      <c r="J159" s="24">
        <v>5</v>
      </c>
      <c r="K159" s="25" t="s">
        <v>161</v>
      </c>
      <c r="L159" s="25">
        <v>5764</v>
      </c>
      <c r="M159" s="25" t="s">
        <v>184</v>
      </c>
      <c r="N159" s="25">
        <v>38.28</v>
      </c>
      <c r="O159" s="26"/>
      <c r="P159" s="24">
        <v>-2</v>
      </c>
    </row>
    <row r="160" s="17" customFormat="1" spans="1:16">
      <c r="A160" s="39"/>
      <c r="B160" s="24">
        <v>2</v>
      </c>
      <c r="C160" s="25" t="s">
        <v>10</v>
      </c>
      <c r="D160" s="25">
        <v>11102</v>
      </c>
      <c r="E160" s="25" t="s">
        <v>11</v>
      </c>
      <c r="F160" s="25">
        <v>365.18</v>
      </c>
      <c r="G160" s="54"/>
      <c r="H160" s="27">
        <v>4</v>
      </c>
      <c r="J160" s="24">
        <v>4</v>
      </c>
      <c r="K160" s="25" t="s">
        <v>13</v>
      </c>
      <c r="L160" s="25">
        <v>8929</v>
      </c>
      <c r="M160" s="25" t="s">
        <v>88</v>
      </c>
      <c r="N160" s="25">
        <v>36.8</v>
      </c>
      <c r="O160" s="26"/>
      <c r="P160" s="24">
        <v>-2</v>
      </c>
    </row>
    <row r="161" s="17" customFormat="1" spans="1:16">
      <c r="A161" s="39"/>
      <c r="B161" s="24">
        <v>3</v>
      </c>
      <c r="C161" s="25" t="s">
        <v>69</v>
      </c>
      <c r="D161" s="25">
        <v>5501</v>
      </c>
      <c r="E161" s="25" t="s">
        <v>68</v>
      </c>
      <c r="F161" s="25">
        <v>288.91</v>
      </c>
      <c r="G161" s="54"/>
      <c r="H161" s="27">
        <v>3</v>
      </c>
      <c r="J161" s="24">
        <v>3</v>
      </c>
      <c r="K161" s="25" t="s">
        <v>99</v>
      </c>
      <c r="L161" s="25">
        <v>9295</v>
      </c>
      <c r="M161" s="25" t="s">
        <v>151</v>
      </c>
      <c r="N161" s="25">
        <v>21.56</v>
      </c>
      <c r="O161" s="26"/>
      <c r="P161" s="24">
        <v>-2</v>
      </c>
    </row>
    <row r="162" s="17" customFormat="1" spans="1:16">
      <c r="A162" s="39"/>
      <c r="B162" s="24">
        <v>4</v>
      </c>
      <c r="C162" s="25" t="s">
        <v>65</v>
      </c>
      <c r="D162" s="25">
        <v>4024</v>
      </c>
      <c r="E162" s="25" t="s">
        <v>64</v>
      </c>
      <c r="F162" s="25">
        <v>287.85</v>
      </c>
      <c r="G162" s="54"/>
      <c r="H162" s="27">
        <v>2</v>
      </c>
      <c r="J162" s="24">
        <v>2</v>
      </c>
      <c r="K162" s="25" t="s">
        <v>141</v>
      </c>
      <c r="L162" s="25">
        <v>11145</v>
      </c>
      <c r="M162" s="25" t="s">
        <v>140</v>
      </c>
      <c r="N162" s="25">
        <v>21.27</v>
      </c>
      <c r="O162" s="26"/>
      <c r="P162" s="24">
        <v>-2</v>
      </c>
    </row>
    <row r="163" s="17" customFormat="1" spans="1:16">
      <c r="A163" s="39"/>
      <c r="B163" s="24">
        <v>5</v>
      </c>
      <c r="C163" s="25" t="s">
        <v>15</v>
      </c>
      <c r="D163" s="25">
        <v>5527</v>
      </c>
      <c r="E163" s="25" t="s">
        <v>16</v>
      </c>
      <c r="F163" s="25">
        <v>284.33</v>
      </c>
      <c r="G163" s="54"/>
      <c r="H163" s="30">
        <v>1</v>
      </c>
      <c r="J163" s="24">
        <v>1</v>
      </c>
      <c r="K163" s="25" t="s">
        <v>197</v>
      </c>
      <c r="L163" s="25">
        <v>7388</v>
      </c>
      <c r="M163" s="25" t="s">
        <v>242</v>
      </c>
      <c r="N163" s="25">
        <v>16.17</v>
      </c>
      <c r="O163" s="26"/>
      <c r="P163" s="24">
        <v>-2</v>
      </c>
    </row>
    <row r="164" s="17" customFormat="1" spans="1:16">
      <c r="A164" s="62" t="s">
        <v>476</v>
      </c>
      <c r="B164" s="31">
        <v>1</v>
      </c>
      <c r="C164" s="33" t="s">
        <v>49</v>
      </c>
      <c r="D164" s="33">
        <v>11115</v>
      </c>
      <c r="E164" s="33" t="s">
        <v>48</v>
      </c>
      <c r="F164" s="33">
        <v>372.04</v>
      </c>
      <c r="G164" s="38" t="s">
        <v>12</v>
      </c>
      <c r="H164" s="34">
        <v>2</v>
      </c>
      <c r="J164" s="31">
        <v>2</v>
      </c>
      <c r="K164" s="33" t="s">
        <v>99</v>
      </c>
      <c r="L164" s="33">
        <v>11169</v>
      </c>
      <c r="M164" s="33" t="s">
        <v>258</v>
      </c>
      <c r="N164" s="33">
        <v>23.4</v>
      </c>
      <c r="O164" s="38" t="s">
        <v>12</v>
      </c>
      <c r="P164" s="31">
        <v>-2</v>
      </c>
    </row>
    <row r="165" s="17" customFormat="1" spans="1:16">
      <c r="A165" s="37"/>
      <c r="B165" s="31">
        <v>2</v>
      </c>
      <c r="C165" s="33" t="s">
        <v>165</v>
      </c>
      <c r="D165" s="33">
        <v>11120</v>
      </c>
      <c r="E165" s="33" t="s">
        <v>232</v>
      </c>
      <c r="F165" s="33">
        <v>278.66</v>
      </c>
      <c r="G165" s="38" t="s">
        <v>12</v>
      </c>
      <c r="H165" s="34">
        <v>1</v>
      </c>
      <c r="J165" s="31">
        <v>1</v>
      </c>
      <c r="K165" s="33" t="s">
        <v>67</v>
      </c>
      <c r="L165" s="33">
        <v>11100</v>
      </c>
      <c r="M165" s="33" t="s">
        <v>264</v>
      </c>
      <c r="N165" s="33">
        <v>15.54</v>
      </c>
      <c r="O165" s="38" t="s">
        <v>12</v>
      </c>
      <c r="P165" s="31">
        <v>-4</v>
      </c>
    </row>
    <row r="166" s="17" customFormat="1" spans="1:16">
      <c r="A166" s="37"/>
      <c r="B166" s="31">
        <v>1</v>
      </c>
      <c r="C166" s="33" t="s">
        <v>43</v>
      </c>
      <c r="D166" s="33">
        <v>4549</v>
      </c>
      <c r="E166" s="33" t="s">
        <v>42</v>
      </c>
      <c r="F166" s="33">
        <v>378.66</v>
      </c>
      <c r="G166" s="38"/>
      <c r="H166" s="34">
        <v>5</v>
      </c>
      <c r="J166" s="31">
        <v>5</v>
      </c>
      <c r="K166" s="33" t="s">
        <v>43</v>
      </c>
      <c r="L166" s="33">
        <v>10995</v>
      </c>
      <c r="M166" s="33" t="s">
        <v>261</v>
      </c>
      <c r="N166" s="33">
        <v>28.02</v>
      </c>
      <c r="O166" s="33"/>
      <c r="P166" s="31">
        <v>-2</v>
      </c>
    </row>
    <row r="167" s="17" customFormat="1" spans="1:16">
      <c r="A167" s="37"/>
      <c r="B167" s="31">
        <v>2</v>
      </c>
      <c r="C167" s="33" t="s">
        <v>10</v>
      </c>
      <c r="D167" s="33">
        <v>11102</v>
      </c>
      <c r="E167" s="33" t="s">
        <v>11</v>
      </c>
      <c r="F167" s="33">
        <v>358.53</v>
      </c>
      <c r="G167" s="38"/>
      <c r="H167" s="34">
        <v>5</v>
      </c>
      <c r="J167" s="31">
        <v>4</v>
      </c>
      <c r="K167" s="33" t="s">
        <v>148</v>
      </c>
      <c r="L167" s="33">
        <v>11177</v>
      </c>
      <c r="M167" s="33" t="s">
        <v>255</v>
      </c>
      <c r="N167" s="33">
        <v>23.62</v>
      </c>
      <c r="O167" s="33"/>
      <c r="P167" s="31">
        <v>-2</v>
      </c>
    </row>
    <row r="168" s="17" customFormat="1" spans="1:16">
      <c r="A168" s="37"/>
      <c r="B168" s="31">
        <v>3</v>
      </c>
      <c r="C168" s="33" t="s">
        <v>108</v>
      </c>
      <c r="D168" s="33">
        <v>4304</v>
      </c>
      <c r="E168" s="33" t="s">
        <v>107</v>
      </c>
      <c r="F168" s="33">
        <v>337.58</v>
      </c>
      <c r="G168" s="38"/>
      <c r="H168" s="34">
        <v>3</v>
      </c>
      <c r="J168" s="31">
        <v>3</v>
      </c>
      <c r="K168" s="33" t="s">
        <v>39</v>
      </c>
      <c r="L168" s="33">
        <v>8731</v>
      </c>
      <c r="M168" s="33" t="s">
        <v>202</v>
      </c>
      <c r="N168" s="33">
        <v>21.23</v>
      </c>
      <c r="O168" s="33"/>
      <c r="P168" s="31">
        <v>-2</v>
      </c>
    </row>
    <row r="169" s="17" customFormat="1" spans="1:16">
      <c r="A169" s="37"/>
      <c r="B169" s="31">
        <v>4</v>
      </c>
      <c r="C169" s="33" t="s">
        <v>35</v>
      </c>
      <c r="D169" s="33">
        <v>4033</v>
      </c>
      <c r="E169" s="33" t="s">
        <v>106</v>
      </c>
      <c r="F169" s="33">
        <v>321.76</v>
      </c>
      <c r="G169" s="38"/>
      <c r="H169" s="34">
        <v>2</v>
      </c>
      <c r="J169" s="31">
        <v>2</v>
      </c>
      <c r="K169" s="33" t="s">
        <v>74</v>
      </c>
      <c r="L169" s="33">
        <v>10191</v>
      </c>
      <c r="M169" s="33" t="s">
        <v>207</v>
      </c>
      <c r="N169" s="33">
        <v>19.73</v>
      </c>
      <c r="O169" s="33"/>
      <c r="P169" s="31">
        <v>-2</v>
      </c>
    </row>
    <row r="170" s="17" customFormat="1" spans="1:16">
      <c r="A170" s="37"/>
      <c r="B170" s="31">
        <v>5</v>
      </c>
      <c r="C170" s="33" t="s">
        <v>39</v>
      </c>
      <c r="D170" s="33">
        <v>11058</v>
      </c>
      <c r="E170" s="33" t="s">
        <v>38</v>
      </c>
      <c r="F170" s="33">
        <v>265.22</v>
      </c>
      <c r="G170" s="38"/>
      <c r="H170" s="36">
        <v>1</v>
      </c>
      <c r="J170" s="31">
        <v>1</v>
      </c>
      <c r="K170" s="33" t="s">
        <v>250</v>
      </c>
      <c r="L170" s="33">
        <v>9130</v>
      </c>
      <c r="M170" s="33" t="s">
        <v>463</v>
      </c>
      <c r="N170" s="33">
        <v>19.45</v>
      </c>
      <c r="O170" s="33"/>
      <c r="P170" s="31">
        <v>-2</v>
      </c>
    </row>
    <row r="171" s="17" customFormat="1" spans="1:16">
      <c r="A171" s="39" t="s">
        <v>477</v>
      </c>
      <c r="B171" s="24">
        <v>1</v>
      </c>
      <c r="C171" s="25" t="s">
        <v>35</v>
      </c>
      <c r="D171" s="25">
        <v>11109</v>
      </c>
      <c r="E171" s="25" t="s">
        <v>34</v>
      </c>
      <c r="F171" s="25">
        <v>432.15</v>
      </c>
      <c r="G171" s="54" t="s">
        <v>12</v>
      </c>
      <c r="H171" s="27">
        <v>2</v>
      </c>
      <c r="J171" s="24">
        <v>2</v>
      </c>
      <c r="K171" s="25" t="s">
        <v>421</v>
      </c>
      <c r="L171" s="25"/>
      <c r="M171" s="25"/>
      <c r="N171" s="25"/>
      <c r="O171" s="54" t="s">
        <v>12</v>
      </c>
      <c r="P171" s="24">
        <v>0</v>
      </c>
    </row>
    <row r="172" s="17" customFormat="1" spans="1:16">
      <c r="A172" s="39"/>
      <c r="B172" s="24">
        <v>2</v>
      </c>
      <c r="C172" s="25" t="s">
        <v>13</v>
      </c>
      <c r="D172" s="25">
        <v>11106</v>
      </c>
      <c r="E172" s="25" t="s">
        <v>14</v>
      </c>
      <c r="F172" s="25">
        <v>396.94</v>
      </c>
      <c r="G172" s="54" t="s">
        <v>12</v>
      </c>
      <c r="H172" s="27">
        <v>1</v>
      </c>
      <c r="J172" s="24">
        <v>1</v>
      </c>
      <c r="K172" s="25" t="s">
        <v>222</v>
      </c>
      <c r="L172" s="25">
        <v>11114</v>
      </c>
      <c r="M172" s="25" t="s">
        <v>265</v>
      </c>
      <c r="N172" s="25">
        <v>66.02</v>
      </c>
      <c r="O172" s="54" t="s">
        <v>12</v>
      </c>
      <c r="P172" s="24">
        <v>-2</v>
      </c>
    </row>
    <row r="173" s="17" customFormat="1" spans="1:16">
      <c r="A173" s="39"/>
      <c r="B173" s="24">
        <v>1</v>
      </c>
      <c r="C173" s="25" t="s">
        <v>17</v>
      </c>
      <c r="D173" s="25">
        <v>10900</v>
      </c>
      <c r="E173" s="25" t="s">
        <v>120</v>
      </c>
      <c r="F173" s="25">
        <v>376.53</v>
      </c>
      <c r="G173" s="54"/>
      <c r="H173" s="27">
        <v>5</v>
      </c>
      <c r="J173" s="24">
        <v>5</v>
      </c>
      <c r="K173" s="25" t="s">
        <v>148</v>
      </c>
      <c r="L173" s="25">
        <v>7687</v>
      </c>
      <c r="M173" s="25" t="s">
        <v>235</v>
      </c>
      <c r="N173" s="25">
        <v>52.87</v>
      </c>
      <c r="O173" s="26"/>
      <c r="P173" s="24">
        <v>-2</v>
      </c>
    </row>
    <row r="174" s="17" customFormat="1" spans="1:16">
      <c r="A174" s="39"/>
      <c r="B174" s="24">
        <v>2</v>
      </c>
      <c r="C174" s="25" t="s">
        <v>10</v>
      </c>
      <c r="D174" s="25">
        <v>7917</v>
      </c>
      <c r="E174" s="25" t="s">
        <v>21</v>
      </c>
      <c r="F174" s="25">
        <v>337.74</v>
      </c>
      <c r="G174" s="54"/>
      <c r="H174" s="27">
        <v>4</v>
      </c>
      <c r="J174" s="24">
        <v>4</v>
      </c>
      <c r="K174" s="25" t="s">
        <v>58</v>
      </c>
      <c r="L174" s="25">
        <v>10904</v>
      </c>
      <c r="M174" s="25" t="s">
        <v>214</v>
      </c>
      <c r="N174" s="25">
        <v>46.09</v>
      </c>
      <c r="O174" s="26"/>
      <c r="P174" s="24">
        <v>-2</v>
      </c>
    </row>
    <row r="175" s="17" customFormat="1" spans="1:16">
      <c r="A175" s="39"/>
      <c r="B175" s="24">
        <v>3</v>
      </c>
      <c r="C175" s="25" t="s">
        <v>99</v>
      </c>
      <c r="D175" s="25">
        <v>11093</v>
      </c>
      <c r="E175" s="25" t="s">
        <v>98</v>
      </c>
      <c r="F175" s="25">
        <v>290.07</v>
      </c>
      <c r="G175" s="54"/>
      <c r="H175" s="27">
        <v>3</v>
      </c>
      <c r="J175" s="24">
        <v>3</v>
      </c>
      <c r="K175" s="25" t="s">
        <v>250</v>
      </c>
      <c r="L175" s="25">
        <v>11178</v>
      </c>
      <c r="M175" s="25" t="s">
        <v>249</v>
      </c>
      <c r="N175" s="25">
        <v>45.19</v>
      </c>
      <c r="O175" s="26"/>
      <c r="P175" s="24">
        <v>-2</v>
      </c>
    </row>
    <row r="176" s="17" customFormat="1" ht="15.95" customHeight="1" spans="1:16">
      <c r="A176" s="39"/>
      <c r="B176" s="24">
        <v>4</v>
      </c>
      <c r="C176" s="25" t="s">
        <v>71</v>
      </c>
      <c r="D176" s="25">
        <v>6814</v>
      </c>
      <c r="E176" s="25" t="s">
        <v>70</v>
      </c>
      <c r="F176" s="25">
        <v>289.47</v>
      </c>
      <c r="G176" s="54"/>
      <c r="H176" s="27">
        <v>2</v>
      </c>
      <c r="J176" s="24">
        <v>2</v>
      </c>
      <c r="K176" s="25" t="s">
        <v>169</v>
      </c>
      <c r="L176" s="25">
        <v>11144</v>
      </c>
      <c r="M176" s="25" t="s">
        <v>240</v>
      </c>
      <c r="N176" s="25">
        <v>41.61</v>
      </c>
      <c r="O176" s="26"/>
      <c r="P176" s="24">
        <v>-2</v>
      </c>
    </row>
    <row r="177" s="17" customFormat="1" spans="1:16">
      <c r="A177" s="39"/>
      <c r="B177" s="24">
        <v>5</v>
      </c>
      <c r="C177" s="25" t="s">
        <v>22</v>
      </c>
      <c r="D177" s="25">
        <v>11051</v>
      </c>
      <c r="E177" s="25" t="s">
        <v>78</v>
      </c>
      <c r="F177" s="25">
        <v>272.33</v>
      </c>
      <c r="G177" s="54"/>
      <c r="H177" s="30">
        <v>1</v>
      </c>
      <c r="J177" s="24">
        <v>1</v>
      </c>
      <c r="K177" s="25" t="s">
        <v>141</v>
      </c>
      <c r="L177" s="25">
        <v>9209</v>
      </c>
      <c r="M177" s="25" t="s">
        <v>204</v>
      </c>
      <c r="N177" s="25">
        <v>18.74</v>
      </c>
      <c r="O177" s="26"/>
      <c r="P177" s="24">
        <v>-2</v>
      </c>
    </row>
    <row r="178" s="17" customFormat="1" spans="1:16">
      <c r="A178" s="37" t="s">
        <v>478</v>
      </c>
      <c r="B178" s="31">
        <v>1</v>
      </c>
      <c r="C178" s="32" t="s">
        <v>35</v>
      </c>
      <c r="D178" s="32">
        <v>11109</v>
      </c>
      <c r="E178" s="32" t="s">
        <v>34</v>
      </c>
      <c r="F178" s="32">
        <v>377.43</v>
      </c>
      <c r="G178" s="38" t="s">
        <v>12</v>
      </c>
      <c r="H178" s="34">
        <v>3</v>
      </c>
      <c r="J178" s="31">
        <v>2</v>
      </c>
      <c r="K178" s="32" t="s">
        <v>479</v>
      </c>
      <c r="L178" s="32">
        <v>11093</v>
      </c>
      <c r="M178" s="32" t="s">
        <v>98</v>
      </c>
      <c r="N178" s="32">
        <v>27.35</v>
      </c>
      <c r="O178" s="38" t="s">
        <v>12</v>
      </c>
      <c r="P178" s="31">
        <v>0</v>
      </c>
    </row>
    <row r="179" s="17" customFormat="1" spans="1:16">
      <c r="A179" s="37"/>
      <c r="B179" s="31">
        <v>2</v>
      </c>
      <c r="C179" s="32" t="s">
        <v>49</v>
      </c>
      <c r="D179" s="32">
        <v>11115</v>
      </c>
      <c r="E179" s="32" t="s">
        <v>48</v>
      </c>
      <c r="F179" s="32">
        <v>310.37</v>
      </c>
      <c r="G179" s="38" t="s">
        <v>12</v>
      </c>
      <c r="H179" s="34">
        <v>1</v>
      </c>
      <c r="J179" s="31">
        <v>1</v>
      </c>
      <c r="K179" s="32" t="s">
        <v>67</v>
      </c>
      <c r="L179" s="32">
        <v>11100</v>
      </c>
      <c r="M179" s="32" t="s">
        <v>264</v>
      </c>
      <c r="N179" s="32">
        <v>25.57</v>
      </c>
      <c r="O179" s="38" t="s">
        <v>12</v>
      </c>
      <c r="P179" s="31">
        <v>-2</v>
      </c>
    </row>
    <row r="180" s="17" customFormat="1" ht="18" customHeight="1" spans="1:16">
      <c r="A180" s="37"/>
      <c r="B180" s="31">
        <v>1</v>
      </c>
      <c r="C180" s="32" t="s">
        <v>33</v>
      </c>
      <c r="D180" s="32">
        <v>7749</v>
      </c>
      <c r="E180" s="32" t="s">
        <v>32</v>
      </c>
      <c r="F180" s="32">
        <v>545.24</v>
      </c>
      <c r="G180" s="38"/>
      <c r="H180" s="34">
        <v>5</v>
      </c>
      <c r="J180" s="31">
        <v>5</v>
      </c>
      <c r="K180" s="32" t="s">
        <v>244</v>
      </c>
      <c r="L180" s="32">
        <v>10871</v>
      </c>
      <c r="M180" s="32" t="s">
        <v>243</v>
      </c>
      <c r="N180" s="32">
        <v>42.23</v>
      </c>
      <c r="O180" s="33"/>
      <c r="P180" s="31">
        <v>-2</v>
      </c>
    </row>
    <row r="181" s="17" customFormat="1" spans="1:16">
      <c r="A181" s="37"/>
      <c r="B181" s="31">
        <v>2</v>
      </c>
      <c r="C181" s="32" t="s">
        <v>15</v>
      </c>
      <c r="D181" s="32">
        <v>5527</v>
      </c>
      <c r="E181" s="32" t="s">
        <v>16</v>
      </c>
      <c r="F181" s="32">
        <v>444.4</v>
      </c>
      <c r="G181" s="38"/>
      <c r="H181" s="34">
        <v>4</v>
      </c>
      <c r="J181" s="31">
        <v>4</v>
      </c>
      <c r="K181" s="32" t="s">
        <v>161</v>
      </c>
      <c r="L181" s="32">
        <v>7645</v>
      </c>
      <c r="M181" s="32" t="s">
        <v>160</v>
      </c>
      <c r="N181" s="32">
        <v>40.5</v>
      </c>
      <c r="O181" s="33"/>
      <c r="P181" s="31">
        <v>-2</v>
      </c>
    </row>
    <row r="182" s="17" customFormat="1" spans="1:16">
      <c r="A182" s="37"/>
      <c r="B182" s="31">
        <v>3</v>
      </c>
      <c r="C182" s="32" t="s">
        <v>33</v>
      </c>
      <c r="D182" s="32">
        <v>7317</v>
      </c>
      <c r="E182" s="32" t="s">
        <v>72</v>
      </c>
      <c r="F182" s="32">
        <v>428.89</v>
      </c>
      <c r="G182" s="38"/>
      <c r="H182" s="34">
        <v>3</v>
      </c>
      <c r="J182" s="31">
        <v>3</v>
      </c>
      <c r="K182" s="32" t="s">
        <v>135</v>
      </c>
      <c r="L182" s="32">
        <v>10997</v>
      </c>
      <c r="M182" s="32" t="s">
        <v>218</v>
      </c>
      <c r="N182" s="32">
        <v>39.57</v>
      </c>
      <c r="O182" s="33"/>
      <c r="P182" s="31">
        <v>-2</v>
      </c>
    </row>
    <row r="183" s="17" customFormat="1" spans="1:16">
      <c r="A183" s="37"/>
      <c r="B183" s="31">
        <v>4</v>
      </c>
      <c r="C183" s="32" t="s">
        <v>65</v>
      </c>
      <c r="D183" s="32">
        <v>10893</v>
      </c>
      <c r="E183" s="32" t="s">
        <v>91</v>
      </c>
      <c r="F183" s="32">
        <v>392.64</v>
      </c>
      <c r="G183" s="38"/>
      <c r="H183" s="34">
        <v>2</v>
      </c>
      <c r="J183" s="31">
        <v>2</v>
      </c>
      <c r="K183" s="32" t="s">
        <v>186</v>
      </c>
      <c r="L183" s="32">
        <v>6123</v>
      </c>
      <c r="M183" s="32" t="s">
        <v>185</v>
      </c>
      <c r="N183" s="32">
        <v>34.39</v>
      </c>
      <c r="O183" s="33"/>
      <c r="P183" s="31">
        <v>0</v>
      </c>
    </row>
    <row r="184" s="17" customFormat="1" spans="1:16">
      <c r="A184" s="37"/>
      <c r="B184" s="31">
        <v>5</v>
      </c>
      <c r="C184" s="32" t="s">
        <v>111</v>
      </c>
      <c r="D184" s="32">
        <v>5523</v>
      </c>
      <c r="E184" s="32" t="s">
        <v>110</v>
      </c>
      <c r="F184" s="32">
        <v>370.23</v>
      </c>
      <c r="G184" s="38"/>
      <c r="H184" s="36">
        <v>1</v>
      </c>
      <c r="J184" s="31">
        <v>1</v>
      </c>
      <c r="K184" s="32" t="s">
        <v>99</v>
      </c>
      <c r="L184" s="32">
        <v>11093</v>
      </c>
      <c r="M184" s="32" t="s">
        <v>98</v>
      </c>
      <c r="N184" s="32">
        <v>32.88</v>
      </c>
      <c r="O184" s="33"/>
      <c r="P184" s="31">
        <v>0</v>
      </c>
    </row>
    <row r="185" s="17" customFormat="1" spans="1:16">
      <c r="A185" s="39" t="s">
        <v>480</v>
      </c>
      <c r="B185" s="24">
        <v>1</v>
      </c>
      <c r="C185" s="25" t="s">
        <v>35</v>
      </c>
      <c r="D185" s="25">
        <v>11109</v>
      </c>
      <c r="E185" s="25" t="s">
        <v>34</v>
      </c>
      <c r="F185" s="25">
        <v>359.92</v>
      </c>
      <c r="G185" s="54" t="s">
        <v>12</v>
      </c>
      <c r="H185" s="27">
        <v>4</v>
      </c>
      <c r="J185" s="24">
        <v>2</v>
      </c>
      <c r="K185" s="40" t="s">
        <v>126</v>
      </c>
      <c r="L185" s="40">
        <v>11104</v>
      </c>
      <c r="M185" s="40" t="s">
        <v>125</v>
      </c>
      <c r="N185" s="40">
        <v>57.11</v>
      </c>
      <c r="O185" s="54" t="s">
        <v>12</v>
      </c>
      <c r="P185" s="24">
        <v>-2</v>
      </c>
    </row>
    <row r="186" s="17" customFormat="1" spans="1:16">
      <c r="A186" s="39"/>
      <c r="B186" s="24">
        <v>2</v>
      </c>
      <c r="C186" s="25" t="s">
        <v>13</v>
      </c>
      <c r="D186" s="25">
        <v>11106</v>
      </c>
      <c r="E186" s="25" t="s">
        <v>14</v>
      </c>
      <c r="F186" s="25">
        <v>254.2</v>
      </c>
      <c r="G186" s="54" t="s">
        <v>12</v>
      </c>
      <c r="H186" s="27">
        <v>1</v>
      </c>
      <c r="J186" s="24">
        <v>1</v>
      </c>
      <c r="K186" s="40" t="s">
        <v>222</v>
      </c>
      <c r="L186" s="40">
        <v>11114</v>
      </c>
      <c r="M186" s="40" t="s">
        <v>265</v>
      </c>
      <c r="N186" s="40">
        <v>49.48</v>
      </c>
      <c r="O186" s="54" t="s">
        <v>12</v>
      </c>
      <c r="P186" s="24">
        <v>-2</v>
      </c>
    </row>
    <row r="187" s="17" customFormat="1" spans="1:16">
      <c r="A187" s="39"/>
      <c r="B187" s="24">
        <v>1</v>
      </c>
      <c r="C187" s="25" t="s">
        <v>60</v>
      </c>
      <c r="D187" s="25">
        <v>9731</v>
      </c>
      <c r="E187" s="25" t="s">
        <v>59</v>
      </c>
      <c r="F187" s="25">
        <v>374.03</v>
      </c>
      <c r="G187" s="54"/>
      <c r="H187" s="27">
        <v>5</v>
      </c>
      <c r="J187" s="24">
        <v>5</v>
      </c>
      <c r="K187" s="40" t="s">
        <v>17</v>
      </c>
      <c r="L187" s="40">
        <v>10900</v>
      </c>
      <c r="M187" s="40" t="s">
        <v>120</v>
      </c>
      <c r="N187" s="40">
        <v>30.45</v>
      </c>
      <c r="O187" s="26"/>
      <c r="P187" s="24">
        <v>-2</v>
      </c>
    </row>
    <row r="188" s="17" customFormat="1" spans="1:16">
      <c r="A188" s="39"/>
      <c r="B188" s="24">
        <v>2</v>
      </c>
      <c r="C188" s="25" t="s">
        <v>10</v>
      </c>
      <c r="D188" s="25">
        <v>7006</v>
      </c>
      <c r="E188" s="25" t="s">
        <v>132</v>
      </c>
      <c r="F188" s="25">
        <v>350.85</v>
      </c>
      <c r="G188" s="54"/>
      <c r="H188" s="27">
        <v>4</v>
      </c>
      <c r="J188" s="24">
        <v>4</v>
      </c>
      <c r="K188" s="40" t="s">
        <v>161</v>
      </c>
      <c r="L188" s="40">
        <v>990293</v>
      </c>
      <c r="M188" s="40" t="s">
        <v>229</v>
      </c>
      <c r="N188" s="40">
        <v>27.16</v>
      </c>
      <c r="O188" s="26"/>
      <c r="P188" s="24">
        <v>-2</v>
      </c>
    </row>
    <row r="189" s="17" customFormat="1" spans="1:16">
      <c r="A189" s="39"/>
      <c r="B189" s="24">
        <v>3</v>
      </c>
      <c r="C189" s="25" t="s">
        <v>60</v>
      </c>
      <c r="D189" s="25">
        <v>6505</v>
      </c>
      <c r="E189" s="25" t="s">
        <v>112</v>
      </c>
      <c r="F189" s="25">
        <v>341.57</v>
      </c>
      <c r="G189" s="54"/>
      <c r="H189" s="27">
        <v>3</v>
      </c>
      <c r="J189" s="24">
        <v>3</v>
      </c>
      <c r="K189" s="40" t="s">
        <v>197</v>
      </c>
      <c r="L189" s="40">
        <v>7388</v>
      </c>
      <c r="M189" s="40" t="s">
        <v>242</v>
      </c>
      <c r="N189" s="40">
        <v>23.99</v>
      </c>
      <c r="O189" s="26"/>
      <c r="P189" s="24">
        <v>-2</v>
      </c>
    </row>
    <row r="190" s="17" customFormat="1" spans="1:16">
      <c r="A190" s="39"/>
      <c r="B190" s="24">
        <v>4</v>
      </c>
      <c r="C190" s="25" t="s">
        <v>15</v>
      </c>
      <c r="D190" s="25">
        <v>10905</v>
      </c>
      <c r="E190" s="25" t="s">
        <v>96</v>
      </c>
      <c r="F190" s="25">
        <v>321.66</v>
      </c>
      <c r="G190" s="54"/>
      <c r="H190" s="27">
        <v>2</v>
      </c>
      <c r="J190" s="24">
        <v>2</v>
      </c>
      <c r="K190" s="40" t="s">
        <v>148</v>
      </c>
      <c r="L190" s="40">
        <v>11177</v>
      </c>
      <c r="M190" s="40" t="s">
        <v>255</v>
      </c>
      <c r="N190" s="40">
        <v>21.55</v>
      </c>
      <c r="O190" s="26"/>
      <c r="P190" s="24">
        <v>-2</v>
      </c>
    </row>
    <row r="191" s="17" customFormat="1" spans="1:16">
      <c r="A191" s="39"/>
      <c r="B191" s="24">
        <v>5</v>
      </c>
      <c r="C191" s="25" t="s">
        <v>22</v>
      </c>
      <c r="D191" s="25">
        <v>10624</v>
      </c>
      <c r="E191" s="25" t="s">
        <v>152</v>
      </c>
      <c r="F191" s="25">
        <v>257.3</v>
      </c>
      <c r="G191" s="54"/>
      <c r="H191" s="30">
        <v>1</v>
      </c>
      <c r="J191" s="24">
        <v>1</v>
      </c>
      <c r="K191" s="40" t="s">
        <v>74</v>
      </c>
      <c r="L191" s="40">
        <v>997367</v>
      </c>
      <c r="M191" s="40" t="s">
        <v>256</v>
      </c>
      <c r="N191" s="40">
        <v>20.09</v>
      </c>
      <c r="O191" s="26"/>
      <c r="P191" s="24">
        <v>-2</v>
      </c>
    </row>
    <row r="192" s="15" customFormat="1" spans="1:16">
      <c r="A192" s="37" t="s">
        <v>481</v>
      </c>
      <c r="B192" s="31">
        <v>1</v>
      </c>
      <c r="C192" s="32" t="s">
        <v>43</v>
      </c>
      <c r="D192" s="32">
        <v>11095</v>
      </c>
      <c r="E192" s="32" t="s">
        <v>93</v>
      </c>
      <c r="F192" s="32">
        <v>264.17</v>
      </c>
      <c r="G192" s="38" t="s">
        <v>12</v>
      </c>
      <c r="H192" s="34">
        <v>2</v>
      </c>
      <c r="J192" s="31">
        <v>2</v>
      </c>
      <c r="K192" s="32" t="s">
        <v>69</v>
      </c>
      <c r="L192" s="32">
        <v>11110</v>
      </c>
      <c r="M192" s="32" t="s">
        <v>257</v>
      </c>
      <c r="N192" s="32">
        <v>59.13</v>
      </c>
      <c r="O192" s="38" t="s">
        <v>12</v>
      </c>
      <c r="P192" s="31">
        <v>-2</v>
      </c>
    </row>
    <row r="193" s="15" customFormat="1" spans="1:16">
      <c r="A193" s="37"/>
      <c r="B193" s="31">
        <v>2</v>
      </c>
      <c r="C193" s="32" t="s">
        <v>126</v>
      </c>
      <c r="D193" s="32">
        <v>11104</v>
      </c>
      <c r="E193" s="32" t="s">
        <v>125</v>
      </c>
      <c r="F193" s="32">
        <v>263.42</v>
      </c>
      <c r="G193" s="38" t="s">
        <v>12</v>
      </c>
      <c r="H193" s="34">
        <v>1</v>
      </c>
      <c r="J193" s="31">
        <v>1</v>
      </c>
      <c r="K193" s="32" t="s">
        <v>99</v>
      </c>
      <c r="L193" s="32">
        <v>11169</v>
      </c>
      <c r="M193" s="32" t="s">
        <v>258</v>
      </c>
      <c r="N193" s="32">
        <v>53.01</v>
      </c>
      <c r="O193" s="38" t="s">
        <v>12</v>
      </c>
      <c r="P193" s="31">
        <v>-2</v>
      </c>
    </row>
    <row r="194" s="15" customFormat="1" spans="1:16">
      <c r="A194" s="37"/>
      <c r="B194" s="31">
        <v>1</v>
      </c>
      <c r="C194" s="32" t="s">
        <v>10</v>
      </c>
      <c r="D194" s="32">
        <v>11102</v>
      </c>
      <c r="E194" s="32" t="s">
        <v>11</v>
      </c>
      <c r="F194" s="32">
        <v>448.87</v>
      </c>
      <c r="G194" s="38"/>
      <c r="H194" s="34">
        <v>5</v>
      </c>
      <c r="J194" s="31">
        <v>5</v>
      </c>
      <c r="K194" s="32" t="s">
        <v>19</v>
      </c>
      <c r="L194" s="32">
        <v>10919</v>
      </c>
      <c r="M194" s="32" t="s">
        <v>215</v>
      </c>
      <c r="N194" s="32">
        <v>35.02</v>
      </c>
      <c r="O194" s="33"/>
      <c r="P194" s="31">
        <v>-2</v>
      </c>
    </row>
    <row r="195" s="15" customFormat="1" spans="1:16">
      <c r="A195" s="37"/>
      <c r="B195" s="31">
        <v>2</v>
      </c>
      <c r="C195" s="32" t="s">
        <v>74</v>
      </c>
      <c r="D195" s="32">
        <v>8035</v>
      </c>
      <c r="E195" s="32" t="s">
        <v>73</v>
      </c>
      <c r="F195" s="32">
        <v>329.3</v>
      </c>
      <c r="G195" s="38"/>
      <c r="H195" s="34">
        <v>4</v>
      </c>
      <c r="J195" s="31">
        <v>4</v>
      </c>
      <c r="K195" s="32" t="s">
        <v>41</v>
      </c>
      <c r="L195" s="32">
        <v>11015</v>
      </c>
      <c r="M195" s="32" t="s">
        <v>254</v>
      </c>
      <c r="N195" s="32">
        <v>34.33</v>
      </c>
      <c r="O195" s="33"/>
      <c r="P195" s="31">
        <v>-2</v>
      </c>
    </row>
    <row r="196" s="15" customFormat="1" spans="1:16">
      <c r="A196" s="37"/>
      <c r="B196" s="31">
        <v>3</v>
      </c>
      <c r="C196" s="32" t="s">
        <v>10</v>
      </c>
      <c r="D196" s="32">
        <v>7917</v>
      </c>
      <c r="E196" s="32" t="s">
        <v>21</v>
      </c>
      <c r="F196" s="32">
        <v>281.21</v>
      </c>
      <c r="G196" s="38"/>
      <c r="H196" s="34">
        <v>3</v>
      </c>
      <c r="J196" s="31">
        <v>3</v>
      </c>
      <c r="K196" s="32" t="s">
        <v>197</v>
      </c>
      <c r="L196" s="32">
        <v>7662</v>
      </c>
      <c r="M196" s="32" t="s">
        <v>196</v>
      </c>
      <c r="N196" s="32">
        <v>33.74</v>
      </c>
      <c r="O196" s="33"/>
      <c r="P196" s="31">
        <v>-2</v>
      </c>
    </row>
    <row r="197" s="15" customFormat="1" spans="1:16">
      <c r="A197" s="37"/>
      <c r="B197" s="31">
        <v>4</v>
      </c>
      <c r="C197" s="32" t="s">
        <v>45</v>
      </c>
      <c r="D197" s="32">
        <v>10847</v>
      </c>
      <c r="E197" s="32" t="s">
        <v>44</v>
      </c>
      <c r="F197" s="32">
        <v>280.68</v>
      </c>
      <c r="G197" s="38"/>
      <c r="H197" s="34">
        <v>2</v>
      </c>
      <c r="J197" s="31">
        <v>2</v>
      </c>
      <c r="K197" s="32" t="s">
        <v>176</v>
      </c>
      <c r="L197" s="32">
        <v>4302</v>
      </c>
      <c r="M197" s="32" t="s">
        <v>175</v>
      </c>
      <c r="N197" s="32">
        <v>26.14</v>
      </c>
      <c r="O197" s="33"/>
      <c r="P197" s="31">
        <v>-2</v>
      </c>
    </row>
    <row r="198" s="15" customFormat="1" spans="1:16">
      <c r="A198" s="37"/>
      <c r="B198" s="31">
        <v>5</v>
      </c>
      <c r="C198" s="32" t="s">
        <v>163</v>
      </c>
      <c r="D198" s="32">
        <v>8354</v>
      </c>
      <c r="E198" s="32" t="s">
        <v>162</v>
      </c>
      <c r="F198" s="32">
        <v>278.03</v>
      </c>
      <c r="G198" s="38"/>
      <c r="H198" s="36">
        <v>1</v>
      </c>
      <c r="J198" s="31">
        <v>1</v>
      </c>
      <c r="K198" s="32" t="s">
        <v>250</v>
      </c>
      <c r="L198" s="32">
        <v>9130</v>
      </c>
      <c r="M198" s="32" t="s">
        <v>463</v>
      </c>
      <c r="N198" s="32">
        <v>19.72</v>
      </c>
      <c r="O198" s="33"/>
      <c r="P198" s="31">
        <v>-2</v>
      </c>
    </row>
    <row r="199" s="17" customFormat="1" spans="1:16">
      <c r="A199" s="39" t="s">
        <v>482</v>
      </c>
      <c r="B199" s="24">
        <v>1</v>
      </c>
      <c r="C199" s="25" t="s">
        <v>49</v>
      </c>
      <c r="D199" s="25">
        <v>11115</v>
      </c>
      <c r="E199" s="25" t="s">
        <v>48</v>
      </c>
      <c r="F199" s="25">
        <v>273.41</v>
      </c>
      <c r="G199" s="54" t="s">
        <v>12</v>
      </c>
      <c r="H199" s="27">
        <v>2</v>
      </c>
      <c r="J199" s="24">
        <v>2</v>
      </c>
      <c r="K199" s="25" t="s">
        <v>222</v>
      </c>
      <c r="L199" s="25">
        <v>11114</v>
      </c>
      <c r="M199" s="25" t="s">
        <v>265</v>
      </c>
      <c r="N199" s="25">
        <v>42.62</v>
      </c>
      <c r="O199" s="54" t="s">
        <v>12</v>
      </c>
      <c r="P199" s="24">
        <v>-2</v>
      </c>
    </row>
    <row r="200" s="17" customFormat="1" spans="1:16">
      <c r="A200" s="39"/>
      <c r="B200" s="24">
        <v>2</v>
      </c>
      <c r="C200" s="25" t="s">
        <v>35</v>
      </c>
      <c r="D200" s="25">
        <v>11109</v>
      </c>
      <c r="E200" s="25" t="s">
        <v>34</v>
      </c>
      <c r="F200" s="25">
        <v>249.38</v>
      </c>
      <c r="G200" s="54" t="s">
        <v>12</v>
      </c>
      <c r="H200" s="27">
        <v>1</v>
      </c>
      <c r="J200" s="24">
        <v>1</v>
      </c>
      <c r="K200" s="25" t="s">
        <v>105</v>
      </c>
      <c r="L200" s="25">
        <v>11103</v>
      </c>
      <c r="M200" s="25" t="s">
        <v>224</v>
      </c>
      <c r="N200" s="25">
        <v>35.03</v>
      </c>
      <c r="O200" s="54" t="s">
        <v>12</v>
      </c>
      <c r="P200" s="24">
        <v>-2</v>
      </c>
    </row>
    <row r="201" s="17" customFormat="1" spans="1:16">
      <c r="A201" s="39"/>
      <c r="B201" s="24">
        <v>1</v>
      </c>
      <c r="C201" s="25" t="s">
        <v>10</v>
      </c>
      <c r="D201" s="25">
        <v>7917</v>
      </c>
      <c r="E201" s="25" t="s">
        <v>21</v>
      </c>
      <c r="F201" s="25">
        <v>398.5</v>
      </c>
      <c r="G201" s="54"/>
      <c r="H201" s="27">
        <v>5</v>
      </c>
      <c r="J201" s="24">
        <v>5</v>
      </c>
      <c r="K201" s="25" t="s">
        <v>99</v>
      </c>
      <c r="L201" s="25">
        <v>11061</v>
      </c>
      <c r="M201" s="25" t="s">
        <v>248</v>
      </c>
      <c r="N201" s="25">
        <v>27.85</v>
      </c>
      <c r="O201" s="26"/>
      <c r="P201" s="24">
        <v>-2</v>
      </c>
    </row>
    <row r="202" s="17" customFormat="1" spans="1:16">
      <c r="A202" s="39"/>
      <c r="B202" s="24">
        <v>2</v>
      </c>
      <c r="C202" s="25" t="s">
        <v>67</v>
      </c>
      <c r="D202" s="25">
        <v>4264</v>
      </c>
      <c r="E202" s="25" t="s">
        <v>66</v>
      </c>
      <c r="F202" s="25">
        <v>363.21</v>
      </c>
      <c r="G202" s="54"/>
      <c r="H202" s="27">
        <v>4</v>
      </c>
      <c r="J202" s="24">
        <v>4</v>
      </c>
      <c r="K202" s="25" t="s">
        <v>169</v>
      </c>
      <c r="L202" s="25">
        <v>997727</v>
      </c>
      <c r="M202" s="25" t="s">
        <v>168</v>
      </c>
      <c r="N202" s="25">
        <v>25.78</v>
      </c>
      <c r="O202" s="26"/>
      <c r="P202" s="24">
        <v>-2</v>
      </c>
    </row>
    <row r="203" s="17" customFormat="1" spans="1:16">
      <c r="A203" s="39"/>
      <c r="B203" s="24">
        <v>3</v>
      </c>
      <c r="C203" s="25" t="s">
        <v>53</v>
      </c>
      <c r="D203" s="25">
        <v>4524</v>
      </c>
      <c r="E203" s="25" t="s">
        <v>52</v>
      </c>
      <c r="F203" s="25">
        <v>324.74</v>
      </c>
      <c r="G203" s="54"/>
      <c r="H203" s="27">
        <v>3</v>
      </c>
      <c r="J203" s="24">
        <v>3</v>
      </c>
      <c r="K203" s="25" t="s">
        <v>163</v>
      </c>
      <c r="L203" s="25">
        <v>8354</v>
      </c>
      <c r="M203" s="25" t="s">
        <v>162</v>
      </c>
      <c r="N203" s="25">
        <v>24.32</v>
      </c>
      <c r="O203" s="26"/>
      <c r="P203" s="24">
        <v>-2</v>
      </c>
    </row>
    <row r="204" s="17" customFormat="1" spans="1:16">
      <c r="A204" s="39"/>
      <c r="B204" s="24">
        <v>4</v>
      </c>
      <c r="C204" s="25" t="s">
        <v>95</v>
      </c>
      <c r="D204" s="25">
        <v>4322</v>
      </c>
      <c r="E204" s="25" t="s">
        <v>130</v>
      </c>
      <c r="F204" s="25">
        <v>266.97</v>
      </c>
      <c r="G204" s="54"/>
      <c r="H204" s="27">
        <v>2</v>
      </c>
      <c r="J204" s="24">
        <v>2</v>
      </c>
      <c r="K204" s="25" t="s">
        <v>163</v>
      </c>
      <c r="L204" s="25">
        <v>11131</v>
      </c>
      <c r="M204" s="25" t="s">
        <v>226</v>
      </c>
      <c r="N204" s="25">
        <v>22.86</v>
      </c>
      <c r="O204" s="26"/>
      <c r="P204" s="24">
        <v>-2</v>
      </c>
    </row>
    <row r="205" s="17" customFormat="1" spans="1:16">
      <c r="A205" s="39"/>
      <c r="B205" s="24">
        <v>5</v>
      </c>
      <c r="C205" s="25" t="s">
        <v>53</v>
      </c>
      <c r="D205" s="25">
        <v>8606</v>
      </c>
      <c r="E205" s="25" t="s">
        <v>75</v>
      </c>
      <c r="F205" s="25">
        <v>240.77</v>
      </c>
      <c r="G205" s="54"/>
      <c r="H205" s="30">
        <v>1</v>
      </c>
      <c r="J205" s="24">
        <v>1</v>
      </c>
      <c r="K205" s="25" t="s">
        <v>51</v>
      </c>
      <c r="L205" s="25">
        <v>10980</v>
      </c>
      <c r="M205" s="25" t="s">
        <v>217</v>
      </c>
      <c r="N205" s="25">
        <v>18.88</v>
      </c>
      <c r="O205" s="26"/>
      <c r="P205" s="24">
        <v>-2</v>
      </c>
    </row>
    <row r="206" s="17" customFormat="1" spans="1:16">
      <c r="A206" s="37" t="s">
        <v>483</v>
      </c>
      <c r="B206" s="31">
        <v>1</v>
      </c>
      <c r="C206" s="32" t="s">
        <v>80</v>
      </c>
      <c r="D206" s="32">
        <v>11094</v>
      </c>
      <c r="E206" s="32" t="s">
        <v>79</v>
      </c>
      <c r="F206" s="32">
        <v>381.82</v>
      </c>
      <c r="G206" s="38" t="s">
        <v>12</v>
      </c>
      <c r="H206" s="34">
        <v>2</v>
      </c>
      <c r="J206" s="31">
        <v>2</v>
      </c>
      <c r="K206" s="32" t="s">
        <v>67</v>
      </c>
      <c r="L206" s="32">
        <v>11100</v>
      </c>
      <c r="M206" s="32" t="s">
        <v>264</v>
      </c>
      <c r="N206" s="32">
        <v>38.54</v>
      </c>
      <c r="O206" s="38" t="s">
        <v>12</v>
      </c>
      <c r="P206" s="31">
        <v>-2</v>
      </c>
    </row>
    <row r="207" s="17" customFormat="1" spans="1:16">
      <c r="A207" s="37"/>
      <c r="B207" s="31">
        <v>2</v>
      </c>
      <c r="C207" s="32" t="s">
        <v>71</v>
      </c>
      <c r="D207" s="32">
        <v>11099</v>
      </c>
      <c r="E207" s="32" t="s">
        <v>124</v>
      </c>
      <c r="F207" s="32">
        <v>226.17</v>
      </c>
      <c r="G207" s="38" t="s">
        <v>12</v>
      </c>
      <c r="H207" s="34">
        <v>1</v>
      </c>
      <c r="J207" s="31">
        <v>1</v>
      </c>
      <c r="K207" s="32" t="s">
        <v>35</v>
      </c>
      <c r="L207" s="32">
        <v>11105</v>
      </c>
      <c r="M207" s="32" t="s">
        <v>260</v>
      </c>
      <c r="N207" s="32">
        <v>29.59</v>
      </c>
      <c r="O207" s="38" t="s">
        <v>12</v>
      </c>
      <c r="P207" s="31">
        <v>-2</v>
      </c>
    </row>
    <row r="208" s="17" customFormat="1" spans="1:16">
      <c r="A208" s="37"/>
      <c r="B208" s="31">
        <v>1</v>
      </c>
      <c r="C208" s="32" t="s">
        <v>53</v>
      </c>
      <c r="D208" s="32">
        <v>8606</v>
      </c>
      <c r="E208" s="32" t="s">
        <v>75</v>
      </c>
      <c r="F208" s="32">
        <v>772.55</v>
      </c>
      <c r="G208" s="38"/>
      <c r="H208" s="34">
        <v>5</v>
      </c>
      <c r="J208" s="31">
        <v>5</v>
      </c>
      <c r="K208" s="32" t="s">
        <v>165</v>
      </c>
      <c r="L208" s="32">
        <v>10650</v>
      </c>
      <c r="M208" s="32" t="s">
        <v>210</v>
      </c>
      <c r="N208" s="32">
        <v>41.89</v>
      </c>
      <c r="O208" s="33"/>
      <c r="P208" s="31">
        <v>-2</v>
      </c>
    </row>
    <row r="209" s="17" customFormat="1" spans="1:16">
      <c r="A209" s="37"/>
      <c r="B209" s="31">
        <v>2</v>
      </c>
      <c r="C209" s="32" t="s">
        <v>53</v>
      </c>
      <c r="D209" s="32">
        <v>4524</v>
      </c>
      <c r="E209" s="32" t="s">
        <v>52</v>
      </c>
      <c r="F209" s="32">
        <v>741.18</v>
      </c>
      <c r="G209" s="38"/>
      <c r="H209" s="34">
        <v>5</v>
      </c>
      <c r="J209" s="31">
        <v>4</v>
      </c>
      <c r="K209" s="32" t="s">
        <v>191</v>
      </c>
      <c r="L209" s="32">
        <v>6443</v>
      </c>
      <c r="M209" s="32" t="s">
        <v>234</v>
      </c>
      <c r="N209" s="32">
        <v>41.38</v>
      </c>
      <c r="O209" s="33"/>
      <c r="P209" s="31">
        <v>-2</v>
      </c>
    </row>
    <row r="210" s="17" customFormat="1" spans="1:16">
      <c r="A210" s="37"/>
      <c r="B210" s="31">
        <v>3</v>
      </c>
      <c r="C210" s="32" t="s">
        <v>17</v>
      </c>
      <c r="D210" s="32">
        <v>9988</v>
      </c>
      <c r="E210" s="32" t="s">
        <v>18</v>
      </c>
      <c r="F210" s="32">
        <v>384.88</v>
      </c>
      <c r="G210" s="38"/>
      <c r="H210" s="34">
        <v>3</v>
      </c>
      <c r="J210" s="31">
        <v>3</v>
      </c>
      <c r="K210" s="32" t="s">
        <v>62</v>
      </c>
      <c r="L210" s="32">
        <v>11160</v>
      </c>
      <c r="M210" s="32" t="s">
        <v>263</v>
      </c>
      <c r="N210" s="32">
        <v>38.68</v>
      </c>
      <c r="O210" s="33"/>
      <c r="P210" s="31">
        <v>-2</v>
      </c>
    </row>
    <row r="211" s="17" customFormat="1" spans="1:16">
      <c r="A211" s="37"/>
      <c r="B211" s="31">
        <v>4</v>
      </c>
      <c r="C211" s="32" t="s">
        <v>74</v>
      </c>
      <c r="D211" s="32">
        <v>8035</v>
      </c>
      <c r="E211" s="32" t="s">
        <v>73</v>
      </c>
      <c r="F211" s="32">
        <v>359.24</v>
      </c>
      <c r="G211" s="38"/>
      <c r="H211" s="34">
        <v>2</v>
      </c>
      <c r="J211" s="31">
        <v>2</v>
      </c>
      <c r="K211" s="32" t="s">
        <v>35</v>
      </c>
      <c r="L211" s="32">
        <v>11163</v>
      </c>
      <c r="M211" s="32" t="s">
        <v>402</v>
      </c>
      <c r="N211" s="32">
        <v>23.12</v>
      </c>
      <c r="O211" s="33"/>
      <c r="P211" s="31">
        <v>-2</v>
      </c>
    </row>
    <row r="212" s="17" customFormat="1" spans="1:16">
      <c r="A212" s="37"/>
      <c r="B212" s="31">
        <v>5</v>
      </c>
      <c r="C212" s="32" t="s">
        <v>17</v>
      </c>
      <c r="D212" s="32">
        <v>10927</v>
      </c>
      <c r="E212" s="32" t="s">
        <v>155</v>
      </c>
      <c r="F212" s="32">
        <v>341.83</v>
      </c>
      <c r="G212" s="38"/>
      <c r="H212" s="36">
        <v>1</v>
      </c>
      <c r="J212" s="31">
        <v>1</v>
      </c>
      <c r="K212" s="32" t="s">
        <v>39</v>
      </c>
      <c r="L212" s="32">
        <v>10907</v>
      </c>
      <c r="M212" s="32" t="s">
        <v>154</v>
      </c>
      <c r="N212" s="32">
        <v>21.46</v>
      </c>
      <c r="O212" s="33"/>
      <c r="P212" s="31">
        <v>-2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1"/>
  <sheetViews>
    <sheetView workbookViewId="0">
      <selection activeCell="D18" sqref="D18"/>
    </sheetView>
  </sheetViews>
  <sheetFormatPr defaultColWidth="8" defaultRowHeight="12.75"/>
  <cols>
    <col min="1" max="1" width="7.375" style="3" customWidth="1"/>
    <col min="2" max="2" width="7.875" style="2" customWidth="1"/>
    <col min="3" max="3" width="31" style="2" customWidth="1"/>
    <col min="4" max="4" width="7.625" style="2" customWidth="1"/>
    <col min="5" max="5" width="8" style="2"/>
    <col min="6" max="6" width="22.125" style="2" customWidth="1"/>
    <col min="7" max="7" width="5.5" style="2" customWidth="1"/>
    <col min="8" max="8" width="12.875" style="4" customWidth="1"/>
    <col min="9" max="9" width="13.125" style="2" customWidth="1"/>
    <col min="10" max="10" width="9.875" style="2" customWidth="1"/>
    <col min="11" max="11" width="16.125" style="5" customWidth="1"/>
    <col min="12" max="12" width="10.5" style="2"/>
    <col min="13" max="16" width="14.25" style="2"/>
    <col min="17" max="17" width="13" style="2"/>
    <col min="18" max="18" width="11.75" style="2"/>
    <col min="19" max="20" width="10.5" style="2"/>
    <col min="21" max="21" width="13" style="2"/>
    <col min="22" max="22" width="11.75" style="2"/>
    <col min="23" max="23" width="10.5" style="2"/>
    <col min="24" max="16384" width="8" style="2"/>
  </cols>
  <sheetData>
    <row r="1" s="2" customFormat="1" ht="27" spans="1:23">
      <c r="A1" s="6" t="s">
        <v>266</v>
      </c>
      <c r="B1" s="6" t="s">
        <v>267</v>
      </c>
      <c r="C1" s="6" t="s">
        <v>268</v>
      </c>
      <c r="D1" s="6" t="s">
        <v>269</v>
      </c>
      <c r="E1" s="6" t="s">
        <v>270</v>
      </c>
      <c r="F1" s="6" t="s">
        <v>271</v>
      </c>
      <c r="G1" s="6" t="s">
        <v>272</v>
      </c>
      <c r="H1" s="7" t="s">
        <v>273</v>
      </c>
      <c r="I1" s="6" t="s">
        <v>274</v>
      </c>
      <c r="J1" s="11" t="s">
        <v>275</v>
      </c>
      <c r="K1" s="12" t="s">
        <v>276</v>
      </c>
      <c r="L1" s="6" t="s">
        <v>277</v>
      </c>
      <c r="M1" s="6" t="s">
        <v>278</v>
      </c>
      <c r="N1" s="6" t="s">
        <v>279</v>
      </c>
      <c r="O1" s="6" t="s">
        <v>280</v>
      </c>
      <c r="P1" s="6" t="s">
        <v>281</v>
      </c>
      <c r="Q1" s="6" t="s">
        <v>282</v>
      </c>
      <c r="R1" s="6" t="s">
        <v>283</v>
      </c>
      <c r="S1" s="6" t="s">
        <v>284</v>
      </c>
      <c r="T1" s="6" t="s">
        <v>285</v>
      </c>
      <c r="U1" s="6" t="s">
        <v>286</v>
      </c>
      <c r="V1" s="6" t="s">
        <v>287</v>
      </c>
      <c r="W1" s="6" t="s">
        <v>288</v>
      </c>
    </row>
    <row r="2" s="2" customFormat="1" ht="13.5" spans="1:23">
      <c r="A2" s="8">
        <v>515</v>
      </c>
      <c r="B2" s="9" t="s">
        <v>289</v>
      </c>
      <c r="C2" s="9" t="s">
        <v>10</v>
      </c>
      <c r="D2" s="9">
        <v>11102</v>
      </c>
      <c r="E2" s="9" t="s">
        <v>11</v>
      </c>
      <c r="F2" s="9" t="s">
        <v>295</v>
      </c>
      <c r="G2" s="9">
        <v>0.4</v>
      </c>
      <c r="H2" s="10">
        <v>192.46</v>
      </c>
      <c r="I2" s="9">
        <v>33.6</v>
      </c>
      <c r="J2" s="9">
        <v>28.76</v>
      </c>
      <c r="K2" s="13">
        <f>VLOOKUP(A:A,[1]Sheet1!$B$1:$AG$65536,32,0)</f>
        <v>1.02071244047619</v>
      </c>
      <c r="L2" s="9">
        <v>174720</v>
      </c>
      <c r="M2" s="9">
        <v>17472</v>
      </c>
      <c r="N2" s="9">
        <v>171322.49</v>
      </c>
      <c r="O2" s="9">
        <v>56597.89</v>
      </c>
      <c r="P2" s="9">
        <v>33626.54</v>
      </c>
      <c r="Q2" s="9">
        <v>11298.73</v>
      </c>
      <c r="R2" s="9">
        <v>607.3</v>
      </c>
      <c r="S2" s="9">
        <v>192.84</v>
      </c>
      <c r="T2" s="9">
        <v>104.28</v>
      </c>
      <c r="U2" s="9">
        <v>5810.95</v>
      </c>
      <c r="V2" s="9">
        <v>1940.01</v>
      </c>
      <c r="W2" s="9">
        <v>99.78</v>
      </c>
    </row>
    <row r="3" s="2" customFormat="1" ht="13.5" spans="1:23">
      <c r="A3" s="8">
        <v>734</v>
      </c>
      <c r="B3" s="9" t="s">
        <v>293</v>
      </c>
      <c r="C3" s="9" t="s">
        <v>47</v>
      </c>
      <c r="D3" s="9">
        <v>11101</v>
      </c>
      <c r="E3" s="9" t="s">
        <v>46</v>
      </c>
      <c r="F3" s="9" t="s">
        <v>290</v>
      </c>
      <c r="G3" s="9">
        <v>0.4</v>
      </c>
      <c r="H3" s="10">
        <v>189</v>
      </c>
      <c r="I3" s="9">
        <v>31.87</v>
      </c>
      <c r="J3" s="9">
        <v>33.05</v>
      </c>
      <c r="K3" s="13">
        <f>VLOOKUP(A:A,[1]Sheet1!$B$1:$AG$65536,32,0)</f>
        <v>1.34960794871795</v>
      </c>
      <c r="L3" s="9">
        <v>202800</v>
      </c>
      <c r="M3" s="9">
        <v>26168</v>
      </c>
      <c r="N3" s="9">
        <v>263173.55</v>
      </c>
      <c r="O3" s="9">
        <v>92252.48</v>
      </c>
      <c r="P3" s="9">
        <v>49458.13</v>
      </c>
      <c r="Q3" s="9">
        <v>15761.88</v>
      </c>
      <c r="R3" s="9">
        <v>20.5</v>
      </c>
      <c r="S3" s="9">
        <v>6.5</v>
      </c>
      <c r="T3" s="9">
        <v>2.35</v>
      </c>
      <c r="U3" s="9">
        <v>10390.8</v>
      </c>
      <c r="V3" s="9">
        <v>3771.23</v>
      </c>
      <c r="W3" s="9">
        <v>153.71</v>
      </c>
    </row>
    <row r="4" s="2" customFormat="1" ht="13.5" spans="1:23">
      <c r="A4" s="8">
        <v>750</v>
      </c>
      <c r="B4" s="9" t="s">
        <v>291</v>
      </c>
      <c r="C4" s="9" t="s">
        <v>35</v>
      </c>
      <c r="D4" s="9">
        <v>11109</v>
      </c>
      <c r="E4" s="9" t="s">
        <v>34</v>
      </c>
      <c r="F4" s="9" t="s">
        <v>296</v>
      </c>
      <c r="G4" s="9">
        <v>0.4</v>
      </c>
      <c r="H4" s="10">
        <v>180.8</v>
      </c>
      <c r="I4" s="9">
        <v>34.29</v>
      </c>
      <c r="J4" s="9">
        <v>36</v>
      </c>
      <c r="K4" s="13">
        <f>VLOOKUP(A:A,[1]Sheet1!$B$1:$AG$65536,32,0)</f>
        <v>1.04170227777778</v>
      </c>
      <c r="L4" s="9">
        <v>187200</v>
      </c>
      <c r="M4" s="9">
        <v>23751.74</v>
      </c>
      <c r="N4" s="9">
        <v>187506.41</v>
      </c>
      <c r="O4" s="9">
        <v>64400.55</v>
      </c>
      <c r="P4" s="9">
        <v>42942.56</v>
      </c>
      <c r="Q4" s="9">
        <v>14723.51</v>
      </c>
      <c r="R4" s="9">
        <v>1613.76</v>
      </c>
      <c r="S4" s="9">
        <v>525.79</v>
      </c>
      <c r="T4" s="9">
        <v>203.83</v>
      </c>
      <c r="U4" s="9">
        <v>6212.3</v>
      </c>
      <c r="V4" s="9">
        <v>2106.47</v>
      </c>
      <c r="W4" s="9">
        <v>99.56</v>
      </c>
    </row>
    <row r="5" s="2" customFormat="1" ht="13.5" spans="1:23">
      <c r="A5" s="8">
        <v>385</v>
      </c>
      <c r="B5" s="9" t="s">
        <v>297</v>
      </c>
      <c r="C5" s="9" t="s">
        <v>33</v>
      </c>
      <c r="D5" s="9">
        <v>7749</v>
      </c>
      <c r="E5" s="9" t="s">
        <v>32</v>
      </c>
      <c r="F5" s="9" t="s">
        <v>295</v>
      </c>
      <c r="G5" s="9">
        <v>1</v>
      </c>
      <c r="H5" s="10">
        <v>177.42</v>
      </c>
      <c r="I5" s="9">
        <v>32.87</v>
      </c>
      <c r="J5" s="9">
        <v>27.26</v>
      </c>
      <c r="K5" s="13">
        <f>VLOOKUP(A:A,[1]Sheet1!$B$1:$AG$65536,32,0)</f>
        <v>1.55743613333333</v>
      </c>
      <c r="L5" s="9">
        <v>156000</v>
      </c>
      <c r="M5" s="9">
        <v>36278</v>
      </c>
      <c r="N5" s="9">
        <v>233615.42</v>
      </c>
      <c r="O5" s="9">
        <v>71421.61</v>
      </c>
      <c r="P5" s="9">
        <v>64364.65</v>
      </c>
      <c r="Q5" s="9">
        <v>21154.28</v>
      </c>
      <c r="R5" s="9">
        <v>1868.64</v>
      </c>
      <c r="S5" s="9">
        <v>606.58</v>
      </c>
      <c r="T5" s="9">
        <v>154.53</v>
      </c>
      <c r="U5" s="9">
        <v>7548.21</v>
      </c>
      <c r="V5" s="9">
        <v>2143.05</v>
      </c>
      <c r="W5" s="9">
        <v>145.16</v>
      </c>
    </row>
    <row r="6" s="2" customFormat="1" ht="13.5" spans="1:23">
      <c r="A6" s="8">
        <v>511</v>
      </c>
      <c r="B6" s="9" t="s">
        <v>289</v>
      </c>
      <c r="C6" s="9" t="s">
        <v>15</v>
      </c>
      <c r="D6" s="9">
        <v>5527</v>
      </c>
      <c r="E6" s="9" t="s">
        <v>16</v>
      </c>
      <c r="F6" s="9" t="s">
        <v>292</v>
      </c>
      <c r="G6" s="9">
        <v>0.9</v>
      </c>
      <c r="H6" s="10">
        <v>174.94</v>
      </c>
      <c r="I6" s="9">
        <v>30.75</v>
      </c>
      <c r="J6" s="9">
        <v>30</v>
      </c>
      <c r="K6" s="13">
        <f>VLOOKUP(A:A,[1]Sheet1!$B$1:$AG$65536,32,0)</f>
        <v>1.12181418604651</v>
      </c>
      <c r="L6" s="9">
        <v>136740</v>
      </c>
      <c r="M6" s="9">
        <v>33270</v>
      </c>
      <c r="N6" s="9">
        <v>144713.03</v>
      </c>
      <c r="O6" s="9">
        <v>43151.59</v>
      </c>
      <c r="P6" s="9">
        <v>58203.43</v>
      </c>
      <c r="Q6" s="9">
        <v>17898.31</v>
      </c>
      <c r="R6" s="9">
        <v>2905.7</v>
      </c>
      <c r="S6" s="9">
        <v>850.59</v>
      </c>
      <c r="T6" s="9">
        <v>262.01</v>
      </c>
      <c r="U6" s="9">
        <v>5111.1</v>
      </c>
      <c r="V6" s="9">
        <v>1490.72</v>
      </c>
      <c r="W6" s="9">
        <v>112.13</v>
      </c>
    </row>
    <row r="7" s="2" customFormat="1" ht="13.5" spans="1:23">
      <c r="A7" s="8">
        <v>742</v>
      </c>
      <c r="B7" s="9" t="s">
        <v>289</v>
      </c>
      <c r="C7" s="9" t="s">
        <v>116</v>
      </c>
      <c r="D7" s="9">
        <v>11107</v>
      </c>
      <c r="E7" s="9" t="s">
        <v>138</v>
      </c>
      <c r="F7" s="9" t="s">
        <v>290</v>
      </c>
      <c r="G7" s="9">
        <v>0.4</v>
      </c>
      <c r="H7" s="10">
        <v>162.83</v>
      </c>
      <c r="I7" s="9">
        <v>28.43</v>
      </c>
      <c r="J7" s="9">
        <v>27.24</v>
      </c>
      <c r="K7" s="13">
        <f>VLOOKUP(A:A,[1]Sheet1!$B$1:$AG$65536,32,0)</f>
        <v>0.976557398373984</v>
      </c>
      <c r="L7" s="9">
        <v>255840</v>
      </c>
      <c r="M7" s="9">
        <v>26240</v>
      </c>
      <c r="N7" s="9">
        <v>240233.12</v>
      </c>
      <c r="O7" s="9">
        <v>65359.54</v>
      </c>
      <c r="P7" s="9">
        <v>42727.51</v>
      </c>
      <c r="Q7" s="9">
        <v>12145.31</v>
      </c>
      <c r="R7" s="9">
        <v>1294.6</v>
      </c>
      <c r="S7" s="9">
        <v>334.54</v>
      </c>
      <c r="T7" s="9">
        <v>148.01</v>
      </c>
      <c r="U7" s="9">
        <v>6736.88</v>
      </c>
      <c r="V7" s="9">
        <v>1887.01</v>
      </c>
      <c r="W7" s="9">
        <v>79</v>
      </c>
    </row>
    <row r="8" s="2" customFormat="1" ht="13.5" spans="1:23">
      <c r="A8" s="8">
        <v>365</v>
      </c>
      <c r="B8" s="9" t="s">
        <v>294</v>
      </c>
      <c r="C8" s="9" t="s">
        <v>135</v>
      </c>
      <c r="D8" s="9">
        <v>8798</v>
      </c>
      <c r="E8" s="9" t="s">
        <v>134</v>
      </c>
      <c r="F8" s="9" t="s">
        <v>295</v>
      </c>
      <c r="G8" s="9">
        <v>0.9</v>
      </c>
      <c r="H8" s="10">
        <v>157.63</v>
      </c>
      <c r="I8" s="9">
        <v>30.09</v>
      </c>
      <c r="J8" s="9">
        <v>30.48</v>
      </c>
      <c r="K8" s="13">
        <f>VLOOKUP(A:A,[1]Sheet1!$B$1:$AG$65536,32,0)</f>
        <v>1.04586233716475</v>
      </c>
      <c r="L8" s="9">
        <v>271440</v>
      </c>
      <c r="M8" s="9">
        <v>49920</v>
      </c>
      <c r="N8" s="9">
        <v>272371.25</v>
      </c>
      <c r="O8" s="9">
        <v>83942.84</v>
      </c>
      <c r="P8" s="9">
        <v>78689.74</v>
      </c>
      <c r="Q8" s="9">
        <v>23679.87</v>
      </c>
      <c r="R8" s="9">
        <v>5203.19</v>
      </c>
      <c r="S8" s="9">
        <v>1344.32</v>
      </c>
      <c r="T8" s="9">
        <v>312.69</v>
      </c>
      <c r="U8" s="9">
        <v>17931.99</v>
      </c>
      <c r="V8" s="9">
        <v>4581.36</v>
      </c>
      <c r="W8" s="9">
        <v>198.19</v>
      </c>
    </row>
    <row r="9" s="2" customFormat="1" ht="13.5" spans="1:23">
      <c r="A9" s="8">
        <v>385</v>
      </c>
      <c r="B9" s="9" t="s">
        <v>297</v>
      </c>
      <c r="C9" s="9" t="s">
        <v>33</v>
      </c>
      <c r="D9" s="9">
        <v>7317</v>
      </c>
      <c r="E9" s="9" t="s">
        <v>72</v>
      </c>
      <c r="F9" s="9" t="s">
        <v>298</v>
      </c>
      <c r="G9" s="9">
        <v>1.2</v>
      </c>
      <c r="H9" s="10">
        <v>156.72</v>
      </c>
      <c r="I9" s="9">
        <v>30.94</v>
      </c>
      <c r="J9" s="9">
        <v>27.26</v>
      </c>
      <c r="K9" s="13">
        <f>VLOOKUP(A:A,[1]Sheet1!$B$1:$AG$65536,32,0)</f>
        <v>1.55743613333333</v>
      </c>
      <c r="L9" s="9">
        <v>156000</v>
      </c>
      <c r="M9" s="9">
        <v>43534</v>
      </c>
      <c r="N9" s="9">
        <v>233615.42</v>
      </c>
      <c r="O9" s="9">
        <v>71421.61</v>
      </c>
      <c r="P9" s="9">
        <v>68226.1</v>
      </c>
      <c r="Q9" s="9">
        <v>21108.63</v>
      </c>
      <c r="R9" s="9">
        <v>2908.91</v>
      </c>
      <c r="S9" s="9">
        <v>686.22</v>
      </c>
      <c r="T9" s="9">
        <v>200.46</v>
      </c>
      <c r="U9" s="9">
        <v>7548.21</v>
      </c>
      <c r="V9" s="9">
        <v>2143.05</v>
      </c>
      <c r="W9" s="9">
        <v>145.16</v>
      </c>
    </row>
    <row r="10" s="2" customFormat="1" ht="13.5" spans="1:23">
      <c r="A10" s="8">
        <v>399</v>
      </c>
      <c r="B10" s="9" t="s">
        <v>291</v>
      </c>
      <c r="C10" s="9" t="s">
        <v>13</v>
      </c>
      <c r="D10" s="9">
        <v>11106</v>
      </c>
      <c r="E10" s="9" t="s">
        <v>14</v>
      </c>
      <c r="F10" s="9" t="s">
        <v>290</v>
      </c>
      <c r="G10" s="9">
        <v>0.4</v>
      </c>
      <c r="H10" s="10">
        <v>155.06</v>
      </c>
      <c r="I10" s="9">
        <v>34.66</v>
      </c>
      <c r="J10" s="9">
        <v>30.58</v>
      </c>
      <c r="K10" s="13">
        <f>VLOOKUP(A:A,[1]Sheet1!$B$1:$AG$65536,32,0)</f>
        <v>1.08619533333333</v>
      </c>
      <c r="L10" s="9">
        <v>187200</v>
      </c>
      <c r="M10" s="9">
        <v>35657.15</v>
      </c>
      <c r="N10" s="9">
        <v>195515.16</v>
      </c>
      <c r="O10" s="9">
        <v>64316.3</v>
      </c>
      <c r="P10" s="9">
        <v>55290.23</v>
      </c>
      <c r="Q10" s="9">
        <v>19162.63</v>
      </c>
      <c r="R10" s="9">
        <v>1633.9</v>
      </c>
      <c r="S10" s="9">
        <v>625.56</v>
      </c>
      <c r="T10" s="9">
        <v>137.47</v>
      </c>
      <c r="U10" s="9">
        <v>4741.96</v>
      </c>
      <c r="V10" s="9">
        <v>1534.73</v>
      </c>
      <c r="W10" s="9">
        <v>75.99</v>
      </c>
    </row>
    <row r="11" s="2" customFormat="1" ht="13.5" spans="1:23">
      <c r="A11" s="8">
        <v>743</v>
      </c>
      <c r="B11" s="9" t="s">
        <v>289</v>
      </c>
      <c r="C11" s="9" t="s">
        <v>95</v>
      </c>
      <c r="D11" s="9">
        <v>11112</v>
      </c>
      <c r="E11" s="9" t="s">
        <v>94</v>
      </c>
      <c r="F11" s="9" t="s">
        <v>290</v>
      </c>
      <c r="G11" s="9">
        <v>0.4</v>
      </c>
      <c r="H11" s="10">
        <v>153.88</v>
      </c>
      <c r="I11" s="9">
        <v>33.72</v>
      </c>
      <c r="J11" s="9">
        <v>30.75</v>
      </c>
      <c r="K11" s="13">
        <f>VLOOKUP(A:A,[1]Sheet1!$B$1:$AG$65536,32,0)</f>
        <v>1.02174333333333</v>
      </c>
      <c r="L11" s="9">
        <v>108120</v>
      </c>
      <c r="M11" s="9">
        <v>18803.48</v>
      </c>
      <c r="N11" s="9">
        <v>104217.82</v>
      </c>
      <c r="O11" s="9">
        <v>33845.37</v>
      </c>
      <c r="P11" s="9">
        <v>28935.56</v>
      </c>
      <c r="Q11" s="9">
        <v>9757.47</v>
      </c>
      <c r="R11" s="9">
        <v>1182.82</v>
      </c>
      <c r="S11" s="9">
        <v>333.72</v>
      </c>
      <c r="T11" s="9">
        <v>188.71</v>
      </c>
      <c r="U11" s="9">
        <v>6141.08</v>
      </c>
      <c r="V11" s="9">
        <v>1792.22</v>
      </c>
      <c r="W11" s="9">
        <v>170.4</v>
      </c>
    </row>
    <row r="12" s="2" customFormat="1" ht="13.5" spans="1:23">
      <c r="A12" s="8">
        <v>745</v>
      </c>
      <c r="B12" s="9" t="s">
        <v>299</v>
      </c>
      <c r="C12" s="9" t="s">
        <v>43</v>
      </c>
      <c r="D12" s="9">
        <v>11095</v>
      </c>
      <c r="E12" s="9" t="s">
        <v>93</v>
      </c>
      <c r="F12" s="9" t="s">
        <v>300</v>
      </c>
      <c r="G12" s="9">
        <v>0.3</v>
      </c>
      <c r="H12" s="10">
        <v>149.82</v>
      </c>
      <c r="I12" s="9">
        <v>29.82</v>
      </c>
      <c r="J12" s="9">
        <v>31.68</v>
      </c>
      <c r="K12" s="13">
        <f>VLOOKUP(A:A,[1]Sheet1!$B$1:$AG$65536,32,0)</f>
        <v>1.02028488888889</v>
      </c>
      <c r="L12" s="9">
        <v>143100</v>
      </c>
      <c r="M12" s="9">
        <v>19515</v>
      </c>
      <c r="N12" s="9">
        <v>137577.89</v>
      </c>
      <c r="O12" s="9">
        <v>39457.18</v>
      </c>
      <c r="P12" s="9">
        <v>29236.58</v>
      </c>
      <c r="Q12" s="9">
        <v>8718.04</v>
      </c>
      <c r="R12" s="9">
        <v>1039.35</v>
      </c>
      <c r="S12" s="9">
        <v>320.13</v>
      </c>
      <c r="T12" s="9">
        <v>159.78</v>
      </c>
      <c r="U12" s="9">
        <v>4544.45</v>
      </c>
      <c r="V12" s="9">
        <v>936.66</v>
      </c>
      <c r="W12" s="9">
        <v>95.27</v>
      </c>
    </row>
    <row r="13" s="2" customFormat="1" ht="13.5" spans="1:23">
      <c r="A13" s="8">
        <v>357</v>
      </c>
      <c r="B13" s="9" t="s">
        <v>294</v>
      </c>
      <c r="C13" s="9" t="s">
        <v>101</v>
      </c>
      <c r="D13" s="9">
        <v>11113</v>
      </c>
      <c r="E13" s="9" t="s">
        <v>100</v>
      </c>
      <c r="F13" s="9" t="s">
        <v>301</v>
      </c>
      <c r="G13" s="9">
        <v>0.4</v>
      </c>
      <c r="H13" s="10">
        <v>148.21</v>
      </c>
      <c r="I13" s="9">
        <v>17.69</v>
      </c>
      <c r="J13" s="9">
        <v>21.37</v>
      </c>
      <c r="K13" s="13">
        <f>VLOOKUP(A:A,[1]Sheet1!$B$1:$AG$65536,32,0)</f>
        <v>1.11687226666667</v>
      </c>
      <c r="L13" s="9">
        <v>156000</v>
      </c>
      <c r="M13" s="9">
        <v>20129</v>
      </c>
      <c r="N13" s="9">
        <v>167530.84</v>
      </c>
      <c r="O13" s="9">
        <v>40782.06</v>
      </c>
      <c r="P13" s="9">
        <v>29833.53</v>
      </c>
      <c r="Q13" s="9">
        <v>5278.77</v>
      </c>
      <c r="R13" s="9">
        <v>531.2</v>
      </c>
      <c r="S13" s="9">
        <v>187.57</v>
      </c>
      <c r="T13" s="9">
        <v>79.17</v>
      </c>
      <c r="U13" s="9">
        <v>4917.42</v>
      </c>
      <c r="V13" s="9">
        <v>970.48</v>
      </c>
      <c r="W13" s="9">
        <v>94.57</v>
      </c>
    </row>
    <row r="14" s="2" customFormat="1" ht="13.5" spans="1:23">
      <c r="A14" s="8">
        <v>329</v>
      </c>
      <c r="B14" s="9" t="s">
        <v>293</v>
      </c>
      <c r="C14" s="9" t="s">
        <v>17</v>
      </c>
      <c r="D14" s="9">
        <v>9988</v>
      </c>
      <c r="E14" s="9" t="s">
        <v>18</v>
      </c>
      <c r="F14" s="9" t="s">
        <v>292</v>
      </c>
      <c r="G14" s="9">
        <v>0.9</v>
      </c>
      <c r="H14" s="10">
        <v>147.63</v>
      </c>
      <c r="I14" s="9">
        <v>34.56</v>
      </c>
      <c r="J14" s="9">
        <v>31.62</v>
      </c>
      <c r="K14" s="13">
        <f>VLOOKUP(A:A,[1]Sheet1!$B$1:$AG$65536,32,0)</f>
        <v>1.24282322033898</v>
      </c>
      <c r="L14" s="9">
        <v>184080</v>
      </c>
      <c r="M14" s="9">
        <v>47334.84</v>
      </c>
      <c r="N14" s="9">
        <v>219979.71</v>
      </c>
      <c r="O14" s="9">
        <v>72415.24</v>
      </c>
      <c r="P14" s="9">
        <v>69879.15</v>
      </c>
      <c r="Q14" s="9">
        <v>24149.26</v>
      </c>
      <c r="R14" s="9">
        <v>6072.82</v>
      </c>
      <c r="S14" s="9">
        <v>1736.23</v>
      </c>
      <c r="T14" s="9">
        <v>384.88</v>
      </c>
      <c r="U14" s="9">
        <v>19714.12</v>
      </c>
      <c r="V14" s="9">
        <v>5295.54</v>
      </c>
      <c r="W14" s="9">
        <v>321.29</v>
      </c>
    </row>
    <row r="15" s="2" customFormat="1" ht="13.5" spans="1:23">
      <c r="A15" s="8">
        <v>546</v>
      </c>
      <c r="B15" s="9" t="s">
        <v>289</v>
      </c>
      <c r="C15" s="9" t="s">
        <v>22</v>
      </c>
      <c r="D15" s="9">
        <v>11051</v>
      </c>
      <c r="E15" s="9" t="s">
        <v>78</v>
      </c>
      <c r="F15" s="9" t="s">
        <v>302</v>
      </c>
      <c r="G15" s="9">
        <v>0.8</v>
      </c>
      <c r="H15" s="10">
        <v>146.77</v>
      </c>
      <c r="I15" s="9">
        <v>32.99</v>
      </c>
      <c r="J15" s="9">
        <v>34.14</v>
      </c>
      <c r="K15" s="13">
        <f>VLOOKUP(A:A,[1]Sheet1!$B$1:$AG$65536,32,0)</f>
        <v>1.10527212962963</v>
      </c>
      <c r="L15" s="9">
        <v>224640</v>
      </c>
      <c r="M15" s="9">
        <v>38236.6</v>
      </c>
      <c r="N15" s="9">
        <v>238738.78</v>
      </c>
      <c r="O15" s="9">
        <v>85093.88</v>
      </c>
      <c r="P15" s="9">
        <v>56118.21</v>
      </c>
      <c r="Q15" s="9">
        <v>18512.59</v>
      </c>
      <c r="R15" s="9">
        <v>1616.4</v>
      </c>
      <c r="S15" s="9">
        <v>560.95</v>
      </c>
      <c r="T15" s="9">
        <v>126.82</v>
      </c>
      <c r="U15" s="9">
        <v>8570</v>
      </c>
      <c r="V15" s="9">
        <v>3260.43</v>
      </c>
      <c r="W15" s="9">
        <v>114.45</v>
      </c>
    </row>
    <row r="16" s="2" customFormat="1" ht="13.5" spans="1:23">
      <c r="A16" s="8">
        <v>385</v>
      </c>
      <c r="B16" s="9" t="s">
        <v>297</v>
      </c>
      <c r="C16" s="9" t="s">
        <v>33</v>
      </c>
      <c r="D16" s="9">
        <v>5954</v>
      </c>
      <c r="E16" s="9" t="s">
        <v>54</v>
      </c>
      <c r="F16" s="9" t="s">
        <v>303</v>
      </c>
      <c r="G16" s="9">
        <v>1.2</v>
      </c>
      <c r="H16" s="10">
        <v>144.32</v>
      </c>
      <c r="I16" s="9">
        <v>28.54</v>
      </c>
      <c r="J16" s="9">
        <v>27.26</v>
      </c>
      <c r="K16" s="13">
        <f>VLOOKUP(A:A,[1]Sheet1!$B$1:$AG$65536,32,0)</f>
        <v>1.55743613333333</v>
      </c>
      <c r="L16" s="9">
        <v>156000</v>
      </c>
      <c r="M16" s="9">
        <v>43534</v>
      </c>
      <c r="N16" s="9">
        <v>233615.42</v>
      </c>
      <c r="O16" s="9">
        <v>71421.61</v>
      </c>
      <c r="P16" s="9">
        <v>62827.83</v>
      </c>
      <c r="Q16" s="9">
        <v>17933.51</v>
      </c>
      <c r="R16" s="9">
        <v>1975.21</v>
      </c>
      <c r="S16" s="9">
        <v>653.55</v>
      </c>
      <c r="T16" s="9">
        <v>136.11</v>
      </c>
      <c r="U16" s="9">
        <v>7548.21</v>
      </c>
      <c r="V16" s="9">
        <v>2143.05</v>
      </c>
      <c r="W16" s="9">
        <v>145.16</v>
      </c>
    </row>
    <row r="17" s="2" customFormat="1" ht="13.5" spans="1:23">
      <c r="A17" s="8">
        <v>517</v>
      </c>
      <c r="B17" s="9" t="s">
        <v>299</v>
      </c>
      <c r="C17" s="9" t="s">
        <v>65</v>
      </c>
      <c r="D17" s="9">
        <v>4024</v>
      </c>
      <c r="E17" s="9" t="s">
        <v>64</v>
      </c>
      <c r="F17" s="9" t="s">
        <v>292</v>
      </c>
      <c r="G17" s="9">
        <v>1</v>
      </c>
      <c r="H17" s="10">
        <v>143.76</v>
      </c>
      <c r="I17" s="9">
        <v>28.93</v>
      </c>
      <c r="J17" s="9">
        <v>29.05</v>
      </c>
      <c r="K17" s="13">
        <f>VLOOKUP(A:A,[1]Sheet1!$B$1:$AG$65536,32,0)</f>
        <v>1.22812434782609</v>
      </c>
      <c r="L17" s="9">
        <v>365700</v>
      </c>
      <c r="M17" s="9">
        <v>94472.5</v>
      </c>
      <c r="N17" s="9">
        <v>423702.9</v>
      </c>
      <c r="O17" s="9">
        <v>125557.73</v>
      </c>
      <c r="P17" s="9">
        <v>135815.31</v>
      </c>
      <c r="Q17" s="9">
        <v>39294.24</v>
      </c>
      <c r="R17" s="9">
        <v>7874.49</v>
      </c>
      <c r="S17" s="9">
        <v>2080.76</v>
      </c>
      <c r="T17" s="9">
        <v>250.06</v>
      </c>
      <c r="U17" s="9">
        <v>19752.35</v>
      </c>
      <c r="V17" s="9">
        <v>4595.63</v>
      </c>
      <c r="W17" s="9">
        <v>162.04</v>
      </c>
    </row>
    <row r="18" s="2" customFormat="1" ht="13.5" spans="1:23">
      <c r="A18" s="8">
        <v>347</v>
      </c>
      <c r="B18" s="9" t="s">
        <v>294</v>
      </c>
      <c r="C18" s="9" t="s">
        <v>19</v>
      </c>
      <c r="D18" s="9">
        <v>10469</v>
      </c>
      <c r="E18" s="9" t="s">
        <v>20</v>
      </c>
      <c r="F18" s="9" t="s">
        <v>295</v>
      </c>
      <c r="G18" s="9">
        <v>1</v>
      </c>
      <c r="H18" s="10">
        <v>141.34</v>
      </c>
      <c r="I18" s="9">
        <v>30.93</v>
      </c>
      <c r="J18" s="9">
        <v>28.11</v>
      </c>
      <c r="K18" s="13">
        <f>VLOOKUP(A:A,[1]Sheet1!$B$1:$AG$65536,32,0)</f>
        <v>1.32456458333333</v>
      </c>
      <c r="L18" s="9">
        <v>127200</v>
      </c>
      <c r="M18" s="9">
        <v>38545.45</v>
      </c>
      <c r="N18" s="9">
        <v>158924.79</v>
      </c>
      <c r="O18" s="9">
        <v>44892.71</v>
      </c>
      <c r="P18" s="9">
        <v>54481.55</v>
      </c>
      <c r="Q18" s="9">
        <v>16850.67</v>
      </c>
      <c r="R18" s="9">
        <v>1746.47</v>
      </c>
      <c r="S18" s="9">
        <v>372.92</v>
      </c>
      <c r="T18" s="9">
        <v>135.93</v>
      </c>
      <c r="U18" s="9">
        <v>5933.04</v>
      </c>
      <c r="V18" s="9">
        <v>1360.41</v>
      </c>
      <c r="W18" s="9">
        <v>139.93</v>
      </c>
    </row>
    <row r="19" s="2" customFormat="1" ht="13.5" spans="1:23">
      <c r="A19" s="8">
        <v>515</v>
      </c>
      <c r="B19" s="9" t="s">
        <v>289</v>
      </c>
      <c r="C19" s="9" t="s">
        <v>10</v>
      </c>
      <c r="D19" s="9">
        <v>7917</v>
      </c>
      <c r="E19" s="9" t="s">
        <v>21</v>
      </c>
      <c r="F19" s="9" t="s">
        <v>295</v>
      </c>
      <c r="G19" s="9">
        <v>1.1</v>
      </c>
      <c r="H19" s="10">
        <v>141.11</v>
      </c>
      <c r="I19" s="9">
        <v>35.39</v>
      </c>
      <c r="J19" s="9">
        <v>28.76</v>
      </c>
      <c r="K19" s="13">
        <f>VLOOKUP(A:A,[1]Sheet1!$B$1:$AG$65536,32,0)</f>
        <v>1.02071244047619</v>
      </c>
      <c r="L19" s="9">
        <v>174720</v>
      </c>
      <c r="M19" s="9">
        <v>48048</v>
      </c>
      <c r="N19" s="9">
        <v>171322.49</v>
      </c>
      <c r="O19" s="9">
        <v>56597.89</v>
      </c>
      <c r="P19" s="9">
        <v>67802.38</v>
      </c>
      <c r="Q19" s="9">
        <v>23997.02</v>
      </c>
      <c r="R19" s="9">
        <v>2230.25</v>
      </c>
      <c r="S19" s="9">
        <v>676.77</v>
      </c>
      <c r="T19" s="9">
        <v>139.25</v>
      </c>
      <c r="U19" s="9">
        <v>5810.95</v>
      </c>
      <c r="V19" s="9">
        <v>1940.01</v>
      </c>
      <c r="W19" s="9">
        <v>99.78</v>
      </c>
    </row>
    <row r="20" s="2" customFormat="1" ht="13.5" spans="1:23">
      <c r="A20" s="8">
        <v>367</v>
      </c>
      <c r="B20" s="9" t="s">
        <v>484</v>
      </c>
      <c r="C20" s="9" t="s">
        <v>123</v>
      </c>
      <c r="D20" s="9">
        <v>10955</v>
      </c>
      <c r="E20" s="9" t="s">
        <v>122</v>
      </c>
      <c r="F20" s="9" t="s">
        <v>306</v>
      </c>
      <c r="G20" s="9">
        <v>0.8</v>
      </c>
      <c r="H20" s="10">
        <v>140.06</v>
      </c>
      <c r="I20" s="9">
        <v>32.67</v>
      </c>
      <c r="J20" s="9">
        <v>30.17</v>
      </c>
      <c r="K20" s="13">
        <f>VLOOKUP(A:A,[1]Sheet1!$B$1:$AG$65536,32,0)</f>
        <v>0.985128333333333</v>
      </c>
      <c r="L20" s="9">
        <v>152640</v>
      </c>
      <c r="M20" s="9">
        <v>33003</v>
      </c>
      <c r="N20" s="9">
        <v>141858.48</v>
      </c>
      <c r="O20" s="9">
        <v>45540.87</v>
      </c>
      <c r="P20" s="9">
        <v>46223.21</v>
      </c>
      <c r="Q20" s="9">
        <v>15101.05</v>
      </c>
      <c r="R20" s="9">
        <v>2796.06</v>
      </c>
      <c r="S20" s="9">
        <v>1083.69</v>
      </c>
      <c r="T20" s="9">
        <v>254.16</v>
      </c>
      <c r="U20" s="9">
        <v>5098.89</v>
      </c>
      <c r="V20" s="9">
        <v>1697.94</v>
      </c>
      <c r="W20" s="9">
        <v>100.21</v>
      </c>
    </row>
    <row r="21" s="2" customFormat="1" ht="13.5" spans="1:23">
      <c r="A21" s="8">
        <v>572</v>
      </c>
      <c r="B21" s="9" t="s">
        <v>304</v>
      </c>
      <c r="C21" s="9" t="s">
        <v>39</v>
      </c>
      <c r="D21" s="9">
        <v>11058</v>
      </c>
      <c r="E21" s="9" t="s">
        <v>38</v>
      </c>
      <c r="F21" s="9" t="s">
        <v>295</v>
      </c>
      <c r="G21" s="9">
        <v>0.8</v>
      </c>
      <c r="H21" s="10">
        <v>139.64</v>
      </c>
      <c r="I21" s="9">
        <v>28.91</v>
      </c>
      <c r="J21" s="9">
        <v>30.68</v>
      </c>
      <c r="K21" s="13">
        <f>VLOOKUP(A:A,[1]Sheet1!$B$1:$AG$65536,32,0)</f>
        <v>1.0360796969697</v>
      </c>
      <c r="L21" s="9">
        <v>139920</v>
      </c>
      <c r="M21" s="9">
        <v>31981.7</v>
      </c>
      <c r="N21" s="9">
        <v>136762.52</v>
      </c>
      <c r="O21" s="9">
        <v>42191.59</v>
      </c>
      <c r="P21" s="9">
        <v>44657.93</v>
      </c>
      <c r="Q21" s="9">
        <v>12909.49</v>
      </c>
      <c r="R21" s="9">
        <v>1854.2</v>
      </c>
      <c r="S21" s="9">
        <v>621.99</v>
      </c>
      <c r="T21" s="9">
        <v>173.93</v>
      </c>
      <c r="U21" s="9">
        <v>3825.67</v>
      </c>
      <c r="V21" s="9">
        <v>1431.51</v>
      </c>
      <c r="W21" s="9">
        <v>82.03</v>
      </c>
    </row>
    <row r="22" s="2" customFormat="1" ht="13.5" spans="1:23">
      <c r="A22" s="8">
        <v>377</v>
      </c>
      <c r="B22" s="9" t="s">
        <v>291</v>
      </c>
      <c r="C22" s="9" t="s">
        <v>128</v>
      </c>
      <c r="D22" s="9">
        <v>11119</v>
      </c>
      <c r="E22" s="9" t="s">
        <v>305</v>
      </c>
      <c r="F22" s="9" t="s">
        <v>290</v>
      </c>
      <c r="G22" s="9">
        <v>0.4</v>
      </c>
      <c r="H22" s="10">
        <v>139.14</v>
      </c>
      <c r="I22" s="9">
        <v>32.75</v>
      </c>
      <c r="J22" s="9">
        <v>32.46</v>
      </c>
      <c r="K22" s="13">
        <f>VLOOKUP(A:A,[1]Sheet1!$B$1:$AG$65536,32,0)</f>
        <v>1.15359793939394</v>
      </c>
      <c r="L22" s="9">
        <v>171600</v>
      </c>
      <c r="M22" s="9">
        <v>22141.94</v>
      </c>
      <c r="N22" s="9">
        <v>190221.66</v>
      </c>
      <c r="O22" s="9">
        <v>65151.59</v>
      </c>
      <c r="P22" s="9">
        <v>30809.25</v>
      </c>
      <c r="Q22" s="9">
        <v>10091.09</v>
      </c>
      <c r="R22" s="9">
        <v>887.1</v>
      </c>
      <c r="S22" s="9">
        <v>327.5</v>
      </c>
      <c r="T22" s="9">
        <v>120.19</v>
      </c>
      <c r="U22" s="9">
        <v>5453.2</v>
      </c>
      <c r="V22" s="9">
        <v>1767.88</v>
      </c>
      <c r="W22" s="9">
        <v>95.34</v>
      </c>
    </row>
    <row r="23" s="2" customFormat="1" ht="13.5" spans="1:23">
      <c r="A23" s="8">
        <v>744</v>
      </c>
      <c r="B23" s="9" t="s">
        <v>299</v>
      </c>
      <c r="C23" s="9" t="s">
        <v>126</v>
      </c>
      <c r="D23" s="9">
        <v>11104</v>
      </c>
      <c r="E23" s="9" t="s">
        <v>125</v>
      </c>
      <c r="F23" s="9" t="s">
        <v>290</v>
      </c>
      <c r="G23" s="9">
        <v>0.5</v>
      </c>
      <c r="H23" s="10">
        <v>138.95</v>
      </c>
      <c r="I23" s="9">
        <v>30</v>
      </c>
      <c r="J23" s="9">
        <v>25.57</v>
      </c>
      <c r="K23" s="13">
        <f>VLOOKUP(A:A,[1]Sheet1!$B$1:$AG$65536,32,0)</f>
        <v>0.921148461538462</v>
      </c>
      <c r="L23" s="9">
        <v>202800</v>
      </c>
      <c r="M23" s="9">
        <v>30870</v>
      </c>
      <c r="N23" s="9">
        <v>179623.95</v>
      </c>
      <c r="O23" s="9">
        <v>52775.48</v>
      </c>
      <c r="P23" s="9">
        <v>42894.79</v>
      </c>
      <c r="Q23" s="9">
        <v>12866.6</v>
      </c>
      <c r="R23" s="9">
        <v>791.73</v>
      </c>
      <c r="S23" s="9">
        <v>182.88</v>
      </c>
      <c r="T23" s="9">
        <v>76.94</v>
      </c>
      <c r="U23" s="9">
        <v>6828.27</v>
      </c>
      <c r="V23" s="9">
        <v>2179.37</v>
      </c>
      <c r="W23" s="9">
        <v>101.01</v>
      </c>
    </row>
    <row r="24" s="2" customFormat="1" ht="13.5" spans="1:23">
      <c r="A24" s="8">
        <v>546</v>
      </c>
      <c r="B24" s="9" t="s">
        <v>289</v>
      </c>
      <c r="C24" s="9" t="s">
        <v>22</v>
      </c>
      <c r="D24" s="9">
        <v>9220</v>
      </c>
      <c r="E24" s="9" t="s">
        <v>23</v>
      </c>
      <c r="F24" s="9" t="s">
        <v>292</v>
      </c>
      <c r="G24" s="9">
        <v>0.9</v>
      </c>
      <c r="H24" s="10">
        <v>138.53</v>
      </c>
      <c r="I24" s="9">
        <v>34.86</v>
      </c>
      <c r="J24" s="9">
        <v>34.14</v>
      </c>
      <c r="K24" s="13">
        <f>VLOOKUP(A:A,[1]Sheet1!$B$1:$AG$65536,32,0)</f>
        <v>1.10527212962963</v>
      </c>
      <c r="L24" s="9">
        <v>224640</v>
      </c>
      <c r="M24" s="9">
        <v>43016.3</v>
      </c>
      <c r="N24" s="9">
        <v>238738.78</v>
      </c>
      <c r="O24" s="9">
        <v>85093.88</v>
      </c>
      <c r="P24" s="9">
        <v>59589.99</v>
      </c>
      <c r="Q24" s="9">
        <v>20770.92</v>
      </c>
      <c r="R24" s="9">
        <v>2332.2</v>
      </c>
      <c r="S24" s="9">
        <v>846.1</v>
      </c>
      <c r="T24" s="9">
        <v>162.65</v>
      </c>
      <c r="U24" s="9">
        <v>8570</v>
      </c>
      <c r="V24" s="9">
        <v>3260.43</v>
      </c>
      <c r="W24" s="9">
        <v>114.45</v>
      </c>
    </row>
    <row r="25" s="2" customFormat="1" ht="13.5" spans="1:23">
      <c r="A25" s="8">
        <v>737</v>
      </c>
      <c r="B25" s="9" t="s">
        <v>291</v>
      </c>
      <c r="C25" s="9" t="s">
        <v>80</v>
      </c>
      <c r="D25" s="9">
        <v>11094</v>
      </c>
      <c r="E25" s="9" t="s">
        <v>79</v>
      </c>
      <c r="F25" s="9" t="s">
        <v>290</v>
      </c>
      <c r="G25" s="9">
        <v>0.4</v>
      </c>
      <c r="H25" s="10">
        <v>137.93</v>
      </c>
      <c r="I25" s="9">
        <v>34.7</v>
      </c>
      <c r="J25" s="9">
        <v>32.31</v>
      </c>
      <c r="K25" s="13">
        <f>VLOOKUP(A:A,[1]Sheet1!$B$1:$AG$65536,32,0)</f>
        <v>1.11295817460317</v>
      </c>
      <c r="L25" s="9">
        <v>141120</v>
      </c>
      <c r="M25" s="9">
        <v>24550</v>
      </c>
      <c r="N25" s="9">
        <v>140232.73</v>
      </c>
      <c r="O25" s="9">
        <v>48393.13</v>
      </c>
      <c r="P25" s="9">
        <v>33861.18</v>
      </c>
      <c r="Q25" s="9">
        <v>11750.3</v>
      </c>
      <c r="R25" s="9">
        <v>3124.58</v>
      </c>
      <c r="S25" s="9">
        <v>958.52</v>
      </c>
      <c r="T25" s="9">
        <v>381.82</v>
      </c>
      <c r="U25" s="9">
        <v>6846.09</v>
      </c>
      <c r="V25" s="9">
        <v>2292.2</v>
      </c>
      <c r="W25" s="9">
        <v>145.54</v>
      </c>
    </row>
    <row r="26" s="2" customFormat="1" ht="13.5" spans="1:23">
      <c r="A26" s="8">
        <v>343</v>
      </c>
      <c r="B26" s="9" t="s">
        <v>294</v>
      </c>
      <c r="C26" s="9" t="s">
        <v>74</v>
      </c>
      <c r="D26" s="9">
        <v>4301</v>
      </c>
      <c r="E26" s="9" t="s">
        <v>157</v>
      </c>
      <c r="F26" s="9" t="s">
        <v>485</v>
      </c>
      <c r="G26" s="9">
        <v>1.2</v>
      </c>
      <c r="H26" s="10">
        <v>136.88</v>
      </c>
      <c r="I26" s="9">
        <v>32.65</v>
      </c>
      <c r="J26" s="9">
        <v>28.39</v>
      </c>
      <c r="K26" s="13">
        <f>VLOOKUP(A:A,[1]Sheet1!$B$1:$AG$65536,32,0)</f>
        <v>0.971429759259259</v>
      </c>
      <c r="L26" s="9">
        <v>556200</v>
      </c>
      <c r="M26" s="9">
        <v>96730.43</v>
      </c>
      <c r="N26" s="9">
        <v>524572.07</v>
      </c>
      <c r="O26" s="9">
        <v>145446.07</v>
      </c>
      <c r="P26" s="9">
        <v>132405.21</v>
      </c>
      <c r="Q26" s="9">
        <v>43225.76</v>
      </c>
      <c r="R26" s="9">
        <v>2920.6</v>
      </c>
      <c r="S26" s="9">
        <v>864.7</v>
      </c>
      <c r="T26" s="9">
        <v>90.58</v>
      </c>
      <c r="U26" s="9">
        <v>18901.28</v>
      </c>
      <c r="V26" s="9">
        <v>4998.87</v>
      </c>
      <c r="W26" s="9">
        <v>101.95</v>
      </c>
    </row>
    <row r="27" s="2" customFormat="1" ht="13.5" spans="1:23">
      <c r="A27" s="8">
        <v>359</v>
      </c>
      <c r="B27" s="9" t="s">
        <v>294</v>
      </c>
      <c r="C27" s="9" t="s">
        <v>58</v>
      </c>
      <c r="D27" s="9">
        <v>5623</v>
      </c>
      <c r="E27" s="9" t="s">
        <v>57</v>
      </c>
      <c r="F27" s="9" t="s">
        <v>292</v>
      </c>
      <c r="G27" s="9">
        <v>0.9</v>
      </c>
      <c r="H27" s="10">
        <v>136.46</v>
      </c>
      <c r="I27" s="9">
        <v>34.4</v>
      </c>
      <c r="J27" s="9">
        <v>31.39</v>
      </c>
      <c r="K27" s="13">
        <f>VLOOKUP(A:A,[1]Sheet1!$B$1:$AG$65536,32,0)</f>
        <v>1.07894313432836</v>
      </c>
      <c r="L27" s="9">
        <v>209040</v>
      </c>
      <c r="M27" s="9">
        <v>48240</v>
      </c>
      <c r="N27" s="9">
        <v>216867.57</v>
      </c>
      <c r="O27" s="9">
        <v>74117.62</v>
      </c>
      <c r="P27" s="9">
        <v>65828.02</v>
      </c>
      <c r="Q27" s="9">
        <v>22642.26</v>
      </c>
      <c r="R27" s="9" t="s">
        <v>306</v>
      </c>
      <c r="S27" s="9" t="s">
        <v>306</v>
      </c>
      <c r="T27" s="9" t="s">
        <v>306</v>
      </c>
      <c r="U27" s="9">
        <v>6536.45</v>
      </c>
      <c r="V27" s="9">
        <v>2310.81</v>
      </c>
      <c r="W27" s="9">
        <v>93.81</v>
      </c>
    </row>
    <row r="28" s="2" customFormat="1" ht="13.5" spans="1:23">
      <c r="A28" s="8">
        <v>351</v>
      </c>
      <c r="B28" s="9" t="s">
        <v>307</v>
      </c>
      <c r="C28" s="9" t="s">
        <v>53</v>
      </c>
      <c r="D28" s="9">
        <v>4524</v>
      </c>
      <c r="E28" s="9" t="s">
        <v>52</v>
      </c>
      <c r="F28" s="9" t="s">
        <v>292</v>
      </c>
      <c r="G28" s="9">
        <v>1</v>
      </c>
      <c r="H28" s="10">
        <v>136.12</v>
      </c>
      <c r="I28" s="9">
        <v>40.21</v>
      </c>
      <c r="J28" s="9">
        <v>33.05</v>
      </c>
      <c r="K28" s="13">
        <f>VLOOKUP(A:A,[1]Sheet1!$B$1:$AG$65536,32,0)</f>
        <v>1.16620933333333</v>
      </c>
      <c r="L28" s="9">
        <v>143100</v>
      </c>
      <c r="M28" s="9">
        <v>34071.43</v>
      </c>
      <c r="N28" s="9">
        <v>157438.26</v>
      </c>
      <c r="O28" s="9">
        <v>55347.89</v>
      </c>
      <c r="P28" s="9">
        <v>46378.01</v>
      </c>
      <c r="Q28" s="9">
        <v>18650.63</v>
      </c>
      <c r="R28" s="9">
        <v>8417.73</v>
      </c>
      <c r="S28" s="9">
        <v>3763.37</v>
      </c>
      <c r="T28" s="9">
        <v>741.18</v>
      </c>
      <c r="U28" s="9">
        <v>19405.77</v>
      </c>
      <c r="V28" s="9">
        <v>8195.36</v>
      </c>
      <c r="W28" s="9">
        <v>406.83</v>
      </c>
    </row>
    <row r="29" s="2" customFormat="1" ht="13.5" spans="1:23">
      <c r="A29" s="8">
        <v>347</v>
      </c>
      <c r="B29" s="9" t="s">
        <v>294</v>
      </c>
      <c r="C29" s="9" t="s">
        <v>19</v>
      </c>
      <c r="D29" s="9">
        <v>9840</v>
      </c>
      <c r="E29" s="9" t="s">
        <v>136</v>
      </c>
      <c r="F29" s="9" t="s">
        <v>292</v>
      </c>
      <c r="G29" s="9">
        <v>0.9</v>
      </c>
      <c r="H29" s="10">
        <v>135.03</v>
      </c>
      <c r="I29" s="9">
        <v>27.55</v>
      </c>
      <c r="J29" s="9">
        <v>28.11</v>
      </c>
      <c r="K29" s="13">
        <f>VLOOKUP(A:A,[1]Sheet1!$B$1:$AG$65536,32,0)</f>
        <v>1.32456458333333</v>
      </c>
      <c r="L29" s="9">
        <v>127200</v>
      </c>
      <c r="M29" s="9">
        <v>34690.91</v>
      </c>
      <c r="N29" s="9">
        <v>158924.79</v>
      </c>
      <c r="O29" s="9">
        <v>44892.71</v>
      </c>
      <c r="P29" s="9">
        <v>46844.75</v>
      </c>
      <c r="Q29" s="9">
        <v>12905.74</v>
      </c>
      <c r="R29" s="9">
        <v>2335.67</v>
      </c>
      <c r="S29" s="9">
        <v>568.37</v>
      </c>
      <c r="T29" s="9">
        <v>201.98</v>
      </c>
      <c r="U29" s="9">
        <v>5933.04</v>
      </c>
      <c r="V29" s="9">
        <v>1360.41</v>
      </c>
      <c r="W29" s="9">
        <v>139.93</v>
      </c>
    </row>
    <row r="30" s="2" customFormat="1" ht="13.5" spans="1:23">
      <c r="A30" s="8">
        <v>351</v>
      </c>
      <c r="B30" s="9" t="s">
        <v>307</v>
      </c>
      <c r="C30" s="9" t="s">
        <v>53</v>
      </c>
      <c r="D30" s="9">
        <v>8606</v>
      </c>
      <c r="E30" s="9" t="s">
        <v>75</v>
      </c>
      <c r="F30" s="9" t="s">
        <v>306</v>
      </c>
      <c r="G30" s="9">
        <v>1</v>
      </c>
      <c r="H30" s="10">
        <v>134.94</v>
      </c>
      <c r="I30" s="9">
        <v>40.61</v>
      </c>
      <c r="J30" s="9">
        <v>33.05</v>
      </c>
      <c r="K30" s="13">
        <f>VLOOKUP(A:A,[1]Sheet1!$B$1:$AG$65536,32,0)</f>
        <v>1.16620933333333</v>
      </c>
      <c r="L30" s="9">
        <v>143100</v>
      </c>
      <c r="M30" s="9">
        <v>34071.43</v>
      </c>
      <c r="N30" s="9">
        <v>157438.26</v>
      </c>
      <c r="O30" s="9">
        <v>55347.89</v>
      </c>
      <c r="P30" s="9">
        <v>45974.33</v>
      </c>
      <c r="Q30" s="9">
        <v>18672.37</v>
      </c>
      <c r="R30" s="9">
        <v>8773.97</v>
      </c>
      <c r="S30" s="9">
        <v>3988.05</v>
      </c>
      <c r="T30" s="9">
        <v>772.55</v>
      </c>
      <c r="U30" s="9">
        <v>19405.77</v>
      </c>
      <c r="V30" s="9">
        <v>8195.36</v>
      </c>
      <c r="W30" s="9">
        <v>406.83</v>
      </c>
    </row>
    <row r="31" s="2" customFormat="1" ht="13.5" spans="1:23">
      <c r="A31" s="8">
        <v>748</v>
      </c>
      <c r="B31" s="9" t="s">
        <v>308</v>
      </c>
      <c r="C31" s="9" t="s">
        <v>62</v>
      </c>
      <c r="D31" s="9">
        <v>11012</v>
      </c>
      <c r="E31" s="9" t="s">
        <v>61</v>
      </c>
      <c r="F31" s="9" t="s">
        <v>295</v>
      </c>
      <c r="G31" s="9">
        <v>0.8</v>
      </c>
      <c r="H31" s="10">
        <v>132.63</v>
      </c>
      <c r="I31" s="9">
        <v>31.34</v>
      </c>
      <c r="J31" s="9">
        <v>29.97</v>
      </c>
      <c r="K31" s="13">
        <f>VLOOKUP(A:A,[1]Sheet1!$B$1:$AG$65536,32,0)</f>
        <v>1.01373444444444</v>
      </c>
      <c r="L31" s="9">
        <v>95400</v>
      </c>
      <c r="M31" s="9">
        <v>33182</v>
      </c>
      <c r="N31" s="9">
        <v>91236.1</v>
      </c>
      <c r="O31" s="9">
        <v>27935.87</v>
      </c>
      <c r="P31" s="9">
        <v>44008.11</v>
      </c>
      <c r="Q31" s="9">
        <v>13792.67</v>
      </c>
      <c r="R31" s="9">
        <v>1612.24</v>
      </c>
      <c r="S31" s="9">
        <v>682.78</v>
      </c>
      <c r="T31" s="9">
        <v>145.76</v>
      </c>
      <c r="U31" s="9">
        <v>2929.15</v>
      </c>
      <c r="V31" s="9">
        <v>967.12</v>
      </c>
      <c r="W31" s="9">
        <v>92.11</v>
      </c>
    </row>
    <row r="32" s="2" customFormat="1" ht="13.5" spans="1:23">
      <c r="A32" s="8">
        <v>734</v>
      </c>
      <c r="B32" s="9" t="s">
        <v>293</v>
      </c>
      <c r="C32" s="9" t="s">
        <v>47</v>
      </c>
      <c r="D32" s="9">
        <v>4518</v>
      </c>
      <c r="E32" s="9" t="s">
        <v>109</v>
      </c>
      <c r="F32" s="9" t="s">
        <v>292</v>
      </c>
      <c r="G32" s="9">
        <v>0.9</v>
      </c>
      <c r="H32" s="10">
        <v>131.36</v>
      </c>
      <c r="I32" s="9">
        <v>36.53</v>
      </c>
      <c r="J32" s="9">
        <v>33.05</v>
      </c>
      <c r="K32" s="13">
        <f>VLOOKUP(A:A,[1]Sheet1!$B$1:$AG$65536,32,0)</f>
        <v>1.34960794871795</v>
      </c>
      <c r="L32" s="9">
        <v>202800</v>
      </c>
      <c r="M32" s="9">
        <v>58877</v>
      </c>
      <c r="N32" s="9">
        <v>263173.55</v>
      </c>
      <c r="O32" s="9">
        <v>92252.48</v>
      </c>
      <c r="P32" s="9">
        <v>77338.96</v>
      </c>
      <c r="Q32" s="9">
        <v>28253.03</v>
      </c>
      <c r="R32" s="9">
        <v>4253.8</v>
      </c>
      <c r="S32" s="9">
        <v>1526.53</v>
      </c>
      <c r="T32" s="9">
        <v>216.75</v>
      </c>
      <c r="U32" s="9">
        <v>10390.8</v>
      </c>
      <c r="V32" s="9">
        <v>3771.23</v>
      </c>
      <c r="W32" s="9">
        <v>153.71</v>
      </c>
    </row>
    <row r="33" s="2" customFormat="1" ht="13.5" spans="1:23">
      <c r="A33" s="8">
        <v>742</v>
      </c>
      <c r="B33" s="9" t="s">
        <v>289</v>
      </c>
      <c r="C33" s="9" t="s">
        <v>116</v>
      </c>
      <c r="D33" s="9">
        <v>8763</v>
      </c>
      <c r="E33" s="9" t="s">
        <v>115</v>
      </c>
      <c r="F33" s="9" t="s">
        <v>292</v>
      </c>
      <c r="G33" s="9">
        <v>0.9</v>
      </c>
      <c r="H33" s="10">
        <v>129.46</v>
      </c>
      <c r="I33" s="9">
        <v>27.82</v>
      </c>
      <c r="J33" s="9">
        <v>27.24</v>
      </c>
      <c r="K33" s="13">
        <f>VLOOKUP(A:A,[1]Sheet1!$B$1:$AG$65536,32,0)</f>
        <v>0.976557398373984</v>
      </c>
      <c r="L33" s="9">
        <v>255840</v>
      </c>
      <c r="M33" s="9">
        <v>59040</v>
      </c>
      <c r="N33" s="9">
        <v>240233.12</v>
      </c>
      <c r="O33" s="9">
        <v>65359.54</v>
      </c>
      <c r="P33" s="9">
        <v>76430.76</v>
      </c>
      <c r="Q33" s="9">
        <v>21265.01</v>
      </c>
      <c r="R33" s="9">
        <v>1947.06</v>
      </c>
      <c r="S33" s="9">
        <v>436.41</v>
      </c>
      <c r="T33" s="9">
        <v>98.94</v>
      </c>
      <c r="U33" s="9">
        <v>6736.88</v>
      </c>
      <c r="V33" s="9">
        <v>1887.01</v>
      </c>
      <c r="W33" s="9">
        <v>79</v>
      </c>
    </row>
    <row r="34" s="2" customFormat="1" ht="13.5" spans="1:23">
      <c r="A34" s="8">
        <v>734</v>
      </c>
      <c r="B34" s="9" t="s">
        <v>293</v>
      </c>
      <c r="C34" s="9" t="s">
        <v>47</v>
      </c>
      <c r="D34" s="9">
        <v>10956</v>
      </c>
      <c r="E34" s="9" t="s">
        <v>92</v>
      </c>
      <c r="F34" s="9" t="s">
        <v>306</v>
      </c>
      <c r="G34" s="9">
        <v>0.8</v>
      </c>
      <c r="H34" s="10">
        <v>129.36</v>
      </c>
      <c r="I34" s="9">
        <v>36.25</v>
      </c>
      <c r="J34" s="9">
        <v>33.05</v>
      </c>
      <c r="K34" s="13">
        <f>VLOOKUP(A:A,[1]Sheet1!$B$1:$AG$65536,32,0)</f>
        <v>1.34960794871795</v>
      </c>
      <c r="L34" s="9">
        <v>202800</v>
      </c>
      <c r="M34" s="9">
        <v>52335</v>
      </c>
      <c r="N34" s="9">
        <v>263173.55</v>
      </c>
      <c r="O34" s="9">
        <v>92252.48</v>
      </c>
      <c r="P34" s="9">
        <v>67703.01</v>
      </c>
      <c r="Q34" s="9">
        <v>24539.42</v>
      </c>
      <c r="R34" s="9">
        <v>4014.5</v>
      </c>
      <c r="S34" s="9">
        <v>1493.11</v>
      </c>
      <c r="T34" s="9">
        <v>230.12</v>
      </c>
      <c r="U34" s="9">
        <v>10390.8</v>
      </c>
      <c r="V34" s="9">
        <v>3771.23</v>
      </c>
      <c r="W34" s="9">
        <v>153.71</v>
      </c>
    </row>
    <row r="35" s="2" customFormat="1" ht="13.5" spans="1:23">
      <c r="A35" s="8">
        <v>582</v>
      </c>
      <c r="B35" s="9" t="s">
        <v>294</v>
      </c>
      <c r="C35" s="9" t="s">
        <v>71</v>
      </c>
      <c r="D35" s="9">
        <v>6814</v>
      </c>
      <c r="E35" s="9" t="s">
        <v>70</v>
      </c>
      <c r="F35" s="9" t="s">
        <v>295</v>
      </c>
      <c r="G35" s="9">
        <v>1</v>
      </c>
      <c r="H35" s="10">
        <v>128.25</v>
      </c>
      <c r="I35" s="9">
        <v>31.56</v>
      </c>
      <c r="J35" s="9">
        <v>24.62</v>
      </c>
      <c r="K35" s="13">
        <f>VLOOKUP(A:A,[1]Sheet1!$B$1:$AG$65536,32,0)</f>
        <v>1.03035514814815</v>
      </c>
      <c r="L35" s="9">
        <v>556200</v>
      </c>
      <c r="M35" s="9">
        <v>104943</v>
      </c>
      <c r="N35" s="9">
        <v>556391.78</v>
      </c>
      <c r="O35" s="9">
        <v>162447.18</v>
      </c>
      <c r="P35" s="9">
        <v>134585.97</v>
      </c>
      <c r="Q35" s="9">
        <v>42481.93</v>
      </c>
      <c r="R35" s="9">
        <v>5219.81</v>
      </c>
      <c r="S35" s="9">
        <v>1816.15</v>
      </c>
      <c r="T35" s="9">
        <v>149.22</v>
      </c>
      <c r="U35" s="9">
        <v>24498.6</v>
      </c>
      <c r="V35" s="9">
        <v>6621.28</v>
      </c>
      <c r="W35" s="9">
        <v>132.14</v>
      </c>
    </row>
    <row r="36" s="2" customFormat="1" ht="13.5" spans="1:23">
      <c r="A36" s="8">
        <v>546</v>
      </c>
      <c r="B36" s="9" t="s">
        <v>289</v>
      </c>
      <c r="C36" s="9" t="s">
        <v>22</v>
      </c>
      <c r="D36" s="9">
        <v>10849</v>
      </c>
      <c r="E36" s="9" t="s">
        <v>119</v>
      </c>
      <c r="F36" s="9" t="s">
        <v>295</v>
      </c>
      <c r="G36" s="9">
        <v>1</v>
      </c>
      <c r="H36" s="10">
        <v>127.41</v>
      </c>
      <c r="I36" s="9">
        <v>36.69</v>
      </c>
      <c r="J36" s="9">
        <v>34.14</v>
      </c>
      <c r="K36" s="13">
        <f>VLOOKUP(A:A,[1]Sheet1!$B$1:$AG$65536,32,0)</f>
        <v>1.10527212962963</v>
      </c>
      <c r="L36" s="9">
        <v>224640</v>
      </c>
      <c r="M36" s="9">
        <v>47795.7</v>
      </c>
      <c r="N36" s="9">
        <v>238738.78</v>
      </c>
      <c r="O36" s="9">
        <v>85093.88</v>
      </c>
      <c r="P36" s="9">
        <v>60897.11</v>
      </c>
      <c r="Q36" s="9">
        <v>22345.24</v>
      </c>
      <c r="R36" s="9">
        <v>2005.1</v>
      </c>
      <c r="S36" s="9">
        <v>747.62</v>
      </c>
      <c r="T36" s="9">
        <v>125.85</v>
      </c>
      <c r="U36" s="9">
        <v>8570</v>
      </c>
      <c r="V36" s="9">
        <v>3260.43</v>
      </c>
      <c r="W36" s="9">
        <v>114.45</v>
      </c>
    </row>
    <row r="37" s="2" customFormat="1" ht="13.5" spans="1:23">
      <c r="A37" s="8">
        <v>707</v>
      </c>
      <c r="B37" s="9" t="s">
        <v>289</v>
      </c>
      <c r="C37" s="9" t="s">
        <v>111</v>
      </c>
      <c r="D37" s="9">
        <v>5523</v>
      </c>
      <c r="E37" s="9" t="s">
        <v>110</v>
      </c>
      <c r="F37" s="9" t="s">
        <v>292</v>
      </c>
      <c r="G37" s="9">
        <v>0.9</v>
      </c>
      <c r="H37" s="10">
        <v>126.93</v>
      </c>
      <c r="I37" s="9">
        <v>32.66</v>
      </c>
      <c r="J37" s="9">
        <v>29.02</v>
      </c>
      <c r="K37" s="13">
        <f>VLOOKUP(A:A,[1]Sheet1!$B$1:$AG$65536,32,0)</f>
        <v>1.05790130081301</v>
      </c>
      <c r="L37" s="9">
        <v>255840</v>
      </c>
      <c r="M37" s="9">
        <v>48990</v>
      </c>
      <c r="N37" s="9">
        <v>259619.72</v>
      </c>
      <c r="O37" s="9">
        <v>87433.54</v>
      </c>
      <c r="P37" s="9">
        <v>62182.16</v>
      </c>
      <c r="Q37" s="9">
        <v>20309.8</v>
      </c>
      <c r="R37" s="9">
        <v>2967.62</v>
      </c>
      <c r="S37" s="9">
        <v>1087.94</v>
      </c>
      <c r="T37" s="9">
        <v>181.73</v>
      </c>
      <c r="U37" s="9">
        <v>8995.89</v>
      </c>
      <c r="V37" s="9">
        <v>3264.62</v>
      </c>
      <c r="W37" s="9">
        <v>105.49</v>
      </c>
    </row>
    <row r="38" s="2" customFormat="1" ht="13.5" spans="1:23">
      <c r="A38" s="8">
        <v>730</v>
      </c>
      <c r="B38" s="9" t="s">
        <v>309</v>
      </c>
      <c r="C38" s="9" t="s">
        <v>310</v>
      </c>
      <c r="D38" s="9">
        <v>4325</v>
      </c>
      <c r="E38" s="9" t="s">
        <v>311</v>
      </c>
      <c r="F38" s="9" t="s">
        <v>292</v>
      </c>
      <c r="G38" s="9">
        <v>0.9</v>
      </c>
      <c r="H38" s="10">
        <v>126.51</v>
      </c>
      <c r="I38" s="9">
        <v>31.49</v>
      </c>
      <c r="J38" s="9">
        <v>30.02</v>
      </c>
      <c r="K38" s="13">
        <f>VLOOKUP(A:A,[1]Sheet1!$B$1:$AG$65536,32,0)</f>
        <v>1.14067624413146</v>
      </c>
      <c r="L38" s="9">
        <v>221520</v>
      </c>
      <c r="M38" s="9">
        <v>48626.34</v>
      </c>
      <c r="N38" s="9">
        <v>242964.04</v>
      </c>
      <c r="O38" s="9">
        <v>74882.47</v>
      </c>
      <c r="P38" s="9">
        <v>61517.04</v>
      </c>
      <c r="Q38" s="9">
        <v>19368.9</v>
      </c>
      <c r="R38" s="9">
        <v>1748.3</v>
      </c>
      <c r="S38" s="9">
        <v>430.07</v>
      </c>
      <c r="T38" s="9">
        <v>107.86</v>
      </c>
      <c r="U38" s="9">
        <v>7787.22</v>
      </c>
      <c r="V38" s="9">
        <v>2427.4</v>
      </c>
      <c r="W38" s="9">
        <v>105.46</v>
      </c>
    </row>
    <row r="39" s="2" customFormat="1" ht="13.5" spans="1:23">
      <c r="A39" s="8">
        <v>707</v>
      </c>
      <c r="B39" s="9" t="s">
        <v>289</v>
      </c>
      <c r="C39" s="9" t="s">
        <v>111</v>
      </c>
      <c r="D39" s="9">
        <v>10951</v>
      </c>
      <c r="E39" s="9" t="s">
        <v>312</v>
      </c>
      <c r="F39" s="9" t="s">
        <v>313</v>
      </c>
      <c r="G39" s="9">
        <v>0.8</v>
      </c>
      <c r="H39" s="10">
        <v>126.44</v>
      </c>
      <c r="I39" s="9">
        <v>34.48</v>
      </c>
      <c r="J39" s="9">
        <v>29.02</v>
      </c>
      <c r="K39" s="13">
        <f>VLOOKUP(A:A,[1]Sheet1!$B$1:$AG$65536,32,0)</f>
        <v>1.05790130081301</v>
      </c>
      <c r="L39" s="9">
        <v>255840</v>
      </c>
      <c r="M39" s="9">
        <v>43548</v>
      </c>
      <c r="N39" s="9">
        <v>259619.72</v>
      </c>
      <c r="O39" s="9">
        <v>87433.54</v>
      </c>
      <c r="P39" s="9">
        <v>55063.69</v>
      </c>
      <c r="Q39" s="9">
        <v>18987.56</v>
      </c>
      <c r="R39" s="9">
        <v>3159.76</v>
      </c>
      <c r="S39" s="9">
        <v>1038.2</v>
      </c>
      <c r="T39" s="9">
        <v>217.67</v>
      </c>
      <c r="U39" s="9">
        <v>8995.89</v>
      </c>
      <c r="V39" s="9">
        <v>3264.62</v>
      </c>
      <c r="W39" s="9">
        <v>105.49</v>
      </c>
    </row>
    <row r="40" s="2" customFormat="1" ht="13.5" spans="1:23">
      <c r="A40" s="8">
        <v>578</v>
      </c>
      <c r="B40" s="9" t="s">
        <v>289</v>
      </c>
      <c r="C40" s="9" t="s">
        <v>37</v>
      </c>
      <c r="D40" s="9">
        <v>9331</v>
      </c>
      <c r="E40" s="9" t="s">
        <v>36</v>
      </c>
      <c r="F40" s="9" t="s">
        <v>292</v>
      </c>
      <c r="G40" s="9">
        <v>0.8</v>
      </c>
      <c r="H40" s="10">
        <v>126.41</v>
      </c>
      <c r="I40" s="9">
        <v>35.03</v>
      </c>
      <c r="J40" s="9">
        <v>33.42</v>
      </c>
      <c r="K40" s="13">
        <f>VLOOKUP(A:A,[1]Sheet1!$B$1:$AG$65536,32,0)</f>
        <v>1.15978940620783</v>
      </c>
      <c r="L40" s="9">
        <v>177840</v>
      </c>
      <c r="M40" s="9">
        <v>39520</v>
      </c>
      <c r="N40" s="9">
        <v>171880.79</v>
      </c>
      <c r="O40" s="9">
        <v>59567.36</v>
      </c>
      <c r="P40" s="9">
        <v>49957.19</v>
      </c>
      <c r="Q40" s="9">
        <v>17502.14</v>
      </c>
      <c r="R40" s="9" t="s">
        <v>306</v>
      </c>
      <c r="S40" s="9" t="s">
        <v>306</v>
      </c>
      <c r="T40" s="9" t="s">
        <v>306</v>
      </c>
      <c r="U40" s="9" t="s">
        <v>306</v>
      </c>
      <c r="V40" s="9" t="s">
        <v>306</v>
      </c>
      <c r="W40" s="9" t="s">
        <v>306</v>
      </c>
    </row>
    <row r="41" s="2" customFormat="1" ht="13.5" spans="1:23">
      <c r="A41" s="8">
        <v>515</v>
      </c>
      <c r="B41" s="9" t="s">
        <v>289</v>
      </c>
      <c r="C41" s="9" t="s">
        <v>10</v>
      </c>
      <c r="D41" s="9">
        <v>11143</v>
      </c>
      <c r="E41" s="9" t="s">
        <v>139</v>
      </c>
      <c r="F41" s="9" t="s">
        <v>295</v>
      </c>
      <c r="G41" s="9">
        <v>0.6</v>
      </c>
      <c r="H41" s="10">
        <v>126.35</v>
      </c>
      <c r="I41" s="9">
        <v>33.34</v>
      </c>
      <c r="J41" s="9">
        <v>28.76</v>
      </c>
      <c r="K41" s="13">
        <f>VLOOKUP(A:A,[1]Sheet1!$B$1:$AG$65536,32,0)</f>
        <v>1.02071244047619</v>
      </c>
      <c r="L41" s="9">
        <v>174720</v>
      </c>
      <c r="M41" s="9">
        <v>26208</v>
      </c>
      <c r="N41" s="9">
        <v>171322.49</v>
      </c>
      <c r="O41" s="9">
        <v>56597.89</v>
      </c>
      <c r="P41" s="9">
        <v>33114.22</v>
      </c>
      <c r="Q41" s="9">
        <v>11039.63</v>
      </c>
      <c r="R41" s="9">
        <v>1724.3</v>
      </c>
      <c r="S41" s="9">
        <v>582.01</v>
      </c>
      <c r="T41" s="9">
        <v>197.38</v>
      </c>
      <c r="U41" s="9">
        <v>5810.95</v>
      </c>
      <c r="V41" s="9">
        <v>1940.01</v>
      </c>
      <c r="W41" s="9">
        <v>99.78</v>
      </c>
    </row>
    <row r="42" s="2" customFormat="1" ht="13.5" spans="1:23">
      <c r="A42" s="8">
        <v>707</v>
      </c>
      <c r="B42" s="9" t="s">
        <v>289</v>
      </c>
      <c r="C42" s="9" t="s">
        <v>111</v>
      </c>
      <c r="D42" s="9">
        <v>6494</v>
      </c>
      <c r="E42" s="9" t="s">
        <v>146</v>
      </c>
      <c r="F42" s="9" t="s">
        <v>314</v>
      </c>
      <c r="G42" s="9">
        <v>1</v>
      </c>
      <c r="H42" s="10">
        <v>126.31</v>
      </c>
      <c r="I42" s="9">
        <v>34.33</v>
      </c>
      <c r="J42" s="9">
        <v>29.02</v>
      </c>
      <c r="K42" s="13">
        <f>VLOOKUP(A:A,[1]Sheet1!$B$1:$AG$65536,32,0)</f>
        <v>1.05790130081301</v>
      </c>
      <c r="L42" s="9">
        <v>255840</v>
      </c>
      <c r="M42" s="9">
        <v>54434</v>
      </c>
      <c r="N42" s="9">
        <v>259619.72</v>
      </c>
      <c r="O42" s="9">
        <v>87433.54</v>
      </c>
      <c r="P42" s="9">
        <v>68754.51</v>
      </c>
      <c r="Q42" s="9">
        <v>23604.9</v>
      </c>
      <c r="R42" s="9">
        <v>948.96</v>
      </c>
      <c r="S42" s="9">
        <v>397.66</v>
      </c>
      <c r="T42" s="9">
        <v>52.3</v>
      </c>
      <c r="U42" s="9">
        <v>8995.89</v>
      </c>
      <c r="V42" s="9">
        <v>3264.62</v>
      </c>
      <c r="W42" s="9">
        <v>105.49</v>
      </c>
    </row>
    <row r="43" s="2" customFormat="1" ht="13.5" spans="1:23">
      <c r="A43" s="8">
        <v>377</v>
      </c>
      <c r="B43" s="9" t="s">
        <v>291</v>
      </c>
      <c r="C43" s="9" t="s">
        <v>128</v>
      </c>
      <c r="D43" s="9">
        <v>10889</v>
      </c>
      <c r="E43" s="9" t="s">
        <v>137</v>
      </c>
      <c r="F43" s="9" t="s">
        <v>295</v>
      </c>
      <c r="G43" s="9">
        <v>0.8</v>
      </c>
      <c r="H43" s="10">
        <v>125.71</v>
      </c>
      <c r="I43" s="9">
        <v>35.24</v>
      </c>
      <c r="J43" s="9">
        <v>32.46</v>
      </c>
      <c r="K43" s="13">
        <f>VLOOKUP(A:A,[1]Sheet1!$B$1:$AG$65536,32,0)</f>
        <v>1.15359793939394</v>
      </c>
      <c r="L43" s="9">
        <v>171600</v>
      </c>
      <c r="M43" s="9">
        <v>44283.87</v>
      </c>
      <c r="N43" s="9">
        <v>190221.66</v>
      </c>
      <c r="O43" s="9">
        <v>65151.59</v>
      </c>
      <c r="P43" s="9">
        <v>55668.74</v>
      </c>
      <c r="Q43" s="9">
        <v>19620.05</v>
      </c>
      <c r="R43" s="9">
        <v>1948.8</v>
      </c>
      <c r="S43" s="9">
        <v>696.42</v>
      </c>
      <c r="T43" s="9">
        <v>132.02</v>
      </c>
      <c r="U43" s="9">
        <v>5453.2</v>
      </c>
      <c r="V43" s="9">
        <v>1767.88</v>
      </c>
      <c r="W43" s="9">
        <v>95.34</v>
      </c>
    </row>
    <row r="44" s="2" customFormat="1" ht="13.5" spans="1:23">
      <c r="A44" s="8">
        <v>343</v>
      </c>
      <c r="B44" s="9" t="s">
        <v>294</v>
      </c>
      <c r="C44" s="9" t="s">
        <v>74</v>
      </c>
      <c r="D44" s="9">
        <v>7583</v>
      </c>
      <c r="E44" s="9" t="s">
        <v>486</v>
      </c>
      <c r="F44" s="9" t="s">
        <v>292</v>
      </c>
      <c r="G44" s="9">
        <v>0.9</v>
      </c>
      <c r="H44" s="10">
        <v>125.36</v>
      </c>
      <c r="I44" s="9">
        <v>28.28</v>
      </c>
      <c r="J44" s="9">
        <v>28.39</v>
      </c>
      <c r="K44" s="13">
        <f>VLOOKUP(A:A,[1]Sheet1!$B$1:$AG$65536,32,0)</f>
        <v>0.971429759259259</v>
      </c>
      <c r="L44" s="9">
        <v>556200</v>
      </c>
      <c r="M44" s="9">
        <v>72547.83</v>
      </c>
      <c r="N44" s="9">
        <v>524572.07</v>
      </c>
      <c r="O44" s="9">
        <v>145446.07</v>
      </c>
      <c r="P44" s="9">
        <v>90945.12</v>
      </c>
      <c r="Q44" s="9">
        <v>25716.38</v>
      </c>
      <c r="R44" s="9" t="s">
        <v>306</v>
      </c>
      <c r="S44" s="9" t="s">
        <v>306</v>
      </c>
      <c r="T44" s="9" t="s">
        <v>306</v>
      </c>
      <c r="U44" s="9">
        <v>18901.28</v>
      </c>
      <c r="V44" s="9">
        <v>4998.87</v>
      </c>
      <c r="W44" s="9">
        <v>101.95</v>
      </c>
    </row>
    <row r="45" s="2" customFormat="1" ht="13.5" spans="1:23">
      <c r="A45" s="8">
        <v>546</v>
      </c>
      <c r="B45" s="9" t="s">
        <v>289</v>
      </c>
      <c r="C45" s="9" t="s">
        <v>22</v>
      </c>
      <c r="D45" s="9">
        <v>10624</v>
      </c>
      <c r="E45" s="9" t="s">
        <v>152</v>
      </c>
      <c r="F45" s="9" t="s">
        <v>295</v>
      </c>
      <c r="G45" s="9">
        <v>1</v>
      </c>
      <c r="H45" s="10">
        <v>125.22</v>
      </c>
      <c r="I45" s="9">
        <v>37.88</v>
      </c>
      <c r="J45" s="9">
        <v>34.14</v>
      </c>
      <c r="K45" s="13">
        <f>VLOOKUP(A:A,[1]Sheet1!$B$1:$AG$65536,32,0)</f>
        <v>1.10527212962963</v>
      </c>
      <c r="L45" s="9">
        <v>224640</v>
      </c>
      <c r="M45" s="9">
        <v>47795.7</v>
      </c>
      <c r="N45" s="9">
        <v>238738.78</v>
      </c>
      <c r="O45" s="9">
        <v>85093.88</v>
      </c>
      <c r="P45" s="9">
        <v>59848.28</v>
      </c>
      <c r="Q45" s="9">
        <v>22670.32</v>
      </c>
      <c r="R45" s="9">
        <v>2616.3</v>
      </c>
      <c r="S45" s="9">
        <v>1105.76</v>
      </c>
      <c r="T45" s="9">
        <v>164.22</v>
      </c>
      <c r="U45" s="9">
        <v>8570</v>
      </c>
      <c r="V45" s="9">
        <v>3260.43</v>
      </c>
      <c r="W45" s="9">
        <v>114.45</v>
      </c>
    </row>
    <row r="46" s="2" customFormat="1" ht="13.5" spans="1:23">
      <c r="A46" s="8">
        <v>570</v>
      </c>
      <c r="B46" s="9" t="s">
        <v>294</v>
      </c>
      <c r="C46" s="9" t="s">
        <v>56</v>
      </c>
      <c r="D46" s="9">
        <v>4569</v>
      </c>
      <c r="E46" s="9" t="s">
        <v>55</v>
      </c>
      <c r="F46" s="9" t="s">
        <v>292</v>
      </c>
      <c r="G46" s="9">
        <v>0.9</v>
      </c>
      <c r="H46" s="10">
        <v>124.83</v>
      </c>
      <c r="I46" s="9">
        <v>33.02</v>
      </c>
      <c r="J46" s="9">
        <v>31.39</v>
      </c>
      <c r="K46" s="13">
        <f>VLOOKUP(A:A,[1]Sheet1!$B$1:$AG$65536,32,0)</f>
        <v>1.02419504504504</v>
      </c>
      <c r="L46" s="9">
        <v>117660</v>
      </c>
      <c r="M46" s="9">
        <v>43484</v>
      </c>
      <c r="N46" s="9">
        <v>113685.65</v>
      </c>
      <c r="O46" s="9">
        <v>36478.64</v>
      </c>
      <c r="P46" s="9">
        <v>54281.25</v>
      </c>
      <c r="Q46" s="9">
        <v>17922.97</v>
      </c>
      <c r="R46" s="9">
        <v>2100.59</v>
      </c>
      <c r="S46" s="9">
        <v>685.53</v>
      </c>
      <c r="T46" s="9">
        <v>144.92</v>
      </c>
      <c r="U46" s="9">
        <v>5157.51</v>
      </c>
      <c r="V46" s="9">
        <v>1240.26</v>
      </c>
      <c r="W46" s="9">
        <v>131.5</v>
      </c>
    </row>
    <row r="47" s="2" customFormat="1" ht="13.5" spans="1:23">
      <c r="A47" s="8">
        <v>598</v>
      </c>
      <c r="B47" s="9" t="s">
        <v>289</v>
      </c>
      <c r="C47" s="9" t="s">
        <v>141</v>
      </c>
      <c r="D47" s="9">
        <v>11145</v>
      </c>
      <c r="E47" s="9" t="s">
        <v>140</v>
      </c>
      <c r="F47" s="9" t="s">
        <v>314</v>
      </c>
      <c r="G47" s="9">
        <v>0.8</v>
      </c>
      <c r="H47" s="10">
        <v>123.37</v>
      </c>
      <c r="I47" s="9">
        <v>38.71</v>
      </c>
      <c r="J47" s="9">
        <v>34.5</v>
      </c>
      <c r="K47" s="13">
        <f>VLOOKUP(A:A,[1]Sheet1!$B$1:$AG$65536,32,0)</f>
        <v>1.02167955974843</v>
      </c>
      <c r="L47" s="9">
        <v>165360</v>
      </c>
      <c r="M47" s="9">
        <v>34812.6</v>
      </c>
      <c r="N47" s="9">
        <v>162447.05</v>
      </c>
      <c r="O47" s="9">
        <v>62539.67</v>
      </c>
      <c r="P47" s="9">
        <v>42947.16</v>
      </c>
      <c r="Q47" s="9">
        <v>16625.03</v>
      </c>
      <c r="R47" s="9">
        <v>841</v>
      </c>
      <c r="S47" s="9">
        <v>303.43</v>
      </c>
      <c r="T47" s="9">
        <v>72.47</v>
      </c>
      <c r="U47" s="9">
        <v>4084.8</v>
      </c>
      <c r="V47" s="9">
        <v>1452.92</v>
      </c>
      <c r="W47" s="9">
        <v>74.11</v>
      </c>
    </row>
    <row r="48" s="2" customFormat="1" ht="13.5" spans="1:23">
      <c r="A48" s="8">
        <v>746</v>
      </c>
      <c r="B48" s="9" t="s">
        <v>308</v>
      </c>
      <c r="C48" s="9" t="s">
        <v>105</v>
      </c>
      <c r="D48" s="9">
        <v>4081</v>
      </c>
      <c r="E48" s="9" t="s">
        <v>172</v>
      </c>
      <c r="F48" s="9" t="s">
        <v>315</v>
      </c>
      <c r="G48" s="9">
        <v>0.6</v>
      </c>
      <c r="H48" s="10">
        <v>123.21</v>
      </c>
      <c r="I48" s="9">
        <v>30.06</v>
      </c>
      <c r="J48" s="9">
        <v>31.96</v>
      </c>
      <c r="K48" s="13">
        <f>VLOOKUP(A:A,[1]Sheet1!$B$1:$AG$65536,32,0)</f>
        <v>1.11050186046512</v>
      </c>
      <c r="L48" s="9">
        <v>136740</v>
      </c>
      <c r="M48" s="9">
        <v>28292</v>
      </c>
      <c r="N48" s="9">
        <v>143254.74</v>
      </c>
      <c r="O48" s="9">
        <v>45090.22</v>
      </c>
      <c r="P48" s="9">
        <v>34857.6</v>
      </c>
      <c r="Q48" s="9">
        <v>10477.85</v>
      </c>
      <c r="R48" s="9">
        <v>1123.13</v>
      </c>
      <c r="S48" s="9">
        <v>336.63</v>
      </c>
      <c r="T48" s="9">
        <v>119.09</v>
      </c>
      <c r="U48" s="9">
        <v>5001.6</v>
      </c>
      <c r="V48" s="9">
        <v>1561.87</v>
      </c>
      <c r="W48" s="9">
        <v>109.73</v>
      </c>
    </row>
    <row r="49" s="2" customFormat="1" ht="13.5" spans="1:23">
      <c r="A49" s="8">
        <v>355</v>
      </c>
      <c r="B49" s="9" t="s">
        <v>289</v>
      </c>
      <c r="C49" s="9" t="s">
        <v>49</v>
      </c>
      <c r="D49" s="9">
        <v>11115</v>
      </c>
      <c r="E49" s="9" t="s">
        <v>48</v>
      </c>
      <c r="F49" s="9" t="s">
        <v>290</v>
      </c>
      <c r="G49" s="9">
        <v>0.3</v>
      </c>
      <c r="H49" s="10">
        <v>123.2</v>
      </c>
      <c r="I49" s="9">
        <v>34.18</v>
      </c>
      <c r="J49" s="9">
        <v>32.67</v>
      </c>
      <c r="K49" s="13">
        <f>VLOOKUP(A:A,[1]Sheet1!$B$1:$AG$65536,32,0)</f>
        <v>1.04268746478873</v>
      </c>
      <c r="L49" s="9">
        <v>221520</v>
      </c>
      <c r="M49" s="9">
        <v>15104</v>
      </c>
      <c r="N49" s="9">
        <v>219844.43</v>
      </c>
      <c r="O49" s="9">
        <v>73786.84</v>
      </c>
      <c r="P49" s="9">
        <v>18607.67</v>
      </c>
      <c r="Q49" s="9">
        <v>6359.33</v>
      </c>
      <c r="R49" s="9" t="s">
        <v>306</v>
      </c>
      <c r="S49" s="9" t="s">
        <v>306</v>
      </c>
      <c r="T49" s="9" t="s">
        <v>306</v>
      </c>
      <c r="U49" s="9">
        <v>9149.79</v>
      </c>
      <c r="V49" s="9">
        <v>2994.86</v>
      </c>
      <c r="W49" s="9">
        <v>123.91</v>
      </c>
    </row>
    <row r="50" s="2" customFormat="1" ht="13.5" spans="1:23">
      <c r="A50" s="8">
        <v>571</v>
      </c>
      <c r="B50" s="9" t="s">
        <v>291</v>
      </c>
      <c r="C50" s="9" t="s">
        <v>103</v>
      </c>
      <c r="D50" s="9">
        <v>11118</v>
      </c>
      <c r="E50" s="9" t="s">
        <v>102</v>
      </c>
      <c r="F50" s="9" t="s">
        <v>290</v>
      </c>
      <c r="G50" s="9">
        <v>0.4</v>
      </c>
      <c r="H50" s="10">
        <v>121.6</v>
      </c>
      <c r="I50" s="9">
        <v>33.74</v>
      </c>
      <c r="J50" s="9">
        <v>32.27</v>
      </c>
      <c r="K50" s="13">
        <f>VLOOKUP(A:A,[1]Sheet1!$B$1:$AG$65536,32,0)</f>
        <v>0.958880258064516</v>
      </c>
      <c r="L50" s="9">
        <v>478950</v>
      </c>
      <c r="M50" s="9">
        <v>40762</v>
      </c>
      <c r="N50" s="9">
        <v>445879.32</v>
      </c>
      <c r="O50" s="9">
        <v>141975.72</v>
      </c>
      <c r="P50" s="9">
        <v>49564.71</v>
      </c>
      <c r="Q50" s="9">
        <v>16722.17</v>
      </c>
      <c r="R50" s="9">
        <v>1570.53</v>
      </c>
      <c r="S50" s="9">
        <v>392.72</v>
      </c>
      <c r="T50" s="9">
        <v>115.59</v>
      </c>
      <c r="U50" s="9">
        <v>23247.6</v>
      </c>
      <c r="V50" s="9">
        <v>5915.35</v>
      </c>
      <c r="W50" s="9">
        <v>145.62</v>
      </c>
    </row>
    <row r="51" s="2" customFormat="1" ht="13.5" spans="1:23">
      <c r="A51" s="8">
        <v>337</v>
      </c>
      <c r="B51" s="9" t="s">
        <v>299</v>
      </c>
      <c r="C51" s="9" t="s">
        <v>67</v>
      </c>
      <c r="D51" s="9">
        <v>6965</v>
      </c>
      <c r="E51" s="9" t="s">
        <v>87</v>
      </c>
      <c r="F51" s="9" t="s">
        <v>314</v>
      </c>
      <c r="G51" s="9">
        <v>1</v>
      </c>
      <c r="H51" s="10">
        <v>121.35</v>
      </c>
      <c r="I51" s="9">
        <v>30.84</v>
      </c>
      <c r="J51" s="9">
        <v>29.32</v>
      </c>
      <c r="K51" s="13">
        <f>VLOOKUP(A:A,[1]Sheet1!$B$1:$AG$65536,32,0)</f>
        <v>1.02549565</v>
      </c>
      <c r="L51" s="9">
        <v>636000</v>
      </c>
      <c r="M51" s="9">
        <v>80506</v>
      </c>
      <c r="N51" s="9">
        <v>615297.39</v>
      </c>
      <c r="O51" s="9">
        <v>186368.55</v>
      </c>
      <c r="P51" s="9">
        <v>97692.72</v>
      </c>
      <c r="Q51" s="9">
        <v>30131.55</v>
      </c>
      <c r="R51" s="9">
        <v>3252.09</v>
      </c>
      <c r="S51" s="9">
        <v>763.79</v>
      </c>
      <c r="T51" s="9">
        <v>121.19</v>
      </c>
      <c r="U51" s="9">
        <v>20997.11</v>
      </c>
      <c r="V51" s="9">
        <v>5917.87</v>
      </c>
      <c r="W51" s="9">
        <v>99.04</v>
      </c>
    </row>
    <row r="52" s="2" customFormat="1" ht="13.5" spans="1:23">
      <c r="A52" s="8">
        <v>724</v>
      </c>
      <c r="B52" s="9" t="s">
        <v>289</v>
      </c>
      <c r="C52" s="9" t="s">
        <v>150</v>
      </c>
      <c r="D52" s="9">
        <v>4190</v>
      </c>
      <c r="E52" s="9" t="s">
        <v>316</v>
      </c>
      <c r="F52" s="9" t="s">
        <v>295</v>
      </c>
      <c r="G52" s="9">
        <v>1</v>
      </c>
      <c r="H52" s="10">
        <v>121.15</v>
      </c>
      <c r="I52" s="9">
        <v>29.45</v>
      </c>
      <c r="J52" s="9">
        <v>28.8</v>
      </c>
      <c r="K52" s="13">
        <f>VLOOKUP(A:A,[1]Sheet1!$B$1:$AG$65536,32,0)</f>
        <v>1.09273547263682</v>
      </c>
      <c r="L52" s="9">
        <v>209040</v>
      </c>
      <c r="M52" s="9">
        <v>53600</v>
      </c>
      <c r="N52" s="9">
        <v>219639.83</v>
      </c>
      <c r="O52" s="9">
        <v>65518.46</v>
      </c>
      <c r="P52" s="9">
        <v>64934.62</v>
      </c>
      <c r="Q52" s="9">
        <v>19120.79</v>
      </c>
      <c r="R52" s="9">
        <v>3403</v>
      </c>
      <c r="S52" s="9">
        <v>1027.32</v>
      </c>
      <c r="T52" s="9">
        <v>190.47</v>
      </c>
      <c r="U52" s="9">
        <v>6735.9</v>
      </c>
      <c r="V52" s="9">
        <v>2355.68</v>
      </c>
      <c r="W52" s="9">
        <v>96.67</v>
      </c>
    </row>
    <row r="53" s="2" customFormat="1" ht="13.5" spans="1:23">
      <c r="A53" s="8">
        <v>585</v>
      </c>
      <c r="B53" s="9" t="s">
        <v>317</v>
      </c>
      <c r="C53" s="9" t="s">
        <v>189</v>
      </c>
      <c r="D53" s="9">
        <v>6303</v>
      </c>
      <c r="E53" s="9" t="s">
        <v>188</v>
      </c>
      <c r="F53" s="9" t="s">
        <v>292</v>
      </c>
      <c r="G53" s="9">
        <v>0.9</v>
      </c>
      <c r="H53" s="10">
        <v>120.54</v>
      </c>
      <c r="I53" s="9">
        <v>34.02</v>
      </c>
      <c r="J53" s="9">
        <v>32.04</v>
      </c>
      <c r="K53" s="13">
        <f>VLOOKUP(A:A,[1]Sheet1!$B$1:$AG$65536,32,0)</f>
        <v>1.02386846441948</v>
      </c>
      <c r="L53" s="9">
        <v>277680</v>
      </c>
      <c r="M53" s="9">
        <v>64080</v>
      </c>
      <c r="N53" s="9">
        <v>273372.88</v>
      </c>
      <c r="O53" s="9">
        <v>90645.87</v>
      </c>
      <c r="P53" s="9">
        <v>77244.32</v>
      </c>
      <c r="Q53" s="9">
        <v>26277.84</v>
      </c>
      <c r="R53" s="9">
        <v>3172.63</v>
      </c>
      <c r="S53" s="9">
        <v>1435.77</v>
      </c>
      <c r="T53" s="9">
        <v>148.53</v>
      </c>
      <c r="U53" s="9">
        <v>10179.93</v>
      </c>
      <c r="V53" s="9">
        <v>3405.81</v>
      </c>
      <c r="W53" s="9">
        <v>109.98</v>
      </c>
    </row>
    <row r="54" s="2" customFormat="1" ht="13.5" spans="1:23">
      <c r="A54" s="8">
        <v>724</v>
      </c>
      <c r="B54" s="9" t="s">
        <v>289</v>
      </c>
      <c r="C54" s="9" t="s">
        <v>150</v>
      </c>
      <c r="D54" s="9">
        <v>9192</v>
      </c>
      <c r="E54" s="9" t="s">
        <v>149</v>
      </c>
      <c r="F54" s="9" t="s">
        <v>292</v>
      </c>
      <c r="G54" s="9">
        <v>0.9</v>
      </c>
      <c r="H54" s="10">
        <v>120.33</v>
      </c>
      <c r="I54" s="9">
        <v>29.64</v>
      </c>
      <c r="J54" s="9">
        <v>28.8</v>
      </c>
      <c r="K54" s="13">
        <f>VLOOKUP(A:A,[1]Sheet1!$B$1:$AG$65536,32,0)</f>
        <v>1.09273547263682</v>
      </c>
      <c r="L54" s="9">
        <v>209040</v>
      </c>
      <c r="M54" s="9">
        <v>48240</v>
      </c>
      <c r="N54" s="9">
        <v>219639.83</v>
      </c>
      <c r="O54" s="9">
        <v>65518.46</v>
      </c>
      <c r="P54" s="9">
        <v>58048.85</v>
      </c>
      <c r="Q54" s="9">
        <v>17203.24</v>
      </c>
      <c r="R54" s="9">
        <v>1212.1</v>
      </c>
      <c r="S54" s="9">
        <v>472.26</v>
      </c>
      <c r="T54" s="9">
        <v>75.38</v>
      </c>
      <c r="U54" s="9">
        <v>6735.9</v>
      </c>
      <c r="V54" s="9">
        <v>2355.68</v>
      </c>
      <c r="W54" s="9">
        <v>96.67</v>
      </c>
    </row>
    <row r="55" s="2" customFormat="1" ht="13.5" spans="1:23">
      <c r="A55" s="8">
        <v>573</v>
      </c>
      <c r="B55" s="9" t="s">
        <v>332</v>
      </c>
      <c r="C55" s="9" t="s">
        <v>99</v>
      </c>
      <c r="D55" s="9">
        <v>11093</v>
      </c>
      <c r="E55" s="9" t="s">
        <v>98</v>
      </c>
      <c r="F55" s="9" t="s">
        <v>315</v>
      </c>
      <c r="G55" s="9">
        <v>0.4</v>
      </c>
      <c r="H55" s="10">
        <v>118.6</v>
      </c>
      <c r="I55" s="9">
        <v>30.16</v>
      </c>
      <c r="J55" s="9">
        <v>31.71</v>
      </c>
      <c r="K55" s="13">
        <f>VLOOKUP(A:A,[1]Sheet1!$B$1:$AG$65536,32,0)</f>
        <v>0.965036574074074</v>
      </c>
      <c r="L55" s="9">
        <v>114480</v>
      </c>
      <c r="M55" s="9">
        <v>17612.3</v>
      </c>
      <c r="N55" s="9">
        <v>104223.95</v>
      </c>
      <c r="O55" s="9">
        <v>32384.77</v>
      </c>
      <c r="P55" s="9">
        <v>20888.83</v>
      </c>
      <c r="Q55" s="9">
        <v>6299.52</v>
      </c>
      <c r="R55" s="9">
        <v>675.3</v>
      </c>
      <c r="S55" s="9">
        <v>197.73</v>
      </c>
      <c r="T55" s="9">
        <v>115.03</v>
      </c>
      <c r="U55" s="9">
        <v>3485.72</v>
      </c>
      <c r="V55" s="9">
        <v>1335.18</v>
      </c>
      <c r="W55" s="9">
        <v>91.34</v>
      </c>
    </row>
    <row r="56" s="2" customFormat="1" ht="13.5" spans="1:23">
      <c r="A56" s="8">
        <v>355</v>
      </c>
      <c r="B56" s="9" t="s">
        <v>289</v>
      </c>
      <c r="C56" s="9" t="s">
        <v>49</v>
      </c>
      <c r="D56" s="9">
        <v>6544</v>
      </c>
      <c r="E56" s="9" t="s">
        <v>131</v>
      </c>
      <c r="F56" s="9" t="s">
        <v>318</v>
      </c>
      <c r="G56" s="9">
        <v>1</v>
      </c>
      <c r="H56" s="10">
        <v>117.91</v>
      </c>
      <c r="I56" s="9">
        <v>38.18</v>
      </c>
      <c r="J56" s="9">
        <v>32.67</v>
      </c>
      <c r="K56" s="13">
        <f>VLOOKUP(A:A,[1]Sheet1!$B$1:$AG$65536,32,0)</f>
        <v>1.04268746478873</v>
      </c>
      <c r="L56" s="9">
        <v>221520</v>
      </c>
      <c r="M56" s="9">
        <v>50345</v>
      </c>
      <c r="N56" s="9">
        <v>219844.43</v>
      </c>
      <c r="O56" s="9">
        <v>73786.84</v>
      </c>
      <c r="P56" s="9">
        <v>59361.09</v>
      </c>
      <c r="Q56" s="9">
        <v>22662.22</v>
      </c>
      <c r="R56" s="9">
        <v>1344.83</v>
      </c>
      <c r="S56" s="9">
        <v>644.83</v>
      </c>
      <c r="T56" s="9">
        <v>80.14</v>
      </c>
      <c r="U56" s="9">
        <v>9149.79</v>
      </c>
      <c r="V56" s="9">
        <v>2994.86</v>
      </c>
      <c r="W56" s="9">
        <v>123.91</v>
      </c>
    </row>
    <row r="57" s="2" customFormat="1" ht="13.5" spans="1:23">
      <c r="A57" s="8">
        <v>721</v>
      </c>
      <c r="B57" s="9" t="s">
        <v>319</v>
      </c>
      <c r="C57" s="9" t="s">
        <v>178</v>
      </c>
      <c r="D57" s="9">
        <v>6796</v>
      </c>
      <c r="E57" s="9" t="s">
        <v>320</v>
      </c>
      <c r="F57" s="9" t="s">
        <v>321</v>
      </c>
      <c r="G57" s="9">
        <v>0.9</v>
      </c>
      <c r="H57" s="10">
        <v>117.22</v>
      </c>
      <c r="I57" s="9">
        <v>36.59</v>
      </c>
      <c r="J57" s="9">
        <v>33.16</v>
      </c>
      <c r="K57" s="13">
        <f>VLOOKUP(A:A,[1]Sheet1!$B$1:$AG$65536,32,0)</f>
        <v>1.02572241666667</v>
      </c>
      <c r="L57" s="9">
        <v>127200</v>
      </c>
      <c r="M57" s="9">
        <v>39480</v>
      </c>
      <c r="N57" s="9">
        <v>123086.69</v>
      </c>
      <c r="O57" s="9">
        <v>42587.26</v>
      </c>
      <c r="P57" s="9">
        <v>46279.31</v>
      </c>
      <c r="Q57" s="9">
        <v>16932.05</v>
      </c>
      <c r="R57" s="9">
        <v>2875.99</v>
      </c>
      <c r="S57" s="9">
        <v>1391.21</v>
      </c>
      <c r="T57" s="9">
        <v>218.54</v>
      </c>
      <c r="U57" s="9">
        <v>5399.42</v>
      </c>
      <c r="V57" s="9">
        <v>2459.63</v>
      </c>
      <c r="W57" s="9">
        <v>127.34</v>
      </c>
    </row>
    <row r="58" s="2" customFormat="1" ht="13.5" spans="1:23">
      <c r="A58" s="8">
        <v>726</v>
      </c>
      <c r="B58" s="9" t="s">
        <v>317</v>
      </c>
      <c r="C58" s="9" t="s">
        <v>41</v>
      </c>
      <c r="D58" s="9">
        <v>4117</v>
      </c>
      <c r="E58" s="9" t="s">
        <v>40</v>
      </c>
      <c r="F58" s="9" t="s">
        <v>292</v>
      </c>
      <c r="G58" s="9">
        <v>1</v>
      </c>
      <c r="H58" s="10">
        <v>117.11</v>
      </c>
      <c r="I58" s="9">
        <v>34</v>
      </c>
      <c r="J58" s="9">
        <v>32.33</v>
      </c>
      <c r="K58" s="13">
        <f>VLOOKUP(A:A,[1]Sheet1!$B$1:$AG$65536,32,0)</f>
        <v>1.007906</v>
      </c>
      <c r="L58" s="9">
        <v>249600</v>
      </c>
      <c r="M58" s="9">
        <v>65684.21</v>
      </c>
      <c r="N58" s="9">
        <v>241897.44</v>
      </c>
      <c r="O58" s="9">
        <v>78771.96</v>
      </c>
      <c r="P58" s="9">
        <v>76922.93</v>
      </c>
      <c r="Q58" s="9">
        <v>26157.25</v>
      </c>
      <c r="R58" s="9">
        <v>2891.32</v>
      </c>
      <c r="S58" s="9">
        <v>713.97</v>
      </c>
      <c r="T58" s="9">
        <v>132.06</v>
      </c>
      <c r="U58" s="9">
        <v>7422.31</v>
      </c>
      <c r="V58" s="9">
        <v>2221.71</v>
      </c>
      <c r="W58" s="9">
        <v>89.21</v>
      </c>
    </row>
    <row r="59" s="2" customFormat="1" ht="13.5" spans="1:23">
      <c r="A59" s="8">
        <v>587</v>
      </c>
      <c r="B59" s="9" t="s">
        <v>307</v>
      </c>
      <c r="C59" s="9" t="s">
        <v>322</v>
      </c>
      <c r="D59" s="9">
        <v>6497</v>
      </c>
      <c r="E59" s="9" t="s">
        <v>323</v>
      </c>
      <c r="F59" s="9" t="s">
        <v>306</v>
      </c>
      <c r="G59" s="9">
        <v>1</v>
      </c>
      <c r="H59" s="10">
        <v>117.01</v>
      </c>
      <c r="I59" s="9">
        <v>31.62</v>
      </c>
      <c r="J59" s="9">
        <v>30.11</v>
      </c>
      <c r="K59" s="13">
        <f>VLOOKUP(A:A,[1]Sheet1!$B$1:$AG$65536,32,0)</f>
        <v>1.08006681481481</v>
      </c>
      <c r="L59" s="9">
        <v>143100</v>
      </c>
      <c r="M59" s="9">
        <v>51105</v>
      </c>
      <c r="N59" s="9">
        <v>145809.02</v>
      </c>
      <c r="O59" s="9">
        <v>45658.99</v>
      </c>
      <c r="P59" s="9">
        <v>59796.81</v>
      </c>
      <c r="Q59" s="9">
        <v>18907.67</v>
      </c>
      <c r="R59" s="9">
        <v>2469.18</v>
      </c>
      <c r="S59" s="9">
        <v>1288.8</v>
      </c>
      <c r="T59" s="9">
        <v>144.95</v>
      </c>
      <c r="U59" s="9">
        <v>6252.3</v>
      </c>
      <c r="V59" s="9">
        <v>3197.13</v>
      </c>
      <c r="W59" s="9">
        <v>131.08</v>
      </c>
    </row>
    <row r="60" s="2" customFormat="1" ht="13.5" spans="1:23">
      <c r="A60" s="8">
        <v>385</v>
      </c>
      <c r="B60" s="9" t="s">
        <v>297</v>
      </c>
      <c r="C60" s="9" t="s">
        <v>33</v>
      </c>
      <c r="D60" s="9">
        <v>4196</v>
      </c>
      <c r="E60" s="9" t="s">
        <v>324</v>
      </c>
      <c r="F60" s="9" t="s">
        <v>292</v>
      </c>
      <c r="G60" s="9">
        <v>0.9</v>
      </c>
      <c r="H60" s="10">
        <v>116.97</v>
      </c>
      <c r="I60" s="9">
        <v>29.39</v>
      </c>
      <c r="J60" s="9">
        <v>27.26</v>
      </c>
      <c r="K60" s="13">
        <f>VLOOKUP(A:A,[1]Sheet1!$B$1:$AG$65536,32,0)</f>
        <v>1.55743613333333</v>
      </c>
      <c r="L60" s="9">
        <v>156000</v>
      </c>
      <c r="M60" s="9">
        <v>32654</v>
      </c>
      <c r="N60" s="9">
        <v>233615.42</v>
      </c>
      <c r="O60" s="9">
        <v>71421.61</v>
      </c>
      <c r="P60" s="9">
        <v>38196.84</v>
      </c>
      <c r="Q60" s="9">
        <v>11225.19</v>
      </c>
      <c r="R60" s="9">
        <v>795.45</v>
      </c>
      <c r="S60" s="9">
        <v>196.7</v>
      </c>
      <c r="T60" s="9">
        <v>73.08</v>
      </c>
      <c r="U60" s="9">
        <v>7548.21</v>
      </c>
      <c r="V60" s="9">
        <v>2143.05</v>
      </c>
      <c r="W60" s="9">
        <v>145.16</v>
      </c>
    </row>
    <row r="61" s="2" customFormat="1" ht="13.5" spans="1:23">
      <c r="A61" s="8">
        <v>720</v>
      </c>
      <c r="B61" s="9" t="s">
        <v>308</v>
      </c>
      <c r="C61" s="9" t="s">
        <v>86</v>
      </c>
      <c r="D61" s="9">
        <v>6823</v>
      </c>
      <c r="E61" s="9" t="s">
        <v>487</v>
      </c>
      <c r="F61" s="9" t="s">
        <v>292</v>
      </c>
      <c r="G61" s="9">
        <v>0.9</v>
      </c>
      <c r="H61" s="10">
        <v>116.92</v>
      </c>
      <c r="I61" s="9">
        <v>34.92</v>
      </c>
      <c r="J61" s="9">
        <v>30.28</v>
      </c>
      <c r="K61" s="13">
        <f>VLOOKUP(A:A,[1]Sheet1!$B$1:$AG$65536,32,0)</f>
        <v>0.937370888888889</v>
      </c>
      <c r="L61" s="9">
        <v>95400</v>
      </c>
      <c r="M61" s="9">
        <v>34350</v>
      </c>
      <c r="N61" s="9">
        <v>84363.38</v>
      </c>
      <c r="O61" s="9">
        <v>27254.42</v>
      </c>
      <c r="P61" s="9">
        <v>40162.25</v>
      </c>
      <c r="Q61" s="9">
        <v>14022.92</v>
      </c>
      <c r="R61" s="9">
        <v>1498.35</v>
      </c>
      <c r="S61" s="9">
        <v>582.74</v>
      </c>
      <c r="T61" s="9">
        <v>130.86</v>
      </c>
      <c r="U61" s="9">
        <v>2479.55</v>
      </c>
      <c r="V61" s="9">
        <v>1011.06</v>
      </c>
      <c r="W61" s="9">
        <v>77.97</v>
      </c>
    </row>
    <row r="62" s="2" customFormat="1" ht="13.5" spans="1:23">
      <c r="A62" s="8">
        <v>549</v>
      </c>
      <c r="B62" s="9" t="s">
        <v>308</v>
      </c>
      <c r="C62" s="9" t="s">
        <v>148</v>
      </c>
      <c r="D62" s="9">
        <v>7947</v>
      </c>
      <c r="E62" s="9" t="s">
        <v>147</v>
      </c>
      <c r="F62" s="9" t="s">
        <v>292</v>
      </c>
      <c r="G62" s="9">
        <v>0.9</v>
      </c>
      <c r="H62" s="10">
        <v>116.73</v>
      </c>
      <c r="I62" s="9">
        <v>29.34</v>
      </c>
      <c r="J62" s="9">
        <v>28.53</v>
      </c>
      <c r="K62" s="13">
        <f>VLOOKUP(A:A,[1]Sheet1!$B$1:$AG$65536,32,0)</f>
        <v>0.998365913978495</v>
      </c>
      <c r="L62" s="9">
        <v>98580</v>
      </c>
      <c r="M62" s="9">
        <v>35488</v>
      </c>
      <c r="N62" s="9">
        <v>92848.03</v>
      </c>
      <c r="O62" s="9">
        <v>26115.75</v>
      </c>
      <c r="P62" s="9">
        <v>41426.61</v>
      </c>
      <c r="Q62" s="9">
        <v>12155.82</v>
      </c>
      <c r="R62" s="9">
        <v>1476.03</v>
      </c>
      <c r="S62" s="9">
        <v>445.78</v>
      </c>
      <c r="T62" s="9">
        <v>124.78</v>
      </c>
      <c r="U62" s="9">
        <v>2886.53</v>
      </c>
      <c r="V62" s="9">
        <v>1009.8</v>
      </c>
      <c r="W62" s="9">
        <v>87.84</v>
      </c>
    </row>
    <row r="63" s="2" customFormat="1" ht="13.5" spans="1:23">
      <c r="A63" s="8">
        <v>347</v>
      </c>
      <c r="B63" s="9" t="s">
        <v>294</v>
      </c>
      <c r="C63" s="9" t="s">
        <v>19</v>
      </c>
      <c r="D63" s="9">
        <v>11111</v>
      </c>
      <c r="E63" s="9" t="s">
        <v>158</v>
      </c>
      <c r="F63" s="9" t="s">
        <v>300</v>
      </c>
      <c r="G63" s="9">
        <v>0.4</v>
      </c>
      <c r="H63" s="10">
        <v>116.65</v>
      </c>
      <c r="I63" s="9">
        <v>17.98</v>
      </c>
      <c r="J63" s="9">
        <v>28.11</v>
      </c>
      <c r="K63" s="13">
        <f>VLOOKUP(A:A,[1]Sheet1!$B$1:$AG$65536,32,0)</f>
        <v>1.32456458333333</v>
      </c>
      <c r="L63" s="9">
        <v>127200</v>
      </c>
      <c r="M63" s="9">
        <v>15418.18</v>
      </c>
      <c r="N63" s="9">
        <v>158924.79</v>
      </c>
      <c r="O63" s="9">
        <v>44892.71</v>
      </c>
      <c r="P63" s="9">
        <v>17984.95</v>
      </c>
      <c r="Q63" s="9">
        <v>3233.4</v>
      </c>
      <c r="R63" s="9" t="s">
        <v>306</v>
      </c>
      <c r="S63" s="9" t="s">
        <v>306</v>
      </c>
      <c r="T63" s="9" t="s">
        <v>306</v>
      </c>
      <c r="U63" s="9">
        <v>5933.04</v>
      </c>
      <c r="V63" s="9">
        <v>1360.41</v>
      </c>
      <c r="W63" s="9">
        <v>139.93</v>
      </c>
    </row>
    <row r="64" s="2" customFormat="1" ht="13.5" spans="1:23">
      <c r="A64" s="8">
        <v>387</v>
      </c>
      <c r="B64" s="9" t="s">
        <v>291</v>
      </c>
      <c r="C64" s="9" t="s">
        <v>325</v>
      </c>
      <c r="D64" s="9">
        <v>11057</v>
      </c>
      <c r="E64" s="9" t="s">
        <v>326</v>
      </c>
      <c r="F64" s="9" t="s">
        <v>295</v>
      </c>
      <c r="G64" s="9">
        <v>0.8</v>
      </c>
      <c r="H64" s="10">
        <v>116.58</v>
      </c>
      <c r="I64" s="9">
        <v>29.81</v>
      </c>
      <c r="J64" s="9">
        <v>29.91</v>
      </c>
      <c r="K64" s="13">
        <f>VLOOKUP(A:A,[1]Sheet1!$B$1:$AG$65536,32,0)</f>
        <v>1.0326526007326</v>
      </c>
      <c r="L64" s="9">
        <v>283920</v>
      </c>
      <c r="M64" s="9">
        <v>61380</v>
      </c>
      <c r="N64" s="9">
        <v>281905.16</v>
      </c>
      <c r="O64" s="9">
        <v>83652.56</v>
      </c>
      <c r="P64" s="9">
        <v>71556.6</v>
      </c>
      <c r="Q64" s="9">
        <v>21332.51</v>
      </c>
      <c r="R64" s="9">
        <v>3079.21</v>
      </c>
      <c r="S64" s="9">
        <v>1009.91</v>
      </c>
      <c r="T64" s="9">
        <v>150.5</v>
      </c>
      <c r="U64" s="9">
        <v>10518.28</v>
      </c>
      <c r="V64" s="9">
        <v>3128.69</v>
      </c>
      <c r="W64" s="9">
        <v>111.14</v>
      </c>
    </row>
    <row r="65" s="2" customFormat="1" ht="13.5" spans="1:23">
      <c r="A65" s="8">
        <v>727</v>
      </c>
      <c r="B65" s="9" t="s">
        <v>294</v>
      </c>
      <c r="C65" s="9" t="s">
        <v>180</v>
      </c>
      <c r="D65" s="9">
        <v>6456</v>
      </c>
      <c r="E65" s="9" t="s">
        <v>327</v>
      </c>
      <c r="F65" s="9" t="s">
        <v>292</v>
      </c>
      <c r="G65" s="9">
        <v>0.9</v>
      </c>
      <c r="H65" s="10">
        <v>116.57</v>
      </c>
      <c r="I65" s="9">
        <v>32.72</v>
      </c>
      <c r="J65" s="9">
        <v>32.59</v>
      </c>
      <c r="K65" s="13">
        <f>VLOOKUP(A:A,[1]Sheet1!$B$1:$AG$65536,32,0)</f>
        <v>1.06619911764706</v>
      </c>
      <c r="L65" s="9">
        <v>108120</v>
      </c>
      <c r="M65" s="9">
        <v>33556</v>
      </c>
      <c r="N65" s="9">
        <v>108752.31</v>
      </c>
      <c r="O65" s="9">
        <v>35667.42</v>
      </c>
      <c r="P65" s="9">
        <v>39114.76</v>
      </c>
      <c r="Q65" s="9">
        <v>12797.9</v>
      </c>
      <c r="R65" s="9">
        <v>1097.29</v>
      </c>
      <c r="S65" s="9">
        <v>450.3</v>
      </c>
      <c r="T65" s="9">
        <v>98.1</v>
      </c>
      <c r="U65" s="9">
        <v>3537.53</v>
      </c>
      <c r="V65" s="9">
        <v>1349.78</v>
      </c>
      <c r="W65" s="9">
        <v>98.16</v>
      </c>
    </row>
    <row r="66" s="2" customFormat="1" ht="13.5" spans="1:23">
      <c r="A66" s="8">
        <v>513</v>
      </c>
      <c r="B66" s="9" t="s">
        <v>294</v>
      </c>
      <c r="C66" s="9" t="s">
        <v>328</v>
      </c>
      <c r="D66" s="9">
        <v>11126</v>
      </c>
      <c r="E66" s="9" t="s">
        <v>329</v>
      </c>
      <c r="F66" s="9" t="s">
        <v>330</v>
      </c>
      <c r="G66" s="9">
        <v>0.6</v>
      </c>
      <c r="H66" s="10">
        <v>116.45</v>
      </c>
      <c r="I66" s="9">
        <v>30.48</v>
      </c>
      <c r="J66" s="9">
        <v>33.25</v>
      </c>
      <c r="K66" s="13">
        <f>VLOOKUP(A:A,[1]Sheet1!$B$1:$AG$65536,32,0)</f>
        <v>1.01644587301587</v>
      </c>
      <c r="L66" s="9">
        <v>196560</v>
      </c>
      <c r="M66" s="9">
        <v>47174.4</v>
      </c>
      <c r="N66" s="9">
        <v>192009.32</v>
      </c>
      <c r="O66" s="9">
        <v>62399.99</v>
      </c>
      <c r="P66" s="9">
        <v>54934.48</v>
      </c>
      <c r="Q66" s="9">
        <v>16744.82</v>
      </c>
      <c r="R66" s="9">
        <v>1179.41</v>
      </c>
      <c r="S66" s="9">
        <v>382.16</v>
      </c>
      <c r="T66" s="9">
        <v>75</v>
      </c>
      <c r="U66" s="9">
        <v>5824</v>
      </c>
      <c r="V66" s="9">
        <v>1888.07</v>
      </c>
      <c r="W66" s="9">
        <v>88.89</v>
      </c>
    </row>
    <row r="67" s="2" customFormat="1" ht="13.5" spans="1:23">
      <c r="A67" s="8">
        <v>717</v>
      </c>
      <c r="B67" s="9" t="s">
        <v>308</v>
      </c>
      <c r="C67" s="9" t="s">
        <v>171</v>
      </c>
      <c r="D67" s="9">
        <v>6752</v>
      </c>
      <c r="E67" s="9" t="s">
        <v>488</v>
      </c>
      <c r="F67" s="9" t="s">
        <v>292</v>
      </c>
      <c r="G67" s="9">
        <v>0.9</v>
      </c>
      <c r="H67" s="10">
        <v>116.43</v>
      </c>
      <c r="I67" s="9">
        <v>33.08</v>
      </c>
      <c r="J67" s="9">
        <v>32.02</v>
      </c>
      <c r="K67" s="13">
        <f>VLOOKUP(A:A,[1]Sheet1!$B$1:$AG$65536,32,0)</f>
        <v>0.968626893939394</v>
      </c>
      <c r="L67" s="9">
        <v>139920</v>
      </c>
      <c r="M67" s="9">
        <v>38160</v>
      </c>
      <c r="N67" s="9">
        <v>127858.75</v>
      </c>
      <c r="O67" s="9">
        <v>41085.83</v>
      </c>
      <c r="P67" s="9">
        <v>44428</v>
      </c>
      <c r="Q67" s="9">
        <v>14697.8</v>
      </c>
      <c r="R67" s="9">
        <v>1250.35</v>
      </c>
      <c r="S67" s="9">
        <v>448.19</v>
      </c>
      <c r="T67" s="9">
        <v>98.3</v>
      </c>
      <c r="U67" s="9">
        <v>2917.69</v>
      </c>
      <c r="V67" s="9">
        <v>842.06</v>
      </c>
      <c r="W67" s="9">
        <v>62.56</v>
      </c>
    </row>
    <row r="68" s="2" customFormat="1" ht="13.5" spans="1:23">
      <c r="A68" s="8">
        <v>730</v>
      </c>
      <c r="B68" s="9" t="s">
        <v>309</v>
      </c>
      <c r="C68" s="9" t="s">
        <v>310</v>
      </c>
      <c r="D68" s="9">
        <v>8038</v>
      </c>
      <c r="E68" s="9" t="s">
        <v>331</v>
      </c>
      <c r="F68" s="9" t="s">
        <v>295</v>
      </c>
      <c r="G68" s="9">
        <v>1</v>
      </c>
      <c r="H68" s="10">
        <v>115.99</v>
      </c>
      <c r="I68" s="9">
        <v>31.32</v>
      </c>
      <c r="J68" s="9">
        <v>30.02</v>
      </c>
      <c r="K68" s="13">
        <f>VLOOKUP(A:A,[1]Sheet1!$B$1:$AG$65536,32,0)</f>
        <v>1.14067624413146</v>
      </c>
      <c r="L68" s="9">
        <v>221520</v>
      </c>
      <c r="M68" s="9">
        <v>54029.27</v>
      </c>
      <c r="N68" s="9">
        <v>242964.04</v>
      </c>
      <c r="O68" s="9">
        <v>74882.47</v>
      </c>
      <c r="P68" s="9">
        <v>62670.28</v>
      </c>
      <c r="Q68" s="9">
        <v>19626.03</v>
      </c>
      <c r="R68" s="9">
        <v>2131.01</v>
      </c>
      <c r="S68" s="9">
        <v>578.68</v>
      </c>
      <c r="T68" s="9">
        <v>118.33</v>
      </c>
      <c r="U68" s="9">
        <v>7787.22</v>
      </c>
      <c r="V68" s="9">
        <v>2427.4</v>
      </c>
      <c r="W68" s="9">
        <v>105.46</v>
      </c>
    </row>
    <row r="69" s="2" customFormat="1" ht="13.5" spans="1:23">
      <c r="A69" s="8">
        <v>745</v>
      </c>
      <c r="B69" s="9" t="s">
        <v>299</v>
      </c>
      <c r="C69" s="9" t="s">
        <v>43</v>
      </c>
      <c r="D69" s="9">
        <v>4549</v>
      </c>
      <c r="E69" s="9" t="s">
        <v>42</v>
      </c>
      <c r="F69" s="9" t="s">
        <v>292</v>
      </c>
      <c r="G69" s="9">
        <v>0.9</v>
      </c>
      <c r="H69" s="10">
        <v>115.97</v>
      </c>
      <c r="I69" s="9">
        <v>30.67</v>
      </c>
      <c r="J69" s="9">
        <v>31.68</v>
      </c>
      <c r="K69" s="13">
        <f>VLOOKUP(A:A,[1]Sheet1!$B$1:$AG$65536,32,0)</f>
        <v>1.02028488888889</v>
      </c>
      <c r="L69" s="9">
        <v>143100</v>
      </c>
      <c r="M69" s="9">
        <v>58540</v>
      </c>
      <c r="N69" s="9">
        <v>137577.89</v>
      </c>
      <c r="O69" s="9">
        <v>39457.18</v>
      </c>
      <c r="P69" s="9">
        <v>67886.67</v>
      </c>
      <c r="Q69" s="9">
        <v>20820.39</v>
      </c>
      <c r="R69" s="9">
        <v>1198.71</v>
      </c>
      <c r="S69" s="9">
        <v>249.32</v>
      </c>
      <c r="T69" s="9">
        <v>61.43</v>
      </c>
      <c r="U69" s="9">
        <v>4544.45</v>
      </c>
      <c r="V69" s="9">
        <v>936.66</v>
      </c>
      <c r="W69" s="9">
        <v>95.27</v>
      </c>
    </row>
    <row r="70" s="2" customFormat="1" ht="13.5" spans="1:23">
      <c r="A70" s="8">
        <v>539</v>
      </c>
      <c r="B70" s="9" t="s">
        <v>308</v>
      </c>
      <c r="C70" s="9" t="s">
        <v>84</v>
      </c>
      <c r="D70" s="9">
        <v>6733</v>
      </c>
      <c r="E70" s="9" t="s">
        <v>83</v>
      </c>
      <c r="F70" s="9" t="s">
        <v>292</v>
      </c>
      <c r="G70" s="9">
        <v>0.9</v>
      </c>
      <c r="H70" s="10">
        <v>115.38</v>
      </c>
      <c r="I70" s="9">
        <v>28.23</v>
      </c>
      <c r="J70" s="9">
        <v>29.87</v>
      </c>
      <c r="K70" s="13">
        <f>VLOOKUP(A:A,[1]Sheet1!$B$1:$AG$65536,32,0)</f>
        <v>1.0218971875</v>
      </c>
      <c r="L70" s="9">
        <v>101760</v>
      </c>
      <c r="M70" s="9">
        <v>43620</v>
      </c>
      <c r="N70" s="9">
        <v>98102.13</v>
      </c>
      <c r="O70" s="9">
        <v>28971.53</v>
      </c>
      <c r="P70" s="9">
        <v>50329.75</v>
      </c>
      <c r="Q70" s="9">
        <v>14210.17</v>
      </c>
      <c r="R70" s="9">
        <v>1819.57</v>
      </c>
      <c r="S70" s="9">
        <v>655.61</v>
      </c>
      <c r="T70" s="9">
        <v>125.14</v>
      </c>
      <c r="U70" s="9">
        <v>3814.8</v>
      </c>
      <c r="V70" s="9">
        <v>1261.18</v>
      </c>
      <c r="W70" s="9">
        <v>112.46</v>
      </c>
    </row>
    <row r="71" s="2" customFormat="1" ht="13.5" spans="1:23">
      <c r="A71" s="8">
        <v>733</v>
      </c>
      <c r="B71" s="9" t="s">
        <v>332</v>
      </c>
      <c r="C71" s="9" t="s">
        <v>69</v>
      </c>
      <c r="D71" s="9">
        <v>11110</v>
      </c>
      <c r="E71" s="9" t="s">
        <v>257</v>
      </c>
      <c r="F71" s="9" t="s">
        <v>290</v>
      </c>
      <c r="G71" s="9">
        <v>0.4</v>
      </c>
      <c r="H71" s="10">
        <v>115.26</v>
      </c>
      <c r="I71" s="9">
        <v>27.68</v>
      </c>
      <c r="J71" s="9">
        <v>26.89</v>
      </c>
      <c r="K71" s="13">
        <f>VLOOKUP(A:A,[1]Sheet1!$B$1:$AG$65536,32,0)</f>
        <v>1.03619333333333</v>
      </c>
      <c r="L71" s="9">
        <v>95400</v>
      </c>
      <c r="M71" s="9">
        <v>18171.45</v>
      </c>
      <c r="N71" s="9">
        <v>93257.4</v>
      </c>
      <c r="O71" s="9">
        <v>29329.81</v>
      </c>
      <c r="P71" s="9">
        <v>20943.83</v>
      </c>
      <c r="Q71" s="9">
        <v>5798.17</v>
      </c>
      <c r="R71" s="9">
        <v>745.5</v>
      </c>
      <c r="S71" s="9">
        <v>188.95</v>
      </c>
      <c r="T71" s="9">
        <v>123.08</v>
      </c>
      <c r="U71" s="9">
        <v>3092.33</v>
      </c>
      <c r="V71" s="9">
        <v>980.68</v>
      </c>
      <c r="W71" s="9">
        <v>97.24</v>
      </c>
    </row>
    <row r="72" s="2" customFormat="1" ht="13.5" spans="1:23">
      <c r="A72" s="8">
        <v>704</v>
      </c>
      <c r="B72" s="9" t="s">
        <v>307</v>
      </c>
      <c r="C72" s="9" t="s">
        <v>60</v>
      </c>
      <c r="D72" s="9">
        <v>6505</v>
      </c>
      <c r="E72" s="9" t="s">
        <v>112</v>
      </c>
      <c r="F72" s="9" t="s">
        <v>306</v>
      </c>
      <c r="G72" s="9">
        <v>1</v>
      </c>
      <c r="H72" s="10">
        <v>114.69</v>
      </c>
      <c r="I72" s="9">
        <v>33.1</v>
      </c>
      <c r="J72" s="9">
        <v>29.35</v>
      </c>
      <c r="K72" s="13">
        <f>VLOOKUP(A:A,[1]Sheet1!$B$1:$AG$65536,32,0)</f>
        <v>1.13647766666667</v>
      </c>
      <c r="L72" s="9">
        <v>127200</v>
      </c>
      <c r="M72" s="9">
        <v>47110</v>
      </c>
      <c r="N72" s="9">
        <v>136377.32</v>
      </c>
      <c r="O72" s="9">
        <v>43257.9</v>
      </c>
      <c r="P72" s="9">
        <v>54029.08</v>
      </c>
      <c r="Q72" s="9">
        <v>17885.06</v>
      </c>
      <c r="R72" s="9">
        <v>1828.14</v>
      </c>
      <c r="S72" s="9">
        <v>698.14</v>
      </c>
      <c r="T72" s="9">
        <v>116.42</v>
      </c>
      <c r="U72" s="9">
        <v>3605.28</v>
      </c>
      <c r="V72" s="9">
        <v>1316.34</v>
      </c>
      <c r="W72" s="9">
        <v>85.03</v>
      </c>
    </row>
    <row r="73" s="2" customFormat="1" ht="13.5" spans="1:23">
      <c r="A73" s="8">
        <v>746</v>
      </c>
      <c r="B73" s="9" t="s">
        <v>308</v>
      </c>
      <c r="C73" s="9" t="s">
        <v>105</v>
      </c>
      <c r="D73" s="9">
        <v>4028</v>
      </c>
      <c r="E73" s="9" t="s">
        <v>104</v>
      </c>
      <c r="F73" s="9" t="s">
        <v>292</v>
      </c>
      <c r="G73" s="9">
        <v>0.9</v>
      </c>
      <c r="H73" s="10">
        <v>114.35</v>
      </c>
      <c r="I73" s="9">
        <v>34.67</v>
      </c>
      <c r="J73" s="9">
        <v>31.96</v>
      </c>
      <c r="K73" s="13">
        <f>VLOOKUP(A:A,[1]Sheet1!$B$1:$AG$65536,32,0)</f>
        <v>1.11050186046512</v>
      </c>
      <c r="L73" s="9">
        <v>136740</v>
      </c>
      <c r="M73" s="9">
        <v>42436</v>
      </c>
      <c r="N73" s="9">
        <v>143254.74</v>
      </c>
      <c r="O73" s="9">
        <v>45090.22</v>
      </c>
      <c r="P73" s="9">
        <v>48526.42</v>
      </c>
      <c r="Q73" s="9">
        <v>16824.31</v>
      </c>
      <c r="R73" s="9">
        <v>1050.34</v>
      </c>
      <c r="S73" s="9">
        <v>440.94</v>
      </c>
      <c r="T73" s="9">
        <v>74.25</v>
      </c>
      <c r="U73" s="9">
        <v>5001.6</v>
      </c>
      <c r="V73" s="9">
        <v>1561.87</v>
      </c>
      <c r="W73" s="9">
        <v>109.73</v>
      </c>
    </row>
    <row r="74" s="2" customFormat="1" ht="13.5" spans="1:23">
      <c r="A74" s="8">
        <v>329</v>
      </c>
      <c r="B74" s="9" t="s">
        <v>293</v>
      </c>
      <c r="C74" s="9" t="s">
        <v>17</v>
      </c>
      <c r="D74" s="9">
        <v>5589</v>
      </c>
      <c r="E74" s="9" t="s">
        <v>333</v>
      </c>
      <c r="F74" s="9" t="s">
        <v>306</v>
      </c>
      <c r="G74" s="9">
        <v>1</v>
      </c>
      <c r="H74" s="10">
        <v>114.02</v>
      </c>
      <c r="I74" s="9">
        <v>33.43</v>
      </c>
      <c r="J74" s="9">
        <v>31.62</v>
      </c>
      <c r="K74" s="13">
        <f>VLOOKUP(A:A,[1]Sheet1!$B$1:$AG$65536,32,0)</f>
        <v>1.24282322033898</v>
      </c>
      <c r="L74" s="9">
        <v>184080</v>
      </c>
      <c r="M74" s="9">
        <v>52594.3</v>
      </c>
      <c r="N74" s="9">
        <v>219979.71</v>
      </c>
      <c r="O74" s="9">
        <v>72415.24</v>
      </c>
      <c r="P74" s="9">
        <v>59967.25</v>
      </c>
      <c r="Q74" s="9">
        <v>20045.76</v>
      </c>
      <c r="R74" s="9">
        <v>4431.57</v>
      </c>
      <c r="S74" s="9">
        <v>1069.89</v>
      </c>
      <c r="T74" s="9">
        <v>252.78</v>
      </c>
      <c r="U74" s="9">
        <v>19714.12</v>
      </c>
      <c r="V74" s="9">
        <v>5295.54</v>
      </c>
      <c r="W74" s="9">
        <v>321.29</v>
      </c>
    </row>
    <row r="75" s="2" customFormat="1" ht="13.5" spans="1:23">
      <c r="A75" s="8">
        <v>710</v>
      </c>
      <c r="B75" s="9" t="s">
        <v>307</v>
      </c>
      <c r="C75" s="9" t="s">
        <v>489</v>
      </c>
      <c r="D75" s="9">
        <v>6495</v>
      </c>
      <c r="E75" s="9" t="s">
        <v>490</v>
      </c>
      <c r="F75" s="9" t="s">
        <v>292</v>
      </c>
      <c r="G75" s="9">
        <v>0.9</v>
      </c>
      <c r="H75" s="10">
        <v>113.18</v>
      </c>
      <c r="I75" s="9">
        <v>34.23</v>
      </c>
      <c r="J75" s="9">
        <v>32.41</v>
      </c>
      <c r="K75" s="13">
        <f>VLOOKUP(A:A,[1]Sheet1!$B$1:$AG$65536,32,0)</f>
        <v>0.872724555555556</v>
      </c>
      <c r="L75" s="9">
        <v>95400</v>
      </c>
      <c r="M75" s="9">
        <v>29608</v>
      </c>
      <c r="N75" s="9">
        <v>78545.21</v>
      </c>
      <c r="O75" s="9">
        <v>26306.73</v>
      </c>
      <c r="P75" s="9">
        <v>33509.58</v>
      </c>
      <c r="Q75" s="9">
        <v>11469.61</v>
      </c>
      <c r="R75" s="9">
        <v>795.25</v>
      </c>
      <c r="S75" s="9">
        <v>287.14</v>
      </c>
      <c r="T75" s="9">
        <v>80.58</v>
      </c>
      <c r="U75" s="9">
        <v>2499.05</v>
      </c>
      <c r="V75" s="9">
        <v>748.21</v>
      </c>
      <c r="W75" s="9">
        <v>78.59</v>
      </c>
    </row>
    <row r="76" s="2" customFormat="1" ht="13.5" spans="1:23">
      <c r="A76" s="8">
        <v>740</v>
      </c>
      <c r="B76" s="9" t="s">
        <v>289</v>
      </c>
      <c r="C76" s="9" t="s">
        <v>77</v>
      </c>
      <c r="D76" s="9">
        <v>9749</v>
      </c>
      <c r="E76" s="9" t="s">
        <v>76</v>
      </c>
      <c r="F76" s="9" t="s">
        <v>295</v>
      </c>
      <c r="G76" s="9">
        <v>1</v>
      </c>
      <c r="H76" s="10">
        <v>113.06</v>
      </c>
      <c r="I76" s="9">
        <v>36.9</v>
      </c>
      <c r="J76" s="9">
        <v>32.61</v>
      </c>
      <c r="K76" s="13">
        <f>VLOOKUP(A:A,[1]Sheet1!$B$1:$AG$65536,32,0)</f>
        <v>1.092755</v>
      </c>
      <c r="L76" s="9">
        <v>95400</v>
      </c>
      <c r="M76" s="9">
        <v>50210.53</v>
      </c>
      <c r="N76" s="9">
        <v>98347.95</v>
      </c>
      <c r="O76" s="9">
        <v>34146.85</v>
      </c>
      <c r="P76" s="9">
        <v>56770.04</v>
      </c>
      <c r="Q76" s="9">
        <v>20950.39</v>
      </c>
      <c r="R76" s="9">
        <v>2142.11</v>
      </c>
      <c r="S76" s="9">
        <v>843.6</v>
      </c>
      <c r="T76" s="9">
        <v>127.99</v>
      </c>
      <c r="U76" s="9">
        <v>3306.81</v>
      </c>
      <c r="V76" s="9">
        <v>1123.96</v>
      </c>
      <c r="W76" s="9">
        <v>103.99</v>
      </c>
    </row>
    <row r="77" s="2" customFormat="1" ht="13.5" spans="1:23">
      <c r="A77" s="8">
        <v>704</v>
      </c>
      <c r="B77" s="9" t="s">
        <v>307</v>
      </c>
      <c r="C77" s="9" t="s">
        <v>60</v>
      </c>
      <c r="D77" s="9">
        <v>9731</v>
      </c>
      <c r="E77" s="9" t="s">
        <v>59</v>
      </c>
      <c r="F77" s="9" t="s">
        <v>292</v>
      </c>
      <c r="G77" s="9">
        <v>0.9</v>
      </c>
      <c r="H77" s="10">
        <v>112.25</v>
      </c>
      <c r="I77" s="9">
        <v>32.13</v>
      </c>
      <c r="J77" s="9">
        <v>29.35</v>
      </c>
      <c r="K77" s="13">
        <f>VLOOKUP(A:A,[1]Sheet1!$B$1:$AG$65536,32,0)</f>
        <v>1.13647766666667</v>
      </c>
      <c r="L77" s="9">
        <v>127200</v>
      </c>
      <c r="M77" s="9">
        <v>42399</v>
      </c>
      <c r="N77" s="9">
        <v>136377.32</v>
      </c>
      <c r="O77" s="9">
        <v>43257.9</v>
      </c>
      <c r="P77" s="9">
        <v>47592.09</v>
      </c>
      <c r="Q77" s="9">
        <v>15293.01</v>
      </c>
      <c r="R77" s="9">
        <v>1777.14</v>
      </c>
      <c r="S77" s="9">
        <v>618.2</v>
      </c>
      <c r="T77" s="9">
        <v>125.74</v>
      </c>
      <c r="U77" s="9">
        <v>3605.28</v>
      </c>
      <c r="V77" s="9">
        <v>1316.34</v>
      </c>
      <c r="W77" s="9">
        <v>85.03</v>
      </c>
    </row>
    <row r="78" s="2" customFormat="1" ht="13.5" spans="1:23">
      <c r="A78" s="8">
        <v>747</v>
      </c>
      <c r="B78" s="9" t="s">
        <v>304</v>
      </c>
      <c r="C78" s="9" t="s">
        <v>45</v>
      </c>
      <c r="D78" s="9">
        <v>10847</v>
      </c>
      <c r="E78" s="9" t="s">
        <v>44</v>
      </c>
      <c r="F78" s="9" t="s">
        <v>292</v>
      </c>
      <c r="G78" s="9">
        <v>0.9</v>
      </c>
      <c r="H78" s="10">
        <v>112.14</v>
      </c>
      <c r="I78" s="9">
        <v>33.69</v>
      </c>
      <c r="J78" s="9">
        <v>29.63</v>
      </c>
      <c r="K78" s="13">
        <f>VLOOKUP(A:A,[1]Sheet1!$B$1:$AG$65536,32,0)</f>
        <v>0.910805333333333</v>
      </c>
      <c r="L78" s="9">
        <v>127200</v>
      </c>
      <c r="M78" s="9">
        <v>32710</v>
      </c>
      <c r="N78" s="9">
        <v>109296.64</v>
      </c>
      <c r="O78" s="9">
        <v>36515.22</v>
      </c>
      <c r="P78" s="9">
        <v>36682.4</v>
      </c>
      <c r="Q78" s="9">
        <v>12359.9</v>
      </c>
      <c r="R78" s="9">
        <v>593.88</v>
      </c>
      <c r="S78" s="9">
        <v>91.02</v>
      </c>
      <c r="T78" s="9">
        <v>54.47</v>
      </c>
      <c r="U78" s="9">
        <v>2693.59</v>
      </c>
      <c r="V78" s="9">
        <v>789.44</v>
      </c>
      <c r="W78" s="9">
        <v>63.53</v>
      </c>
    </row>
    <row r="79" s="2" customFormat="1" ht="13.5" spans="1:23">
      <c r="A79" s="8">
        <v>308</v>
      </c>
      <c r="B79" s="9" t="s">
        <v>299</v>
      </c>
      <c r="C79" s="9" t="s">
        <v>51</v>
      </c>
      <c r="D79" s="9">
        <v>4089</v>
      </c>
      <c r="E79" s="9" t="s">
        <v>50</v>
      </c>
      <c r="F79" s="9" t="s">
        <v>292</v>
      </c>
      <c r="G79" s="9">
        <v>0.9</v>
      </c>
      <c r="H79" s="10">
        <v>111.92</v>
      </c>
      <c r="I79" s="9">
        <v>32.47</v>
      </c>
      <c r="J79" s="9">
        <v>33.11</v>
      </c>
      <c r="K79" s="13">
        <f>VLOOKUP(A:A,[1]Sheet1!$B$1:$AG$65536,32,0)</f>
        <v>0.904924404761905</v>
      </c>
      <c r="L79" s="9">
        <v>262080</v>
      </c>
      <c r="M79" s="9">
        <v>52416</v>
      </c>
      <c r="N79" s="9">
        <v>227994.2</v>
      </c>
      <c r="O79" s="9">
        <v>76328.08</v>
      </c>
      <c r="P79" s="9">
        <v>58665.35</v>
      </c>
      <c r="Q79" s="9">
        <v>19046.44</v>
      </c>
      <c r="R79" s="9">
        <v>4491.96</v>
      </c>
      <c r="S79" s="9">
        <v>1712.88</v>
      </c>
      <c r="T79" s="9">
        <v>257.09</v>
      </c>
      <c r="U79" s="9">
        <v>13290.56</v>
      </c>
      <c r="V79" s="9">
        <v>5453.13</v>
      </c>
      <c r="W79" s="9">
        <v>152.14</v>
      </c>
    </row>
    <row r="80" s="2" customFormat="1" ht="13.5" spans="1:23">
      <c r="A80" s="8">
        <v>514</v>
      </c>
      <c r="B80" s="9" t="s">
        <v>297</v>
      </c>
      <c r="C80" s="9" t="s">
        <v>491</v>
      </c>
      <c r="D80" s="9">
        <v>5406</v>
      </c>
      <c r="E80" s="9" t="s">
        <v>492</v>
      </c>
      <c r="F80" s="9" t="s">
        <v>493</v>
      </c>
      <c r="G80" s="9">
        <v>0.9</v>
      </c>
      <c r="H80" s="10">
        <v>111.66</v>
      </c>
      <c r="I80" s="9">
        <v>33.83</v>
      </c>
      <c r="J80" s="9">
        <v>32.65</v>
      </c>
      <c r="K80" s="13">
        <f>VLOOKUP(A:A,[1]Sheet1!$B$1:$AG$65536,32,0)</f>
        <v>0.961986478873239</v>
      </c>
      <c r="L80" s="9">
        <v>221520</v>
      </c>
      <c r="M80" s="9">
        <v>64313</v>
      </c>
      <c r="N80" s="9">
        <v>204903.12</v>
      </c>
      <c r="O80" s="9">
        <v>69421.01</v>
      </c>
      <c r="P80" s="9">
        <v>71813.82</v>
      </c>
      <c r="Q80" s="9">
        <v>24297.47</v>
      </c>
      <c r="R80" s="9">
        <v>2929.86</v>
      </c>
      <c r="S80" s="9">
        <v>942.65</v>
      </c>
      <c r="T80" s="9">
        <v>136.67</v>
      </c>
      <c r="U80" s="9">
        <v>7964.78</v>
      </c>
      <c r="V80" s="9">
        <v>2289.59</v>
      </c>
      <c r="W80" s="9">
        <v>107.87</v>
      </c>
    </row>
    <row r="81" s="2" customFormat="1" ht="13.5" spans="1:23">
      <c r="A81" s="8">
        <v>541</v>
      </c>
      <c r="B81" s="9" t="s">
        <v>291</v>
      </c>
      <c r="C81" s="9" t="s">
        <v>108</v>
      </c>
      <c r="D81" s="9">
        <v>4304</v>
      </c>
      <c r="E81" s="9" t="s">
        <v>107</v>
      </c>
      <c r="F81" s="9" t="s">
        <v>295</v>
      </c>
      <c r="G81" s="9">
        <v>0.8</v>
      </c>
      <c r="H81" s="10">
        <v>111.57</v>
      </c>
      <c r="I81" s="9">
        <v>33.02</v>
      </c>
      <c r="J81" s="9">
        <v>33.71</v>
      </c>
      <c r="K81" s="13">
        <f>VLOOKUP(A:A,[1]Sheet1!$B$1:$AG$65536,32,0)</f>
        <v>1.00749188405797</v>
      </c>
      <c r="L81" s="9">
        <v>287040</v>
      </c>
      <c r="M81" s="9">
        <v>74074.84</v>
      </c>
      <c r="N81" s="9">
        <v>278067.76</v>
      </c>
      <c r="O81" s="9">
        <v>90219.82</v>
      </c>
      <c r="P81" s="9">
        <v>82645.31</v>
      </c>
      <c r="Q81" s="9">
        <v>27291.18</v>
      </c>
      <c r="R81" s="9">
        <v>2012</v>
      </c>
      <c r="S81" s="9">
        <v>776.92</v>
      </c>
      <c r="T81" s="9">
        <v>81.49</v>
      </c>
      <c r="U81" s="9">
        <v>8846.81</v>
      </c>
      <c r="V81" s="9">
        <v>2685.35</v>
      </c>
      <c r="W81" s="9">
        <v>92.46</v>
      </c>
    </row>
    <row r="82" s="2" customFormat="1" ht="13.5" spans="1:23">
      <c r="A82" s="8">
        <v>349</v>
      </c>
      <c r="B82" s="9" t="s">
        <v>299</v>
      </c>
      <c r="C82" s="9" t="s">
        <v>479</v>
      </c>
      <c r="D82" s="9">
        <v>9308</v>
      </c>
      <c r="E82" s="9" t="s">
        <v>494</v>
      </c>
      <c r="F82" s="9" t="s">
        <v>292</v>
      </c>
      <c r="G82" s="9">
        <v>0.9</v>
      </c>
      <c r="H82" s="10">
        <v>111.55</v>
      </c>
      <c r="I82" s="9">
        <v>32.86</v>
      </c>
      <c r="J82" s="9">
        <v>33.06</v>
      </c>
      <c r="K82" s="13">
        <f>VLOOKUP(A:A,[1]Sheet1!$B$1:$AG$65536,32,0)</f>
        <v>0.99568880952381</v>
      </c>
      <c r="L82" s="9">
        <v>174720</v>
      </c>
      <c r="M82" s="9">
        <v>47652</v>
      </c>
      <c r="N82" s="9">
        <v>167275.72</v>
      </c>
      <c r="O82" s="9">
        <v>58506.74</v>
      </c>
      <c r="P82" s="9">
        <v>53156.29</v>
      </c>
      <c r="Q82" s="9">
        <v>17469.46</v>
      </c>
      <c r="R82" s="9">
        <v>5254.24</v>
      </c>
      <c r="S82" s="9">
        <v>1531.79</v>
      </c>
      <c r="T82" s="9">
        <v>330.79</v>
      </c>
      <c r="U82" s="9">
        <v>10086.21</v>
      </c>
      <c r="V82" s="9">
        <v>2675.91</v>
      </c>
      <c r="W82" s="9">
        <v>173.18</v>
      </c>
    </row>
    <row r="83" s="2" customFormat="1" ht="13.5" spans="1:23">
      <c r="A83" s="8">
        <v>387</v>
      </c>
      <c r="B83" s="9" t="s">
        <v>291</v>
      </c>
      <c r="C83" s="9" t="s">
        <v>325</v>
      </c>
      <c r="D83" s="9">
        <v>5408</v>
      </c>
      <c r="E83" s="9" t="s">
        <v>334</v>
      </c>
      <c r="F83" s="9" t="s">
        <v>292</v>
      </c>
      <c r="G83" s="9">
        <v>0.9</v>
      </c>
      <c r="H83" s="10">
        <v>111.49</v>
      </c>
      <c r="I83" s="9">
        <v>28.68</v>
      </c>
      <c r="J83" s="9">
        <v>29.91</v>
      </c>
      <c r="K83" s="13">
        <f>VLOOKUP(A:A,[1]Sheet1!$B$1:$AG$65536,32,0)</f>
        <v>1.0326526007326</v>
      </c>
      <c r="L83" s="9">
        <v>283920</v>
      </c>
      <c r="M83" s="9">
        <v>69060</v>
      </c>
      <c r="N83" s="9">
        <v>281905.16</v>
      </c>
      <c r="O83" s="9">
        <v>83652.56</v>
      </c>
      <c r="P83" s="9">
        <v>76995.76</v>
      </c>
      <c r="Q83" s="9">
        <v>22084.72</v>
      </c>
      <c r="R83" s="9">
        <v>2406.85</v>
      </c>
      <c r="S83" s="9">
        <v>777.21</v>
      </c>
      <c r="T83" s="9">
        <v>104.55</v>
      </c>
      <c r="U83" s="9">
        <v>10518.28</v>
      </c>
      <c r="V83" s="9">
        <v>3128.69</v>
      </c>
      <c r="W83" s="9">
        <v>111.14</v>
      </c>
    </row>
    <row r="84" s="2" customFormat="1" ht="13.5" spans="1:23">
      <c r="A84" s="8">
        <v>581</v>
      </c>
      <c r="B84" s="9" t="s">
        <v>289</v>
      </c>
      <c r="C84" s="9" t="s">
        <v>82</v>
      </c>
      <c r="D84" s="9">
        <v>4086</v>
      </c>
      <c r="E84" s="9" t="s">
        <v>81</v>
      </c>
      <c r="F84" s="9" t="s">
        <v>292</v>
      </c>
      <c r="G84" s="9">
        <v>0.9</v>
      </c>
      <c r="H84" s="10">
        <v>111.34</v>
      </c>
      <c r="I84" s="9">
        <v>37.42</v>
      </c>
      <c r="J84" s="9">
        <v>31.97</v>
      </c>
      <c r="K84" s="13">
        <f>VLOOKUP(A:A,[1]Sheet1!$B$1:$AG$65536,32,0)</f>
        <v>1.04539648888889</v>
      </c>
      <c r="L84" s="9">
        <v>234000</v>
      </c>
      <c r="M84" s="9">
        <v>54000</v>
      </c>
      <c r="N84" s="9">
        <v>234673.41</v>
      </c>
      <c r="O84" s="9">
        <v>83442.63</v>
      </c>
      <c r="P84" s="9">
        <v>60123.94</v>
      </c>
      <c r="Q84" s="9">
        <v>22495.81</v>
      </c>
      <c r="R84" s="9">
        <v>2008.3</v>
      </c>
      <c r="S84" s="9">
        <v>583.51</v>
      </c>
      <c r="T84" s="9">
        <v>111.57</v>
      </c>
      <c r="U84" s="9">
        <v>10842.55</v>
      </c>
      <c r="V84" s="9">
        <v>4169.87</v>
      </c>
      <c r="W84" s="9">
        <v>139.01</v>
      </c>
    </row>
    <row r="85" s="2" customFormat="1" ht="13.5" spans="1:23">
      <c r="A85" s="8">
        <v>337</v>
      </c>
      <c r="B85" s="9" t="s">
        <v>299</v>
      </c>
      <c r="C85" s="9" t="s">
        <v>67</v>
      </c>
      <c r="D85" s="9">
        <v>4264</v>
      </c>
      <c r="E85" s="9" t="s">
        <v>66</v>
      </c>
      <c r="F85" s="9" t="s">
        <v>292</v>
      </c>
      <c r="G85" s="9">
        <v>0.9</v>
      </c>
      <c r="H85" s="10">
        <v>111.06</v>
      </c>
      <c r="I85" s="9">
        <v>30.78</v>
      </c>
      <c r="J85" s="9">
        <v>29.32</v>
      </c>
      <c r="K85" s="13">
        <f>VLOOKUP(A:A,[1]Sheet1!$B$1:$AG$65536,32,0)</f>
        <v>1.02549565</v>
      </c>
      <c r="L85" s="9">
        <v>636000</v>
      </c>
      <c r="M85" s="9">
        <v>72455.4</v>
      </c>
      <c r="N85" s="9">
        <v>615297.39</v>
      </c>
      <c r="O85" s="9">
        <v>186368.55</v>
      </c>
      <c r="P85" s="9">
        <v>80470.76</v>
      </c>
      <c r="Q85" s="9">
        <v>24768.42</v>
      </c>
      <c r="R85" s="9" t="s">
        <v>306</v>
      </c>
      <c r="S85" s="9" t="s">
        <v>306</v>
      </c>
      <c r="T85" s="9" t="s">
        <v>306</v>
      </c>
      <c r="U85" s="9">
        <v>20997.11</v>
      </c>
      <c r="V85" s="9">
        <v>5917.87</v>
      </c>
      <c r="W85" s="9">
        <v>99.04</v>
      </c>
    </row>
    <row r="86" s="2" customFormat="1" ht="13.5" spans="1:23">
      <c r="A86" s="8">
        <v>379</v>
      </c>
      <c r="B86" s="9" t="s">
        <v>294</v>
      </c>
      <c r="C86" s="9" t="s">
        <v>114</v>
      </c>
      <c r="D86" s="9">
        <v>6830</v>
      </c>
      <c r="E86" s="9" t="s">
        <v>113</v>
      </c>
      <c r="F86" s="9" t="s">
        <v>292</v>
      </c>
      <c r="G86" s="9">
        <v>0.9</v>
      </c>
      <c r="H86" s="10">
        <v>110.98</v>
      </c>
      <c r="I86" s="9">
        <v>32.45</v>
      </c>
      <c r="J86" s="9">
        <v>28.74</v>
      </c>
      <c r="K86" s="13">
        <f>VLOOKUP(A:A,[1]Sheet1!$B$1:$AG$65536,32,0)</f>
        <v>0.965869166666667</v>
      </c>
      <c r="L86" s="9">
        <v>162240</v>
      </c>
      <c r="M86" s="9">
        <v>50350</v>
      </c>
      <c r="N86" s="9">
        <v>150675.59</v>
      </c>
      <c r="O86" s="9">
        <v>47562.25</v>
      </c>
      <c r="P86" s="9">
        <v>55878.32</v>
      </c>
      <c r="Q86" s="9">
        <v>18133.52</v>
      </c>
      <c r="R86" s="9">
        <v>1502.93</v>
      </c>
      <c r="S86" s="9">
        <v>390.93</v>
      </c>
      <c r="T86" s="9">
        <v>89.55</v>
      </c>
      <c r="U86" s="9">
        <v>5679.35</v>
      </c>
      <c r="V86" s="9">
        <v>1362.43</v>
      </c>
      <c r="W86" s="9">
        <v>105.02</v>
      </c>
    </row>
    <row r="87" s="2" customFormat="1" ht="13.5" spans="1:23">
      <c r="A87" s="8">
        <v>329</v>
      </c>
      <c r="B87" s="9" t="s">
        <v>293</v>
      </c>
      <c r="C87" s="9" t="s">
        <v>17</v>
      </c>
      <c r="D87" s="9">
        <v>10900</v>
      </c>
      <c r="E87" s="9" t="s">
        <v>120</v>
      </c>
      <c r="F87" s="9" t="s">
        <v>306</v>
      </c>
      <c r="G87" s="9">
        <v>0.8</v>
      </c>
      <c r="H87" s="10">
        <v>110.89</v>
      </c>
      <c r="I87" s="9">
        <v>29.58</v>
      </c>
      <c r="J87" s="9">
        <v>31.62</v>
      </c>
      <c r="K87" s="13">
        <f>VLOOKUP(A:A,[1]Sheet1!$B$1:$AG$65536,32,0)</f>
        <v>1.24282322033898</v>
      </c>
      <c r="L87" s="9">
        <v>184080</v>
      </c>
      <c r="M87" s="9">
        <v>42075.43</v>
      </c>
      <c r="N87" s="9">
        <v>219979.71</v>
      </c>
      <c r="O87" s="9">
        <v>72415.24</v>
      </c>
      <c r="P87" s="9">
        <v>46658.09</v>
      </c>
      <c r="Q87" s="9">
        <v>13800.26</v>
      </c>
      <c r="R87" s="9">
        <v>4415.57</v>
      </c>
      <c r="S87" s="9">
        <v>1002.86</v>
      </c>
      <c r="T87" s="9">
        <v>314.83</v>
      </c>
      <c r="U87" s="9">
        <v>19714.12</v>
      </c>
      <c r="V87" s="9">
        <v>5295.54</v>
      </c>
      <c r="W87" s="9">
        <v>321.29</v>
      </c>
    </row>
    <row r="88" s="2" customFormat="1" ht="13.5" spans="1:23">
      <c r="A88" s="8">
        <v>511</v>
      </c>
      <c r="B88" s="9" t="s">
        <v>289</v>
      </c>
      <c r="C88" s="9" t="s">
        <v>15</v>
      </c>
      <c r="D88" s="9">
        <v>10905</v>
      </c>
      <c r="E88" s="9" t="s">
        <v>96</v>
      </c>
      <c r="F88" s="9" t="s">
        <v>314</v>
      </c>
      <c r="G88" s="9">
        <v>1</v>
      </c>
      <c r="H88" s="10">
        <v>110.88</v>
      </c>
      <c r="I88" s="9">
        <v>28.26</v>
      </c>
      <c r="J88" s="9">
        <v>30</v>
      </c>
      <c r="K88" s="13">
        <f>VLOOKUP(A:A,[1]Sheet1!$B$1:$AG$65536,32,0)</f>
        <v>1.12181418604651</v>
      </c>
      <c r="L88" s="9">
        <v>136740</v>
      </c>
      <c r="M88" s="9">
        <v>36960</v>
      </c>
      <c r="N88" s="9">
        <v>144713.03</v>
      </c>
      <c r="O88" s="9">
        <v>43151.59</v>
      </c>
      <c r="P88" s="9">
        <v>40982.28</v>
      </c>
      <c r="Q88" s="9">
        <v>11581.17</v>
      </c>
      <c r="R88" s="9">
        <v>1081.6</v>
      </c>
      <c r="S88" s="9">
        <v>276.6</v>
      </c>
      <c r="T88" s="9">
        <v>87.79</v>
      </c>
      <c r="U88" s="9">
        <v>5111.1</v>
      </c>
      <c r="V88" s="9">
        <v>1490.72</v>
      </c>
      <c r="W88" s="9">
        <v>112.13</v>
      </c>
    </row>
    <row r="89" s="2" customFormat="1" ht="13.5" spans="1:23">
      <c r="A89" s="8">
        <v>582</v>
      </c>
      <c r="B89" s="9" t="s">
        <v>294</v>
      </c>
      <c r="C89" s="9" t="s">
        <v>71</v>
      </c>
      <c r="D89" s="9">
        <v>4147</v>
      </c>
      <c r="E89" s="9" t="s">
        <v>335</v>
      </c>
      <c r="F89" s="9" t="s">
        <v>292</v>
      </c>
      <c r="G89" s="9">
        <v>0.9</v>
      </c>
      <c r="H89" s="10">
        <v>110.7</v>
      </c>
      <c r="I89" s="9">
        <v>25.89</v>
      </c>
      <c r="J89" s="9">
        <v>24.62</v>
      </c>
      <c r="K89" s="13">
        <f>VLOOKUP(A:A,[1]Sheet1!$B$1:$AG$65536,32,0)</f>
        <v>1.03035514814815</v>
      </c>
      <c r="L89" s="9">
        <v>556200</v>
      </c>
      <c r="M89" s="9">
        <v>94450</v>
      </c>
      <c r="N89" s="9">
        <v>556391.78</v>
      </c>
      <c r="O89" s="9">
        <v>162447.18</v>
      </c>
      <c r="P89" s="9">
        <v>104559.82</v>
      </c>
      <c r="Q89" s="9">
        <v>27069.86</v>
      </c>
      <c r="R89" s="9">
        <v>5027.94</v>
      </c>
      <c r="S89" s="9">
        <v>1024.24</v>
      </c>
      <c r="T89" s="9">
        <v>159.7</v>
      </c>
      <c r="U89" s="9">
        <v>24498.6</v>
      </c>
      <c r="V89" s="9">
        <v>6621.28</v>
      </c>
      <c r="W89" s="9">
        <v>132.14</v>
      </c>
    </row>
    <row r="90" s="2" customFormat="1" ht="13.5" spans="1:23">
      <c r="A90" s="8">
        <v>517</v>
      </c>
      <c r="B90" s="9" t="s">
        <v>299</v>
      </c>
      <c r="C90" s="9" t="s">
        <v>65</v>
      </c>
      <c r="D90" s="9">
        <v>10893</v>
      </c>
      <c r="E90" s="9" t="s">
        <v>91</v>
      </c>
      <c r="F90" s="9" t="s">
        <v>318</v>
      </c>
      <c r="G90" s="9">
        <v>0.9</v>
      </c>
      <c r="H90" s="10">
        <v>110.35</v>
      </c>
      <c r="I90" s="9">
        <v>29.58</v>
      </c>
      <c r="J90" s="9">
        <v>29.05</v>
      </c>
      <c r="K90" s="13">
        <f>VLOOKUP(A:A,[1]Sheet1!$B$1:$AG$65536,32,0)</f>
        <v>1.22812434782609</v>
      </c>
      <c r="L90" s="9">
        <v>365700</v>
      </c>
      <c r="M90" s="9">
        <v>82282.5</v>
      </c>
      <c r="N90" s="9">
        <v>423702.9</v>
      </c>
      <c r="O90" s="9">
        <v>125557.73</v>
      </c>
      <c r="P90" s="9">
        <v>90800.31</v>
      </c>
      <c r="Q90" s="9">
        <v>26858.4</v>
      </c>
      <c r="R90" s="9">
        <v>3659.4</v>
      </c>
      <c r="S90" s="9">
        <v>985.56</v>
      </c>
      <c r="T90" s="9">
        <v>133.42</v>
      </c>
      <c r="U90" s="9">
        <v>19752.35</v>
      </c>
      <c r="V90" s="9">
        <v>4595.63</v>
      </c>
      <c r="W90" s="9">
        <v>162.04</v>
      </c>
    </row>
    <row r="91" s="2" customFormat="1" ht="13.5" spans="1:23">
      <c r="A91" s="8">
        <v>716</v>
      </c>
      <c r="B91" s="9" t="s">
        <v>308</v>
      </c>
      <c r="C91" s="9" t="s">
        <v>163</v>
      </c>
      <c r="D91" s="9">
        <v>7661</v>
      </c>
      <c r="E91" s="9" t="s">
        <v>336</v>
      </c>
      <c r="F91" s="9" t="s">
        <v>292</v>
      </c>
      <c r="G91" s="9">
        <v>0.9</v>
      </c>
      <c r="H91" s="10">
        <v>109.66</v>
      </c>
      <c r="I91" s="9">
        <v>34.15</v>
      </c>
      <c r="J91" s="9">
        <v>31.3</v>
      </c>
      <c r="K91" s="13">
        <f>VLOOKUP(A:A,[1]Sheet1!$B$1:$AG$65536,32,0)</f>
        <v>1.01103377777778</v>
      </c>
      <c r="L91" s="9">
        <v>95400</v>
      </c>
      <c r="M91" s="9">
        <v>34344</v>
      </c>
      <c r="N91" s="9">
        <v>90993.04</v>
      </c>
      <c r="O91" s="9">
        <v>29734.66</v>
      </c>
      <c r="P91" s="9">
        <v>37661.49</v>
      </c>
      <c r="Q91" s="9">
        <v>12861.6</v>
      </c>
      <c r="R91" s="9">
        <v>782.7</v>
      </c>
      <c r="S91" s="9">
        <v>319.4</v>
      </c>
      <c r="T91" s="9">
        <v>68.37</v>
      </c>
      <c r="U91" s="9">
        <v>2398.6</v>
      </c>
      <c r="V91" s="9">
        <v>917.98</v>
      </c>
      <c r="W91" s="9">
        <v>75.43</v>
      </c>
    </row>
    <row r="92" s="2" customFormat="1" ht="13.5" spans="1:23">
      <c r="A92" s="8">
        <v>724</v>
      </c>
      <c r="B92" s="9" t="s">
        <v>289</v>
      </c>
      <c r="C92" s="9" t="s">
        <v>150</v>
      </c>
      <c r="D92" s="9">
        <v>9822</v>
      </c>
      <c r="E92" s="9" t="s">
        <v>337</v>
      </c>
      <c r="F92" s="9" t="s">
        <v>295</v>
      </c>
      <c r="G92" s="9">
        <v>1</v>
      </c>
      <c r="H92" s="10">
        <v>109.6</v>
      </c>
      <c r="I92" s="9">
        <v>30.09</v>
      </c>
      <c r="J92" s="9">
        <v>28.8</v>
      </c>
      <c r="K92" s="13">
        <f>VLOOKUP(A:A,[1]Sheet1!$B$1:$AG$65536,32,0)</f>
        <v>1.09273547263682</v>
      </c>
      <c r="L92" s="9">
        <v>209040</v>
      </c>
      <c r="M92" s="9">
        <v>53600</v>
      </c>
      <c r="N92" s="9">
        <v>219639.83</v>
      </c>
      <c r="O92" s="9">
        <v>65518.46</v>
      </c>
      <c r="P92" s="9">
        <v>58743.52</v>
      </c>
      <c r="Q92" s="9">
        <v>17676.49</v>
      </c>
      <c r="R92" s="9" t="s">
        <v>306</v>
      </c>
      <c r="S92" s="9" t="s">
        <v>306</v>
      </c>
      <c r="T92" s="9" t="s">
        <v>306</v>
      </c>
      <c r="U92" s="9">
        <v>6735.9</v>
      </c>
      <c r="V92" s="9">
        <v>2355.68</v>
      </c>
      <c r="W92" s="9">
        <v>96.67</v>
      </c>
    </row>
    <row r="93" s="2" customFormat="1" ht="13.5" spans="1:23">
      <c r="A93" s="8">
        <v>337</v>
      </c>
      <c r="B93" s="9" t="s">
        <v>299</v>
      </c>
      <c r="C93" s="9" t="s">
        <v>67</v>
      </c>
      <c r="D93" s="9">
        <v>10663</v>
      </c>
      <c r="E93" s="9" t="s">
        <v>338</v>
      </c>
      <c r="F93" s="9" t="s">
        <v>314</v>
      </c>
      <c r="G93" s="9">
        <v>1</v>
      </c>
      <c r="H93" s="10">
        <v>109.54</v>
      </c>
      <c r="I93" s="9">
        <v>30.35</v>
      </c>
      <c r="J93" s="9">
        <v>29.32</v>
      </c>
      <c r="K93" s="13">
        <f>VLOOKUP(A:A,[1]Sheet1!$B$1:$AG$65536,32,0)</f>
        <v>1.02549565</v>
      </c>
      <c r="L93" s="9">
        <v>636000</v>
      </c>
      <c r="M93" s="9">
        <v>80506</v>
      </c>
      <c r="N93" s="9">
        <v>615297.39</v>
      </c>
      <c r="O93" s="9">
        <v>186368.55</v>
      </c>
      <c r="P93" s="9">
        <v>88185.83</v>
      </c>
      <c r="Q93" s="9">
        <v>26764.5</v>
      </c>
      <c r="R93" s="9">
        <v>2044.21</v>
      </c>
      <c r="S93" s="9">
        <v>863.36</v>
      </c>
      <c r="T93" s="9">
        <v>76.18</v>
      </c>
      <c r="U93" s="9">
        <v>20997.11</v>
      </c>
      <c r="V93" s="9">
        <v>5917.87</v>
      </c>
      <c r="W93" s="9">
        <v>99.04</v>
      </c>
    </row>
    <row r="94" s="2" customFormat="1" ht="13.5" spans="1:23">
      <c r="A94" s="8">
        <v>598</v>
      </c>
      <c r="B94" s="9" t="s">
        <v>289</v>
      </c>
      <c r="C94" s="9" t="s">
        <v>141</v>
      </c>
      <c r="D94" s="9">
        <v>11022</v>
      </c>
      <c r="E94" s="9" t="s">
        <v>220</v>
      </c>
      <c r="F94" s="9" t="s">
        <v>314</v>
      </c>
      <c r="G94" s="9">
        <v>0.8</v>
      </c>
      <c r="H94" s="10">
        <v>109.43</v>
      </c>
      <c r="I94" s="9">
        <v>40.17</v>
      </c>
      <c r="J94" s="9">
        <v>34.5</v>
      </c>
      <c r="K94" s="13">
        <f>VLOOKUP(A:A,[1]Sheet1!$B$1:$AG$65536,32,0)</f>
        <v>1.02167955974843</v>
      </c>
      <c r="L94" s="9">
        <v>165360</v>
      </c>
      <c r="M94" s="9">
        <v>34812.6</v>
      </c>
      <c r="N94" s="9">
        <v>162447.05</v>
      </c>
      <c r="O94" s="9">
        <v>62539.67</v>
      </c>
      <c r="P94" s="9">
        <v>38094.36</v>
      </c>
      <c r="Q94" s="9">
        <v>15303.05</v>
      </c>
      <c r="R94" s="9">
        <v>1971.8</v>
      </c>
      <c r="S94" s="9">
        <v>747.08</v>
      </c>
      <c r="T94" s="9">
        <v>169.92</v>
      </c>
      <c r="U94" s="9">
        <v>4084.8</v>
      </c>
      <c r="V94" s="9">
        <v>1452.92</v>
      </c>
      <c r="W94" s="9">
        <v>74.11</v>
      </c>
    </row>
    <row r="95" s="2" customFormat="1" ht="13.5" spans="1:23">
      <c r="A95" s="8">
        <v>341</v>
      </c>
      <c r="B95" s="9" t="s">
        <v>319</v>
      </c>
      <c r="C95" s="9" t="s">
        <v>161</v>
      </c>
      <c r="D95" s="9">
        <v>990293</v>
      </c>
      <c r="E95" s="9" t="s">
        <v>229</v>
      </c>
      <c r="F95" s="9" t="s">
        <v>375</v>
      </c>
      <c r="G95" s="9">
        <v>1.2</v>
      </c>
      <c r="H95" s="10">
        <v>108.62</v>
      </c>
      <c r="I95" s="9">
        <v>33.28</v>
      </c>
      <c r="J95" s="9">
        <v>31.77</v>
      </c>
      <c r="K95" s="13">
        <f>VLOOKUP(A:A,[1]Sheet1!$B$1:$AG$65536,32,0)</f>
        <v>0.95788094949495</v>
      </c>
      <c r="L95" s="9">
        <v>509850</v>
      </c>
      <c r="M95" s="9">
        <v>73713</v>
      </c>
      <c r="N95" s="9">
        <v>474151.07</v>
      </c>
      <c r="O95" s="9">
        <v>157535.62</v>
      </c>
      <c r="P95" s="9">
        <v>80066.49</v>
      </c>
      <c r="Q95" s="9">
        <v>26645.04</v>
      </c>
      <c r="R95" s="9">
        <v>1719.3</v>
      </c>
      <c r="S95" s="9">
        <v>673.1</v>
      </c>
      <c r="T95" s="9">
        <v>69.97</v>
      </c>
      <c r="U95" s="9">
        <v>16883.94</v>
      </c>
      <c r="V95" s="9">
        <v>6197.02</v>
      </c>
      <c r="W95" s="9">
        <v>99.35</v>
      </c>
    </row>
    <row r="96" s="2" customFormat="1" ht="13.5" spans="1:23">
      <c r="A96" s="8">
        <v>341</v>
      </c>
      <c r="B96" s="9" t="s">
        <v>319</v>
      </c>
      <c r="C96" s="9" t="s">
        <v>161</v>
      </c>
      <c r="D96" s="9">
        <v>7645</v>
      </c>
      <c r="E96" s="9" t="s">
        <v>160</v>
      </c>
      <c r="F96" s="9" t="s">
        <v>295</v>
      </c>
      <c r="G96" s="9">
        <v>0.9</v>
      </c>
      <c r="H96" s="10">
        <v>108.3</v>
      </c>
      <c r="I96" s="9">
        <v>33.8</v>
      </c>
      <c r="J96" s="9">
        <v>31.77</v>
      </c>
      <c r="K96" s="13">
        <f>VLOOKUP(A:A,[1]Sheet1!$B$1:$AG$65536,32,0)</f>
        <v>0.95788094949495</v>
      </c>
      <c r="L96" s="9">
        <v>509850</v>
      </c>
      <c r="M96" s="9">
        <v>55284</v>
      </c>
      <c r="N96" s="9">
        <v>474151.07</v>
      </c>
      <c r="O96" s="9">
        <v>157535.62</v>
      </c>
      <c r="P96" s="9">
        <v>59870.31</v>
      </c>
      <c r="Q96" s="9">
        <v>20238.24</v>
      </c>
      <c r="R96" s="9">
        <v>1750.95</v>
      </c>
      <c r="S96" s="9">
        <v>549.33</v>
      </c>
      <c r="T96" s="9">
        <v>95.02</v>
      </c>
      <c r="U96" s="9">
        <v>16883.94</v>
      </c>
      <c r="V96" s="9">
        <v>6197.02</v>
      </c>
      <c r="W96" s="9">
        <v>99.35</v>
      </c>
    </row>
    <row r="97" s="2" customFormat="1" ht="13.5" spans="1:23">
      <c r="A97" s="8">
        <v>587</v>
      </c>
      <c r="B97" s="9" t="s">
        <v>307</v>
      </c>
      <c r="C97" s="9" t="s">
        <v>322</v>
      </c>
      <c r="D97" s="9">
        <v>8073</v>
      </c>
      <c r="E97" s="9" t="s">
        <v>339</v>
      </c>
      <c r="F97" s="9" t="s">
        <v>292</v>
      </c>
      <c r="G97" s="9">
        <v>1</v>
      </c>
      <c r="H97" s="10">
        <v>108.16</v>
      </c>
      <c r="I97" s="9">
        <v>33.27</v>
      </c>
      <c r="J97" s="9">
        <v>30.11</v>
      </c>
      <c r="K97" s="13">
        <f>VLOOKUP(A:A,[1]Sheet1!$B$1:$AG$65536,32,0)</f>
        <v>1.08006681481481</v>
      </c>
      <c r="L97" s="9">
        <v>143100</v>
      </c>
      <c r="M97" s="9">
        <v>51105</v>
      </c>
      <c r="N97" s="9">
        <v>145809.02</v>
      </c>
      <c r="O97" s="9">
        <v>45658.99</v>
      </c>
      <c r="P97" s="9">
        <v>55273.82</v>
      </c>
      <c r="Q97" s="9">
        <v>18389.04</v>
      </c>
      <c r="R97" s="9">
        <v>2746.42</v>
      </c>
      <c r="S97" s="9">
        <v>1518.13</v>
      </c>
      <c r="T97" s="9">
        <v>161.22</v>
      </c>
      <c r="U97" s="9">
        <v>6252.3</v>
      </c>
      <c r="V97" s="9">
        <v>3197.13</v>
      </c>
      <c r="W97" s="9">
        <v>131.08</v>
      </c>
    </row>
    <row r="98" s="2" customFormat="1" ht="13.5" spans="1:23">
      <c r="A98" s="8">
        <v>517</v>
      </c>
      <c r="B98" s="9" t="s">
        <v>299</v>
      </c>
      <c r="C98" s="9" t="s">
        <v>65</v>
      </c>
      <c r="D98" s="9">
        <v>4022</v>
      </c>
      <c r="E98" s="9" t="s">
        <v>340</v>
      </c>
      <c r="F98" s="9" t="s">
        <v>318</v>
      </c>
      <c r="G98" s="9">
        <v>1</v>
      </c>
      <c r="H98" s="10">
        <v>108.13</v>
      </c>
      <c r="I98" s="9">
        <v>28.36</v>
      </c>
      <c r="J98" s="9">
        <v>29.05</v>
      </c>
      <c r="K98" s="13">
        <f>VLOOKUP(A:A,[1]Sheet1!$B$1:$AG$65536,32,0)</f>
        <v>1.22812434782609</v>
      </c>
      <c r="L98" s="9">
        <v>365700</v>
      </c>
      <c r="M98" s="9">
        <v>94472.5</v>
      </c>
      <c r="N98" s="9">
        <v>423702.9</v>
      </c>
      <c r="O98" s="9">
        <v>125557.73</v>
      </c>
      <c r="P98" s="9">
        <v>102150.44</v>
      </c>
      <c r="Q98" s="9">
        <v>28970.13</v>
      </c>
      <c r="R98" s="9">
        <v>8218.46</v>
      </c>
      <c r="S98" s="9">
        <v>1529.3</v>
      </c>
      <c r="T98" s="9">
        <v>260.98</v>
      </c>
      <c r="U98" s="9">
        <v>19752.35</v>
      </c>
      <c r="V98" s="9">
        <v>4595.63</v>
      </c>
      <c r="W98" s="9">
        <v>162.04</v>
      </c>
    </row>
    <row r="99" s="2" customFormat="1" ht="13.5" spans="1:23">
      <c r="A99" s="8">
        <v>582</v>
      </c>
      <c r="B99" s="9" t="s">
        <v>294</v>
      </c>
      <c r="C99" s="9" t="s">
        <v>71</v>
      </c>
      <c r="D99" s="9">
        <v>11099</v>
      </c>
      <c r="E99" s="9" t="s">
        <v>124</v>
      </c>
      <c r="F99" s="9" t="s">
        <v>301</v>
      </c>
      <c r="G99" s="9">
        <v>0.4</v>
      </c>
      <c r="H99" s="10">
        <v>108.13</v>
      </c>
      <c r="I99" s="9">
        <v>26.6</v>
      </c>
      <c r="J99" s="9">
        <v>24.62</v>
      </c>
      <c r="K99" s="13">
        <f>VLOOKUP(A:A,[1]Sheet1!$B$1:$AG$65536,32,0)</f>
        <v>1.03035514814815</v>
      </c>
      <c r="L99" s="9">
        <v>556200</v>
      </c>
      <c r="M99" s="9">
        <v>41978</v>
      </c>
      <c r="N99" s="9">
        <v>556391.78</v>
      </c>
      <c r="O99" s="9">
        <v>162447.18</v>
      </c>
      <c r="P99" s="9">
        <v>45389.31</v>
      </c>
      <c r="Q99" s="9">
        <v>12074.63</v>
      </c>
      <c r="R99" s="9">
        <v>3164.66</v>
      </c>
      <c r="S99" s="9">
        <v>1022.55</v>
      </c>
      <c r="T99" s="9">
        <v>226.17</v>
      </c>
      <c r="U99" s="9">
        <v>24498.6</v>
      </c>
      <c r="V99" s="9">
        <v>6621.28</v>
      </c>
      <c r="W99" s="9">
        <v>132.14</v>
      </c>
    </row>
    <row r="100" s="2" customFormat="1" ht="13.5" spans="1:23">
      <c r="A100" s="8">
        <v>733</v>
      </c>
      <c r="B100" s="9" t="s">
        <v>332</v>
      </c>
      <c r="C100" s="9" t="s">
        <v>69</v>
      </c>
      <c r="D100" s="9">
        <v>5501</v>
      </c>
      <c r="E100" s="9" t="s">
        <v>68</v>
      </c>
      <c r="F100" s="9" t="s">
        <v>292</v>
      </c>
      <c r="G100" s="9">
        <v>0.9</v>
      </c>
      <c r="H100" s="10">
        <v>107.73</v>
      </c>
      <c r="I100" s="9">
        <v>32.22</v>
      </c>
      <c r="J100" s="9">
        <v>26.89</v>
      </c>
      <c r="K100" s="13">
        <f>VLOOKUP(A:A,[1]Sheet1!$B$1:$AG$65536,32,0)</f>
        <v>1.03619333333333</v>
      </c>
      <c r="L100" s="9">
        <v>95400</v>
      </c>
      <c r="M100" s="9">
        <v>40885.7</v>
      </c>
      <c r="N100" s="9">
        <v>93257.4</v>
      </c>
      <c r="O100" s="9">
        <v>29329.81</v>
      </c>
      <c r="P100" s="9">
        <v>44047.62</v>
      </c>
      <c r="Q100" s="9">
        <v>14194.34</v>
      </c>
      <c r="R100" s="9">
        <v>828.36</v>
      </c>
      <c r="S100" s="9">
        <v>243.33</v>
      </c>
      <c r="T100" s="9">
        <v>60.78</v>
      </c>
      <c r="U100" s="9">
        <v>3092.33</v>
      </c>
      <c r="V100" s="9">
        <v>980.68</v>
      </c>
      <c r="W100" s="9">
        <v>97.24</v>
      </c>
    </row>
    <row r="101" s="2" customFormat="1" ht="13.5" spans="1:23">
      <c r="A101" s="8">
        <v>707</v>
      </c>
      <c r="B101" s="9" t="s">
        <v>289</v>
      </c>
      <c r="C101" s="9" t="s">
        <v>111</v>
      </c>
      <c r="D101" s="9">
        <v>4311</v>
      </c>
      <c r="E101" s="9" t="s">
        <v>341</v>
      </c>
      <c r="F101" s="9" t="s">
        <v>342</v>
      </c>
      <c r="G101" s="9">
        <v>1.2</v>
      </c>
      <c r="H101" s="10">
        <v>106.96</v>
      </c>
      <c r="I101" s="9">
        <v>33.3</v>
      </c>
      <c r="J101" s="9">
        <v>29.02</v>
      </c>
      <c r="K101" s="13">
        <f>VLOOKUP(A:A,[1]Sheet1!$B$1:$AG$65536,32,0)</f>
        <v>1.05790130081301</v>
      </c>
      <c r="L101" s="9">
        <v>255840</v>
      </c>
      <c r="M101" s="9">
        <v>65320</v>
      </c>
      <c r="N101" s="9">
        <v>259619.72</v>
      </c>
      <c r="O101" s="9">
        <v>87433.54</v>
      </c>
      <c r="P101" s="9">
        <v>69863.31</v>
      </c>
      <c r="Q101" s="9">
        <v>23267.68</v>
      </c>
      <c r="R101" s="9">
        <v>1919.55</v>
      </c>
      <c r="S101" s="9">
        <v>740.82</v>
      </c>
      <c r="T101" s="9">
        <v>88.16</v>
      </c>
      <c r="U101" s="9">
        <v>8995.89</v>
      </c>
      <c r="V101" s="9">
        <v>3264.62</v>
      </c>
      <c r="W101" s="9">
        <v>105.49</v>
      </c>
    </row>
    <row r="102" s="2" customFormat="1" ht="13.5" spans="1:23">
      <c r="A102" s="8">
        <v>355</v>
      </c>
      <c r="B102" s="9" t="s">
        <v>289</v>
      </c>
      <c r="C102" s="9" t="s">
        <v>49</v>
      </c>
      <c r="D102" s="9">
        <v>9895</v>
      </c>
      <c r="E102" s="9" t="s">
        <v>89</v>
      </c>
      <c r="F102" s="9" t="s">
        <v>292</v>
      </c>
      <c r="G102" s="9">
        <v>0.9</v>
      </c>
      <c r="H102" s="10">
        <v>106.86</v>
      </c>
      <c r="I102" s="9">
        <v>29.58</v>
      </c>
      <c r="J102" s="9">
        <v>32.67</v>
      </c>
      <c r="K102" s="13">
        <f>VLOOKUP(A:A,[1]Sheet1!$B$1:$AG$65536,32,0)</f>
        <v>1.04268746478873</v>
      </c>
      <c r="L102" s="9">
        <v>221520</v>
      </c>
      <c r="M102" s="9">
        <v>45311</v>
      </c>
      <c r="N102" s="9">
        <v>219844.43</v>
      </c>
      <c r="O102" s="9">
        <v>73786.84</v>
      </c>
      <c r="P102" s="9">
        <v>48420.76</v>
      </c>
      <c r="Q102" s="9">
        <v>14323.9</v>
      </c>
      <c r="R102" s="9">
        <v>2494.7</v>
      </c>
      <c r="S102" s="9">
        <v>386.17</v>
      </c>
      <c r="T102" s="9">
        <v>165.17</v>
      </c>
      <c r="U102" s="9">
        <v>9149.79</v>
      </c>
      <c r="V102" s="9">
        <v>2994.86</v>
      </c>
      <c r="W102" s="9">
        <v>123.91</v>
      </c>
    </row>
    <row r="103" s="2" customFormat="1" ht="13.5" spans="1:23">
      <c r="A103" s="8">
        <v>737</v>
      </c>
      <c r="B103" s="9" t="s">
        <v>291</v>
      </c>
      <c r="C103" s="9" t="s">
        <v>80</v>
      </c>
      <c r="D103" s="9">
        <v>6220</v>
      </c>
      <c r="E103" s="9" t="s">
        <v>343</v>
      </c>
      <c r="F103" s="9" t="s">
        <v>292</v>
      </c>
      <c r="G103" s="9">
        <v>0.9</v>
      </c>
      <c r="H103" s="10">
        <v>106.59</v>
      </c>
      <c r="I103" s="9">
        <v>36.34</v>
      </c>
      <c r="J103" s="9">
        <v>32.31</v>
      </c>
      <c r="K103" s="13">
        <f>VLOOKUP(A:A,[1]Sheet1!$B$1:$AG$65536,32,0)</f>
        <v>1.11295817460317</v>
      </c>
      <c r="L103" s="9">
        <v>141120</v>
      </c>
      <c r="M103" s="9">
        <v>55220</v>
      </c>
      <c r="N103" s="9">
        <v>140232.73</v>
      </c>
      <c r="O103" s="9">
        <v>48393.13</v>
      </c>
      <c r="P103" s="9">
        <v>58856.28</v>
      </c>
      <c r="Q103" s="9">
        <v>21385.7</v>
      </c>
      <c r="R103" s="9">
        <v>2468.32</v>
      </c>
      <c r="S103" s="9">
        <v>827.17</v>
      </c>
      <c r="T103" s="9">
        <v>134.1</v>
      </c>
      <c r="U103" s="9">
        <v>6846.09</v>
      </c>
      <c r="V103" s="9">
        <v>2292.2</v>
      </c>
      <c r="W103" s="9">
        <v>145.54</v>
      </c>
    </row>
    <row r="104" s="2" customFormat="1" ht="13.5" spans="1:23">
      <c r="A104" s="8">
        <v>357</v>
      </c>
      <c r="B104" s="9" t="s">
        <v>294</v>
      </c>
      <c r="C104" s="9" t="s">
        <v>101</v>
      </c>
      <c r="D104" s="9">
        <v>6989</v>
      </c>
      <c r="E104" s="9" t="s">
        <v>344</v>
      </c>
      <c r="F104" s="9" t="s">
        <v>292</v>
      </c>
      <c r="G104" s="9">
        <v>0.9</v>
      </c>
      <c r="H104" s="10">
        <v>106.59</v>
      </c>
      <c r="I104" s="9">
        <v>23.61</v>
      </c>
      <c r="J104" s="9">
        <v>21.37</v>
      </c>
      <c r="K104" s="13">
        <f>VLOOKUP(A:A,[1]Sheet1!$B$1:$AG$65536,32,0)</f>
        <v>1.11687226666667</v>
      </c>
      <c r="L104" s="9">
        <v>156000</v>
      </c>
      <c r="M104" s="9">
        <v>45291</v>
      </c>
      <c r="N104" s="9">
        <v>167530.84</v>
      </c>
      <c r="O104" s="9">
        <v>40782.06</v>
      </c>
      <c r="P104" s="9">
        <v>48277.6</v>
      </c>
      <c r="Q104" s="9">
        <v>11398.41</v>
      </c>
      <c r="R104" s="9">
        <v>1023.04</v>
      </c>
      <c r="S104" s="9">
        <v>130.74</v>
      </c>
      <c r="T104" s="9">
        <v>67.76</v>
      </c>
      <c r="U104" s="9">
        <v>4917.42</v>
      </c>
      <c r="V104" s="9">
        <v>970.48</v>
      </c>
      <c r="W104" s="9">
        <v>94.57</v>
      </c>
    </row>
    <row r="105" s="2" customFormat="1" ht="13.5" spans="1:23">
      <c r="A105" s="8">
        <v>377</v>
      </c>
      <c r="B105" s="9" t="s">
        <v>291</v>
      </c>
      <c r="C105" s="9" t="s">
        <v>128</v>
      </c>
      <c r="D105" s="9">
        <v>8940</v>
      </c>
      <c r="E105" s="9" t="s">
        <v>345</v>
      </c>
      <c r="F105" s="9" t="s">
        <v>292</v>
      </c>
      <c r="G105" s="9">
        <v>0.9</v>
      </c>
      <c r="H105" s="10">
        <v>106.5</v>
      </c>
      <c r="I105" s="9">
        <v>33.6</v>
      </c>
      <c r="J105" s="9">
        <v>32.46</v>
      </c>
      <c r="K105" s="13">
        <f>VLOOKUP(A:A,[1]Sheet1!$B$1:$AG$65536,32,0)</f>
        <v>1.15359793939394</v>
      </c>
      <c r="L105" s="9">
        <v>171600</v>
      </c>
      <c r="M105" s="9">
        <v>49819.35</v>
      </c>
      <c r="N105" s="9">
        <v>190221.66</v>
      </c>
      <c r="O105" s="9">
        <v>65151.59</v>
      </c>
      <c r="P105" s="9">
        <v>53057.47</v>
      </c>
      <c r="Q105" s="9">
        <v>17828.33</v>
      </c>
      <c r="R105" s="9">
        <v>1259.2</v>
      </c>
      <c r="S105" s="9">
        <v>411.01</v>
      </c>
      <c r="T105" s="9">
        <v>75.83</v>
      </c>
      <c r="U105" s="9">
        <v>5453.2</v>
      </c>
      <c r="V105" s="9">
        <v>1767.88</v>
      </c>
      <c r="W105" s="9">
        <v>95.34</v>
      </c>
    </row>
    <row r="106" s="2" customFormat="1" ht="13.5" spans="1:23">
      <c r="A106" s="8">
        <v>726</v>
      </c>
      <c r="B106" s="9" t="s">
        <v>317</v>
      </c>
      <c r="C106" s="9" t="s">
        <v>41</v>
      </c>
      <c r="D106" s="9">
        <v>10177</v>
      </c>
      <c r="E106" s="9" t="s">
        <v>90</v>
      </c>
      <c r="F106" s="9" t="s">
        <v>295</v>
      </c>
      <c r="G106" s="9">
        <v>1</v>
      </c>
      <c r="H106" s="10">
        <v>105.74</v>
      </c>
      <c r="I106" s="9">
        <v>31.18</v>
      </c>
      <c r="J106" s="9">
        <v>32.33</v>
      </c>
      <c r="K106" s="13">
        <f>VLOOKUP(A:A,[1]Sheet1!$B$1:$AG$65536,32,0)</f>
        <v>1.007906</v>
      </c>
      <c r="L106" s="9">
        <v>249600</v>
      </c>
      <c r="M106" s="9">
        <v>65684.21</v>
      </c>
      <c r="N106" s="9">
        <v>241897.44</v>
      </c>
      <c r="O106" s="9">
        <v>78771.96</v>
      </c>
      <c r="P106" s="9">
        <v>69453.03</v>
      </c>
      <c r="Q106" s="9">
        <v>21658.65</v>
      </c>
      <c r="R106" s="9" t="s">
        <v>306</v>
      </c>
      <c r="S106" s="9" t="s">
        <v>306</v>
      </c>
      <c r="T106" s="9" t="s">
        <v>306</v>
      </c>
      <c r="U106" s="9">
        <v>7422.31</v>
      </c>
      <c r="V106" s="9">
        <v>2221.71</v>
      </c>
      <c r="W106" s="9">
        <v>89.21</v>
      </c>
    </row>
    <row r="107" s="2" customFormat="1" ht="13.5" spans="1:23">
      <c r="A107" s="8">
        <v>357</v>
      </c>
      <c r="B107" s="9" t="s">
        <v>294</v>
      </c>
      <c r="C107" s="9" t="s">
        <v>101</v>
      </c>
      <c r="D107" s="9">
        <v>11049</v>
      </c>
      <c r="E107" s="9" t="s">
        <v>346</v>
      </c>
      <c r="F107" s="9" t="s">
        <v>295</v>
      </c>
      <c r="G107" s="9">
        <v>0.8</v>
      </c>
      <c r="H107" s="10">
        <v>105.52</v>
      </c>
      <c r="I107" s="9">
        <v>26.69</v>
      </c>
      <c r="J107" s="9">
        <v>21.37</v>
      </c>
      <c r="K107" s="13">
        <f>VLOOKUP(A:A,[1]Sheet1!$B$1:$AG$65536,32,0)</f>
        <v>1.11687226666667</v>
      </c>
      <c r="L107" s="9">
        <v>156000</v>
      </c>
      <c r="M107" s="9">
        <v>40258</v>
      </c>
      <c r="N107" s="9">
        <v>167530.84</v>
      </c>
      <c r="O107" s="9">
        <v>40782.06</v>
      </c>
      <c r="P107" s="9">
        <v>42481.08</v>
      </c>
      <c r="Q107" s="9">
        <v>11340.04</v>
      </c>
      <c r="R107" s="9">
        <v>1838.65</v>
      </c>
      <c r="S107" s="9">
        <v>298.97</v>
      </c>
      <c r="T107" s="9">
        <v>137.02</v>
      </c>
      <c r="U107" s="9">
        <v>4917.42</v>
      </c>
      <c r="V107" s="9">
        <v>970.48</v>
      </c>
      <c r="W107" s="9">
        <v>94.57</v>
      </c>
    </row>
    <row r="108" s="2" customFormat="1" ht="13.5" spans="1:23">
      <c r="A108" s="8">
        <v>734</v>
      </c>
      <c r="B108" s="9" t="s">
        <v>293</v>
      </c>
      <c r="C108" s="9" t="s">
        <v>47</v>
      </c>
      <c r="D108" s="9">
        <v>4133</v>
      </c>
      <c r="E108" s="9" t="s">
        <v>129</v>
      </c>
      <c r="F108" s="9" t="s">
        <v>306</v>
      </c>
      <c r="G108" s="9">
        <v>1</v>
      </c>
      <c r="H108" s="10">
        <v>104.09</v>
      </c>
      <c r="I108" s="9">
        <v>34.63</v>
      </c>
      <c r="J108" s="9">
        <v>33.05</v>
      </c>
      <c r="K108" s="13">
        <f>VLOOKUP(A:A,[1]Sheet1!$B$1:$AG$65536,32,0)</f>
        <v>1.34960794871795</v>
      </c>
      <c r="L108" s="9">
        <v>202800</v>
      </c>
      <c r="M108" s="9">
        <v>65420</v>
      </c>
      <c r="N108" s="9">
        <v>263173.55</v>
      </c>
      <c r="O108" s="9">
        <v>92252.48</v>
      </c>
      <c r="P108" s="9">
        <v>68093.45</v>
      </c>
      <c r="Q108" s="9">
        <v>23578.15</v>
      </c>
      <c r="R108" s="9">
        <v>2102</v>
      </c>
      <c r="S108" s="9">
        <v>745.1</v>
      </c>
      <c r="T108" s="9">
        <v>96.39</v>
      </c>
      <c r="U108" s="9">
        <v>10390.8</v>
      </c>
      <c r="V108" s="9">
        <v>3771.23</v>
      </c>
      <c r="W108" s="9">
        <v>153.71</v>
      </c>
    </row>
    <row r="109" s="2" customFormat="1" ht="13.5" spans="1:23">
      <c r="A109" s="8">
        <v>329</v>
      </c>
      <c r="B109" s="9" t="s">
        <v>293</v>
      </c>
      <c r="C109" s="9" t="s">
        <v>17</v>
      </c>
      <c r="D109" s="9">
        <v>10927</v>
      </c>
      <c r="E109" s="9" t="s">
        <v>155</v>
      </c>
      <c r="F109" s="9" t="s">
        <v>306</v>
      </c>
      <c r="G109" s="9">
        <v>0.8</v>
      </c>
      <c r="H109" s="10">
        <v>104</v>
      </c>
      <c r="I109" s="9">
        <v>33.06</v>
      </c>
      <c r="J109" s="9">
        <v>31.62</v>
      </c>
      <c r="K109" s="13">
        <f>VLOOKUP(A:A,[1]Sheet1!$B$1:$AG$65536,32,0)</f>
        <v>1.24282322033898</v>
      </c>
      <c r="L109" s="9">
        <v>184080</v>
      </c>
      <c r="M109" s="9">
        <v>42075.43</v>
      </c>
      <c r="N109" s="9">
        <v>219979.71</v>
      </c>
      <c r="O109" s="9">
        <v>72415.24</v>
      </c>
      <c r="P109" s="9">
        <v>43759.92</v>
      </c>
      <c r="Q109" s="9">
        <v>14467.36</v>
      </c>
      <c r="R109" s="9">
        <v>4794.16</v>
      </c>
      <c r="S109" s="9">
        <v>1486.56</v>
      </c>
      <c r="T109" s="9">
        <v>341.83</v>
      </c>
      <c r="U109" s="9">
        <v>19714.12</v>
      </c>
      <c r="V109" s="9">
        <v>5295.54</v>
      </c>
      <c r="W109" s="9">
        <v>321.29</v>
      </c>
    </row>
    <row r="110" s="2" customFormat="1" ht="13.5" spans="1:23">
      <c r="A110" s="8">
        <v>748</v>
      </c>
      <c r="B110" s="9" t="s">
        <v>308</v>
      </c>
      <c r="C110" s="9" t="s">
        <v>62</v>
      </c>
      <c r="D110" s="9">
        <v>6537</v>
      </c>
      <c r="E110" s="9" t="s">
        <v>347</v>
      </c>
      <c r="F110" s="9" t="s">
        <v>292</v>
      </c>
      <c r="G110" s="9">
        <v>0.9</v>
      </c>
      <c r="H110" s="10">
        <v>103.84</v>
      </c>
      <c r="I110" s="9">
        <v>32.68</v>
      </c>
      <c r="J110" s="9">
        <v>29.97</v>
      </c>
      <c r="K110" s="13">
        <f>VLOOKUP(A:A,[1]Sheet1!$B$1:$AG$65536,32,0)</f>
        <v>1.01373444444444</v>
      </c>
      <c r="L110" s="9">
        <v>95400</v>
      </c>
      <c r="M110" s="9">
        <v>37332</v>
      </c>
      <c r="N110" s="9">
        <v>91236.1</v>
      </c>
      <c r="O110" s="9">
        <v>27935.87</v>
      </c>
      <c r="P110" s="9">
        <v>38765.77</v>
      </c>
      <c r="Q110" s="9">
        <v>12669.14</v>
      </c>
      <c r="R110" s="9">
        <v>996.01</v>
      </c>
      <c r="S110" s="9">
        <v>273.01</v>
      </c>
      <c r="T110" s="9">
        <v>80.04</v>
      </c>
      <c r="U110" s="9">
        <v>2929.15</v>
      </c>
      <c r="V110" s="9">
        <v>967.12</v>
      </c>
      <c r="W110" s="9">
        <v>92.11</v>
      </c>
    </row>
    <row r="111" s="2" customFormat="1" ht="13.5" spans="1:23">
      <c r="A111" s="8">
        <v>716</v>
      </c>
      <c r="B111" s="9" t="s">
        <v>308</v>
      </c>
      <c r="C111" s="9" t="s">
        <v>163</v>
      </c>
      <c r="D111" s="9">
        <v>8354</v>
      </c>
      <c r="E111" s="9" t="s">
        <v>162</v>
      </c>
      <c r="F111" s="9" t="s">
        <v>314</v>
      </c>
      <c r="G111" s="9">
        <v>1</v>
      </c>
      <c r="H111" s="10">
        <v>103.81</v>
      </c>
      <c r="I111" s="9">
        <v>34.62</v>
      </c>
      <c r="J111" s="9">
        <v>31.3</v>
      </c>
      <c r="K111" s="13">
        <f>VLOOKUP(A:A,[1]Sheet1!$B$1:$AG$65536,32,0)</f>
        <v>1.01103377777778</v>
      </c>
      <c r="L111" s="9">
        <v>95400</v>
      </c>
      <c r="M111" s="9">
        <v>38160</v>
      </c>
      <c r="N111" s="9">
        <v>90993.04</v>
      </c>
      <c r="O111" s="9">
        <v>29734.66</v>
      </c>
      <c r="P111" s="9">
        <v>39612.05</v>
      </c>
      <c r="Q111" s="9">
        <v>13713.12</v>
      </c>
      <c r="R111" s="9">
        <v>1185.9</v>
      </c>
      <c r="S111" s="9">
        <v>466.79</v>
      </c>
      <c r="T111" s="9">
        <v>93.23</v>
      </c>
      <c r="U111" s="9">
        <v>2398.6</v>
      </c>
      <c r="V111" s="9">
        <v>917.98</v>
      </c>
      <c r="W111" s="9">
        <v>75.43</v>
      </c>
    </row>
    <row r="112" s="2" customFormat="1" ht="13.5" spans="1:23">
      <c r="A112" s="8">
        <v>730</v>
      </c>
      <c r="B112" s="9" t="s">
        <v>309</v>
      </c>
      <c r="C112" s="9" t="s">
        <v>310</v>
      </c>
      <c r="D112" s="9">
        <v>6810</v>
      </c>
      <c r="E112" s="9" t="s">
        <v>348</v>
      </c>
      <c r="F112" s="9" t="s">
        <v>295</v>
      </c>
      <c r="G112" s="9">
        <v>1</v>
      </c>
      <c r="H112" s="10">
        <v>103.64</v>
      </c>
      <c r="I112" s="9">
        <v>31.34</v>
      </c>
      <c r="J112" s="9">
        <v>30.02</v>
      </c>
      <c r="K112" s="13">
        <f>VLOOKUP(A:A,[1]Sheet1!$B$1:$AG$65536,32,0)</f>
        <v>1.14067624413146</v>
      </c>
      <c r="L112" s="9">
        <v>221520</v>
      </c>
      <c r="M112" s="9">
        <v>54029.27</v>
      </c>
      <c r="N112" s="9">
        <v>242964.04</v>
      </c>
      <c r="O112" s="9">
        <v>74882.47</v>
      </c>
      <c r="P112" s="9">
        <v>55993.61</v>
      </c>
      <c r="Q112" s="9">
        <v>17546.27</v>
      </c>
      <c r="R112" s="9">
        <v>2070.91</v>
      </c>
      <c r="S112" s="9">
        <v>680.21</v>
      </c>
      <c r="T112" s="9">
        <v>114.99</v>
      </c>
      <c r="U112" s="9">
        <v>7787.22</v>
      </c>
      <c r="V112" s="9">
        <v>2427.4</v>
      </c>
      <c r="W112" s="9">
        <v>105.46</v>
      </c>
    </row>
    <row r="113" s="2" customFormat="1" ht="13.5" spans="1:23">
      <c r="A113" s="8">
        <v>365</v>
      </c>
      <c r="B113" s="9" t="s">
        <v>294</v>
      </c>
      <c r="C113" s="9" t="s">
        <v>135</v>
      </c>
      <c r="D113" s="9">
        <v>8400</v>
      </c>
      <c r="E113" s="9" t="s">
        <v>349</v>
      </c>
      <c r="F113" s="9" t="s">
        <v>292</v>
      </c>
      <c r="G113" s="9">
        <v>1</v>
      </c>
      <c r="H113" s="10">
        <v>103.63</v>
      </c>
      <c r="I113" s="9">
        <v>31.97</v>
      </c>
      <c r="J113" s="9">
        <v>30.48</v>
      </c>
      <c r="K113" s="13">
        <f>VLOOKUP(A:A,[1]Sheet1!$B$1:$AG$65536,32,0)</f>
        <v>1.04586233716475</v>
      </c>
      <c r="L113" s="9">
        <v>271440</v>
      </c>
      <c r="M113" s="9">
        <v>55380</v>
      </c>
      <c r="N113" s="9">
        <v>272371.25</v>
      </c>
      <c r="O113" s="9">
        <v>83942.84</v>
      </c>
      <c r="P113" s="9">
        <v>57391.38</v>
      </c>
      <c r="Q113" s="9">
        <v>18348.23</v>
      </c>
      <c r="R113" s="9">
        <v>2898.52</v>
      </c>
      <c r="S113" s="9">
        <v>778.49</v>
      </c>
      <c r="T113" s="9">
        <v>157.02</v>
      </c>
      <c r="U113" s="9">
        <v>17931.99</v>
      </c>
      <c r="V113" s="9">
        <v>4581.36</v>
      </c>
      <c r="W113" s="9">
        <v>198.19</v>
      </c>
    </row>
    <row r="114" s="2" customFormat="1" ht="13.5" spans="1:23">
      <c r="A114" s="8">
        <v>343</v>
      </c>
      <c r="B114" s="9" t="s">
        <v>294</v>
      </c>
      <c r="C114" s="9" t="s">
        <v>74</v>
      </c>
      <c r="D114" s="9">
        <v>11116</v>
      </c>
      <c r="E114" s="9" t="s">
        <v>225</v>
      </c>
      <c r="F114" s="9" t="s">
        <v>290</v>
      </c>
      <c r="G114" s="9">
        <v>0.4</v>
      </c>
      <c r="H114" s="10">
        <v>103.58</v>
      </c>
      <c r="I114" s="9">
        <v>26</v>
      </c>
      <c r="J114" s="9">
        <v>28.39</v>
      </c>
      <c r="K114" s="13">
        <f>VLOOKUP(A:A,[1]Sheet1!$B$1:$AG$65536,32,0)</f>
        <v>0.971429759259259</v>
      </c>
      <c r="L114" s="9">
        <v>556200</v>
      </c>
      <c r="M114" s="9">
        <v>32243.48</v>
      </c>
      <c r="N114" s="9">
        <v>524572.07</v>
      </c>
      <c r="O114" s="9">
        <v>145446.07</v>
      </c>
      <c r="P114" s="9">
        <v>33397.17</v>
      </c>
      <c r="Q114" s="9">
        <v>8683.18</v>
      </c>
      <c r="R114" s="9">
        <v>29.8</v>
      </c>
      <c r="S114" s="9">
        <v>8.91</v>
      </c>
      <c r="T114" s="9">
        <v>2.77</v>
      </c>
      <c r="U114" s="9">
        <v>18901.28</v>
      </c>
      <c r="V114" s="9">
        <v>4998.87</v>
      </c>
      <c r="W114" s="9">
        <v>101.95</v>
      </c>
    </row>
    <row r="115" s="2" customFormat="1" ht="13.5" spans="1:23">
      <c r="A115" s="8">
        <v>359</v>
      </c>
      <c r="B115" s="9" t="s">
        <v>294</v>
      </c>
      <c r="C115" s="9" t="s">
        <v>58</v>
      </c>
      <c r="D115" s="9">
        <v>10860</v>
      </c>
      <c r="E115" s="9" t="s">
        <v>350</v>
      </c>
      <c r="F115" s="9" t="s">
        <v>295</v>
      </c>
      <c r="G115" s="9">
        <v>1</v>
      </c>
      <c r="H115" s="10">
        <v>103.55</v>
      </c>
      <c r="I115" s="9">
        <v>36.59</v>
      </c>
      <c r="J115" s="9">
        <v>31.39</v>
      </c>
      <c r="K115" s="13">
        <f>VLOOKUP(A:A,[1]Sheet1!$B$1:$AG$65536,32,0)</f>
        <v>1.07894313432836</v>
      </c>
      <c r="L115" s="9">
        <v>209040</v>
      </c>
      <c r="M115" s="9">
        <v>53600</v>
      </c>
      <c r="N115" s="9">
        <v>216867.57</v>
      </c>
      <c r="O115" s="9">
        <v>74117.62</v>
      </c>
      <c r="P115" s="9">
        <v>55502.71</v>
      </c>
      <c r="Q115" s="9">
        <v>20310.91</v>
      </c>
      <c r="R115" s="9">
        <v>3787.51</v>
      </c>
      <c r="S115" s="9">
        <v>1335.62</v>
      </c>
      <c r="T115" s="9">
        <v>211.99</v>
      </c>
      <c r="U115" s="9">
        <v>6536.45</v>
      </c>
      <c r="V115" s="9">
        <v>2310.81</v>
      </c>
      <c r="W115" s="9">
        <v>93.81</v>
      </c>
    </row>
    <row r="116" s="2" customFormat="1" ht="13.5" spans="1:23">
      <c r="A116" s="8">
        <v>709</v>
      </c>
      <c r="B116" s="9" t="s">
        <v>309</v>
      </c>
      <c r="C116" s="9" t="s">
        <v>197</v>
      </c>
      <c r="D116" s="9">
        <v>10925</v>
      </c>
      <c r="E116" s="9" t="s">
        <v>495</v>
      </c>
      <c r="F116" s="9" t="s">
        <v>295</v>
      </c>
      <c r="G116" s="9">
        <v>0.8</v>
      </c>
      <c r="H116" s="10">
        <v>103.54</v>
      </c>
      <c r="I116" s="9">
        <v>30.73</v>
      </c>
      <c r="J116" s="9">
        <v>31.23</v>
      </c>
      <c r="K116" s="13">
        <f>VLOOKUP(A:A,[1]Sheet1!$B$1:$AG$65536,32,0)</f>
        <v>0.915766484848485</v>
      </c>
      <c r="L116" s="9">
        <v>171600</v>
      </c>
      <c r="M116" s="9">
        <v>39222.9</v>
      </c>
      <c r="N116" s="9">
        <v>151101.47</v>
      </c>
      <c r="O116" s="9">
        <v>47141.22</v>
      </c>
      <c r="P116" s="9">
        <v>40611.51</v>
      </c>
      <c r="Q116" s="9">
        <v>12481.82</v>
      </c>
      <c r="R116" s="9">
        <v>2378.6</v>
      </c>
      <c r="S116" s="9">
        <v>919.48</v>
      </c>
      <c r="T116" s="9">
        <v>181.93</v>
      </c>
      <c r="U116" s="9">
        <v>5098.7</v>
      </c>
      <c r="V116" s="9">
        <v>1879.73</v>
      </c>
      <c r="W116" s="9">
        <v>89.14</v>
      </c>
    </row>
    <row r="117" s="2" customFormat="1" ht="13.5" spans="1:23">
      <c r="A117" s="8">
        <v>341</v>
      </c>
      <c r="B117" s="9" t="s">
        <v>319</v>
      </c>
      <c r="C117" s="9" t="s">
        <v>161</v>
      </c>
      <c r="D117" s="9">
        <v>5764</v>
      </c>
      <c r="E117" s="9" t="s">
        <v>184</v>
      </c>
      <c r="F117" s="9" t="s">
        <v>295</v>
      </c>
      <c r="G117" s="9">
        <v>0.9</v>
      </c>
      <c r="H117" s="10">
        <v>103.47</v>
      </c>
      <c r="I117" s="9">
        <v>36.11</v>
      </c>
      <c r="J117" s="9">
        <v>31.77</v>
      </c>
      <c r="K117" s="13">
        <f>VLOOKUP(A:A,[1]Sheet1!$B$1:$AG$65536,32,0)</f>
        <v>0.95788094949495</v>
      </c>
      <c r="L117" s="9">
        <v>509850</v>
      </c>
      <c r="M117" s="9">
        <v>55284</v>
      </c>
      <c r="N117" s="9">
        <v>474151.07</v>
      </c>
      <c r="O117" s="9">
        <v>157535.62</v>
      </c>
      <c r="P117" s="9">
        <v>57199.64</v>
      </c>
      <c r="Q117" s="9">
        <v>20653.2</v>
      </c>
      <c r="R117" s="9">
        <v>1897.89</v>
      </c>
      <c r="S117" s="9">
        <v>608.1</v>
      </c>
      <c r="T117" s="9">
        <v>102.99</v>
      </c>
      <c r="U117" s="9">
        <v>16883.94</v>
      </c>
      <c r="V117" s="9">
        <v>6197.02</v>
      </c>
      <c r="W117" s="9">
        <v>99.35</v>
      </c>
    </row>
    <row r="118" s="2" customFormat="1" ht="13.5" spans="1:23">
      <c r="A118" s="8">
        <v>341</v>
      </c>
      <c r="B118" s="9" t="s">
        <v>319</v>
      </c>
      <c r="C118" s="9" t="s">
        <v>161</v>
      </c>
      <c r="D118" s="9">
        <v>5698</v>
      </c>
      <c r="E118" s="9" t="s">
        <v>496</v>
      </c>
      <c r="F118" s="9" t="s">
        <v>295</v>
      </c>
      <c r="G118" s="9">
        <v>0.9</v>
      </c>
      <c r="H118" s="10">
        <v>103.18</v>
      </c>
      <c r="I118" s="9">
        <v>34.4</v>
      </c>
      <c r="J118" s="9">
        <v>31.77</v>
      </c>
      <c r="K118" s="13">
        <f>VLOOKUP(A:A,[1]Sheet1!$B$1:$AG$65536,32,0)</f>
        <v>0.95788094949495</v>
      </c>
      <c r="L118" s="9">
        <v>509850</v>
      </c>
      <c r="M118" s="9">
        <v>55284</v>
      </c>
      <c r="N118" s="9">
        <v>474151.07</v>
      </c>
      <c r="O118" s="9">
        <v>157535.62</v>
      </c>
      <c r="P118" s="9">
        <v>57042.41</v>
      </c>
      <c r="Q118" s="9">
        <v>19623.08</v>
      </c>
      <c r="R118" s="9" t="s">
        <v>306</v>
      </c>
      <c r="S118" s="9" t="s">
        <v>306</v>
      </c>
      <c r="T118" s="9" t="s">
        <v>306</v>
      </c>
      <c r="U118" s="9">
        <v>16883.94</v>
      </c>
      <c r="V118" s="9">
        <v>6197.02</v>
      </c>
      <c r="W118" s="9">
        <v>99.35</v>
      </c>
    </row>
    <row r="119" s="2" customFormat="1" ht="13.5" spans="1:23">
      <c r="A119" s="8">
        <v>339</v>
      </c>
      <c r="B119" s="9" t="s">
        <v>317</v>
      </c>
      <c r="C119" s="9" t="s">
        <v>169</v>
      </c>
      <c r="D119" s="9">
        <v>997727</v>
      </c>
      <c r="E119" s="9" t="s">
        <v>168</v>
      </c>
      <c r="F119" s="9" t="s">
        <v>292</v>
      </c>
      <c r="G119" s="9">
        <v>0.6</v>
      </c>
      <c r="H119" s="10">
        <v>103.13</v>
      </c>
      <c r="I119" s="9">
        <v>27.41</v>
      </c>
      <c r="J119" s="9">
        <v>28.13</v>
      </c>
      <c r="K119" s="13">
        <f>VLOOKUP(A:A,[1]Sheet1!$B$1:$AG$65536,32,0)</f>
        <v>0.945694651162791</v>
      </c>
      <c r="L119" s="9">
        <v>136740</v>
      </c>
      <c r="M119" s="9">
        <v>29302</v>
      </c>
      <c r="N119" s="9">
        <v>121987.61</v>
      </c>
      <c r="O119" s="9">
        <v>37378.47</v>
      </c>
      <c r="P119" s="9">
        <v>30219.77</v>
      </c>
      <c r="Q119" s="9">
        <v>8283.02</v>
      </c>
      <c r="R119" s="9">
        <v>409.7</v>
      </c>
      <c r="S119" s="9">
        <v>185.17</v>
      </c>
      <c r="T119" s="9">
        <v>41.95</v>
      </c>
      <c r="U119" s="9">
        <v>2299.71</v>
      </c>
      <c r="V119" s="9">
        <v>811.65</v>
      </c>
      <c r="W119" s="9">
        <v>50.45</v>
      </c>
    </row>
    <row r="120" s="2" customFormat="1" ht="13.5" spans="1:23">
      <c r="A120" s="8">
        <v>373</v>
      </c>
      <c r="B120" s="9" t="s">
        <v>291</v>
      </c>
      <c r="C120" s="9" t="s">
        <v>497</v>
      </c>
      <c r="D120" s="9">
        <v>8903</v>
      </c>
      <c r="E120" s="9" t="s">
        <v>498</v>
      </c>
      <c r="F120" s="9" t="s">
        <v>292</v>
      </c>
      <c r="G120" s="9">
        <v>0.9</v>
      </c>
      <c r="H120" s="10">
        <v>102.64</v>
      </c>
      <c r="I120" s="9">
        <v>32.46</v>
      </c>
      <c r="J120" s="9">
        <v>34.05</v>
      </c>
      <c r="K120" s="13">
        <f>VLOOKUP(A:A,[1]Sheet1!$B$1:$AG$65536,32,0)</f>
        <v>0.992477910447761</v>
      </c>
      <c r="L120" s="9">
        <v>209040</v>
      </c>
      <c r="M120" s="9">
        <v>48240</v>
      </c>
      <c r="N120" s="9">
        <v>199488.06</v>
      </c>
      <c r="O120" s="9">
        <v>71025.14</v>
      </c>
      <c r="P120" s="9">
        <v>49514.59</v>
      </c>
      <c r="Q120" s="9">
        <v>16074.45</v>
      </c>
      <c r="R120" s="9">
        <v>2184.7</v>
      </c>
      <c r="S120" s="9">
        <v>785.82</v>
      </c>
      <c r="T120" s="9">
        <v>135.86</v>
      </c>
      <c r="U120" s="9">
        <v>7915.31</v>
      </c>
      <c r="V120" s="9">
        <v>3231.16</v>
      </c>
      <c r="W120" s="9">
        <v>113.6</v>
      </c>
    </row>
    <row r="121" s="2" customFormat="1" ht="13.5" spans="1:23">
      <c r="A121" s="8">
        <v>373</v>
      </c>
      <c r="B121" s="9" t="s">
        <v>291</v>
      </c>
      <c r="C121" s="9" t="s">
        <v>497</v>
      </c>
      <c r="D121" s="9">
        <v>8075</v>
      </c>
      <c r="E121" s="9" t="s">
        <v>499</v>
      </c>
      <c r="F121" s="9" t="s">
        <v>295</v>
      </c>
      <c r="G121" s="9">
        <v>1</v>
      </c>
      <c r="H121" s="10">
        <v>102.62</v>
      </c>
      <c r="I121" s="9">
        <v>37.06</v>
      </c>
      <c r="J121" s="9">
        <v>34.05</v>
      </c>
      <c r="K121" s="13">
        <f>VLOOKUP(A:A,[1]Sheet1!$B$1:$AG$65536,32,0)</f>
        <v>0.992477910447761</v>
      </c>
      <c r="L121" s="9">
        <v>209040</v>
      </c>
      <c r="M121" s="9">
        <v>53600</v>
      </c>
      <c r="N121" s="9">
        <v>199488.06</v>
      </c>
      <c r="O121" s="9">
        <v>71025.14</v>
      </c>
      <c r="P121" s="9">
        <v>55003.61</v>
      </c>
      <c r="Q121" s="9">
        <v>20384.25</v>
      </c>
      <c r="R121" s="9">
        <v>861.4</v>
      </c>
      <c r="S121" s="9">
        <v>365.23</v>
      </c>
      <c r="T121" s="9">
        <v>48.21</v>
      </c>
      <c r="U121" s="9">
        <v>7915.31</v>
      </c>
      <c r="V121" s="9">
        <v>3231.16</v>
      </c>
      <c r="W121" s="9">
        <v>113.6</v>
      </c>
    </row>
    <row r="122" s="2" customFormat="1" ht="13.5" spans="1:23">
      <c r="A122" s="8">
        <v>347</v>
      </c>
      <c r="B122" s="9" t="s">
        <v>294</v>
      </c>
      <c r="C122" s="9" t="s">
        <v>19</v>
      </c>
      <c r="D122" s="9">
        <v>10919</v>
      </c>
      <c r="E122" s="9" t="s">
        <v>215</v>
      </c>
      <c r="F122" s="9" t="s">
        <v>295</v>
      </c>
      <c r="G122" s="9">
        <v>1</v>
      </c>
      <c r="H122" s="10">
        <v>102.36</v>
      </c>
      <c r="I122" s="9">
        <v>30.05</v>
      </c>
      <c r="J122" s="9">
        <v>28.11</v>
      </c>
      <c r="K122" s="13">
        <f>VLOOKUP(A:A,[1]Sheet1!$B$1:$AG$65536,32,0)</f>
        <v>1.32456458333333</v>
      </c>
      <c r="L122" s="9">
        <v>127200</v>
      </c>
      <c r="M122" s="9">
        <v>38545.45</v>
      </c>
      <c r="N122" s="9">
        <v>158924.79</v>
      </c>
      <c r="O122" s="9">
        <v>44892.71</v>
      </c>
      <c r="P122" s="9">
        <v>39455.54</v>
      </c>
      <c r="Q122" s="9">
        <v>11855.5</v>
      </c>
      <c r="R122" s="9">
        <v>1850.9</v>
      </c>
      <c r="S122" s="9">
        <v>419.12</v>
      </c>
      <c r="T122" s="9">
        <v>144.06</v>
      </c>
      <c r="U122" s="9">
        <v>5933.04</v>
      </c>
      <c r="V122" s="9">
        <v>1360.41</v>
      </c>
      <c r="W122" s="9">
        <v>139.93</v>
      </c>
    </row>
    <row r="123" s="2" customFormat="1" ht="13.5" spans="1:23">
      <c r="A123" s="8">
        <v>54</v>
      </c>
      <c r="B123" s="9" t="s">
        <v>484</v>
      </c>
      <c r="C123" s="9" t="s">
        <v>145</v>
      </c>
      <c r="D123" s="9">
        <v>6301</v>
      </c>
      <c r="E123" s="9" t="s">
        <v>144</v>
      </c>
      <c r="F123" s="9" t="s">
        <v>306</v>
      </c>
      <c r="G123" s="9">
        <v>1</v>
      </c>
      <c r="H123" s="10">
        <v>102.17</v>
      </c>
      <c r="I123" s="9">
        <v>39.65</v>
      </c>
      <c r="J123" s="9">
        <v>32.89</v>
      </c>
      <c r="K123" s="13">
        <f>VLOOKUP(A:A,[1]Sheet1!$B$1:$AG$65536,32,0)</f>
        <v>0.886734666666667</v>
      </c>
      <c r="L123" s="9">
        <v>202800</v>
      </c>
      <c r="M123" s="9">
        <v>52000</v>
      </c>
      <c r="N123" s="9">
        <v>172913.26</v>
      </c>
      <c r="O123" s="9">
        <v>62869.54</v>
      </c>
      <c r="P123" s="9">
        <v>53127.17</v>
      </c>
      <c r="Q123" s="9">
        <v>21064.49</v>
      </c>
      <c r="R123" s="9">
        <v>1347.34</v>
      </c>
      <c r="S123" s="9">
        <v>643.91</v>
      </c>
      <c r="T123" s="9">
        <v>77.73</v>
      </c>
      <c r="U123" s="9">
        <v>6382.43</v>
      </c>
      <c r="V123" s="9">
        <v>2857.17</v>
      </c>
      <c r="W123" s="9">
        <v>94.41</v>
      </c>
    </row>
    <row r="124" s="2" customFormat="1" ht="13.5" spans="1:23">
      <c r="A124" s="8">
        <v>355</v>
      </c>
      <c r="B124" s="9" t="s">
        <v>289</v>
      </c>
      <c r="C124" s="9" t="s">
        <v>49</v>
      </c>
      <c r="D124" s="9">
        <v>8233</v>
      </c>
      <c r="E124" s="9" t="s">
        <v>351</v>
      </c>
      <c r="F124" s="9" t="s">
        <v>318</v>
      </c>
      <c r="G124" s="9">
        <v>1</v>
      </c>
      <c r="H124" s="10">
        <v>102.05</v>
      </c>
      <c r="I124" s="9">
        <v>31.1</v>
      </c>
      <c r="J124" s="9">
        <v>32.67</v>
      </c>
      <c r="K124" s="13">
        <f>VLOOKUP(A:A,[1]Sheet1!$B$1:$AG$65536,32,0)</f>
        <v>1.04268746478873</v>
      </c>
      <c r="L124" s="9">
        <v>221520</v>
      </c>
      <c r="M124" s="9">
        <v>50345</v>
      </c>
      <c r="N124" s="9">
        <v>219844.43</v>
      </c>
      <c r="O124" s="9">
        <v>73786.84</v>
      </c>
      <c r="P124" s="9">
        <v>51379.39</v>
      </c>
      <c r="Q124" s="9">
        <v>15980.67</v>
      </c>
      <c r="R124" s="9">
        <v>1668.65</v>
      </c>
      <c r="S124" s="9">
        <v>393.15</v>
      </c>
      <c r="T124" s="9">
        <v>99.43</v>
      </c>
      <c r="U124" s="9">
        <v>9149.79</v>
      </c>
      <c r="V124" s="9">
        <v>2994.86</v>
      </c>
      <c r="W124" s="9">
        <v>123.91</v>
      </c>
    </row>
    <row r="125" s="2" customFormat="1" ht="13.5" spans="1:23">
      <c r="A125" s="8">
        <v>351</v>
      </c>
      <c r="B125" s="9" t="s">
        <v>307</v>
      </c>
      <c r="C125" s="9" t="s">
        <v>53</v>
      </c>
      <c r="D125" s="9">
        <v>997487</v>
      </c>
      <c r="E125" s="9" t="s">
        <v>167</v>
      </c>
      <c r="F125" s="9" t="s">
        <v>352</v>
      </c>
      <c r="G125" s="9">
        <v>1.2</v>
      </c>
      <c r="H125" s="10">
        <v>101.78</v>
      </c>
      <c r="I125" s="9">
        <v>21.83</v>
      </c>
      <c r="J125" s="9">
        <v>33.05</v>
      </c>
      <c r="K125" s="13">
        <f>VLOOKUP(A:A,[1]Sheet1!$B$1:$AG$65536,32,0)</f>
        <v>1.16620933333333</v>
      </c>
      <c r="L125" s="9">
        <v>143100</v>
      </c>
      <c r="M125" s="9">
        <v>40885.71</v>
      </c>
      <c r="N125" s="9">
        <v>157438.26</v>
      </c>
      <c r="O125" s="9">
        <v>55347.89</v>
      </c>
      <c r="P125" s="9">
        <v>41612.82</v>
      </c>
      <c r="Q125" s="9">
        <v>9083.81</v>
      </c>
      <c r="R125" s="9">
        <v>2068.55</v>
      </c>
      <c r="S125" s="9">
        <v>368.39</v>
      </c>
      <c r="T125" s="9">
        <v>151.78</v>
      </c>
      <c r="U125" s="9">
        <v>19405.77</v>
      </c>
      <c r="V125" s="9">
        <v>8195.36</v>
      </c>
      <c r="W125" s="9">
        <v>406.83</v>
      </c>
    </row>
    <row r="126" s="2" customFormat="1" ht="13.5" spans="1:23">
      <c r="A126" s="8">
        <v>571</v>
      </c>
      <c r="B126" s="9" t="s">
        <v>291</v>
      </c>
      <c r="C126" s="9" t="s">
        <v>103</v>
      </c>
      <c r="D126" s="9">
        <v>4025</v>
      </c>
      <c r="E126" s="9" t="s">
        <v>500</v>
      </c>
      <c r="F126" s="9">
        <v>2008.12</v>
      </c>
      <c r="G126" s="9">
        <v>0.9</v>
      </c>
      <c r="H126" s="10">
        <v>101.65</v>
      </c>
      <c r="I126" s="9">
        <v>31.98</v>
      </c>
      <c r="J126" s="9">
        <v>32.27</v>
      </c>
      <c r="K126" s="13">
        <f>VLOOKUP(A:A,[1]Sheet1!$B$1:$AG$65536,32,0)</f>
        <v>0.958880258064516</v>
      </c>
      <c r="L126" s="9">
        <v>478950</v>
      </c>
      <c r="M126" s="9">
        <v>91714</v>
      </c>
      <c r="N126" s="9">
        <v>445879.32</v>
      </c>
      <c r="O126" s="9">
        <v>141975.72</v>
      </c>
      <c r="P126" s="9">
        <v>93230.85</v>
      </c>
      <c r="Q126" s="9">
        <v>29819.76</v>
      </c>
      <c r="R126" s="9">
        <v>4752.26</v>
      </c>
      <c r="S126" s="9">
        <v>1442.8</v>
      </c>
      <c r="T126" s="9">
        <v>155.45</v>
      </c>
      <c r="U126" s="9">
        <v>23247.6</v>
      </c>
      <c r="V126" s="9">
        <v>5915.35</v>
      </c>
      <c r="W126" s="9">
        <v>145.62</v>
      </c>
    </row>
    <row r="127" s="2" customFormat="1" ht="13.5" spans="1:23">
      <c r="A127" s="8">
        <v>54</v>
      </c>
      <c r="B127" s="9" t="s">
        <v>484</v>
      </c>
      <c r="C127" s="9" t="s">
        <v>145</v>
      </c>
      <c r="D127" s="9">
        <v>7379</v>
      </c>
      <c r="E127" s="9" t="s">
        <v>501</v>
      </c>
      <c r="F127" s="9" t="s">
        <v>306</v>
      </c>
      <c r="G127" s="9">
        <v>1</v>
      </c>
      <c r="H127" s="10">
        <v>101.51</v>
      </c>
      <c r="I127" s="9">
        <v>34.24</v>
      </c>
      <c r="J127" s="9">
        <v>32.89</v>
      </c>
      <c r="K127" s="13">
        <f>VLOOKUP(A:A,[1]Sheet1!$B$1:$AG$65536,32,0)</f>
        <v>0.886734666666667</v>
      </c>
      <c r="L127" s="9">
        <v>202800</v>
      </c>
      <c r="M127" s="9">
        <v>52000</v>
      </c>
      <c r="N127" s="9">
        <v>172913.26</v>
      </c>
      <c r="O127" s="9">
        <v>62869.54</v>
      </c>
      <c r="P127" s="9">
        <v>52785</v>
      </c>
      <c r="Q127" s="9">
        <v>18075.26</v>
      </c>
      <c r="R127" s="9">
        <v>2248.7</v>
      </c>
      <c r="S127" s="9">
        <v>882.64</v>
      </c>
      <c r="T127" s="9">
        <v>129.73</v>
      </c>
      <c r="U127" s="9">
        <v>6382.43</v>
      </c>
      <c r="V127" s="9">
        <v>2857.17</v>
      </c>
      <c r="W127" s="9">
        <v>94.41</v>
      </c>
    </row>
    <row r="128" s="2" customFormat="1" ht="13.5" spans="1:23">
      <c r="A128" s="8">
        <v>343</v>
      </c>
      <c r="B128" s="9" t="s">
        <v>294</v>
      </c>
      <c r="C128" s="9" t="s">
        <v>74</v>
      </c>
      <c r="D128" s="9">
        <v>8035</v>
      </c>
      <c r="E128" s="9" t="s">
        <v>73</v>
      </c>
      <c r="F128" s="9" t="s">
        <v>502</v>
      </c>
      <c r="G128" s="9">
        <v>1.2</v>
      </c>
      <c r="H128" s="10">
        <v>101.28</v>
      </c>
      <c r="I128" s="9">
        <v>31.24</v>
      </c>
      <c r="J128" s="9">
        <v>28.39</v>
      </c>
      <c r="K128" s="13">
        <f>VLOOKUP(A:A,[1]Sheet1!$B$1:$AG$65536,32,0)</f>
        <v>0.971429759259259</v>
      </c>
      <c r="L128" s="9">
        <v>556200</v>
      </c>
      <c r="M128" s="9">
        <v>96730.43</v>
      </c>
      <c r="N128" s="9">
        <v>524572.07</v>
      </c>
      <c r="O128" s="9">
        <v>145446.07</v>
      </c>
      <c r="P128" s="9">
        <v>97967.32</v>
      </c>
      <c r="Q128" s="9">
        <v>30604.4</v>
      </c>
      <c r="R128" s="9">
        <v>11583.07</v>
      </c>
      <c r="S128" s="9">
        <v>3255.04</v>
      </c>
      <c r="T128" s="9">
        <v>359.24</v>
      </c>
      <c r="U128" s="9">
        <v>18901.28</v>
      </c>
      <c r="V128" s="9">
        <v>4998.87</v>
      </c>
      <c r="W128" s="9">
        <v>101.95</v>
      </c>
    </row>
    <row r="129" s="2" customFormat="1" ht="13.5" spans="1:23">
      <c r="A129" s="8">
        <v>582</v>
      </c>
      <c r="B129" s="9" t="s">
        <v>294</v>
      </c>
      <c r="C129" s="9" t="s">
        <v>71</v>
      </c>
      <c r="D129" s="9">
        <v>4044</v>
      </c>
      <c r="E129" s="9" t="s">
        <v>353</v>
      </c>
      <c r="F129" s="9" t="s">
        <v>354</v>
      </c>
      <c r="G129" s="9">
        <v>1.2</v>
      </c>
      <c r="H129" s="10">
        <v>100.66</v>
      </c>
      <c r="I129" s="9">
        <v>31.06</v>
      </c>
      <c r="J129" s="9">
        <v>24.62</v>
      </c>
      <c r="K129" s="13">
        <f>VLOOKUP(A:A,[1]Sheet1!$B$1:$AG$65536,32,0)</f>
        <v>1.03035514814815</v>
      </c>
      <c r="L129" s="9">
        <v>556200</v>
      </c>
      <c r="M129" s="9">
        <v>104943</v>
      </c>
      <c r="N129" s="9">
        <v>556391.78</v>
      </c>
      <c r="O129" s="9">
        <v>162447.18</v>
      </c>
      <c r="P129" s="9">
        <v>105631.33</v>
      </c>
      <c r="Q129" s="9">
        <v>32804.29</v>
      </c>
      <c r="R129" s="9">
        <v>3731.42</v>
      </c>
      <c r="S129" s="9">
        <v>1145.51</v>
      </c>
      <c r="T129" s="9">
        <v>106.67</v>
      </c>
      <c r="U129" s="9">
        <v>24498.6</v>
      </c>
      <c r="V129" s="9">
        <v>6621.28</v>
      </c>
      <c r="W129" s="9">
        <v>132.14</v>
      </c>
    </row>
    <row r="130" s="2" customFormat="1" ht="13.5" spans="1:23">
      <c r="A130" s="8">
        <v>717</v>
      </c>
      <c r="B130" s="9" t="s">
        <v>308</v>
      </c>
      <c r="C130" s="9" t="s">
        <v>171</v>
      </c>
      <c r="D130" s="9">
        <v>7386</v>
      </c>
      <c r="E130" s="9" t="s">
        <v>503</v>
      </c>
      <c r="F130" s="9" t="s">
        <v>407</v>
      </c>
      <c r="G130" s="9">
        <v>1.2</v>
      </c>
      <c r="H130" s="10">
        <v>100.56</v>
      </c>
      <c r="I130" s="9">
        <v>33.54</v>
      </c>
      <c r="J130" s="9">
        <v>32.02</v>
      </c>
      <c r="K130" s="13">
        <f>VLOOKUP(A:A,[1]Sheet1!$B$1:$AG$65536,32,0)</f>
        <v>0.968626893939394</v>
      </c>
      <c r="L130" s="9">
        <v>139920</v>
      </c>
      <c r="M130" s="9">
        <v>50880</v>
      </c>
      <c r="N130" s="9">
        <v>127858.75</v>
      </c>
      <c r="O130" s="9">
        <v>41085.83</v>
      </c>
      <c r="P130" s="9">
        <v>51166.98</v>
      </c>
      <c r="Q130" s="9">
        <v>17161.92</v>
      </c>
      <c r="R130" s="9">
        <v>1667.34</v>
      </c>
      <c r="S130" s="9">
        <v>393.87</v>
      </c>
      <c r="T130" s="9">
        <v>98.31</v>
      </c>
      <c r="U130" s="9">
        <v>2917.69</v>
      </c>
      <c r="V130" s="9">
        <v>842.06</v>
      </c>
      <c r="W130" s="9">
        <v>62.56</v>
      </c>
    </row>
    <row r="131" s="2" customFormat="1" ht="13.5" spans="1:23">
      <c r="A131" s="8">
        <v>517</v>
      </c>
      <c r="B131" s="9" t="s">
        <v>299</v>
      </c>
      <c r="C131" s="9" t="s">
        <v>65</v>
      </c>
      <c r="D131" s="9">
        <v>10809</v>
      </c>
      <c r="E131" s="9" t="s">
        <v>118</v>
      </c>
      <c r="F131" s="9" t="s">
        <v>318</v>
      </c>
      <c r="G131" s="9">
        <v>1</v>
      </c>
      <c r="H131" s="10">
        <v>100.49</v>
      </c>
      <c r="I131" s="9">
        <v>32.06</v>
      </c>
      <c r="J131" s="9">
        <v>29.05</v>
      </c>
      <c r="K131" s="13">
        <f>VLOOKUP(A:A,[1]Sheet1!$B$1:$AG$65536,32,0)</f>
        <v>1.22812434782609</v>
      </c>
      <c r="L131" s="9">
        <v>365700</v>
      </c>
      <c r="M131" s="9">
        <v>94472.5</v>
      </c>
      <c r="N131" s="9">
        <v>423702.9</v>
      </c>
      <c r="O131" s="9">
        <v>125557.73</v>
      </c>
      <c r="P131" s="9">
        <v>94936.84</v>
      </c>
      <c r="Q131" s="9">
        <v>30434.96</v>
      </c>
      <c r="R131" s="9" t="s">
        <v>306</v>
      </c>
      <c r="S131" s="9" t="s">
        <v>306</v>
      </c>
      <c r="T131" s="9" t="s">
        <v>306</v>
      </c>
      <c r="U131" s="9">
        <v>19752.35</v>
      </c>
      <c r="V131" s="9">
        <v>4595.63</v>
      </c>
      <c r="W131" s="9">
        <v>162.04</v>
      </c>
    </row>
    <row r="132" s="2" customFormat="1" ht="13.5" spans="1:23">
      <c r="A132" s="8">
        <v>399</v>
      </c>
      <c r="B132" s="9" t="s">
        <v>291</v>
      </c>
      <c r="C132" s="9" t="s">
        <v>13</v>
      </c>
      <c r="D132" s="9">
        <v>7369</v>
      </c>
      <c r="E132" s="9" t="s">
        <v>355</v>
      </c>
      <c r="F132" s="9" t="s">
        <v>295</v>
      </c>
      <c r="G132" s="9">
        <v>0.8</v>
      </c>
      <c r="H132" s="10">
        <v>100.49</v>
      </c>
      <c r="I132" s="9">
        <v>36.9</v>
      </c>
      <c r="J132" s="9">
        <v>30.58</v>
      </c>
      <c r="K132" s="13">
        <f>VLOOKUP(A:A,[1]Sheet1!$B$1:$AG$65536,32,0)</f>
        <v>1.08619533333333</v>
      </c>
      <c r="L132" s="9">
        <v>187200</v>
      </c>
      <c r="M132" s="9">
        <v>71314.29</v>
      </c>
      <c r="N132" s="9">
        <v>195515.16</v>
      </c>
      <c r="O132" s="9">
        <v>64316.3</v>
      </c>
      <c r="P132" s="9">
        <v>71665.51</v>
      </c>
      <c r="Q132" s="9">
        <v>26445.57</v>
      </c>
      <c r="R132" s="9" t="s">
        <v>306</v>
      </c>
      <c r="S132" s="9" t="s">
        <v>306</v>
      </c>
      <c r="T132" s="9" t="s">
        <v>306</v>
      </c>
      <c r="U132" s="9">
        <v>4741.96</v>
      </c>
      <c r="V132" s="9">
        <v>1534.73</v>
      </c>
      <c r="W132" s="9">
        <v>75.99</v>
      </c>
    </row>
    <row r="133" s="2" customFormat="1" ht="13.5" spans="1:23">
      <c r="A133" s="8">
        <v>541</v>
      </c>
      <c r="B133" s="9" t="s">
        <v>291</v>
      </c>
      <c r="C133" s="9" t="s">
        <v>108</v>
      </c>
      <c r="D133" s="9">
        <v>5665</v>
      </c>
      <c r="E133" s="9" t="s">
        <v>356</v>
      </c>
      <c r="F133" s="9" t="s">
        <v>292</v>
      </c>
      <c r="G133" s="9">
        <v>0.9</v>
      </c>
      <c r="H133" s="10">
        <v>100.35</v>
      </c>
      <c r="I133" s="9">
        <v>32.18</v>
      </c>
      <c r="J133" s="9">
        <v>33.71</v>
      </c>
      <c r="K133" s="13">
        <f>VLOOKUP(A:A,[1]Sheet1!$B$1:$AG$65536,32,0)</f>
        <v>1.00749188405797</v>
      </c>
      <c r="L133" s="9">
        <v>287040</v>
      </c>
      <c r="M133" s="9">
        <v>83334.19</v>
      </c>
      <c r="N133" s="9">
        <v>278067.76</v>
      </c>
      <c r="O133" s="9">
        <v>90219.82</v>
      </c>
      <c r="P133" s="9">
        <v>83624.47</v>
      </c>
      <c r="Q133" s="9">
        <v>26909.99</v>
      </c>
      <c r="R133" s="9">
        <v>1738.61</v>
      </c>
      <c r="S133" s="9">
        <v>334.11</v>
      </c>
      <c r="T133" s="9">
        <v>62.59</v>
      </c>
      <c r="U133" s="9">
        <v>8846.81</v>
      </c>
      <c r="V133" s="9">
        <v>2685.35</v>
      </c>
      <c r="W133" s="9">
        <v>92.46</v>
      </c>
    </row>
    <row r="134" s="2" customFormat="1" ht="13.5" spans="1:23">
      <c r="A134" s="8">
        <v>712</v>
      </c>
      <c r="B134" s="9" t="s">
        <v>317</v>
      </c>
      <c r="C134" s="9" t="s">
        <v>165</v>
      </c>
      <c r="D134" s="9">
        <v>11120</v>
      </c>
      <c r="E134" s="9" t="s">
        <v>232</v>
      </c>
      <c r="F134" s="9" t="s">
        <v>504</v>
      </c>
      <c r="G134" s="9">
        <v>0.4</v>
      </c>
      <c r="H134" s="10">
        <v>100.26</v>
      </c>
      <c r="I134" s="9">
        <v>33.24</v>
      </c>
      <c r="J134" s="9">
        <v>32.53</v>
      </c>
      <c r="K134" s="13">
        <f>VLOOKUP(A:A,[1]Sheet1!$B$1:$AG$65536,32,0)</f>
        <v>0.964429492063492</v>
      </c>
      <c r="L134" s="9">
        <v>324450</v>
      </c>
      <c r="M134" s="9">
        <v>30181</v>
      </c>
      <c r="N134" s="9">
        <v>303795.29</v>
      </c>
      <c r="O134" s="9">
        <v>101387.31</v>
      </c>
      <c r="P134" s="9">
        <v>30259.43</v>
      </c>
      <c r="Q134" s="9">
        <v>10057.78</v>
      </c>
      <c r="R134" s="9">
        <v>1041.09</v>
      </c>
      <c r="S134" s="9">
        <v>243.52</v>
      </c>
      <c r="T134" s="9">
        <v>103.48</v>
      </c>
      <c r="U134" s="9">
        <v>10872.15</v>
      </c>
      <c r="V134" s="9">
        <v>3099.5</v>
      </c>
      <c r="W134" s="9">
        <v>100.53</v>
      </c>
    </row>
    <row r="135" s="2" customFormat="1" ht="13.5" spans="1:23">
      <c r="A135" s="8">
        <v>585</v>
      </c>
      <c r="B135" s="9" t="s">
        <v>317</v>
      </c>
      <c r="C135" s="9" t="s">
        <v>189</v>
      </c>
      <c r="D135" s="9">
        <v>7046</v>
      </c>
      <c r="E135" s="9" t="s">
        <v>357</v>
      </c>
      <c r="F135" s="9" t="s">
        <v>295</v>
      </c>
      <c r="G135" s="9">
        <v>1</v>
      </c>
      <c r="H135" s="10">
        <v>100.16</v>
      </c>
      <c r="I135" s="9">
        <v>32.43</v>
      </c>
      <c r="J135" s="9">
        <v>32.04</v>
      </c>
      <c r="K135" s="13">
        <f>VLOOKUP(A:A,[1]Sheet1!$B$1:$AG$65536,32,0)</f>
        <v>1.02386846441948</v>
      </c>
      <c r="L135" s="9">
        <v>277680</v>
      </c>
      <c r="M135" s="9">
        <v>71200</v>
      </c>
      <c r="N135" s="9">
        <v>273372.88</v>
      </c>
      <c r="O135" s="9">
        <v>90645.87</v>
      </c>
      <c r="P135" s="9">
        <v>71315.41</v>
      </c>
      <c r="Q135" s="9">
        <v>23125.84</v>
      </c>
      <c r="R135" s="9">
        <v>2534.8</v>
      </c>
      <c r="S135" s="9">
        <v>641.09</v>
      </c>
      <c r="T135" s="9">
        <v>106.8</v>
      </c>
      <c r="U135" s="9">
        <v>10179.93</v>
      </c>
      <c r="V135" s="9">
        <v>3405.81</v>
      </c>
      <c r="W135" s="9">
        <v>109.98</v>
      </c>
    </row>
    <row r="136" s="2" customFormat="1" ht="13.5" spans="1:23">
      <c r="A136" s="8">
        <v>337</v>
      </c>
      <c r="B136" s="9" t="s">
        <v>299</v>
      </c>
      <c r="C136" s="9" t="s">
        <v>67</v>
      </c>
      <c r="D136" s="9">
        <v>4061</v>
      </c>
      <c r="E136" s="9" t="s">
        <v>358</v>
      </c>
      <c r="F136" s="9" t="s">
        <v>359</v>
      </c>
      <c r="G136" s="9">
        <v>1.2</v>
      </c>
      <c r="H136" s="10">
        <v>100.07</v>
      </c>
      <c r="I136" s="9">
        <v>30.04</v>
      </c>
      <c r="J136" s="9">
        <v>29.32</v>
      </c>
      <c r="K136" s="13">
        <f>VLOOKUP(A:A,[1]Sheet1!$B$1:$AG$65536,32,0)</f>
        <v>1.02549565</v>
      </c>
      <c r="L136" s="9">
        <v>636000</v>
      </c>
      <c r="M136" s="9">
        <v>96607.2</v>
      </c>
      <c r="N136" s="9">
        <v>615297.39</v>
      </c>
      <c r="O136" s="9">
        <v>186368.55</v>
      </c>
      <c r="P136" s="9">
        <v>96670.68</v>
      </c>
      <c r="Q136" s="9">
        <v>29037.71</v>
      </c>
      <c r="R136" s="9">
        <v>2927.76</v>
      </c>
      <c r="S136" s="9">
        <v>918.25</v>
      </c>
      <c r="T136" s="9">
        <v>90.92</v>
      </c>
      <c r="U136" s="9">
        <v>20997.11</v>
      </c>
      <c r="V136" s="9">
        <v>5917.87</v>
      </c>
      <c r="W136" s="9">
        <v>99.04</v>
      </c>
    </row>
    <row r="137" s="2" customFormat="1" ht="13.5" spans="1:23">
      <c r="A137" s="8">
        <v>545</v>
      </c>
      <c r="B137" s="9" t="s">
        <v>289</v>
      </c>
      <c r="C137" s="9" t="s">
        <v>222</v>
      </c>
      <c r="D137" s="9">
        <v>5347</v>
      </c>
      <c r="E137" s="9" t="s">
        <v>505</v>
      </c>
      <c r="F137" s="9" t="s">
        <v>506</v>
      </c>
      <c r="G137" s="9">
        <v>0.9</v>
      </c>
      <c r="H137" s="10">
        <v>99.85</v>
      </c>
      <c r="I137" s="9">
        <v>29.84</v>
      </c>
      <c r="J137" s="9">
        <v>29.17</v>
      </c>
      <c r="K137" s="13">
        <f>VLOOKUP(A:A,[1]Sheet1!$B$1:$AG$65536,32,0)</f>
        <v>0.926423240740741</v>
      </c>
      <c r="L137" s="9">
        <v>114480</v>
      </c>
      <c r="M137" s="9">
        <v>49062.9</v>
      </c>
      <c r="N137" s="9">
        <v>99346.11</v>
      </c>
      <c r="O137" s="9">
        <v>30040.77</v>
      </c>
      <c r="P137" s="9">
        <v>48988.22</v>
      </c>
      <c r="Q137" s="9">
        <v>14616.32</v>
      </c>
      <c r="R137" s="9">
        <v>813.35</v>
      </c>
      <c r="S137" s="9">
        <v>302.99</v>
      </c>
      <c r="T137" s="9">
        <v>49.73</v>
      </c>
      <c r="U137" s="9">
        <v>1362.49</v>
      </c>
      <c r="V137" s="9">
        <v>607.18</v>
      </c>
      <c r="W137" s="9">
        <v>35.7</v>
      </c>
    </row>
    <row r="138" s="2" customFormat="1" ht="13.5" spans="1:23">
      <c r="A138" s="8">
        <v>515</v>
      </c>
      <c r="B138" s="9" t="s">
        <v>289</v>
      </c>
      <c r="C138" s="9" t="s">
        <v>10</v>
      </c>
      <c r="D138" s="9">
        <v>8957</v>
      </c>
      <c r="E138" s="9" t="s">
        <v>117</v>
      </c>
      <c r="F138" s="9" t="s">
        <v>295</v>
      </c>
      <c r="G138" s="9">
        <v>1</v>
      </c>
      <c r="H138" s="10">
        <v>99.26</v>
      </c>
      <c r="I138" s="9">
        <v>32.1</v>
      </c>
      <c r="J138" s="9">
        <v>28.76</v>
      </c>
      <c r="K138" s="13">
        <f>VLOOKUP(A:A,[1]Sheet1!$B$1:$AG$65536,32,0)</f>
        <v>1.02071244047619</v>
      </c>
      <c r="L138" s="9">
        <v>174720</v>
      </c>
      <c r="M138" s="9">
        <v>43680</v>
      </c>
      <c r="N138" s="9">
        <v>171322.49</v>
      </c>
      <c r="O138" s="9">
        <v>56597.89</v>
      </c>
      <c r="P138" s="9">
        <v>43357.17</v>
      </c>
      <c r="Q138" s="9">
        <v>13918.23</v>
      </c>
      <c r="R138" s="9">
        <v>1973.64</v>
      </c>
      <c r="S138" s="9">
        <v>637.15</v>
      </c>
      <c r="T138" s="9">
        <v>135.55</v>
      </c>
      <c r="U138" s="9">
        <v>5810.95</v>
      </c>
      <c r="V138" s="9">
        <v>1940.01</v>
      </c>
      <c r="W138" s="9">
        <v>99.78</v>
      </c>
    </row>
    <row r="139" s="2" customFormat="1" ht="13.5" spans="1:23">
      <c r="A139" s="8">
        <v>741</v>
      </c>
      <c r="B139" s="9" t="s">
        <v>299</v>
      </c>
      <c r="C139" s="9" t="s">
        <v>244</v>
      </c>
      <c r="D139" s="9">
        <v>9599</v>
      </c>
      <c r="E139" s="9" t="s">
        <v>507</v>
      </c>
      <c r="F139" s="9" t="s">
        <v>295</v>
      </c>
      <c r="G139" s="9">
        <v>1</v>
      </c>
      <c r="H139" s="10">
        <v>98.67</v>
      </c>
      <c r="I139" s="9">
        <v>34.8</v>
      </c>
      <c r="J139" s="9">
        <v>27.56</v>
      </c>
      <c r="K139" s="13">
        <f>VLOOKUP(A:A,[1]Sheet1!$B$1:$AG$65536,32,0)</f>
        <v>0.903322444444445</v>
      </c>
      <c r="L139" s="9">
        <v>95400</v>
      </c>
      <c r="M139" s="9">
        <v>31800</v>
      </c>
      <c r="N139" s="9">
        <v>81299.02</v>
      </c>
      <c r="O139" s="9">
        <v>26341.94</v>
      </c>
      <c r="P139" s="9">
        <v>31376.13</v>
      </c>
      <c r="Q139" s="9">
        <v>10917.35</v>
      </c>
      <c r="R139" s="9">
        <v>1123.4</v>
      </c>
      <c r="S139" s="9">
        <v>425.9</v>
      </c>
      <c r="T139" s="9">
        <v>105.98</v>
      </c>
      <c r="U139" s="9">
        <v>2070.6</v>
      </c>
      <c r="V139" s="9">
        <v>779.86</v>
      </c>
      <c r="W139" s="9">
        <v>65.11</v>
      </c>
    </row>
    <row r="140" s="2" customFormat="1" ht="13.5" spans="1:23">
      <c r="A140" s="8">
        <v>744</v>
      </c>
      <c r="B140" s="9" t="s">
        <v>299</v>
      </c>
      <c r="C140" s="9" t="s">
        <v>126</v>
      </c>
      <c r="D140" s="9">
        <v>5519</v>
      </c>
      <c r="E140" s="9" t="s">
        <v>508</v>
      </c>
      <c r="F140" s="9" t="s">
        <v>292</v>
      </c>
      <c r="G140" s="9">
        <v>0.9</v>
      </c>
      <c r="H140" s="10">
        <v>98.66</v>
      </c>
      <c r="I140" s="9">
        <v>28.37</v>
      </c>
      <c r="J140" s="9">
        <v>25.57</v>
      </c>
      <c r="K140" s="13">
        <f>VLOOKUP(A:A,[1]Sheet1!$B$1:$AG$65536,32,0)</f>
        <v>0.921148461538462</v>
      </c>
      <c r="L140" s="9">
        <v>202800</v>
      </c>
      <c r="M140" s="9">
        <v>57330</v>
      </c>
      <c r="N140" s="9">
        <v>179623.95</v>
      </c>
      <c r="O140" s="9">
        <v>52775.48</v>
      </c>
      <c r="P140" s="9">
        <v>56559.73</v>
      </c>
      <c r="Q140" s="9">
        <v>16047.88</v>
      </c>
      <c r="R140" s="9">
        <v>2021.18</v>
      </c>
      <c r="S140" s="9">
        <v>605.92</v>
      </c>
      <c r="T140" s="9">
        <v>105.77</v>
      </c>
      <c r="U140" s="9">
        <v>6828.27</v>
      </c>
      <c r="V140" s="9">
        <v>2179.37</v>
      </c>
      <c r="W140" s="9">
        <v>101.01</v>
      </c>
    </row>
    <row r="141" s="2" customFormat="1" ht="13.5" spans="1:23">
      <c r="A141" s="8">
        <v>349</v>
      </c>
      <c r="B141" s="9" t="s">
        <v>299</v>
      </c>
      <c r="C141" s="9" t="s">
        <v>479</v>
      </c>
      <c r="D141" s="9">
        <v>11093</v>
      </c>
      <c r="E141" s="9" t="s">
        <v>98</v>
      </c>
      <c r="F141" s="9" t="s">
        <v>290</v>
      </c>
      <c r="G141" s="9">
        <v>0.4</v>
      </c>
      <c r="H141" s="10">
        <v>98.63</v>
      </c>
      <c r="I141" s="9">
        <v>30.16</v>
      </c>
      <c r="J141" s="9">
        <v>33.06</v>
      </c>
      <c r="K141" s="13">
        <f>VLOOKUP(A:A,[1]Sheet1!$B$1:$AG$65536,32,0)</f>
        <v>0.99568880952381</v>
      </c>
      <c r="L141" s="9">
        <v>174720</v>
      </c>
      <c r="M141" s="9">
        <v>21178</v>
      </c>
      <c r="N141" s="9">
        <v>167275.72</v>
      </c>
      <c r="O141" s="9">
        <v>58506.74</v>
      </c>
      <c r="P141" s="9">
        <v>20888.83</v>
      </c>
      <c r="Q141" s="9">
        <v>6299.52</v>
      </c>
      <c r="R141" s="9">
        <v>675.3</v>
      </c>
      <c r="S141" s="9">
        <v>197.73</v>
      </c>
      <c r="T141" s="9">
        <v>95.66</v>
      </c>
      <c r="U141" s="9">
        <v>10086.21</v>
      </c>
      <c r="V141" s="9">
        <v>2675.91</v>
      </c>
      <c r="W141" s="9">
        <v>173.18</v>
      </c>
    </row>
    <row r="142" s="2" customFormat="1" ht="13.5" spans="1:23">
      <c r="A142" s="8">
        <v>581</v>
      </c>
      <c r="B142" s="9" t="s">
        <v>289</v>
      </c>
      <c r="C142" s="9" t="s">
        <v>82</v>
      </c>
      <c r="D142" s="9">
        <v>6306</v>
      </c>
      <c r="E142" s="9" t="s">
        <v>360</v>
      </c>
      <c r="F142" s="9" t="s">
        <v>295</v>
      </c>
      <c r="G142" s="9">
        <v>1</v>
      </c>
      <c r="H142" s="10">
        <v>98.38</v>
      </c>
      <c r="I142" s="9">
        <v>38.29</v>
      </c>
      <c r="J142" s="9">
        <v>31.97</v>
      </c>
      <c r="K142" s="13">
        <f>VLOOKUP(A:A,[1]Sheet1!$B$1:$AG$65536,32,0)</f>
        <v>1.04539648888889</v>
      </c>
      <c r="L142" s="9">
        <v>234000</v>
      </c>
      <c r="M142" s="9">
        <v>60000</v>
      </c>
      <c r="N142" s="9">
        <v>234673.41</v>
      </c>
      <c r="O142" s="9">
        <v>83442.63</v>
      </c>
      <c r="P142" s="9">
        <v>59030.4</v>
      </c>
      <c r="Q142" s="9">
        <v>22600.36</v>
      </c>
      <c r="R142" s="9">
        <v>1837.8</v>
      </c>
      <c r="S142" s="9">
        <v>742.7</v>
      </c>
      <c r="T142" s="9">
        <v>91.89</v>
      </c>
      <c r="U142" s="9">
        <v>10842.55</v>
      </c>
      <c r="V142" s="9">
        <v>4169.87</v>
      </c>
      <c r="W142" s="9">
        <v>139.01</v>
      </c>
    </row>
    <row r="143" s="2" customFormat="1" ht="13.5" spans="1:23">
      <c r="A143" s="8">
        <v>747</v>
      </c>
      <c r="B143" s="9" t="s">
        <v>304</v>
      </c>
      <c r="C143" s="9" t="s">
        <v>45</v>
      </c>
      <c r="D143" s="9">
        <v>10898</v>
      </c>
      <c r="E143" s="9" t="s">
        <v>166</v>
      </c>
      <c r="F143" s="9" t="s">
        <v>295</v>
      </c>
      <c r="G143" s="9">
        <v>0.8</v>
      </c>
      <c r="H143" s="10">
        <v>97.36</v>
      </c>
      <c r="I143" s="9">
        <v>32.21</v>
      </c>
      <c r="J143" s="9">
        <v>29.63</v>
      </c>
      <c r="K143" s="13">
        <f>VLOOKUP(A:A,[1]Sheet1!$B$1:$AG$65536,32,0)</f>
        <v>0.910805333333333</v>
      </c>
      <c r="L143" s="9">
        <v>127200</v>
      </c>
      <c r="M143" s="9">
        <v>29074</v>
      </c>
      <c r="N143" s="9">
        <v>109296.64</v>
      </c>
      <c r="O143" s="9">
        <v>36515.22</v>
      </c>
      <c r="P143" s="9">
        <v>28305.91</v>
      </c>
      <c r="Q143" s="9">
        <v>9117.81</v>
      </c>
      <c r="R143" s="9">
        <v>685.2</v>
      </c>
      <c r="S143" s="9">
        <v>135.42</v>
      </c>
      <c r="T143" s="9">
        <v>70.7</v>
      </c>
      <c r="U143" s="9">
        <v>2693.59</v>
      </c>
      <c r="V143" s="9">
        <v>789.44</v>
      </c>
      <c r="W143" s="9">
        <v>63.53</v>
      </c>
    </row>
    <row r="144" s="2" customFormat="1" ht="13.5" spans="1:23">
      <c r="A144" s="8">
        <v>359</v>
      </c>
      <c r="B144" s="9" t="s">
        <v>294</v>
      </c>
      <c r="C144" s="9" t="s">
        <v>58</v>
      </c>
      <c r="D144" s="9">
        <v>10463</v>
      </c>
      <c r="E144" s="9" t="s">
        <v>361</v>
      </c>
      <c r="F144" s="9" t="s">
        <v>295</v>
      </c>
      <c r="G144" s="9">
        <v>1</v>
      </c>
      <c r="H144" s="10">
        <v>97.04</v>
      </c>
      <c r="I144" s="9">
        <v>32.12</v>
      </c>
      <c r="J144" s="9">
        <v>31.39</v>
      </c>
      <c r="K144" s="13">
        <f>VLOOKUP(A:A,[1]Sheet1!$B$1:$AG$65536,32,0)</f>
        <v>1.07894313432836</v>
      </c>
      <c r="L144" s="9">
        <v>209040</v>
      </c>
      <c r="M144" s="9">
        <v>53600</v>
      </c>
      <c r="N144" s="9">
        <v>216867.57</v>
      </c>
      <c r="O144" s="9">
        <v>74117.62</v>
      </c>
      <c r="P144" s="9">
        <v>52013.79</v>
      </c>
      <c r="Q144" s="9">
        <v>16704.81</v>
      </c>
      <c r="R144" s="9">
        <v>1492.64</v>
      </c>
      <c r="S144" s="9">
        <v>484.76</v>
      </c>
      <c r="T144" s="9">
        <v>83.54</v>
      </c>
      <c r="U144" s="9">
        <v>6536.45</v>
      </c>
      <c r="V144" s="9">
        <v>2310.81</v>
      </c>
      <c r="W144" s="9">
        <v>93.81</v>
      </c>
    </row>
    <row r="145" s="2" customFormat="1" ht="13.5" spans="1:23">
      <c r="A145" s="8">
        <v>52</v>
      </c>
      <c r="B145" s="9" t="s">
        <v>484</v>
      </c>
      <c r="C145" s="9" t="s">
        <v>212</v>
      </c>
      <c r="D145" s="9">
        <v>10043</v>
      </c>
      <c r="E145" s="9" t="s">
        <v>509</v>
      </c>
      <c r="F145" s="9" t="s">
        <v>306</v>
      </c>
      <c r="G145" s="9">
        <v>1</v>
      </c>
      <c r="H145" s="10">
        <v>96.99</v>
      </c>
      <c r="I145" s="9">
        <v>30.51</v>
      </c>
      <c r="J145" s="9">
        <v>30.82</v>
      </c>
      <c r="K145" s="13">
        <f>VLOOKUP(A:A,[1]Sheet1!$B$1:$AG$65536,32,0)</f>
        <v>0.966215777777778</v>
      </c>
      <c r="L145" s="9">
        <v>187200</v>
      </c>
      <c r="M145" s="9">
        <v>64551</v>
      </c>
      <c r="N145" s="9">
        <v>173918.84</v>
      </c>
      <c r="O145" s="9">
        <v>54999.89</v>
      </c>
      <c r="P145" s="9">
        <v>62606.61</v>
      </c>
      <c r="Q145" s="9">
        <v>19100.91</v>
      </c>
      <c r="R145" s="9">
        <v>4632.2</v>
      </c>
      <c r="S145" s="9">
        <v>1769.82</v>
      </c>
      <c r="T145" s="9">
        <v>215.28</v>
      </c>
      <c r="U145" s="9">
        <v>8826.4</v>
      </c>
      <c r="V145" s="9">
        <v>3468.66</v>
      </c>
      <c r="W145" s="9">
        <v>141.45</v>
      </c>
    </row>
    <row r="146" s="2" customFormat="1" ht="13.5" spans="1:23">
      <c r="A146" s="8">
        <v>365</v>
      </c>
      <c r="B146" s="9" t="s">
        <v>294</v>
      </c>
      <c r="C146" s="9" t="s">
        <v>135</v>
      </c>
      <c r="D146" s="9">
        <v>10997</v>
      </c>
      <c r="E146" s="9" t="s">
        <v>218</v>
      </c>
      <c r="F146" s="9" t="s">
        <v>295</v>
      </c>
      <c r="G146" s="9">
        <v>1</v>
      </c>
      <c r="H146" s="10">
        <v>96.88</v>
      </c>
      <c r="I146" s="9">
        <v>32.01</v>
      </c>
      <c r="J146" s="9">
        <v>30.48</v>
      </c>
      <c r="K146" s="13">
        <f>VLOOKUP(A:A,[1]Sheet1!$B$1:$AG$65536,32,0)</f>
        <v>1.04586233716475</v>
      </c>
      <c r="L146" s="9">
        <v>271440</v>
      </c>
      <c r="M146" s="9">
        <v>55380</v>
      </c>
      <c r="N146" s="9">
        <v>272371.25</v>
      </c>
      <c r="O146" s="9">
        <v>83942.84</v>
      </c>
      <c r="P146" s="9">
        <v>53649.88</v>
      </c>
      <c r="Q146" s="9">
        <v>17170.91</v>
      </c>
      <c r="R146" s="9">
        <v>3796.99</v>
      </c>
      <c r="S146" s="9">
        <v>968.13</v>
      </c>
      <c r="T146" s="9">
        <v>205.69</v>
      </c>
      <c r="U146" s="9">
        <v>17931.99</v>
      </c>
      <c r="V146" s="9">
        <v>4581.36</v>
      </c>
      <c r="W146" s="9">
        <v>198.19</v>
      </c>
    </row>
    <row r="147" s="2" customFormat="1" ht="13.5" spans="1:23">
      <c r="A147" s="8">
        <v>730</v>
      </c>
      <c r="B147" s="9" t="s">
        <v>309</v>
      </c>
      <c r="C147" s="9" t="s">
        <v>310</v>
      </c>
      <c r="D147" s="9">
        <v>8338</v>
      </c>
      <c r="E147" s="9" t="s">
        <v>362</v>
      </c>
      <c r="F147" s="9" t="s">
        <v>363</v>
      </c>
      <c r="G147" s="9">
        <v>1.2</v>
      </c>
      <c r="H147" s="10">
        <v>96.84</v>
      </c>
      <c r="I147" s="9">
        <v>29.21</v>
      </c>
      <c r="J147" s="9">
        <v>30.02</v>
      </c>
      <c r="K147" s="13">
        <f>VLOOKUP(A:A,[1]Sheet1!$B$1:$AG$65536,32,0)</f>
        <v>1.14067624413146</v>
      </c>
      <c r="L147" s="9">
        <v>221520</v>
      </c>
      <c r="M147" s="9">
        <v>64835.12</v>
      </c>
      <c r="N147" s="9">
        <v>242964.04</v>
      </c>
      <c r="O147" s="9">
        <v>74882.47</v>
      </c>
      <c r="P147" s="9">
        <v>62783.11</v>
      </c>
      <c r="Q147" s="9">
        <v>18341.27</v>
      </c>
      <c r="R147" s="9">
        <v>1837</v>
      </c>
      <c r="S147" s="9">
        <v>738.45</v>
      </c>
      <c r="T147" s="9">
        <v>85</v>
      </c>
      <c r="U147" s="9">
        <v>7787.22</v>
      </c>
      <c r="V147" s="9">
        <v>2427.4</v>
      </c>
      <c r="W147" s="9">
        <v>105.46</v>
      </c>
    </row>
    <row r="148" s="2" customFormat="1" ht="13.5" spans="1:23">
      <c r="A148" s="8">
        <v>750</v>
      </c>
      <c r="B148" s="9" t="s">
        <v>291</v>
      </c>
      <c r="C148" s="9" t="s">
        <v>35</v>
      </c>
      <c r="D148" s="9">
        <v>4033</v>
      </c>
      <c r="E148" s="9" t="s">
        <v>106</v>
      </c>
      <c r="F148" s="9" t="s">
        <v>364</v>
      </c>
      <c r="G148" s="9">
        <v>0.9</v>
      </c>
      <c r="H148" s="10">
        <v>96.65</v>
      </c>
      <c r="I148" s="9">
        <v>36.07</v>
      </c>
      <c r="J148" s="9">
        <v>36</v>
      </c>
      <c r="K148" s="13">
        <f>VLOOKUP(A:A,[1]Sheet1!$B$1:$AG$65536,32,0)</f>
        <v>1.04170227777778</v>
      </c>
      <c r="L148" s="9">
        <v>187200</v>
      </c>
      <c r="M148" s="9">
        <v>53441.38</v>
      </c>
      <c r="N148" s="9">
        <v>187506.41</v>
      </c>
      <c r="O148" s="9">
        <v>64400.55</v>
      </c>
      <c r="P148" s="9">
        <v>51648.44</v>
      </c>
      <c r="Q148" s="9">
        <v>18628.05</v>
      </c>
      <c r="R148" s="9">
        <v>1614.76</v>
      </c>
      <c r="S148" s="9">
        <v>622.82</v>
      </c>
      <c r="T148" s="9">
        <v>90.65</v>
      </c>
      <c r="U148" s="9">
        <v>6212.3</v>
      </c>
      <c r="V148" s="9">
        <v>2106.47</v>
      </c>
      <c r="W148" s="9">
        <v>99.56</v>
      </c>
    </row>
    <row r="149" s="2" customFormat="1" ht="13.5" spans="1:23">
      <c r="A149" s="8">
        <v>339</v>
      </c>
      <c r="B149" s="9" t="s">
        <v>317</v>
      </c>
      <c r="C149" s="9" t="s">
        <v>169</v>
      </c>
      <c r="D149" s="9">
        <v>11097</v>
      </c>
      <c r="E149" s="9" t="s">
        <v>238</v>
      </c>
      <c r="F149" s="9" t="s">
        <v>300</v>
      </c>
      <c r="G149" s="9">
        <v>0.4</v>
      </c>
      <c r="H149" s="10">
        <v>96.56</v>
      </c>
      <c r="I149" s="9">
        <v>25.36</v>
      </c>
      <c r="J149" s="9">
        <v>28.13</v>
      </c>
      <c r="K149" s="13">
        <f>VLOOKUP(A:A,[1]Sheet1!$B$1:$AG$65536,32,0)</f>
        <v>0.945694651162791</v>
      </c>
      <c r="L149" s="9">
        <v>136740</v>
      </c>
      <c r="M149" s="9">
        <v>19534</v>
      </c>
      <c r="N149" s="9">
        <v>121987.61</v>
      </c>
      <c r="O149" s="9">
        <v>37378.47</v>
      </c>
      <c r="P149" s="9">
        <v>18861.8</v>
      </c>
      <c r="Q149" s="9">
        <v>4783.04</v>
      </c>
      <c r="R149" s="9">
        <v>450.9</v>
      </c>
      <c r="S149" s="9">
        <v>141.02</v>
      </c>
      <c r="T149" s="9">
        <v>69.25</v>
      </c>
      <c r="U149" s="9">
        <v>2299.71</v>
      </c>
      <c r="V149" s="9">
        <v>811.65</v>
      </c>
      <c r="W149" s="9">
        <v>50.45</v>
      </c>
    </row>
    <row r="150" s="2" customFormat="1" ht="13.5" spans="1:23">
      <c r="A150" s="8">
        <v>581</v>
      </c>
      <c r="B150" s="9" t="s">
        <v>289</v>
      </c>
      <c r="C150" s="9" t="s">
        <v>82</v>
      </c>
      <c r="D150" s="9">
        <v>7279</v>
      </c>
      <c r="E150" s="9" t="s">
        <v>365</v>
      </c>
      <c r="F150" s="9" t="s">
        <v>295</v>
      </c>
      <c r="G150" s="9">
        <v>1</v>
      </c>
      <c r="H150" s="10">
        <v>96.46</v>
      </c>
      <c r="I150" s="9">
        <v>36.08</v>
      </c>
      <c r="J150" s="9">
        <v>31.97</v>
      </c>
      <c r="K150" s="13">
        <f>VLOOKUP(A:A,[1]Sheet1!$B$1:$AG$65536,32,0)</f>
        <v>1.04539648888889</v>
      </c>
      <c r="L150" s="9">
        <v>234000</v>
      </c>
      <c r="M150" s="9">
        <v>60000</v>
      </c>
      <c r="N150" s="9">
        <v>234673.41</v>
      </c>
      <c r="O150" s="9">
        <v>83442.63</v>
      </c>
      <c r="P150" s="9">
        <v>57876.98</v>
      </c>
      <c r="Q150" s="9">
        <v>20884.12</v>
      </c>
      <c r="R150" s="9">
        <v>5125.25</v>
      </c>
      <c r="S150" s="9">
        <v>2008.19</v>
      </c>
      <c r="T150" s="9">
        <v>256.26</v>
      </c>
      <c r="U150" s="9">
        <v>10842.55</v>
      </c>
      <c r="V150" s="9">
        <v>4169.87</v>
      </c>
      <c r="W150" s="9">
        <v>139.01</v>
      </c>
    </row>
    <row r="151" s="2" customFormat="1" ht="13.5" spans="1:23">
      <c r="A151" s="8">
        <v>727</v>
      </c>
      <c r="B151" s="9" t="s">
        <v>294</v>
      </c>
      <c r="C151" s="9" t="s">
        <v>180</v>
      </c>
      <c r="D151" s="9">
        <v>4444</v>
      </c>
      <c r="E151" s="9" t="s">
        <v>179</v>
      </c>
      <c r="F151" s="9" t="s">
        <v>295</v>
      </c>
      <c r="G151" s="9">
        <v>1</v>
      </c>
      <c r="H151" s="10">
        <v>96.29</v>
      </c>
      <c r="I151" s="9">
        <v>31.59</v>
      </c>
      <c r="J151" s="9">
        <v>32.59</v>
      </c>
      <c r="K151" s="13">
        <f>VLOOKUP(A:A,[1]Sheet1!$B$1:$AG$65536,32,0)</f>
        <v>1.06619911764706</v>
      </c>
      <c r="L151" s="9">
        <v>108120</v>
      </c>
      <c r="M151" s="9">
        <v>37282</v>
      </c>
      <c r="N151" s="9">
        <v>108752.31</v>
      </c>
      <c r="O151" s="9">
        <v>35667.42</v>
      </c>
      <c r="P151" s="9">
        <v>35897.89</v>
      </c>
      <c r="Q151" s="9">
        <v>11340.6</v>
      </c>
      <c r="R151" s="9">
        <v>1399.64</v>
      </c>
      <c r="S151" s="9">
        <v>613.43</v>
      </c>
      <c r="T151" s="9">
        <v>112.63</v>
      </c>
      <c r="U151" s="9">
        <v>3537.53</v>
      </c>
      <c r="V151" s="9">
        <v>1349.78</v>
      </c>
      <c r="W151" s="9">
        <v>98.16</v>
      </c>
    </row>
    <row r="152" s="2" customFormat="1" ht="13.5" spans="1:23">
      <c r="A152" s="8">
        <v>581</v>
      </c>
      <c r="B152" s="9" t="s">
        <v>289</v>
      </c>
      <c r="C152" s="9" t="s">
        <v>82</v>
      </c>
      <c r="D152" s="9">
        <v>11125</v>
      </c>
      <c r="E152" s="9" t="s">
        <v>156</v>
      </c>
      <c r="F152" s="9" t="s">
        <v>366</v>
      </c>
      <c r="G152" s="9">
        <v>0.6</v>
      </c>
      <c r="H152" s="10">
        <v>96.2</v>
      </c>
      <c r="I152" s="9">
        <v>33.42</v>
      </c>
      <c r="J152" s="9">
        <v>31.97</v>
      </c>
      <c r="K152" s="13">
        <f>VLOOKUP(A:A,[1]Sheet1!$B$1:$AG$65536,32,0)</f>
        <v>1.04539648888889</v>
      </c>
      <c r="L152" s="9">
        <v>234000</v>
      </c>
      <c r="M152" s="9">
        <v>36000</v>
      </c>
      <c r="N152" s="9">
        <v>234673.41</v>
      </c>
      <c r="O152" s="9">
        <v>83442.63</v>
      </c>
      <c r="P152" s="9">
        <v>34631.26</v>
      </c>
      <c r="Q152" s="9">
        <v>11572.74</v>
      </c>
      <c r="R152" s="9">
        <v>1871.2</v>
      </c>
      <c r="S152" s="9">
        <v>835.47</v>
      </c>
      <c r="T152" s="9">
        <v>155.93</v>
      </c>
      <c r="U152" s="9">
        <v>10842.55</v>
      </c>
      <c r="V152" s="9">
        <v>4169.87</v>
      </c>
      <c r="W152" s="9">
        <v>139.01</v>
      </c>
    </row>
    <row r="153" s="2" customFormat="1" ht="13.5" spans="1:23">
      <c r="A153" s="8">
        <v>573</v>
      </c>
      <c r="B153" s="9" t="s">
        <v>332</v>
      </c>
      <c r="C153" s="9" t="s">
        <v>99</v>
      </c>
      <c r="D153" s="9">
        <v>11169</v>
      </c>
      <c r="E153" s="9" t="s">
        <v>258</v>
      </c>
      <c r="F153" s="9" t="s">
        <v>510</v>
      </c>
      <c r="G153" s="9">
        <v>0.5</v>
      </c>
      <c r="H153" s="10">
        <v>95.44</v>
      </c>
      <c r="I153" s="9">
        <v>30.07</v>
      </c>
      <c r="J153" s="9">
        <v>31.71</v>
      </c>
      <c r="K153" s="13">
        <f>VLOOKUP(A:A,[1]Sheet1!$B$1:$AG$65536,32,0)</f>
        <v>0.965036574074074</v>
      </c>
      <c r="L153" s="9">
        <v>114480</v>
      </c>
      <c r="M153" s="9">
        <v>22015.4</v>
      </c>
      <c r="N153" s="9">
        <v>104223.95</v>
      </c>
      <c r="O153" s="9">
        <v>32384.77</v>
      </c>
      <c r="P153" s="9">
        <v>21012.04</v>
      </c>
      <c r="Q153" s="9">
        <v>6318.97</v>
      </c>
      <c r="R153" s="9">
        <v>550.9</v>
      </c>
      <c r="S153" s="9">
        <v>192.93</v>
      </c>
      <c r="T153" s="9">
        <v>75.07</v>
      </c>
      <c r="U153" s="9">
        <v>3485.72</v>
      </c>
      <c r="V153" s="9">
        <v>1335.18</v>
      </c>
      <c r="W153" s="9">
        <v>91.34</v>
      </c>
    </row>
    <row r="154" s="2" customFormat="1" ht="13.5" spans="1:23">
      <c r="A154" s="8">
        <v>732</v>
      </c>
      <c r="B154" s="9" t="s">
        <v>319</v>
      </c>
      <c r="C154" s="9" t="s">
        <v>237</v>
      </c>
      <c r="D154" s="9">
        <v>7403</v>
      </c>
      <c r="E154" s="9" t="s">
        <v>511</v>
      </c>
      <c r="F154" s="9" t="s">
        <v>292</v>
      </c>
      <c r="G154" s="9">
        <v>0.9</v>
      </c>
      <c r="H154" s="10">
        <v>95.38</v>
      </c>
      <c r="I154" s="9">
        <v>35.85</v>
      </c>
      <c r="J154" s="9">
        <v>30.48</v>
      </c>
      <c r="K154" s="13">
        <f>VLOOKUP(A:A,[1]Sheet1!$B$1:$AG$65536,32,0)</f>
        <v>0.972714222222222</v>
      </c>
      <c r="L154" s="9">
        <v>95400</v>
      </c>
      <c r="M154" s="9">
        <v>45210</v>
      </c>
      <c r="N154" s="9">
        <v>87544.28</v>
      </c>
      <c r="O154" s="9">
        <v>29250.53</v>
      </c>
      <c r="P154" s="9">
        <v>43119.84</v>
      </c>
      <c r="Q154" s="9">
        <v>15457.94</v>
      </c>
      <c r="R154" s="9">
        <v>1086.6</v>
      </c>
      <c r="S154" s="9">
        <v>337.91</v>
      </c>
      <c r="T154" s="9">
        <v>72.1</v>
      </c>
      <c r="U154" s="9">
        <v>2438.18</v>
      </c>
      <c r="V154" s="9">
        <v>642.15</v>
      </c>
      <c r="W154" s="9">
        <v>76.67</v>
      </c>
    </row>
    <row r="155" s="2" customFormat="1" ht="13.5" spans="1:23">
      <c r="A155" s="8">
        <v>581</v>
      </c>
      <c r="B155" s="9" t="s">
        <v>289</v>
      </c>
      <c r="C155" s="9" t="s">
        <v>82</v>
      </c>
      <c r="D155" s="9">
        <v>11098</v>
      </c>
      <c r="E155" s="9" t="s">
        <v>223</v>
      </c>
      <c r="F155" s="9" t="s">
        <v>300</v>
      </c>
      <c r="G155" s="9">
        <v>0.4</v>
      </c>
      <c r="H155" s="10">
        <v>95.26</v>
      </c>
      <c r="I155" s="9">
        <v>25.33</v>
      </c>
      <c r="J155" s="9">
        <v>31.97</v>
      </c>
      <c r="K155" s="13">
        <f>VLOOKUP(A:A,[1]Sheet1!$B$1:$AG$65536,32,0)</f>
        <v>1.04539648888889</v>
      </c>
      <c r="L155" s="9">
        <v>234000</v>
      </c>
      <c r="M155" s="9">
        <v>24000</v>
      </c>
      <c r="N155" s="9">
        <v>234673.41</v>
      </c>
      <c r="O155" s="9">
        <v>83442.63</v>
      </c>
      <c r="P155" s="9">
        <v>22862.83</v>
      </c>
      <c r="Q155" s="9">
        <v>5790.8</v>
      </c>
      <c r="R155" s="9" t="s">
        <v>306</v>
      </c>
      <c r="S155" s="9" t="s">
        <v>306</v>
      </c>
      <c r="T155" s="9" t="s">
        <v>306</v>
      </c>
      <c r="U155" s="9">
        <v>10842.55</v>
      </c>
      <c r="V155" s="9">
        <v>4169.87</v>
      </c>
      <c r="W155" s="9">
        <v>139.01</v>
      </c>
    </row>
    <row r="156" s="2" customFormat="1" ht="13.5" spans="1:23">
      <c r="A156" s="8">
        <v>709</v>
      </c>
      <c r="B156" s="9" t="s">
        <v>309</v>
      </c>
      <c r="C156" s="9" t="s">
        <v>197</v>
      </c>
      <c r="D156" s="9">
        <v>11078</v>
      </c>
      <c r="E156" s="9" t="s">
        <v>512</v>
      </c>
      <c r="F156" s="9" t="s">
        <v>295</v>
      </c>
      <c r="G156" s="9">
        <v>0.8</v>
      </c>
      <c r="H156" s="10">
        <v>95.19</v>
      </c>
      <c r="I156" s="9">
        <v>31.07</v>
      </c>
      <c r="J156" s="9">
        <v>31.23</v>
      </c>
      <c r="K156" s="13">
        <f>VLOOKUP(A:A,[1]Sheet1!$B$1:$AG$65536,32,0)</f>
        <v>0.915766484848485</v>
      </c>
      <c r="L156" s="9">
        <v>171600</v>
      </c>
      <c r="M156" s="9">
        <v>39222.9</v>
      </c>
      <c r="N156" s="9">
        <v>151101.47</v>
      </c>
      <c r="O156" s="9">
        <v>47141.22</v>
      </c>
      <c r="P156" s="9">
        <v>37334.95</v>
      </c>
      <c r="Q156" s="9">
        <v>11598.93</v>
      </c>
      <c r="R156" s="9" t="s">
        <v>306</v>
      </c>
      <c r="S156" s="9" t="s">
        <v>306</v>
      </c>
      <c r="T156" s="9" t="s">
        <v>306</v>
      </c>
      <c r="U156" s="9">
        <v>5098.7</v>
      </c>
      <c r="V156" s="9">
        <v>1879.73</v>
      </c>
      <c r="W156" s="9">
        <v>89.14</v>
      </c>
    </row>
    <row r="157" s="2" customFormat="1" ht="13.5" spans="1:23">
      <c r="A157" s="8">
        <v>746</v>
      </c>
      <c r="B157" s="9" t="s">
        <v>308</v>
      </c>
      <c r="C157" s="9" t="s">
        <v>105</v>
      </c>
      <c r="D157" s="9">
        <v>11103</v>
      </c>
      <c r="E157" s="9" t="s">
        <v>224</v>
      </c>
      <c r="F157" s="9" t="s">
        <v>290</v>
      </c>
      <c r="G157" s="9">
        <v>0.4</v>
      </c>
      <c r="H157" s="10">
        <v>95.02</v>
      </c>
      <c r="I157" s="9">
        <v>22.6</v>
      </c>
      <c r="J157" s="9">
        <v>31.96</v>
      </c>
      <c r="K157" s="13">
        <f>VLOOKUP(A:A,[1]Sheet1!$B$1:$AG$65536,32,0)</f>
        <v>1.11050186046512</v>
      </c>
      <c r="L157" s="9">
        <v>136740</v>
      </c>
      <c r="M157" s="9">
        <v>18860</v>
      </c>
      <c r="N157" s="9">
        <v>143254.74</v>
      </c>
      <c r="O157" s="9">
        <v>45090.22</v>
      </c>
      <c r="P157" s="9">
        <v>17920.46</v>
      </c>
      <c r="Q157" s="9">
        <v>4049.49</v>
      </c>
      <c r="R157" s="9">
        <v>740.82</v>
      </c>
      <c r="S157" s="9">
        <v>194.94</v>
      </c>
      <c r="T157" s="9">
        <v>117.84</v>
      </c>
      <c r="U157" s="9">
        <v>5001.6</v>
      </c>
      <c r="V157" s="9">
        <v>1561.87</v>
      </c>
      <c r="W157" s="9">
        <v>109.73</v>
      </c>
    </row>
    <row r="158" s="2" customFormat="1" ht="13.5" spans="1:23">
      <c r="A158" s="8">
        <v>743</v>
      </c>
      <c r="B158" s="9" t="s">
        <v>289</v>
      </c>
      <c r="C158" s="9" t="s">
        <v>95</v>
      </c>
      <c r="D158" s="9">
        <v>4322</v>
      </c>
      <c r="E158" s="9" t="s">
        <v>130</v>
      </c>
      <c r="F158" s="9" t="s">
        <v>292</v>
      </c>
      <c r="G158" s="9">
        <v>0.9</v>
      </c>
      <c r="H158" s="10">
        <v>94.37</v>
      </c>
      <c r="I158" s="9">
        <v>31.27</v>
      </c>
      <c r="J158" s="9">
        <v>30.75</v>
      </c>
      <c r="K158" s="13">
        <f>VLOOKUP(A:A,[1]Sheet1!$B$1:$AG$65536,32,0)</f>
        <v>1.02174333333333</v>
      </c>
      <c r="L158" s="9">
        <v>108120</v>
      </c>
      <c r="M158" s="9">
        <v>42307.82</v>
      </c>
      <c r="N158" s="9">
        <v>104217.82</v>
      </c>
      <c r="O158" s="9">
        <v>33845.37</v>
      </c>
      <c r="P158" s="9">
        <v>39924.59</v>
      </c>
      <c r="Q158" s="9">
        <v>12483.22</v>
      </c>
      <c r="R158" s="9">
        <v>3013.7</v>
      </c>
      <c r="S158" s="9">
        <v>677.74</v>
      </c>
      <c r="T158" s="9">
        <v>213.7</v>
      </c>
      <c r="U158" s="9">
        <v>6141.08</v>
      </c>
      <c r="V158" s="9">
        <v>1792.22</v>
      </c>
      <c r="W158" s="9">
        <v>170.4</v>
      </c>
    </row>
    <row r="159" s="2" customFormat="1" ht="13.5" spans="1:23">
      <c r="A159" s="8">
        <v>570</v>
      </c>
      <c r="B159" s="9" t="s">
        <v>294</v>
      </c>
      <c r="C159" s="9" t="s">
        <v>56</v>
      </c>
      <c r="D159" s="9">
        <v>10857</v>
      </c>
      <c r="E159" s="9" t="s">
        <v>367</v>
      </c>
      <c r="F159" s="9" t="s">
        <v>295</v>
      </c>
      <c r="G159" s="9">
        <v>0.8</v>
      </c>
      <c r="H159" s="10">
        <v>93.82</v>
      </c>
      <c r="I159" s="9">
        <v>31.26</v>
      </c>
      <c r="J159" s="9">
        <v>31.39</v>
      </c>
      <c r="K159" s="13">
        <f>VLOOKUP(A:A,[1]Sheet1!$B$1:$AG$65536,32,0)</f>
        <v>1.02419504504504</v>
      </c>
      <c r="L159" s="9">
        <v>117660</v>
      </c>
      <c r="M159" s="9">
        <v>43484</v>
      </c>
      <c r="N159" s="9">
        <v>113685.65</v>
      </c>
      <c r="O159" s="9">
        <v>36478.64</v>
      </c>
      <c r="P159" s="9">
        <v>40797.61</v>
      </c>
      <c r="Q159" s="9">
        <v>12752.51</v>
      </c>
      <c r="R159" s="9">
        <v>2537.42</v>
      </c>
      <c r="S159" s="9">
        <v>418.74</v>
      </c>
      <c r="T159" s="9">
        <v>175.06</v>
      </c>
      <c r="U159" s="9">
        <v>5157.51</v>
      </c>
      <c r="V159" s="9">
        <v>1240.26</v>
      </c>
      <c r="W159" s="9">
        <v>131.5</v>
      </c>
    </row>
    <row r="160" s="2" customFormat="1" ht="13.5" spans="1:23">
      <c r="A160" s="8">
        <v>367</v>
      </c>
      <c r="B160" s="9" t="s">
        <v>484</v>
      </c>
      <c r="C160" s="9" t="s">
        <v>123</v>
      </c>
      <c r="D160" s="9">
        <v>9983</v>
      </c>
      <c r="E160" s="9" t="s">
        <v>513</v>
      </c>
      <c r="F160" s="9" t="s">
        <v>306</v>
      </c>
      <c r="G160" s="9">
        <v>1</v>
      </c>
      <c r="H160" s="10">
        <v>93.42</v>
      </c>
      <c r="I160" s="9">
        <v>33.42</v>
      </c>
      <c r="J160" s="9">
        <v>30.17</v>
      </c>
      <c r="K160" s="13">
        <f>VLOOKUP(A:A,[1]Sheet1!$B$1:$AG$65536,32,0)</f>
        <v>0.985128333333333</v>
      </c>
      <c r="L160" s="9">
        <v>152640</v>
      </c>
      <c r="M160" s="9">
        <v>41254.4</v>
      </c>
      <c r="N160" s="9">
        <v>141858.48</v>
      </c>
      <c r="O160" s="9">
        <v>45540.87</v>
      </c>
      <c r="P160" s="9">
        <v>38541.72</v>
      </c>
      <c r="Q160" s="9">
        <v>12879.62</v>
      </c>
      <c r="R160" s="9">
        <v>2302.83</v>
      </c>
      <c r="S160" s="9">
        <v>614.26</v>
      </c>
      <c r="T160" s="9">
        <v>167.46</v>
      </c>
      <c r="U160" s="9">
        <v>5098.89</v>
      </c>
      <c r="V160" s="9">
        <v>1697.94</v>
      </c>
      <c r="W160" s="9">
        <v>100.21</v>
      </c>
    </row>
    <row r="161" s="2" customFormat="1" ht="13.5" spans="1:23">
      <c r="A161" s="8">
        <v>726</v>
      </c>
      <c r="B161" s="9" t="s">
        <v>317</v>
      </c>
      <c r="C161" s="9" t="s">
        <v>41</v>
      </c>
      <c r="D161" s="9">
        <v>6607</v>
      </c>
      <c r="E161" s="9" t="s">
        <v>368</v>
      </c>
      <c r="F161" s="9" t="s">
        <v>295</v>
      </c>
      <c r="G161" s="9">
        <v>1</v>
      </c>
      <c r="H161" s="10">
        <v>93.35</v>
      </c>
      <c r="I161" s="9">
        <v>34.45</v>
      </c>
      <c r="J161" s="9">
        <v>32.33</v>
      </c>
      <c r="K161" s="13">
        <f>VLOOKUP(A:A,[1]Sheet1!$B$1:$AG$65536,32,0)</f>
        <v>1.007906</v>
      </c>
      <c r="L161" s="9">
        <v>249600</v>
      </c>
      <c r="M161" s="9">
        <v>65684.21</v>
      </c>
      <c r="N161" s="9">
        <v>241897.44</v>
      </c>
      <c r="O161" s="9">
        <v>78771.96</v>
      </c>
      <c r="P161" s="9">
        <v>61313.83</v>
      </c>
      <c r="Q161" s="9">
        <v>21122.35</v>
      </c>
      <c r="R161" s="9">
        <v>2508.01</v>
      </c>
      <c r="S161" s="9">
        <v>1150.85</v>
      </c>
      <c r="T161" s="9">
        <v>114.55</v>
      </c>
      <c r="U161" s="9">
        <v>7422.31</v>
      </c>
      <c r="V161" s="9">
        <v>2221.71</v>
      </c>
      <c r="W161" s="9">
        <v>89.21</v>
      </c>
    </row>
    <row r="162" s="2" customFormat="1" ht="13.5" spans="1:23">
      <c r="A162" s="8">
        <v>391</v>
      </c>
      <c r="B162" s="9" t="s">
        <v>299</v>
      </c>
      <c r="C162" s="9" t="s">
        <v>174</v>
      </c>
      <c r="D162" s="9">
        <v>4246</v>
      </c>
      <c r="E162" s="9" t="s">
        <v>173</v>
      </c>
      <c r="F162" s="9" t="s">
        <v>295</v>
      </c>
      <c r="G162" s="9">
        <v>1</v>
      </c>
      <c r="H162" s="10">
        <v>93.21</v>
      </c>
      <c r="I162" s="9">
        <v>37.51</v>
      </c>
      <c r="J162" s="9">
        <v>33.39</v>
      </c>
      <c r="K162" s="13">
        <f>VLOOKUP(A:A,[1]Sheet1!$B$1:$AG$65536,32,0)</f>
        <v>0.926091611111111</v>
      </c>
      <c r="L162" s="9">
        <v>187200</v>
      </c>
      <c r="M162" s="9">
        <v>52000</v>
      </c>
      <c r="N162" s="9">
        <v>166696.49</v>
      </c>
      <c r="O162" s="9">
        <v>58322.87</v>
      </c>
      <c r="P162" s="9">
        <v>48468.56</v>
      </c>
      <c r="Q162" s="9">
        <v>18181.01</v>
      </c>
      <c r="R162" s="9">
        <v>2021.67</v>
      </c>
      <c r="S162" s="9">
        <v>627.96</v>
      </c>
      <c r="T162" s="9">
        <v>116.63</v>
      </c>
      <c r="U162" s="9">
        <v>7685.59</v>
      </c>
      <c r="V162" s="9">
        <v>2351.72</v>
      </c>
      <c r="W162" s="9">
        <v>123.17</v>
      </c>
    </row>
    <row r="163" s="2" customFormat="1" ht="13.5" spans="1:23">
      <c r="A163" s="8">
        <v>373</v>
      </c>
      <c r="B163" s="9" t="s">
        <v>291</v>
      </c>
      <c r="C163" s="9" t="s">
        <v>497</v>
      </c>
      <c r="D163" s="9">
        <v>10855</v>
      </c>
      <c r="E163" s="9" t="s">
        <v>514</v>
      </c>
      <c r="F163" s="9" t="s">
        <v>295</v>
      </c>
      <c r="G163" s="9">
        <v>1</v>
      </c>
      <c r="H163" s="10">
        <v>93.21</v>
      </c>
      <c r="I163" s="9">
        <v>38.49</v>
      </c>
      <c r="J163" s="9">
        <v>34.05</v>
      </c>
      <c r="K163" s="13">
        <f>VLOOKUP(A:A,[1]Sheet1!$B$1:$AG$65536,32,0)</f>
        <v>0.992477910447761</v>
      </c>
      <c r="L163" s="9">
        <v>209040</v>
      </c>
      <c r="M163" s="9">
        <v>53600</v>
      </c>
      <c r="N163" s="9">
        <v>199488.06</v>
      </c>
      <c r="O163" s="9">
        <v>71025.14</v>
      </c>
      <c r="P163" s="9">
        <v>49960.9</v>
      </c>
      <c r="Q163" s="9">
        <v>19230.24</v>
      </c>
      <c r="R163" s="9">
        <v>1118.7</v>
      </c>
      <c r="S163" s="9">
        <v>436.46</v>
      </c>
      <c r="T163" s="9">
        <v>62.61</v>
      </c>
      <c r="U163" s="9">
        <v>7915.31</v>
      </c>
      <c r="V163" s="9">
        <v>3231.16</v>
      </c>
      <c r="W163" s="9">
        <v>113.6</v>
      </c>
    </row>
    <row r="164" s="2" customFormat="1" ht="13.5" spans="1:23">
      <c r="A164" s="8">
        <v>573</v>
      </c>
      <c r="B164" s="9" t="s">
        <v>332</v>
      </c>
      <c r="C164" s="9" t="s">
        <v>99</v>
      </c>
      <c r="D164" s="9">
        <v>9295</v>
      </c>
      <c r="E164" s="9" t="s">
        <v>151</v>
      </c>
      <c r="F164" s="9" t="s">
        <v>315</v>
      </c>
      <c r="G164" s="9">
        <v>0.8</v>
      </c>
      <c r="H164" s="10">
        <v>93.12</v>
      </c>
      <c r="I164" s="9">
        <v>32.49</v>
      </c>
      <c r="J164" s="9">
        <v>31.71</v>
      </c>
      <c r="K164" s="13">
        <f>VLOOKUP(A:A,[1]Sheet1!$B$1:$AG$65536,32,0)</f>
        <v>0.965036574074074</v>
      </c>
      <c r="L164" s="9">
        <v>114480</v>
      </c>
      <c r="M164" s="9">
        <v>35224.6</v>
      </c>
      <c r="N164" s="9">
        <v>104223.95</v>
      </c>
      <c r="O164" s="9">
        <v>32384.77</v>
      </c>
      <c r="P164" s="9">
        <v>32801.99</v>
      </c>
      <c r="Q164" s="9">
        <v>10656.19</v>
      </c>
      <c r="R164" s="9">
        <v>1696.05</v>
      </c>
      <c r="S164" s="9">
        <v>721.15</v>
      </c>
      <c r="T164" s="9">
        <v>144.45</v>
      </c>
      <c r="U164" s="9">
        <v>3485.72</v>
      </c>
      <c r="V164" s="9">
        <v>1335.18</v>
      </c>
      <c r="W164" s="9">
        <v>91.34</v>
      </c>
    </row>
    <row r="165" s="2" customFormat="1" ht="13.5" spans="1:23">
      <c r="A165" s="8">
        <v>594</v>
      </c>
      <c r="B165" s="9" t="s">
        <v>308</v>
      </c>
      <c r="C165" s="9" t="s">
        <v>143</v>
      </c>
      <c r="D165" s="9">
        <v>6148</v>
      </c>
      <c r="E165" s="9" t="s">
        <v>142</v>
      </c>
      <c r="F165" s="9" t="s">
        <v>515</v>
      </c>
      <c r="G165" s="9">
        <v>1</v>
      </c>
      <c r="H165" s="10">
        <v>93.05</v>
      </c>
      <c r="I165" s="9">
        <v>26.95</v>
      </c>
      <c r="J165" s="9">
        <v>29.17</v>
      </c>
      <c r="K165" s="13">
        <f>VLOOKUP(A:A,[1]Sheet1!$B$1:$AG$65536,32,0)</f>
        <v>0.979692555555556</v>
      </c>
      <c r="L165" s="9">
        <v>95400</v>
      </c>
      <c r="M165" s="9">
        <v>43364</v>
      </c>
      <c r="N165" s="9">
        <v>88172.33</v>
      </c>
      <c r="O165" s="9">
        <v>25436.21</v>
      </c>
      <c r="P165" s="9">
        <v>40351.3</v>
      </c>
      <c r="Q165" s="9">
        <v>10873.29</v>
      </c>
      <c r="R165" s="9">
        <v>1157.1</v>
      </c>
      <c r="S165" s="9">
        <v>371.75</v>
      </c>
      <c r="T165" s="9">
        <v>80.05</v>
      </c>
      <c r="U165" s="9">
        <v>2384.1</v>
      </c>
      <c r="V165" s="9">
        <v>703.86</v>
      </c>
      <c r="W165" s="9">
        <v>74.97</v>
      </c>
    </row>
    <row r="166" s="2" customFormat="1" ht="13.5" spans="1:23">
      <c r="A166" s="8">
        <v>571</v>
      </c>
      <c r="B166" s="9" t="s">
        <v>291</v>
      </c>
      <c r="C166" s="9" t="s">
        <v>103</v>
      </c>
      <c r="D166" s="9">
        <v>6454</v>
      </c>
      <c r="E166" s="9" t="s">
        <v>516</v>
      </c>
      <c r="F166" s="9" t="s">
        <v>407</v>
      </c>
      <c r="G166" s="9">
        <v>1.2</v>
      </c>
      <c r="H166" s="10">
        <v>92.78</v>
      </c>
      <c r="I166" s="9">
        <v>31.74</v>
      </c>
      <c r="J166" s="9">
        <v>32.27</v>
      </c>
      <c r="K166" s="13">
        <f>VLOOKUP(A:A,[1]Sheet1!$B$1:$AG$65536,32,0)</f>
        <v>0.958880258064516</v>
      </c>
      <c r="L166" s="9">
        <v>478950</v>
      </c>
      <c r="M166" s="9">
        <v>122285</v>
      </c>
      <c r="N166" s="9">
        <v>445879.32</v>
      </c>
      <c r="O166" s="9">
        <v>141975.72</v>
      </c>
      <c r="P166" s="9">
        <v>113457.66</v>
      </c>
      <c r="Q166" s="9">
        <v>36015.85</v>
      </c>
      <c r="R166" s="9">
        <v>4430.02</v>
      </c>
      <c r="S166" s="9">
        <v>1153.98</v>
      </c>
      <c r="T166" s="9">
        <v>108.68</v>
      </c>
      <c r="U166" s="9">
        <v>23247.6</v>
      </c>
      <c r="V166" s="9">
        <v>5915.35</v>
      </c>
      <c r="W166" s="9">
        <v>145.62</v>
      </c>
    </row>
    <row r="167" s="2" customFormat="1" ht="13.5" spans="1:23">
      <c r="A167" s="8">
        <v>585</v>
      </c>
      <c r="B167" s="9" t="s">
        <v>317</v>
      </c>
      <c r="C167" s="9" t="s">
        <v>189</v>
      </c>
      <c r="D167" s="9">
        <v>4143</v>
      </c>
      <c r="E167" s="9" t="s">
        <v>369</v>
      </c>
      <c r="F167" s="9" t="s">
        <v>295</v>
      </c>
      <c r="G167" s="9">
        <v>1</v>
      </c>
      <c r="H167" s="10">
        <v>92.7</v>
      </c>
      <c r="I167" s="9">
        <v>33.81</v>
      </c>
      <c r="J167" s="9">
        <v>32.04</v>
      </c>
      <c r="K167" s="13">
        <f>VLOOKUP(A:A,[1]Sheet1!$B$1:$AG$65536,32,0)</f>
        <v>1.02386846441948</v>
      </c>
      <c r="L167" s="9">
        <v>277680</v>
      </c>
      <c r="M167" s="9">
        <v>71200</v>
      </c>
      <c r="N167" s="9">
        <v>273372.88</v>
      </c>
      <c r="O167" s="9">
        <v>90645.87</v>
      </c>
      <c r="P167" s="9">
        <v>66004.05</v>
      </c>
      <c r="Q167" s="9">
        <v>22316.9</v>
      </c>
      <c r="R167" s="9">
        <v>1376</v>
      </c>
      <c r="S167" s="9">
        <v>395.07</v>
      </c>
      <c r="T167" s="9">
        <v>57.98</v>
      </c>
      <c r="U167" s="9">
        <v>10179.93</v>
      </c>
      <c r="V167" s="9">
        <v>3405.81</v>
      </c>
      <c r="W167" s="9">
        <v>109.98</v>
      </c>
    </row>
    <row r="168" s="2" customFormat="1" ht="13.5" spans="1:23">
      <c r="A168" s="8">
        <v>578</v>
      </c>
      <c r="B168" s="9" t="s">
        <v>289</v>
      </c>
      <c r="C168" s="9" t="s">
        <v>37</v>
      </c>
      <c r="D168" s="9">
        <v>5844</v>
      </c>
      <c r="E168" s="9" t="s">
        <v>370</v>
      </c>
      <c r="F168" s="9" t="s">
        <v>295</v>
      </c>
      <c r="G168" s="9">
        <v>0.9</v>
      </c>
      <c r="H168" s="10">
        <v>92.64</v>
      </c>
      <c r="I168" s="9">
        <v>32.41</v>
      </c>
      <c r="J168" s="9">
        <v>33.42</v>
      </c>
      <c r="K168" s="13">
        <f>VLOOKUP(A:A,[1]Sheet1!$B$1:$AG$65536,32,0)</f>
        <v>1.15978940620783</v>
      </c>
      <c r="L168" s="9">
        <v>177840</v>
      </c>
      <c r="M168" s="9">
        <v>44460</v>
      </c>
      <c r="N168" s="9">
        <v>171880.79</v>
      </c>
      <c r="O168" s="9">
        <v>59567.36</v>
      </c>
      <c r="P168" s="9">
        <v>41186.11</v>
      </c>
      <c r="Q168" s="9">
        <v>13347.4</v>
      </c>
      <c r="R168" s="9" t="s">
        <v>306</v>
      </c>
      <c r="S168" s="9" t="s">
        <v>306</v>
      </c>
      <c r="T168" s="9" t="s">
        <v>306</v>
      </c>
      <c r="U168" s="9" t="s">
        <v>306</v>
      </c>
      <c r="V168" s="9" t="s">
        <v>306</v>
      </c>
      <c r="W168" s="9" t="s">
        <v>306</v>
      </c>
    </row>
    <row r="169" s="2" customFormat="1" ht="13.5" spans="1:23">
      <c r="A169" s="8">
        <v>712</v>
      </c>
      <c r="B169" s="9" t="s">
        <v>317</v>
      </c>
      <c r="C169" s="9" t="s">
        <v>165</v>
      </c>
      <c r="D169" s="9">
        <v>7050</v>
      </c>
      <c r="E169" s="9" t="s">
        <v>517</v>
      </c>
      <c r="F169" s="9" t="s">
        <v>518</v>
      </c>
      <c r="G169" s="9">
        <v>0.9</v>
      </c>
      <c r="H169" s="10">
        <v>92.47</v>
      </c>
      <c r="I169" s="9">
        <v>30.84</v>
      </c>
      <c r="J169" s="9">
        <v>32.53</v>
      </c>
      <c r="K169" s="13">
        <f>VLOOKUP(A:A,[1]Sheet1!$B$1:$AG$65536,32,0)</f>
        <v>0.964429492063492</v>
      </c>
      <c r="L169" s="9">
        <v>324450</v>
      </c>
      <c r="M169" s="9">
        <v>67910</v>
      </c>
      <c r="N169" s="9">
        <v>303795.29</v>
      </c>
      <c r="O169" s="9">
        <v>101387.31</v>
      </c>
      <c r="P169" s="9">
        <v>62797.34</v>
      </c>
      <c r="Q169" s="9">
        <v>19366.13</v>
      </c>
      <c r="R169" s="9">
        <v>2944.26</v>
      </c>
      <c r="S169" s="9">
        <v>871.78</v>
      </c>
      <c r="T169" s="9">
        <v>130.07</v>
      </c>
      <c r="U169" s="9">
        <v>10872.15</v>
      </c>
      <c r="V169" s="9">
        <v>3099.5</v>
      </c>
      <c r="W169" s="9">
        <v>100.53</v>
      </c>
    </row>
    <row r="170" s="2" customFormat="1" ht="13.5" spans="1:23">
      <c r="A170" s="8">
        <v>704</v>
      </c>
      <c r="B170" s="9" t="s">
        <v>307</v>
      </c>
      <c r="C170" s="9" t="s">
        <v>60</v>
      </c>
      <c r="D170" s="9">
        <v>10953</v>
      </c>
      <c r="E170" s="9" t="s">
        <v>121</v>
      </c>
      <c r="F170" s="9" t="s">
        <v>306</v>
      </c>
      <c r="G170" s="9">
        <v>0.8</v>
      </c>
      <c r="H170" s="10">
        <v>92.21</v>
      </c>
      <c r="I170" s="9">
        <v>29</v>
      </c>
      <c r="J170" s="9">
        <v>29.35</v>
      </c>
      <c r="K170" s="13">
        <f>VLOOKUP(A:A,[1]Sheet1!$B$1:$AG$65536,32,0)</f>
        <v>1.13647766666667</v>
      </c>
      <c r="L170" s="9">
        <v>127200</v>
      </c>
      <c r="M170" s="9">
        <v>37691</v>
      </c>
      <c r="N170" s="9">
        <v>136377.32</v>
      </c>
      <c r="O170" s="9">
        <v>43257.9</v>
      </c>
      <c r="P170" s="9">
        <v>34756.15</v>
      </c>
      <c r="Q170" s="9">
        <v>10079.84</v>
      </c>
      <c r="R170" s="9" t="s">
        <v>306</v>
      </c>
      <c r="S170" s="9" t="s">
        <v>306</v>
      </c>
      <c r="T170" s="9" t="s">
        <v>306</v>
      </c>
      <c r="U170" s="9">
        <v>3605.28</v>
      </c>
      <c r="V170" s="9">
        <v>1316.34</v>
      </c>
      <c r="W170" s="9">
        <v>85.03</v>
      </c>
    </row>
    <row r="171" s="2" customFormat="1" ht="13.5" spans="1:23">
      <c r="A171" s="8">
        <v>594</v>
      </c>
      <c r="B171" s="9" t="s">
        <v>308</v>
      </c>
      <c r="C171" s="9" t="s">
        <v>143</v>
      </c>
      <c r="D171" s="9">
        <v>6232</v>
      </c>
      <c r="E171" s="9" t="s">
        <v>187</v>
      </c>
      <c r="F171" s="9" t="s">
        <v>407</v>
      </c>
      <c r="G171" s="9">
        <v>1.2</v>
      </c>
      <c r="H171" s="10">
        <v>91.9</v>
      </c>
      <c r="I171" s="9">
        <v>30.45</v>
      </c>
      <c r="J171" s="9">
        <v>29.17</v>
      </c>
      <c r="K171" s="13">
        <f>VLOOKUP(A:A,[1]Sheet1!$B$1:$AG$65536,32,0)</f>
        <v>0.979692555555556</v>
      </c>
      <c r="L171" s="9">
        <v>95400</v>
      </c>
      <c r="M171" s="9">
        <v>52036</v>
      </c>
      <c r="N171" s="9">
        <v>88172.33</v>
      </c>
      <c r="O171" s="9">
        <v>25436.21</v>
      </c>
      <c r="P171" s="9">
        <v>47821.03</v>
      </c>
      <c r="Q171" s="9">
        <v>14562.92</v>
      </c>
      <c r="R171" s="9">
        <v>1227</v>
      </c>
      <c r="S171" s="9">
        <v>332.11</v>
      </c>
      <c r="T171" s="9">
        <v>70.74</v>
      </c>
      <c r="U171" s="9">
        <v>2384.1</v>
      </c>
      <c r="V171" s="9">
        <v>703.86</v>
      </c>
      <c r="W171" s="9">
        <v>74.97</v>
      </c>
    </row>
    <row r="172" s="2" customFormat="1" ht="13.5" spans="1:23">
      <c r="A172" s="8">
        <v>750</v>
      </c>
      <c r="B172" s="9" t="s">
        <v>291</v>
      </c>
      <c r="C172" s="9" t="s">
        <v>35</v>
      </c>
      <c r="D172" s="9">
        <v>11121</v>
      </c>
      <c r="E172" s="9" t="s">
        <v>371</v>
      </c>
      <c r="F172" s="9" t="s">
        <v>372</v>
      </c>
      <c r="G172" s="9">
        <v>0.8</v>
      </c>
      <c r="H172" s="10">
        <v>91.83</v>
      </c>
      <c r="I172" s="9">
        <v>32.34</v>
      </c>
      <c r="J172" s="9">
        <v>36</v>
      </c>
      <c r="K172" s="13">
        <f>VLOOKUP(A:A,[1]Sheet1!$B$1:$AG$65536,32,0)</f>
        <v>1.04170227777778</v>
      </c>
      <c r="L172" s="9">
        <v>187200</v>
      </c>
      <c r="M172" s="9">
        <v>47503.44</v>
      </c>
      <c r="N172" s="9">
        <v>187506.41</v>
      </c>
      <c r="O172" s="9">
        <v>64400.55</v>
      </c>
      <c r="P172" s="9">
        <v>43622.12</v>
      </c>
      <c r="Q172" s="9">
        <v>14105.37</v>
      </c>
      <c r="R172" s="9">
        <v>1026.22</v>
      </c>
      <c r="S172" s="9">
        <v>408.75</v>
      </c>
      <c r="T172" s="9">
        <v>64.81</v>
      </c>
      <c r="U172" s="9">
        <v>6212.3</v>
      </c>
      <c r="V172" s="9">
        <v>2106.47</v>
      </c>
      <c r="W172" s="9">
        <v>99.56</v>
      </c>
    </row>
    <row r="173" s="2" customFormat="1" ht="13.5" spans="1:23">
      <c r="A173" s="8">
        <v>740</v>
      </c>
      <c r="B173" s="9" t="s">
        <v>289</v>
      </c>
      <c r="C173" s="9" t="s">
        <v>77</v>
      </c>
      <c r="D173" s="9">
        <v>9328</v>
      </c>
      <c r="E173" s="9" t="s">
        <v>373</v>
      </c>
      <c r="F173" s="9" t="s">
        <v>292</v>
      </c>
      <c r="G173" s="9">
        <v>0.9</v>
      </c>
      <c r="H173" s="10">
        <v>91.78</v>
      </c>
      <c r="I173" s="9">
        <v>31.84</v>
      </c>
      <c r="J173" s="9">
        <v>32.61</v>
      </c>
      <c r="K173" s="13">
        <f>VLOOKUP(A:A,[1]Sheet1!$B$1:$AG$65536,32,0)</f>
        <v>1.092755</v>
      </c>
      <c r="L173" s="9">
        <v>95400</v>
      </c>
      <c r="M173" s="9">
        <v>45189.47</v>
      </c>
      <c r="N173" s="9">
        <v>98347.95</v>
      </c>
      <c r="O173" s="9">
        <v>34146.85</v>
      </c>
      <c r="P173" s="9">
        <v>41476.71</v>
      </c>
      <c r="Q173" s="9">
        <v>13205.21</v>
      </c>
      <c r="R173" s="9">
        <v>1164.7</v>
      </c>
      <c r="S173" s="9">
        <v>280.36</v>
      </c>
      <c r="T173" s="9">
        <v>77.32</v>
      </c>
      <c r="U173" s="9">
        <v>3306.81</v>
      </c>
      <c r="V173" s="9">
        <v>1123.96</v>
      </c>
      <c r="W173" s="9">
        <v>103.99</v>
      </c>
    </row>
    <row r="174" s="2" customFormat="1" ht="13.5" spans="1:23">
      <c r="A174" s="8">
        <v>311</v>
      </c>
      <c r="B174" s="9" t="s">
        <v>317</v>
      </c>
      <c r="C174" s="9" t="s">
        <v>176</v>
      </c>
      <c r="D174" s="9">
        <v>4093</v>
      </c>
      <c r="E174" s="9" t="s">
        <v>519</v>
      </c>
      <c r="F174" s="9" t="s">
        <v>292</v>
      </c>
      <c r="G174" s="9">
        <v>0.9</v>
      </c>
      <c r="H174" s="10">
        <v>91.67</v>
      </c>
      <c r="I174" s="9">
        <v>24.45</v>
      </c>
      <c r="J174" s="9">
        <v>22.99</v>
      </c>
      <c r="K174" s="13">
        <f>VLOOKUP(A:A,[1]Sheet1!$B$1:$AG$65536,32,0)</f>
        <v>0.837687444444444</v>
      </c>
      <c r="L174" s="9">
        <v>187200</v>
      </c>
      <c r="M174" s="9">
        <v>88674</v>
      </c>
      <c r="N174" s="9">
        <v>150783.74</v>
      </c>
      <c r="O174" s="9">
        <v>35661.84</v>
      </c>
      <c r="P174" s="9">
        <v>81286.25</v>
      </c>
      <c r="Q174" s="9">
        <v>19871.71</v>
      </c>
      <c r="R174" s="9">
        <v>5530.61</v>
      </c>
      <c r="S174" s="9">
        <v>1872.48</v>
      </c>
      <c r="T174" s="9">
        <v>187.11</v>
      </c>
      <c r="U174" s="9">
        <v>9969.55</v>
      </c>
      <c r="V174" s="9">
        <v>2645.76</v>
      </c>
      <c r="W174" s="9">
        <v>159.77</v>
      </c>
    </row>
    <row r="175" s="2" customFormat="1" ht="13.5" spans="1:23">
      <c r="A175" s="8">
        <v>337</v>
      </c>
      <c r="B175" s="9" t="s">
        <v>299</v>
      </c>
      <c r="C175" s="9" t="s">
        <v>67</v>
      </c>
      <c r="D175" s="9">
        <v>990176</v>
      </c>
      <c r="E175" s="9" t="s">
        <v>374</v>
      </c>
      <c r="F175" s="9" t="s">
        <v>375</v>
      </c>
      <c r="G175" s="9">
        <v>1.2</v>
      </c>
      <c r="H175" s="10">
        <v>91.39</v>
      </c>
      <c r="I175" s="9">
        <v>29.29</v>
      </c>
      <c r="J175" s="9">
        <v>29.32</v>
      </c>
      <c r="K175" s="13">
        <f>VLOOKUP(A:A,[1]Sheet1!$B$1:$AG$65536,32,0)</f>
        <v>1.02549565</v>
      </c>
      <c r="L175" s="9">
        <v>636000</v>
      </c>
      <c r="M175" s="9">
        <v>96607.2</v>
      </c>
      <c r="N175" s="9">
        <v>615297.39</v>
      </c>
      <c r="O175" s="9">
        <v>186368.55</v>
      </c>
      <c r="P175" s="9">
        <v>88289.96</v>
      </c>
      <c r="Q175" s="9">
        <v>25858.99</v>
      </c>
      <c r="R175" s="9">
        <v>2624.66</v>
      </c>
      <c r="S175" s="9">
        <v>712.34</v>
      </c>
      <c r="T175" s="9">
        <v>81.51</v>
      </c>
      <c r="U175" s="9">
        <v>20997.11</v>
      </c>
      <c r="V175" s="9">
        <v>5917.87</v>
      </c>
      <c r="W175" s="9">
        <v>99.04</v>
      </c>
    </row>
    <row r="176" s="2" customFormat="1" ht="13.5" spans="1:23">
      <c r="A176" s="8">
        <v>598</v>
      </c>
      <c r="B176" s="9" t="s">
        <v>289</v>
      </c>
      <c r="C176" s="9" t="s">
        <v>141</v>
      </c>
      <c r="D176" s="9">
        <v>9209</v>
      </c>
      <c r="E176" s="9" t="s">
        <v>204</v>
      </c>
      <c r="F176" s="9" t="s">
        <v>376</v>
      </c>
      <c r="G176" s="9">
        <v>1</v>
      </c>
      <c r="H176" s="10">
        <v>91.14</v>
      </c>
      <c r="I176" s="9">
        <v>40.79</v>
      </c>
      <c r="J176" s="9">
        <v>34.5</v>
      </c>
      <c r="K176" s="13">
        <f>VLOOKUP(A:A,[1]Sheet1!$B$1:$AG$65536,32,0)</f>
        <v>1.02167955974843</v>
      </c>
      <c r="L176" s="9">
        <v>165360</v>
      </c>
      <c r="M176" s="9">
        <v>43515.8</v>
      </c>
      <c r="N176" s="9">
        <v>162447.05</v>
      </c>
      <c r="O176" s="9">
        <v>62539.67</v>
      </c>
      <c r="P176" s="9">
        <v>39662.16</v>
      </c>
      <c r="Q176" s="9">
        <v>16179.56</v>
      </c>
      <c r="R176" s="9" t="s">
        <v>306</v>
      </c>
      <c r="S176" s="9" t="s">
        <v>306</v>
      </c>
      <c r="T176" s="9" t="s">
        <v>306</v>
      </c>
      <c r="U176" s="9">
        <v>4084.8</v>
      </c>
      <c r="V176" s="9">
        <v>1452.92</v>
      </c>
      <c r="W176" s="9">
        <v>74.11</v>
      </c>
    </row>
    <row r="177" s="2" customFormat="1" ht="13.5" spans="1:23">
      <c r="A177" s="8">
        <v>52</v>
      </c>
      <c r="B177" s="9" t="s">
        <v>484</v>
      </c>
      <c r="C177" s="9" t="s">
        <v>212</v>
      </c>
      <c r="D177" s="9">
        <v>6231</v>
      </c>
      <c r="E177" s="9" t="s">
        <v>520</v>
      </c>
      <c r="F177" s="9" t="s">
        <v>292</v>
      </c>
      <c r="G177" s="9">
        <v>0.9</v>
      </c>
      <c r="H177" s="10">
        <v>90.98</v>
      </c>
      <c r="I177" s="9">
        <v>31.45</v>
      </c>
      <c r="J177" s="9">
        <v>30.82</v>
      </c>
      <c r="K177" s="13">
        <f>VLOOKUP(A:A,[1]Sheet1!$B$1:$AG$65536,32,0)</f>
        <v>0.966215777777778</v>
      </c>
      <c r="L177" s="9">
        <v>187200</v>
      </c>
      <c r="M177" s="9">
        <v>58098</v>
      </c>
      <c r="N177" s="9">
        <v>173918.84</v>
      </c>
      <c r="O177" s="9">
        <v>54999.89</v>
      </c>
      <c r="P177" s="9">
        <v>52859.91</v>
      </c>
      <c r="Q177" s="9">
        <v>16622.81</v>
      </c>
      <c r="R177" s="9">
        <v>2108.1</v>
      </c>
      <c r="S177" s="9">
        <v>712.23</v>
      </c>
      <c r="T177" s="9">
        <v>108.86</v>
      </c>
      <c r="U177" s="9">
        <v>8826.4</v>
      </c>
      <c r="V177" s="9">
        <v>3468.66</v>
      </c>
      <c r="W177" s="9">
        <v>141.45</v>
      </c>
    </row>
    <row r="178" s="2" customFormat="1" ht="13.5" spans="1:23">
      <c r="A178" s="8">
        <v>357</v>
      </c>
      <c r="B178" s="9" t="s">
        <v>294</v>
      </c>
      <c r="C178" s="9" t="s">
        <v>101</v>
      </c>
      <c r="D178" s="9">
        <v>10792</v>
      </c>
      <c r="E178" s="9" t="s">
        <v>377</v>
      </c>
      <c r="F178" s="9" t="s">
        <v>295</v>
      </c>
      <c r="G178" s="9">
        <v>1</v>
      </c>
      <c r="H178" s="10">
        <v>90.97</v>
      </c>
      <c r="I178" s="9">
        <v>27.36</v>
      </c>
      <c r="J178" s="9">
        <v>21.37</v>
      </c>
      <c r="K178" s="13">
        <f>VLOOKUP(A:A,[1]Sheet1!$B$1:$AG$65536,32,0)</f>
        <v>1.11687226666667</v>
      </c>
      <c r="L178" s="9">
        <v>156000</v>
      </c>
      <c r="M178" s="9">
        <v>50322</v>
      </c>
      <c r="N178" s="9">
        <v>167530.84</v>
      </c>
      <c r="O178" s="9">
        <v>40782.06</v>
      </c>
      <c r="P178" s="9">
        <v>45778.63</v>
      </c>
      <c r="Q178" s="9">
        <v>12524.84</v>
      </c>
      <c r="R178" s="9">
        <v>1524.53</v>
      </c>
      <c r="S178" s="9">
        <v>353.2</v>
      </c>
      <c r="T178" s="9">
        <v>90.89</v>
      </c>
      <c r="U178" s="9">
        <v>4917.42</v>
      </c>
      <c r="V178" s="9">
        <v>970.48</v>
      </c>
      <c r="W178" s="9">
        <v>94.57</v>
      </c>
    </row>
    <row r="179" s="2" customFormat="1" ht="13.5" spans="1:23">
      <c r="A179" s="8">
        <v>723</v>
      </c>
      <c r="B179" s="9" t="s">
        <v>289</v>
      </c>
      <c r="C179" s="9" t="s">
        <v>200</v>
      </c>
      <c r="D179" s="9">
        <v>8785</v>
      </c>
      <c r="E179" s="9" t="s">
        <v>203</v>
      </c>
      <c r="F179" s="9" t="s">
        <v>295</v>
      </c>
      <c r="G179" s="9">
        <v>1</v>
      </c>
      <c r="H179" s="10">
        <v>90.54</v>
      </c>
      <c r="I179" s="9">
        <v>36.16</v>
      </c>
      <c r="J179" s="9">
        <v>32</v>
      </c>
      <c r="K179" s="13">
        <f>VLOOKUP(A:A,[1]Sheet1!$B$1:$AG$65536,32,0)</f>
        <v>0.976926111111111</v>
      </c>
      <c r="L179" s="9">
        <v>95400</v>
      </c>
      <c r="M179" s="9">
        <v>47700</v>
      </c>
      <c r="N179" s="9">
        <v>87923.35</v>
      </c>
      <c r="O179" s="9">
        <v>29770.6</v>
      </c>
      <c r="P179" s="9">
        <v>43188.67</v>
      </c>
      <c r="Q179" s="9">
        <v>15615.37</v>
      </c>
      <c r="R179" s="9">
        <v>828.25</v>
      </c>
      <c r="S179" s="9">
        <v>304.12</v>
      </c>
      <c r="T179" s="9">
        <v>52.09</v>
      </c>
      <c r="U179" s="9">
        <v>2488.16</v>
      </c>
      <c r="V179" s="9">
        <v>870.35</v>
      </c>
      <c r="W179" s="9">
        <v>78.24</v>
      </c>
    </row>
    <row r="180" s="2" customFormat="1" ht="13.5" spans="1:23">
      <c r="A180" s="8">
        <v>373</v>
      </c>
      <c r="B180" s="9" t="s">
        <v>291</v>
      </c>
      <c r="C180" s="9" t="s">
        <v>497</v>
      </c>
      <c r="D180" s="9">
        <v>10916</v>
      </c>
      <c r="E180" s="9" t="s">
        <v>521</v>
      </c>
      <c r="F180" s="9" t="s">
        <v>295</v>
      </c>
      <c r="G180" s="9">
        <v>1</v>
      </c>
      <c r="H180" s="10">
        <v>90.48</v>
      </c>
      <c r="I180" s="9">
        <v>34.55</v>
      </c>
      <c r="J180" s="9">
        <v>34.05</v>
      </c>
      <c r="K180" s="13">
        <f>VLOOKUP(A:A,[1]Sheet1!$B$1:$AG$65536,32,0)</f>
        <v>0.992477910447761</v>
      </c>
      <c r="L180" s="9">
        <v>209040</v>
      </c>
      <c r="M180" s="9">
        <v>53600</v>
      </c>
      <c r="N180" s="9">
        <v>199488.06</v>
      </c>
      <c r="O180" s="9">
        <v>71025.14</v>
      </c>
      <c r="P180" s="9">
        <v>48494.99</v>
      </c>
      <c r="Q180" s="9">
        <v>16754.86</v>
      </c>
      <c r="R180" s="9">
        <v>3750.51</v>
      </c>
      <c r="S180" s="9">
        <v>1643.64</v>
      </c>
      <c r="T180" s="9">
        <v>209.92</v>
      </c>
      <c r="U180" s="9">
        <v>7915.31</v>
      </c>
      <c r="V180" s="9">
        <v>3231.16</v>
      </c>
      <c r="W180" s="9">
        <v>113.6</v>
      </c>
    </row>
    <row r="181" s="2" customFormat="1" ht="13.5" spans="1:23">
      <c r="A181" s="8">
        <v>339</v>
      </c>
      <c r="B181" s="9" t="s">
        <v>317</v>
      </c>
      <c r="C181" s="9" t="s">
        <v>169</v>
      </c>
      <c r="D181" s="9">
        <v>10586</v>
      </c>
      <c r="E181" s="9" t="s">
        <v>522</v>
      </c>
      <c r="F181" s="9" t="s">
        <v>295</v>
      </c>
      <c r="G181" s="9">
        <v>1</v>
      </c>
      <c r="H181" s="10">
        <v>90.37</v>
      </c>
      <c r="I181" s="9">
        <v>34.06</v>
      </c>
      <c r="J181" s="9">
        <v>28.13</v>
      </c>
      <c r="K181" s="13">
        <f>VLOOKUP(A:A,[1]Sheet1!$B$1:$AG$65536,32,0)</f>
        <v>0.945694651162791</v>
      </c>
      <c r="L181" s="9">
        <v>136740</v>
      </c>
      <c r="M181" s="9">
        <v>48836</v>
      </c>
      <c r="N181" s="9">
        <v>121987.61</v>
      </c>
      <c r="O181" s="9">
        <v>37378.47</v>
      </c>
      <c r="P181" s="9">
        <v>44133.06</v>
      </c>
      <c r="Q181" s="9">
        <v>15029.63</v>
      </c>
      <c r="R181" s="9">
        <v>881.91</v>
      </c>
      <c r="S181" s="9">
        <v>259.44</v>
      </c>
      <c r="T181" s="9">
        <v>54.18</v>
      </c>
      <c r="U181" s="9">
        <v>2299.71</v>
      </c>
      <c r="V181" s="9">
        <v>811.65</v>
      </c>
      <c r="W181" s="9">
        <v>50.45</v>
      </c>
    </row>
    <row r="182" s="2" customFormat="1" ht="13.5" spans="1:23">
      <c r="A182" s="8">
        <v>738</v>
      </c>
      <c r="B182" s="9" t="s">
        <v>307</v>
      </c>
      <c r="C182" s="9" t="s">
        <v>523</v>
      </c>
      <c r="D182" s="9">
        <v>10734</v>
      </c>
      <c r="E182" s="9" t="s">
        <v>524</v>
      </c>
      <c r="F182" s="9" t="s">
        <v>306</v>
      </c>
      <c r="G182" s="9">
        <v>1</v>
      </c>
      <c r="H182" s="10">
        <v>90.2</v>
      </c>
      <c r="I182" s="9">
        <v>28.16</v>
      </c>
      <c r="J182" s="9">
        <v>27.91</v>
      </c>
      <c r="K182" s="13">
        <f>VLOOKUP(A:A,[1]Sheet1!$B$1:$AG$65536,32,0)</f>
        <v>0.914134411764706</v>
      </c>
      <c r="L182" s="9">
        <v>108120</v>
      </c>
      <c r="M182" s="9">
        <v>37290</v>
      </c>
      <c r="N182" s="9">
        <v>93241.71</v>
      </c>
      <c r="O182" s="9">
        <v>27972.52</v>
      </c>
      <c r="P182" s="9">
        <v>33634.98</v>
      </c>
      <c r="Q182" s="9">
        <v>9470.68</v>
      </c>
      <c r="R182" s="9">
        <v>1107.98</v>
      </c>
      <c r="S182" s="9">
        <v>265.95</v>
      </c>
      <c r="T182" s="9">
        <v>89.14</v>
      </c>
      <c r="U182" s="9">
        <v>3198.15</v>
      </c>
      <c r="V182" s="9">
        <v>823.98</v>
      </c>
      <c r="W182" s="9">
        <v>88.74</v>
      </c>
    </row>
    <row r="183" s="2" customFormat="1" ht="13.5" spans="1:23">
      <c r="A183" s="8">
        <v>337</v>
      </c>
      <c r="B183" s="9" t="s">
        <v>299</v>
      </c>
      <c r="C183" s="9" t="s">
        <v>67</v>
      </c>
      <c r="D183" s="9">
        <v>990451</v>
      </c>
      <c r="E183" s="9" t="s">
        <v>378</v>
      </c>
      <c r="F183" s="9" t="s">
        <v>375</v>
      </c>
      <c r="G183" s="9">
        <v>1.2</v>
      </c>
      <c r="H183" s="10">
        <v>90</v>
      </c>
      <c r="I183" s="9">
        <v>31.56</v>
      </c>
      <c r="J183" s="9">
        <v>29.32</v>
      </c>
      <c r="K183" s="13">
        <f>VLOOKUP(A:A,[1]Sheet1!$B$1:$AG$65536,32,0)</f>
        <v>1.02549565</v>
      </c>
      <c r="L183" s="9">
        <v>636000</v>
      </c>
      <c r="M183" s="9">
        <v>96607.2</v>
      </c>
      <c r="N183" s="9">
        <v>615297.39</v>
      </c>
      <c r="O183" s="9">
        <v>186368.55</v>
      </c>
      <c r="P183" s="9">
        <v>86951.29</v>
      </c>
      <c r="Q183" s="9">
        <v>27439.01</v>
      </c>
      <c r="R183" s="9">
        <v>5157.93</v>
      </c>
      <c r="S183" s="9">
        <v>1292.34</v>
      </c>
      <c r="T183" s="9">
        <v>160.17</v>
      </c>
      <c r="U183" s="9">
        <v>20997.11</v>
      </c>
      <c r="V183" s="9">
        <v>5917.87</v>
      </c>
      <c r="W183" s="9">
        <v>99.04</v>
      </c>
    </row>
    <row r="184" s="2" customFormat="1" ht="13.5" spans="1:23">
      <c r="A184" s="8">
        <v>391</v>
      </c>
      <c r="B184" s="9" t="s">
        <v>299</v>
      </c>
      <c r="C184" s="9" t="s">
        <v>174</v>
      </c>
      <c r="D184" s="9">
        <v>11048</v>
      </c>
      <c r="E184" s="9" t="s">
        <v>525</v>
      </c>
      <c r="F184" s="9" t="s">
        <v>526</v>
      </c>
      <c r="G184" s="9">
        <v>0.8</v>
      </c>
      <c r="H184" s="10">
        <v>89.51</v>
      </c>
      <c r="I184" s="9">
        <v>35.34</v>
      </c>
      <c r="J184" s="9">
        <v>33.39</v>
      </c>
      <c r="K184" s="13">
        <f>VLOOKUP(A:A,[1]Sheet1!$B$1:$AG$65536,32,0)</f>
        <v>0.926091611111111</v>
      </c>
      <c r="L184" s="9">
        <v>187200</v>
      </c>
      <c r="M184" s="9">
        <v>41600</v>
      </c>
      <c r="N184" s="9">
        <v>166696.49</v>
      </c>
      <c r="O184" s="9">
        <v>58322.87</v>
      </c>
      <c r="P184" s="9">
        <v>37235.35</v>
      </c>
      <c r="Q184" s="9">
        <v>13160.61</v>
      </c>
      <c r="R184" s="9">
        <v>2160.81</v>
      </c>
      <c r="S184" s="9">
        <v>733.66</v>
      </c>
      <c r="T184" s="9">
        <v>155.83</v>
      </c>
      <c r="U184" s="9">
        <v>7685.59</v>
      </c>
      <c r="V184" s="9">
        <v>2351.72</v>
      </c>
      <c r="W184" s="9">
        <v>123.17</v>
      </c>
    </row>
    <row r="185" s="2" customFormat="1" ht="13.5" spans="1:23">
      <c r="A185" s="8">
        <v>387</v>
      </c>
      <c r="B185" s="9" t="s">
        <v>291</v>
      </c>
      <c r="C185" s="9" t="s">
        <v>325</v>
      </c>
      <c r="D185" s="9">
        <v>5701</v>
      </c>
      <c r="E185" s="9" t="s">
        <v>379</v>
      </c>
      <c r="F185" s="9" t="s">
        <v>295</v>
      </c>
      <c r="G185" s="9">
        <v>1</v>
      </c>
      <c r="H185" s="10">
        <v>89.3</v>
      </c>
      <c r="I185" s="9">
        <v>30.42</v>
      </c>
      <c r="J185" s="9">
        <v>29.91</v>
      </c>
      <c r="K185" s="13">
        <f>VLOOKUP(A:A,[1]Sheet1!$B$1:$AG$65536,32,0)</f>
        <v>1.0326526007326</v>
      </c>
      <c r="L185" s="9">
        <v>283920</v>
      </c>
      <c r="M185" s="9">
        <v>76740</v>
      </c>
      <c r="N185" s="9">
        <v>281905.16</v>
      </c>
      <c r="O185" s="9">
        <v>83652.56</v>
      </c>
      <c r="P185" s="9">
        <v>68525.26</v>
      </c>
      <c r="Q185" s="9">
        <v>20845.76</v>
      </c>
      <c r="R185" s="9">
        <v>3058.63</v>
      </c>
      <c r="S185" s="9">
        <v>815.88</v>
      </c>
      <c r="T185" s="9">
        <v>119.57</v>
      </c>
      <c r="U185" s="9">
        <v>10518.28</v>
      </c>
      <c r="V185" s="9">
        <v>3128.69</v>
      </c>
      <c r="W185" s="9">
        <v>111.14</v>
      </c>
    </row>
    <row r="186" s="2" customFormat="1" ht="13.5" spans="1:23">
      <c r="A186" s="8">
        <v>721</v>
      </c>
      <c r="B186" s="9" t="s">
        <v>319</v>
      </c>
      <c r="C186" s="9" t="s">
        <v>178</v>
      </c>
      <c r="D186" s="9">
        <v>6348</v>
      </c>
      <c r="E186" s="9" t="s">
        <v>380</v>
      </c>
      <c r="F186" s="9" t="s">
        <v>381</v>
      </c>
      <c r="G186" s="9">
        <v>1</v>
      </c>
      <c r="H186" s="10">
        <v>89.17</v>
      </c>
      <c r="I186" s="9">
        <v>33.35</v>
      </c>
      <c r="J186" s="9">
        <v>33.16</v>
      </c>
      <c r="K186" s="13">
        <f>VLOOKUP(A:A,[1]Sheet1!$B$1:$AG$65536,32,0)</f>
        <v>1.02572241666667</v>
      </c>
      <c r="L186" s="9">
        <v>127200</v>
      </c>
      <c r="M186" s="9">
        <v>43860</v>
      </c>
      <c r="N186" s="9">
        <v>123086.69</v>
      </c>
      <c r="O186" s="9">
        <v>42587.26</v>
      </c>
      <c r="P186" s="9">
        <v>39109.85</v>
      </c>
      <c r="Q186" s="9">
        <v>13043.12</v>
      </c>
      <c r="R186" s="9">
        <v>793.6</v>
      </c>
      <c r="S186" s="9">
        <v>392.89</v>
      </c>
      <c r="T186" s="9">
        <v>54.28</v>
      </c>
      <c r="U186" s="9">
        <v>5399.42</v>
      </c>
      <c r="V186" s="9">
        <v>2459.63</v>
      </c>
      <c r="W186" s="9">
        <v>127.34</v>
      </c>
    </row>
    <row r="187" s="2" customFormat="1" ht="13.5" spans="1:23">
      <c r="A187" s="8">
        <v>367</v>
      </c>
      <c r="B187" s="9" t="s">
        <v>484</v>
      </c>
      <c r="C187" s="9" t="s">
        <v>123</v>
      </c>
      <c r="D187" s="9">
        <v>4540</v>
      </c>
      <c r="E187" s="9" t="s">
        <v>527</v>
      </c>
      <c r="F187" s="9" t="s">
        <v>292</v>
      </c>
      <c r="G187" s="9">
        <v>0.9</v>
      </c>
      <c r="H187" s="10">
        <v>89.16</v>
      </c>
      <c r="I187" s="9">
        <v>30.02</v>
      </c>
      <c r="J187" s="9">
        <v>30.17</v>
      </c>
      <c r="K187" s="13">
        <f>VLOOKUP(A:A,[1]Sheet1!$B$1:$AG$65536,32,0)</f>
        <v>0.985128333333333</v>
      </c>
      <c r="L187" s="9">
        <v>152640</v>
      </c>
      <c r="M187" s="9">
        <v>37128.6</v>
      </c>
      <c r="N187" s="9">
        <v>141858.48</v>
      </c>
      <c r="O187" s="9">
        <v>45540.87</v>
      </c>
      <c r="P187" s="9">
        <v>33102.7</v>
      </c>
      <c r="Q187" s="9">
        <v>9936.55</v>
      </c>
      <c r="R187" s="9">
        <v>1794.04</v>
      </c>
      <c r="S187" s="9">
        <v>720.72</v>
      </c>
      <c r="T187" s="9">
        <v>144.96</v>
      </c>
      <c r="U187" s="9">
        <v>5098.89</v>
      </c>
      <c r="V187" s="9">
        <v>1697.94</v>
      </c>
      <c r="W187" s="9">
        <v>100.21</v>
      </c>
    </row>
    <row r="188" s="2" customFormat="1" ht="13.5" spans="1:23">
      <c r="A188" s="8">
        <v>746</v>
      </c>
      <c r="B188" s="9" t="s">
        <v>308</v>
      </c>
      <c r="C188" s="9" t="s">
        <v>105</v>
      </c>
      <c r="D188" s="9">
        <v>8068</v>
      </c>
      <c r="E188" s="9" t="s">
        <v>382</v>
      </c>
      <c r="F188" s="9" t="s">
        <v>383</v>
      </c>
      <c r="G188" s="9">
        <v>1</v>
      </c>
      <c r="H188" s="10">
        <v>89.07</v>
      </c>
      <c r="I188" s="9">
        <v>32.72</v>
      </c>
      <c r="J188" s="9">
        <v>31.96</v>
      </c>
      <c r="K188" s="13">
        <f>VLOOKUP(A:A,[1]Sheet1!$B$1:$AG$65536,32,0)</f>
        <v>1.11050186046512</v>
      </c>
      <c r="L188" s="9">
        <v>136740</v>
      </c>
      <c r="M188" s="9">
        <v>47152</v>
      </c>
      <c r="N188" s="9">
        <v>143254.74</v>
      </c>
      <c r="O188" s="9">
        <v>45090.22</v>
      </c>
      <c r="P188" s="9">
        <v>41998.26</v>
      </c>
      <c r="Q188" s="9">
        <v>13743.57</v>
      </c>
      <c r="R188" s="9">
        <v>2087.31</v>
      </c>
      <c r="S188" s="9">
        <v>589.36</v>
      </c>
      <c r="T188" s="9">
        <v>132.8</v>
      </c>
      <c r="U188" s="9">
        <v>5001.6</v>
      </c>
      <c r="V188" s="9">
        <v>1561.87</v>
      </c>
      <c r="W188" s="9">
        <v>109.73</v>
      </c>
    </row>
    <row r="189" s="2" customFormat="1" ht="13.5" spans="1:23">
      <c r="A189" s="8">
        <v>572</v>
      </c>
      <c r="B189" s="9" t="s">
        <v>304</v>
      </c>
      <c r="C189" s="9" t="s">
        <v>39</v>
      </c>
      <c r="D189" s="9">
        <v>11005</v>
      </c>
      <c r="E189" s="9" t="s">
        <v>384</v>
      </c>
      <c r="F189" s="9" t="s">
        <v>295</v>
      </c>
      <c r="G189" s="9">
        <v>0.8</v>
      </c>
      <c r="H189" s="10">
        <v>88.96</v>
      </c>
      <c r="I189" s="9">
        <v>31.1</v>
      </c>
      <c r="J189" s="9">
        <v>30.68</v>
      </c>
      <c r="K189" s="13">
        <f>VLOOKUP(A:A,[1]Sheet1!$B$1:$AG$65536,32,0)</f>
        <v>1.0360796969697</v>
      </c>
      <c r="L189" s="9">
        <v>139920</v>
      </c>
      <c r="M189" s="9">
        <v>31981.7</v>
      </c>
      <c r="N189" s="9">
        <v>136762.52</v>
      </c>
      <c r="O189" s="9">
        <v>42191.59</v>
      </c>
      <c r="P189" s="9">
        <v>28451.97</v>
      </c>
      <c r="Q189" s="9">
        <v>8847.67</v>
      </c>
      <c r="R189" s="9">
        <v>509.1</v>
      </c>
      <c r="S189" s="9">
        <v>224.66</v>
      </c>
      <c r="T189" s="9">
        <v>47.76</v>
      </c>
      <c r="U189" s="9">
        <v>3825.67</v>
      </c>
      <c r="V189" s="9">
        <v>1431.51</v>
      </c>
      <c r="W189" s="9">
        <v>82.03</v>
      </c>
    </row>
    <row r="190" s="2" customFormat="1" ht="13.5" spans="1:23">
      <c r="A190" s="8">
        <v>541</v>
      </c>
      <c r="B190" s="9" t="s">
        <v>291</v>
      </c>
      <c r="C190" s="9" t="s">
        <v>108</v>
      </c>
      <c r="D190" s="9">
        <v>11108</v>
      </c>
      <c r="E190" s="9" t="s">
        <v>239</v>
      </c>
      <c r="F190" s="9" t="s">
        <v>385</v>
      </c>
      <c r="G190" s="9">
        <v>0.4</v>
      </c>
      <c r="H190" s="10">
        <v>88.62</v>
      </c>
      <c r="I190" s="9">
        <v>29.95</v>
      </c>
      <c r="J190" s="9">
        <v>33.71</v>
      </c>
      <c r="K190" s="13">
        <f>VLOOKUP(A:A,[1]Sheet1!$B$1:$AG$65536,32,0)</f>
        <v>1.00749188405797</v>
      </c>
      <c r="L190" s="9">
        <v>287040</v>
      </c>
      <c r="M190" s="9">
        <v>37037.42</v>
      </c>
      <c r="N190" s="9">
        <v>278067.76</v>
      </c>
      <c r="O190" s="9">
        <v>90219.82</v>
      </c>
      <c r="P190" s="9">
        <v>32823.88</v>
      </c>
      <c r="Q190" s="9">
        <v>9831.51</v>
      </c>
      <c r="R190" s="9">
        <v>1131.48</v>
      </c>
      <c r="S190" s="9">
        <v>403.33</v>
      </c>
      <c r="T190" s="9">
        <v>91.65</v>
      </c>
      <c r="U190" s="9">
        <v>8846.81</v>
      </c>
      <c r="V190" s="9">
        <v>2685.35</v>
      </c>
      <c r="W190" s="9">
        <v>92.46</v>
      </c>
    </row>
    <row r="191" s="2" customFormat="1" ht="13.5" spans="1:23">
      <c r="A191" s="8">
        <v>349</v>
      </c>
      <c r="B191" s="9" t="s">
        <v>299</v>
      </c>
      <c r="C191" s="9" t="s">
        <v>479</v>
      </c>
      <c r="D191" s="9">
        <v>10873</v>
      </c>
      <c r="E191" s="9" t="s">
        <v>528</v>
      </c>
      <c r="F191" s="9" t="s">
        <v>314</v>
      </c>
      <c r="G191" s="9">
        <v>1</v>
      </c>
      <c r="H191" s="10">
        <v>88.61</v>
      </c>
      <c r="I191" s="9">
        <v>36.43</v>
      </c>
      <c r="J191" s="9">
        <v>33.06</v>
      </c>
      <c r="K191" s="13">
        <f>VLOOKUP(A:A,[1]Sheet1!$B$1:$AG$65536,32,0)</f>
        <v>0.99568880952381</v>
      </c>
      <c r="L191" s="9">
        <v>174720</v>
      </c>
      <c r="M191" s="9">
        <v>52945</v>
      </c>
      <c r="N191" s="9">
        <v>167275.72</v>
      </c>
      <c r="O191" s="9">
        <v>58506.74</v>
      </c>
      <c r="P191" s="9">
        <v>46916.41</v>
      </c>
      <c r="Q191" s="9">
        <v>17092.97</v>
      </c>
      <c r="R191" s="9">
        <v>1632.44</v>
      </c>
      <c r="S191" s="9">
        <v>398.78</v>
      </c>
      <c r="T191" s="9">
        <v>92.5</v>
      </c>
      <c r="U191" s="9">
        <v>10086.21</v>
      </c>
      <c r="V191" s="9">
        <v>2675.91</v>
      </c>
      <c r="W191" s="9">
        <v>173.18</v>
      </c>
    </row>
    <row r="192" s="2" customFormat="1" ht="13.5" spans="1:23">
      <c r="A192" s="8">
        <v>732</v>
      </c>
      <c r="B192" s="9" t="s">
        <v>319</v>
      </c>
      <c r="C192" s="9" t="s">
        <v>237</v>
      </c>
      <c r="D192" s="9">
        <v>9138</v>
      </c>
      <c r="E192" s="9" t="s">
        <v>236</v>
      </c>
      <c r="F192" s="9" t="s">
        <v>295</v>
      </c>
      <c r="G192" s="9">
        <v>1</v>
      </c>
      <c r="H192" s="10">
        <v>88.51</v>
      </c>
      <c r="I192" s="9">
        <v>31.05</v>
      </c>
      <c r="J192" s="9">
        <v>30.48</v>
      </c>
      <c r="K192" s="13">
        <f>VLOOKUP(A:A,[1]Sheet1!$B$1:$AG$65536,32,0)</f>
        <v>0.972714222222222</v>
      </c>
      <c r="L192" s="9">
        <v>95400</v>
      </c>
      <c r="M192" s="9">
        <v>50190</v>
      </c>
      <c r="N192" s="9">
        <v>87544.28</v>
      </c>
      <c r="O192" s="9">
        <v>29250.53</v>
      </c>
      <c r="P192" s="9">
        <v>44424.44</v>
      </c>
      <c r="Q192" s="9">
        <v>13792.59</v>
      </c>
      <c r="R192" s="9">
        <v>1351.58</v>
      </c>
      <c r="S192" s="9">
        <v>304.24</v>
      </c>
      <c r="T192" s="9">
        <v>80.79</v>
      </c>
      <c r="U192" s="9">
        <v>2438.18</v>
      </c>
      <c r="V192" s="9">
        <v>642.15</v>
      </c>
      <c r="W192" s="9">
        <v>76.67</v>
      </c>
    </row>
    <row r="193" s="2" customFormat="1" ht="13.5" spans="1:23">
      <c r="A193" s="8">
        <v>377</v>
      </c>
      <c r="B193" s="9" t="s">
        <v>291</v>
      </c>
      <c r="C193" s="9" t="s">
        <v>128</v>
      </c>
      <c r="D193" s="9">
        <v>5782</v>
      </c>
      <c r="E193" s="9" t="s">
        <v>386</v>
      </c>
      <c r="F193" s="9" t="s">
        <v>295</v>
      </c>
      <c r="G193" s="9">
        <v>1</v>
      </c>
      <c r="H193" s="10">
        <v>88.42</v>
      </c>
      <c r="I193" s="9">
        <v>35.25</v>
      </c>
      <c r="J193" s="9">
        <v>32.46</v>
      </c>
      <c r="K193" s="13">
        <f>VLOOKUP(A:A,[1]Sheet1!$B$1:$AG$65536,32,0)</f>
        <v>1.15359793939394</v>
      </c>
      <c r="L193" s="9">
        <v>171600</v>
      </c>
      <c r="M193" s="9">
        <v>55354.84</v>
      </c>
      <c r="N193" s="9">
        <v>190221.66</v>
      </c>
      <c r="O193" s="9">
        <v>65151.59</v>
      </c>
      <c r="P193" s="9">
        <v>48946.2</v>
      </c>
      <c r="Q193" s="9">
        <v>17252.12</v>
      </c>
      <c r="R193" s="9">
        <v>1358.1</v>
      </c>
      <c r="S193" s="9">
        <v>332.95</v>
      </c>
      <c r="T193" s="9">
        <v>73.6</v>
      </c>
      <c r="U193" s="9">
        <v>5453.2</v>
      </c>
      <c r="V193" s="9">
        <v>1767.88</v>
      </c>
      <c r="W193" s="9">
        <v>95.34</v>
      </c>
    </row>
    <row r="194" s="2" customFormat="1" ht="13.5" spans="1:23">
      <c r="A194" s="8">
        <v>706</v>
      </c>
      <c r="B194" s="9" t="s">
        <v>307</v>
      </c>
      <c r="C194" s="9" t="s">
        <v>183</v>
      </c>
      <c r="D194" s="9">
        <v>10772</v>
      </c>
      <c r="E194" s="9" t="s">
        <v>529</v>
      </c>
      <c r="F194" s="9" t="s">
        <v>306</v>
      </c>
      <c r="G194" s="9">
        <v>1</v>
      </c>
      <c r="H194" s="10">
        <v>88.41</v>
      </c>
      <c r="I194" s="9">
        <v>34.04</v>
      </c>
      <c r="J194" s="9">
        <v>33.13</v>
      </c>
      <c r="K194" s="13">
        <f>VLOOKUP(A:A,[1]Sheet1!$B$1:$AG$65536,32,0)</f>
        <v>0.947709222222222</v>
      </c>
      <c r="L194" s="9">
        <v>95400</v>
      </c>
      <c r="M194" s="9">
        <v>50190</v>
      </c>
      <c r="N194" s="9">
        <v>85293.83</v>
      </c>
      <c r="O194" s="9">
        <v>28625.01</v>
      </c>
      <c r="P194" s="9">
        <v>44370.65</v>
      </c>
      <c r="Q194" s="9">
        <v>15103.45</v>
      </c>
      <c r="R194" s="9">
        <v>2911.38</v>
      </c>
      <c r="S194" s="9">
        <v>1208.31</v>
      </c>
      <c r="T194" s="9">
        <v>174.02</v>
      </c>
      <c r="U194" s="9">
        <v>3012.98</v>
      </c>
      <c r="V194" s="9">
        <v>1200.26</v>
      </c>
      <c r="W194" s="9">
        <v>94.75</v>
      </c>
    </row>
    <row r="195" s="2" customFormat="1" ht="13.5" spans="1:23">
      <c r="A195" s="8">
        <v>341</v>
      </c>
      <c r="B195" s="9" t="s">
        <v>319</v>
      </c>
      <c r="C195" s="9" t="s">
        <v>161</v>
      </c>
      <c r="D195" s="9">
        <v>992357</v>
      </c>
      <c r="E195" s="9" t="s">
        <v>231</v>
      </c>
      <c r="F195" s="9" t="s">
        <v>375</v>
      </c>
      <c r="G195" s="9">
        <v>1.2</v>
      </c>
      <c r="H195" s="10">
        <v>88.29</v>
      </c>
      <c r="I195" s="9">
        <v>31.62</v>
      </c>
      <c r="J195" s="9">
        <v>31.77</v>
      </c>
      <c r="K195" s="13">
        <f>VLOOKUP(A:A,[1]Sheet1!$B$1:$AG$65536,32,0)</f>
        <v>0.95788094949495</v>
      </c>
      <c r="L195" s="9">
        <v>509850</v>
      </c>
      <c r="M195" s="9">
        <v>73713</v>
      </c>
      <c r="N195" s="9">
        <v>474151.07</v>
      </c>
      <c r="O195" s="9">
        <v>157535.62</v>
      </c>
      <c r="P195" s="9">
        <v>65081.43</v>
      </c>
      <c r="Q195" s="9">
        <v>20580.92</v>
      </c>
      <c r="R195" s="9">
        <v>4599.25</v>
      </c>
      <c r="S195" s="9">
        <v>1557.44</v>
      </c>
      <c r="T195" s="9">
        <v>187.18</v>
      </c>
      <c r="U195" s="9">
        <v>16883.94</v>
      </c>
      <c r="V195" s="9">
        <v>6197.02</v>
      </c>
      <c r="W195" s="9">
        <v>99.35</v>
      </c>
    </row>
    <row r="196" s="2" customFormat="1" ht="13.5" spans="1:23">
      <c r="A196" s="8">
        <v>513</v>
      </c>
      <c r="B196" s="9" t="s">
        <v>294</v>
      </c>
      <c r="C196" s="9" t="s">
        <v>328</v>
      </c>
      <c r="D196" s="9">
        <v>9760</v>
      </c>
      <c r="E196" s="9" t="s">
        <v>387</v>
      </c>
      <c r="F196" s="9" t="s">
        <v>295</v>
      </c>
      <c r="G196" s="9">
        <v>1</v>
      </c>
      <c r="H196" s="10">
        <v>87.98</v>
      </c>
      <c r="I196" s="9">
        <v>33.86</v>
      </c>
      <c r="J196" s="9">
        <v>33.25</v>
      </c>
      <c r="K196" s="13">
        <f>VLOOKUP(A:A,[1]Sheet1!$B$1:$AG$65536,32,0)</f>
        <v>1.01644587301587</v>
      </c>
      <c r="L196" s="9">
        <v>196560</v>
      </c>
      <c r="M196" s="9">
        <v>78624</v>
      </c>
      <c r="N196" s="9">
        <v>192009.32</v>
      </c>
      <c r="O196" s="9">
        <v>62399.99</v>
      </c>
      <c r="P196" s="9">
        <v>69174.39</v>
      </c>
      <c r="Q196" s="9">
        <v>23422.72</v>
      </c>
      <c r="R196" s="9">
        <v>2875.6</v>
      </c>
      <c r="S196" s="9">
        <v>994.42</v>
      </c>
      <c r="T196" s="9">
        <v>109.72</v>
      </c>
      <c r="U196" s="9">
        <v>5824</v>
      </c>
      <c r="V196" s="9">
        <v>1888.07</v>
      </c>
      <c r="W196" s="9">
        <v>88.89</v>
      </c>
    </row>
    <row r="197" s="2" customFormat="1" ht="13.5" spans="1:23">
      <c r="A197" s="8">
        <v>571</v>
      </c>
      <c r="B197" s="9" t="s">
        <v>291</v>
      </c>
      <c r="C197" s="9" t="s">
        <v>103</v>
      </c>
      <c r="D197" s="9">
        <v>995987</v>
      </c>
      <c r="E197" s="9" t="s">
        <v>530</v>
      </c>
      <c r="F197" s="9" t="s">
        <v>375</v>
      </c>
      <c r="G197" s="9">
        <v>1.2</v>
      </c>
      <c r="H197" s="10">
        <v>87.93</v>
      </c>
      <c r="I197" s="9">
        <v>31.55</v>
      </c>
      <c r="J197" s="9">
        <v>32.27</v>
      </c>
      <c r="K197" s="13">
        <f>VLOOKUP(A:A,[1]Sheet1!$B$1:$AG$65536,32,0)</f>
        <v>0.958880258064516</v>
      </c>
      <c r="L197" s="9">
        <v>478950</v>
      </c>
      <c r="M197" s="9">
        <v>122285</v>
      </c>
      <c r="N197" s="9">
        <v>445879.32</v>
      </c>
      <c r="O197" s="9">
        <v>141975.72</v>
      </c>
      <c r="P197" s="9">
        <v>107527.61</v>
      </c>
      <c r="Q197" s="9">
        <v>33927.69</v>
      </c>
      <c r="R197" s="9">
        <v>4748.24</v>
      </c>
      <c r="S197" s="9">
        <v>1234.35</v>
      </c>
      <c r="T197" s="9">
        <v>116.49</v>
      </c>
      <c r="U197" s="9">
        <v>23247.6</v>
      </c>
      <c r="V197" s="9">
        <v>5915.35</v>
      </c>
      <c r="W197" s="9">
        <v>145.62</v>
      </c>
    </row>
    <row r="198" s="2" customFormat="1" ht="13.5" spans="1:23">
      <c r="A198" s="8">
        <v>710</v>
      </c>
      <c r="B198" s="9" t="s">
        <v>307</v>
      </c>
      <c r="C198" s="9" t="s">
        <v>489</v>
      </c>
      <c r="D198" s="9">
        <v>9527</v>
      </c>
      <c r="E198" s="9" t="s">
        <v>531</v>
      </c>
      <c r="F198" s="9" t="s">
        <v>306</v>
      </c>
      <c r="G198" s="9">
        <v>1</v>
      </c>
      <c r="H198" s="10">
        <v>87.41</v>
      </c>
      <c r="I198" s="9">
        <v>34.89</v>
      </c>
      <c r="J198" s="9">
        <v>32.41</v>
      </c>
      <c r="K198" s="13">
        <f>VLOOKUP(A:A,[1]Sheet1!$B$1:$AG$65536,32,0)</f>
        <v>0.872724555555556</v>
      </c>
      <c r="L198" s="9">
        <v>95400</v>
      </c>
      <c r="M198" s="9">
        <v>32896</v>
      </c>
      <c r="N198" s="9">
        <v>78545.21</v>
      </c>
      <c r="O198" s="9">
        <v>26306.73</v>
      </c>
      <c r="P198" s="9">
        <v>28754.65</v>
      </c>
      <c r="Q198" s="9">
        <v>10033.21</v>
      </c>
      <c r="R198" s="9">
        <v>1703.8</v>
      </c>
      <c r="S198" s="9">
        <v>461.07</v>
      </c>
      <c r="T198" s="9">
        <v>155.38</v>
      </c>
      <c r="U198" s="9">
        <v>2499.05</v>
      </c>
      <c r="V198" s="9">
        <v>748.21</v>
      </c>
      <c r="W198" s="9">
        <v>78.59</v>
      </c>
    </row>
    <row r="199" s="2" customFormat="1" ht="13.5" spans="1:23">
      <c r="A199" s="8">
        <v>515</v>
      </c>
      <c r="B199" s="9" t="s">
        <v>289</v>
      </c>
      <c r="C199" s="9" t="s">
        <v>10</v>
      </c>
      <c r="D199" s="9">
        <v>7006</v>
      </c>
      <c r="E199" s="9" t="s">
        <v>132</v>
      </c>
      <c r="F199" s="9" t="s">
        <v>292</v>
      </c>
      <c r="G199" s="9">
        <v>0.9</v>
      </c>
      <c r="H199" s="10">
        <v>87.4</v>
      </c>
      <c r="I199" s="9">
        <v>29.23</v>
      </c>
      <c r="J199" s="9">
        <v>28.76</v>
      </c>
      <c r="K199" s="13">
        <f>VLOOKUP(A:A,[1]Sheet1!$B$1:$AG$65536,32,0)</f>
        <v>1.02071244047619</v>
      </c>
      <c r="L199" s="9">
        <v>174720</v>
      </c>
      <c r="M199" s="9">
        <v>39312</v>
      </c>
      <c r="N199" s="9">
        <v>171322.49</v>
      </c>
      <c r="O199" s="9">
        <v>56597.89</v>
      </c>
      <c r="P199" s="9">
        <v>34359.28</v>
      </c>
      <c r="Q199" s="9">
        <v>10044.79</v>
      </c>
      <c r="R199" s="9">
        <v>1249.1</v>
      </c>
      <c r="S199" s="9">
        <v>488.4</v>
      </c>
      <c r="T199" s="9">
        <v>95.32</v>
      </c>
      <c r="U199" s="9">
        <v>5810.95</v>
      </c>
      <c r="V199" s="9">
        <v>1940.01</v>
      </c>
      <c r="W199" s="9">
        <v>99.78</v>
      </c>
    </row>
    <row r="200" s="2" customFormat="1" ht="13.5" spans="1:23">
      <c r="A200" s="8">
        <v>727</v>
      </c>
      <c r="B200" s="9" t="s">
        <v>294</v>
      </c>
      <c r="C200" s="9" t="s">
        <v>180</v>
      </c>
      <c r="D200" s="9">
        <v>8060</v>
      </c>
      <c r="E200" s="9" t="s">
        <v>388</v>
      </c>
      <c r="F200" s="9" t="s">
        <v>295</v>
      </c>
      <c r="G200" s="9">
        <v>1</v>
      </c>
      <c r="H200" s="10">
        <v>87.39</v>
      </c>
      <c r="I200" s="9">
        <v>34.65</v>
      </c>
      <c r="J200" s="9">
        <v>32.59</v>
      </c>
      <c r="K200" s="13">
        <f>VLOOKUP(A:A,[1]Sheet1!$B$1:$AG$65536,32,0)</f>
        <v>1.06619911764706</v>
      </c>
      <c r="L200" s="9">
        <v>108120</v>
      </c>
      <c r="M200" s="9">
        <v>37282</v>
      </c>
      <c r="N200" s="9">
        <v>108752.31</v>
      </c>
      <c r="O200" s="9">
        <v>35667.42</v>
      </c>
      <c r="P200" s="9">
        <v>32579.66</v>
      </c>
      <c r="Q200" s="9">
        <v>11288.93</v>
      </c>
      <c r="R200" s="9">
        <v>1040.6</v>
      </c>
      <c r="S200" s="9">
        <v>286.05</v>
      </c>
      <c r="T200" s="9">
        <v>83.73</v>
      </c>
      <c r="U200" s="9">
        <v>3537.53</v>
      </c>
      <c r="V200" s="9">
        <v>1349.78</v>
      </c>
      <c r="W200" s="9">
        <v>98.16</v>
      </c>
    </row>
    <row r="201" s="2" customFormat="1" ht="13.5" spans="1:23">
      <c r="A201" s="8">
        <v>341</v>
      </c>
      <c r="B201" s="9" t="s">
        <v>319</v>
      </c>
      <c r="C201" s="9" t="s">
        <v>161</v>
      </c>
      <c r="D201" s="9">
        <v>4187</v>
      </c>
      <c r="E201" s="9" t="s">
        <v>532</v>
      </c>
      <c r="F201" s="9" t="s">
        <v>292</v>
      </c>
      <c r="G201" s="9">
        <v>0.8</v>
      </c>
      <c r="H201" s="10">
        <v>87.37</v>
      </c>
      <c r="I201" s="9">
        <v>36.15</v>
      </c>
      <c r="J201" s="9">
        <v>31.77</v>
      </c>
      <c r="K201" s="13">
        <f>VLOOKUP(A:A,[1]Sheet1!$B$1:$AG$65536,32,0)</f>
        <v>0.95788094949495</v>
      </c>
      <c r="L201" s="9">
        <v>509850</v>
      </c>
      <c r="M201" s="9">
        <v>49146</v>
      </c>
      <c r="N201" s="9">
        <v>474151.07</v>
      </c>
      <c r="O201" s="9">
        <v>157535.62</v>
      </c>
      <c r="P201" s="9">
        <v>42939.41</v>
      </c>
      <c r="Q201" s="9">
        <v>15521.9</v>
      </c>
      <c r="R201" s="9">
        <v>1907.75</v>
      </c>
      <c r="S201" s="9">
        <v>864.75</v>
      </c>
      <c r="T201" s="9">
        <v>116.45</v>
      </c>
      <c r="U201" s="9">
        <v>16883.94</v>
      </c>
      <c r="V201" s="9">
        <v>6197.02</v>
      </c>
      <c r="W201" s="9">
        <v>99.35</v>
      </c>
    </row>
    <row r="202" s="2" customFormat="1" ht="13.5" spans="1:23">
      <c r="A202" s="8">
        <v>341</v>
      </c>
      <c r="B202" s="9" t="s">
        <v>319</v>
      </c>
      <c r="C202" s="9" t="s">
        <v>161</v>
      </c>
      <c r="D202" s="9">
        <v>991097</v>
      </c>
      <c r="E202" s="9" t="s">
        <v>533</v>
      </c>
      <c r="F202" s="9" t="s">
        <v>375</v>
      </c>
      <c r="G202" s="9">
        <v>1.2</v>
      </c>
      <c r="H202" s="10">
        <v>87.32</v>
      </c>
      <c r="I202" s="9">
        <v>30.7</v>
      </c>
      <c r="J202" s="9">
        <v>31.77</v>
      </c>
      <c r="K202" s="13">
        <f>VLOOKUP(A:A,[1]Sheet1!$B$1:$AG$65536,32,0)</f>
        <v>0.95788094949495</v>
      </c>
      <c r="L202" s="9">
        <v>509850</v>
      </c>
      <c r="M202" s="9">
        <v>73713</v>
      </c>
      <c r="N202" s="9">
        <v>474151.07</v>
      </c>
      <c r="O202" s="9">
        <v>157535.62</v>
      </c>
      <c r="P202" s="9">
        <v>64363.99</v>
      </c>
      <c r="Q202" s="9">
        <v>19761.89</v>
      </c>
      <c r="R202" s="9">
        <v>3766.8</v>
      </c>
      <c r="S202" s="9">
        <v>1241.17</v>
      </c>
      <c r="T202" s="9">
        <v>153.3</v>
      </c>
      <c r="U202" s="9">
        <v>16883.94</v>
      </c>
      <c r="V202" s="9">
        <v>6197.02</v>
      </c>
      <c r="W202" s="9">
        <v>99.35</v>
      </c>
    </row>
    <row r="203" s="2" customFormat="1" ht="13.5" spans="1:23">
      <c r="A203" s="8">
        <v>578</v>
      </c>
      <c r="B203" s="9" t="s">
        <v>289</v>
      </c>
      <c r="C203" s="9" t="s">
        <v>37</v>
      </c>
      <c r="D203" s="9">
        <v>11059</v>
      </c>
      <c r="E203" s="9" t="s">
        <v>389</v>
      </c>
      <c r="F203" s="9" t="s">
        <v>295</v>
      </c>
      <c r="G203" s="9">
        <v>0.7</v>
      </c>
      <c r="H203" s="10">
        <v>87.23</v>
      </c>
      <c r="I203" s="9">
        <v>34.73</v>
      </c>
      <c r="J203" s="9">
        <v>33.42</v>
      </c>
      <c r="K203" s="13">
        <f>VLOOKUP(A:A,[1]Sheet1!$B$1:$AG$65536,32,0)</f>
        <v>1.15978940620783</v>
      </c>
      <c r="L203" s="9">
        <v>177840</v>
      </c>
      <c r="M203" s="9">
        <v>34580</v>
      </c>
      <c r="N203" s="9">
        <v>171880.79</v>
      </c>
      <c r="O203" s="9">
        <v>59567.36</v>
      </c>
      <c r="P203" s="9">
        <v>30163.74</v>
      </c>
      <c r="Q203" s="9">
        <v>10474.69</v>
      </c>
      <c r="R203" s="9">
        <v>672.67</v>
      </c>
      <c r="S203" s="9">
        <v>183.67</v>
      </c>
      <c r="T203" s="9">
        <v>58.36</v>
      </c>
      <c r="U203" s="9" t="s">
        <v>306</v>
      </c>
      <c r="V203" s="9" t="s">
        <v>306</v>
      </c>
      <c r="W203" s="9" t="s">
        <v>306</v>
      </c>
    </row>
    <row r="204" s="2" customFormat="1" ht="13.5" spans="1:23">
      <c r="A204" s="8">
        <v>365</v>
      </c>
      <c r="B204" s="9" t="s">
        <v>294</v>
      </c>
      <c r="C204" s="9" t="s">
        <v>135</v>
      </c>
      <c r="D204" s="9">
        <v>991118</v>
      </c>
      <c r="E204" s="9" t="s">
        <v>390</v>
      </c>
      <c r="F204" s="9" t="s">
        <v>295</v>
      </c>
      <c r="G204" s="9">
        <v>1</v>
      </c>
      <c r="H204" s="10">
        <v>86.81</v>
      </c>
      <c r="I204" s="9">
        <v>29.79</v>
      </c>
      <c r="J204" s="9">
        <v>30.48</v>
      </c>
      <c r="K204" s="13">
        <f>VLOOKUP(A:A,[1]Sheet1!$B$1:$AG$65536,32,0)</f>
        <v>1.04586233716475</v>
      </c>
      <c r="L204" s="9">
        <v>271440</v>
      </c>
      <c r="M204" s="9">
        <v>55380</v>
      </c>
      <c r="N204" s="9">
        <v>272371.25</v>
      </c>
      <c r="O204" s="9">
        <v>83942.84</v>
      </c>
      <c r="P204" s="9">
        <v>48076.17</v>
      </c>
      <c r="Q204" s="9">
        <v>14323.3</v>
      </c>
      <c r="R204" s="9">
        <v>1945.64</v>
      </c>
      <c r="S204" s="9">
        <v>346.39</v>
      </c>
      <c r="T204" s="9">
        <v>105.4</v>
      </c>
      <c r="U204" s="9">
        <v>17931.99</v>
      </c>
      <c r="V204" s="9">
        <v>4581.36</v>
      </c>
      <c r="W204" s="9">
        <v>198.19</v>
      </c>
    </row>
    <row r="205" s="2" customFormat="1" ht="13.5" spans="1:23">
      <c r="A205" s="8">
        <v>750</v>
      </c>
      <c r="B205" s="9" t="s">
        <v>291</v>
      </c>
      <c r="C205" s="9" t="s">
        <v>35</v>
      </c>
      <c r="D205" s="9">
        <v>11088</v>
      </c>
      <c r="E205" s="9" t="s">
        <v>63</v>
      </c>
      <c r="F205" s="9" t="s">
        <v>372</v>
      </c>
      <c r="G205" s="9">
        <v>0.8</v>
      </c>
      <c r="H205" s="10">
        <v>86.76</v>
      </c>
      <c r="I205" s="9">
        <v>34.02</v>
      </c>
      <c r="J205" s="9">
        <v>36</v>
      </c>
      <c r="K205" s="13">
        <f>VLOOKUP(A:A,[1]Sheet1!$B$1:$AG$65536,32,0)</f>
        <v>1.04170227777778</v>
      </c>
      <c r="L205" s="9">
        <v>187200</v>
      </c>
      <c r="M205" s="9">
        <v>47503.44</v>
      </c>
      <c r="N205" s="9">
        <v>187506.41</v>
      </c>
      <c r="O205" s="9">
        <v>64400.55</v>
      </c>
      <c r="P205" s="9">
        <v>41213.37</v>
      </c>
      <c r="Q205" s="9">
        <v>14020.91</v>
      </c>
      <c r="R205" s="9">
        <v>1825.78</v>
      </c>
      <c r="S205" s="9">
        <v>502.51</v>
      </c>
      <c r="T205" s="9">
        <v>115.3</v>
      </c>
      <c r="U205" s="9">
        <v>6212.3</v>
      </c>
      <c r="V205" s="9">
        <v>2106.47</v>
      </c>
      <c r="W205" s="9">
        <v>99.56</v>
      </c>
    </row>
    <row r="206" s="2" customFormat="1" ht="13.5" spans="1:23">
      <c r="A206" s="8">
        <v>584</v>
      </c>
      <c r="B206" s="9" t="s">
        <v>332</v>
      </c>
      <c r="C206" s="9" t="s">
        <v>186</v>
      </c>
      <c r="D206" s="9">
        <v>6147</v>
      </c>
      <c r="E206" s="9" t="s">
        <v>534</v>
      </c>
      <c r="F206" s="9" t="s">
        <v>314</v>
      </c>
      <c r="G206" s="9">
        <v>1</v>
      </c>
      <c r="H206" s="10">
        <v>86.39</v>
      </c>
      <c r="I206" s="9">
        <v>34.49</v>
      </c>
      <c r="J206" s="9">
        <v>31.05</v>
      </c>
      <c r="K206" s="13">
        <f>VLOOKUP(A:A,[1]Sheet1!$B$1:$AG$65536,32,0)</f>
        <v>0.901448148148148</v>
      </c>
      <c r="L206" s="9">
        <v>114480</v>
      </c>
      <c r="M206" s="9">
        <v>39475</v>
      </c>
      <c r="N206" s="9">
        <v>97356.4</v>
      </c>
      <c r="O206" s="9">
        <v>33004.89</v>
      </c>
      <c r="P206" s="9">
        <v>34100.52</v>
      </c>
      <c r="Q206" s="9">
        <v>11761.77</v>
      </c>
      <c r="R206" s="9">
        <v>751.7</v>
      </c>
      <c r="S206" s="9">
        <v>304.38</v>
      </c>
      <c r="T206" s="9">
        <v>57.13</v>
      </c>
      <c r="U206" s="9">
        <v>2013.6</v>
      </c>
      <c r="V206" s="9">
        <v>709.24</v>
      </c>
      <c r="W206" s="9">
        <v>52.77</v>
      </c>
    </row>
    <row r="207" s="2" customFormat="1" ht="13.5" spans="1:23">
      <c r="A207" s="8">
        <v>584</v>
      </c>
      <c r="B207" s="9" t="s">
        <v>332</v>
      </c>
      <c r="C207" s="9" t="s">
        <v>186</v>
      </c>
      <c r="D207" s="9">
        <v>6123</v>
      </c>
      <c r="E207" s="9" t="s">
        <v>185</v>
      </c>
      <c r="F207" s="9" t="s">
        <v>292</v>
      </c>
      <c r="G207" s="9">
        <v>0.9</v>
      </c>
      <c r="H207" s="10">
        <v>86.37</v>
      </c>
      <c r="I207" s="9">
        <v>33.56</v>
      </c>
      <c r="J207" s="9">
        <v>31.05</v>
      </c>
      <c r="K207" s="13">
        <f>VLOOKUP(A:A,[1]Sheet1!$B$1:$AG$65536,32,0)</f>
        <v>0.901448148148148</v>
      </c>
      <c r="L207" s="9">
        <v>114480</v>
      </c>
      <c r="M207" s="9">
        <v>35530</v>
      </c>
      <c r="N207" s="9">
        <v>97356.4</v>
      </c>
      <c r="O207" s="9">
        <v>33004.89</v>
      </c>
      <c r="P207" s="9">
        <v>30687.02</v>
      </c>
      <c r="Q207" s="9">
        <v>10298.39</v>
      </c>
      <c r="R207" s="9">
        <v>615</v>
      </c>
      <c r="S207" s="9">
        <v>184.47</v>
      </c>
      <c r="T207" s="9">
        <v>51.93</v>
      </c>
      <c r="U207" s="9">
        <v>2013.6</v>
      </c>
      <c r="V207" s="9">
        <v>709.24</v>
      </c>
      <c r="W207" s="9">
        <v>52.77</v>
      </c>
    </row>
    <row r="208" s="2" customFormat="1" ht="13.5" spans="1:23">
      <c r="A208" s="8">
        <v>52</v>
      </c>
      <c r="B208" s="9" t="s">
        <v>484</v>
      </c>
      <c r="C208" s="9" t="s">
        <v>212</v>
      </c>
      <c r="D208" s="9">
        <v>10808</v>
      </c>
      <c r="E208" s="9" t="s">
        <v>211</v>
      </c>
      <c r="F208" s="9" t="s">
        <v>306</v>
      </c>
      <c r="G208" s="9">
        <v>1</v>
      </c>
      <c r="H208" s="10">
        <v>85.99</v>
      </c>
      <c r="I208" s="9">
        <v>33.23</v>
      </c>
      <c r="J208" s="9">
        <v>30.82</v>
      </c>
      <c r="K208" s="13">
        <f>VLOOKUP(A:A,[1]Sheet1!$B$1:$AG$65536,32,0)</f>
        <v>0.966215777777778</v>
      </c>
      <c r="L208" s="9">
        <v>187200</v>
      </c>
      <c r="M208" s="9">
        <v>64551</v>
      </c>
      <c r="N208" s="9">
        <v>173918.84</v>
      </c>
      <c r="O208" s="9">
        <v>54999.89</v>
      </c>
      <c r="P208" s="9">
        <v>55508.01</v>
      </c>
      <c r="Q208" s="9">
        <v>18444.16</v>
      </c>
      <c r="R208" s="9">
        <v>2086.1</v>
      </c>
      <c r="S208" s="9">
        <v>986.61</v>
      </c>
      <c r="T208" s="9">
        <v>96.95</v>
      </c>
      <c r="U208" s="9">
        <v>8826.4</v>
      </c>
      <c r="V208" s="9">
        <v>3468.66</v>
      </c>
      <c r="W208" s="9">
        <v>141.45</v>
      </c>
    </row>
    <row r="209" s="2" customFormat="1" ht="13.5" spans="1:23">
      <c r="A209" s="8">
        <v>721</v>
      </c>
      <c r="B209" s="9" t="s">
        <v>319</v>
      </c>
      <c r="C209" s="9" t="s">
        <v>178</v>
      </c>
      <c r="D209" s="9">
        <v>4310</v>
      </c>
      <c r="E209" s="9" t="s">
        <v>177</v>
      </c>
      <c r="F209" s="9" t="s">
        <v>391</v>
      </c>
      <c r="G209" s="9">
        <v>1</v>
      </c>
      <c r="H209" s="10">
        <v>85.95</v>
      </c>
      <c r="I209" s="9">
        <v>33.46</v>
      </c>
      <c r="J209" s="9">
        <v>33.16</v>
      </c>
      <c r="K209" s="13">
        <f>VLOOKUP(A:A,[1]Sheet1!$B$1:$AG$65536,32,0)</f>
        <v>1.02572241666667</v>
      </c>
      <c r="L209" s="9">
        <v>127200</v>
      </c>
      <c r="M209" s="9">
        <v>43860</v>
      </c>
      <c r="N209" s="9">
        <v>123086.69</v>
      </c>
      <c r="O209" s="9">
        <v>42587.26</v>
      </c>
      <c r="P209" s="9">
        <v>37697.53</v>
      </c>
      <c r="Q209" s="9">
        <v>12612.1</v>
      </c>
      <c r="R209" s="9">
        <v>1729.83</v>
      </c>
      <c r="S209" s="9">
        <v>675.54</v>
      </c>
      <c r="T209" s="9">
        <v>118.32</v>
      </c>
      <c r="U209" s="9">
        <v>5399.42</v>
      </c>
      <c r="V209" s="9">
        <v>2459.63</v>
      </c>
      <c r="W209" s="9">
        <v>127.34</v>
      </c>
    </row>
    <row r="210" s="2" customFormat="1" ht="13.5" spans="1:23">
      <c r="A210" s="8">
        <v>738</v>
      </c>
      <c r="B210" s="9" t="s">
        <v>307</v>
      </c>
      <c r="C210" s="9" t="s">
        <v>523</v>
      </c>
      <c r="D210" s="9">
        <v>6506</v>
      </c>
      <c r="E210" s="9" t="s">
        <v>535</v>
      </c>
      <c r="F210" s="9" t="s">
        <v>536</v>
      </c>
      <c r="G210" s="9">
        <v>0.9</v>
      </c>
      <c r="H210" s="10">
        <v>85.78</v>
      </c>
      <c r="I210" s="9">
        <v>32.16</v>
      </c>
      <c r="J210" s="9">
        <v>27.91</v>
      </c>
      <c r="K210" s="13">
        <f>VLOOKUP(A:A,[1]Sheet1!$B$1:$AG$65536,32,0)</f>
        <v>0.914134411764706</v>
      </c>
      <c r="L210" s="9">
        <v>108120</v>
      </c>
      <c r="M210" s="9">
        <v>33540</v>
      </c>
      <c r="N210" s="9">
        <v>93241.71</v>
      </c>
      <c r="O210" s="9">
        <v>27972.52</v>
      </c>
      <c r="P210" s="9">
        <v>28770.58</v>
      </c>
      <c r="Q210" s="9">
        <v>9252.61</v>
      </c>
      <c r="R210" s="9">
        <v>896.67</v>
      </c>
      <c r="S210" s="9">
        <v>178.15</v>
      </c>
      <c r="T210" s="9">
        <v>80.2</v>
      </c>
      <c r="U210" s="9">
        <v>3198.15</v>
      </c>
      <c r="V210" s="9">
        <v>823.98</v>
      </c>
      <c r="W210" s="9">
        <v>88.74</v>
      </c>
    </row>
    <row r="211" s="2" customFormat="1" ht="13.5" spans="1:23">
      <c r="A211" s="8">
        <v>379</v>
      </c>
      <c r="B211" s="9" t="s">
        <v>294</v>
      </c>
      <c r="C211" s="9" t="s">
        <v>114</v>
      </c>
      <c r="D211" s="9">
        <v>6831</v>
      </c>
      <c r="E211" s="9" t="s">
        <v>537</v>
      </c>
      <c r="F211" s="9" t="s">
        <v>295</v>
      </c>
      <c r="G211" s="9">
        <v>1</v>
      </c>
      <c r="H211" s="10">
        <v>85.62</v>
      </c>
      <c r="I211" s="9">
        <v>30.98</v>
      </c>
      <c r="J211" s="9">
        <v>28.74</v>
      </c>
      <c r="K211" s="13">
        <f>VLOOKUP(A:A,[1]Sheet1!$B$1:$AG$65536,32,0)</f>
        <v>0.965869166666667</v>
      </c>
      <c r="L211" s="9">
        <v>162240</v>
      </c>
      <c r="M211" s="9">
        <v>55945</v>
      </c>
      <c r="N211" s="9">
        <v>150675.59</v>
      </c>
      <c r="O211" s="9">
        <v>47562.25</v>
      </c>
      <c r="P211" s="9">
        <v>47898.27</v>
      </c>
      <c r="Q211" s="9">
        <v>14840.96</v>
      </c>
      <c r="R211" s="9">
        <v>2791.17</v>
      </c>
      <c r="S211" s="9">
        <v>637.41</v>
      </c>
      <c r="T211" s="9">
        <v>149.67</v>
      </c>
      <c r="U211" s="9">
        <v>5679.35</v>
      </c>
      <c r="V211" s="9">
        <v>1362.43</v>
      </c>
      <c r="W211" s="9">
        <v>105.02</v>
      </c>
    </row>
    <row r="212" s="2" customFormat="1" ht="13.5" spans="1:23">
      <c r="A212" s="8">
        <v>399</v>
      </c>
      <c r="B212" s="9" t="s">
        <v>291</v>
      </c>
      <c r="C212" s="9" t="s">
        <v>13</v>
      </c>
      <c r="D212" s="9">
        <v>8929</v>
      </c>
      <c r="E212" s="9" t="s">
        <v>88</v>
      </c>
      <c r="F212" s="9" t="s">
        <v>292</v>
      </c>
      <c r="G212" s="9">
        <v>0.9</v>
      </c>
      <c r="H212" s="10">
        <v>85.46</v>
      </c>
      <c r="I212" s="9">
        <v>27.29</v>
      </c>
      <c r="J212" s="9">
        <v>30.58</v>
      </c>
      <c r="K212" s="13">
        <f>VLOOKUP(A:A,[1]Sheet1!$B$1:$AG$65536,32,0)</f>
        <v>1.08619533333333</v>
      </c>
      <c r="L212" s="9">
        <v>187200</v>
      </c>
      <c r="M212" s="9">
        <v>80228.56</v>
      </c>
      <c r="N212" s="9">
        <v>195515.16</v>
      </c>
      <c r="O212" s="9">
        <v>64316.3</v>
      </c>
      <c r="P212" s="9">
        <v>68559.42</v>
      </c>
      <c r="Q212" s="9">
        <v>18708.11</v>
      </c>
      <c r="R212" s="9">
        <v>3108.06</v>
      </c>
      <c r="S212" s="9">
        <v>909.16</v>
      </c>
      <c r="T212" s="9">
        <v>116.22</v>
      </c>
      <c r="U212" s="9">
        <v>4741.96</v>
      </c>
      <c r="V212" s="9">
        <v>1534.73</v>
      </c>
      <c r="W212" s="9">
        <v>75.99</v>
      </c>
    </row>
    <row r="213" s="2" customFormat="1" ht="13.5" spans="1:23">
      <c r="A213" s="8">
        <v>706</v>
      </c>
      <c r="B213" s="9" t="s">
        <v>307</v>
      </c>
      <c r="C213" s="9" t="s">
        <v>183</v>
      </c>
      <c r="D213" s="9">
        <v>5521</v>
      </c>
      <c r="E213" s="9" t="s">
        <v>182</v>
      </c>
      <c r="F213" s="9" t="s">
        <v>292</v>
      </c>
      <c r="G213" s="9">
        <v>0.9</v>
      </c>
      <c r="H213" s="10">
        <v>85.39</v>
      </c>
      <c r="I213" s="9">
        <v>33.78</v>
      </c>
      <c r="J213" s="9">
        <v>33.13</v>
      </c>
      <c r="K213" s="13">
        <f>VLOOKUP(A:A,[1]Sheet1!$B$1:$AG$65536,32,0)</f>
        <v>0.947709222222222</v>
      </c>
      <c r="L213" s="9">
        <v>95400</v>
      </c>
      <c r="M213" s="9">
        <v>45210</v>
      </c>
      <c r="N213" s="9">
        <v>85293.83</v>
      </c>
      <c r="O213" s="9">
        <v>28625.01</v>
      </c>
      <c r="P213" s="9">
        <v>38603.18</v>
      </c>
      <c r="Q213" s="9">
        <v>13041.56</v>
      </c>
      <c r="R213" s="9">
        <v>101.6</v>
      </c>
      <c r="S213" s="9">
        <v>-8.05</v>
      </c>
      <c r="T213" s="9">
        <v>6.74</v>
      </c>
      <c r="U213" s="9">
        <v>3012.98</v>
      </c>
      <c r="V213" s="9">
        <v>1200.26</v>
      </c>
      <c r="W213" s="9">
        <v>94.75</v>
      </c>
    </row>
    <row r="214" s="2" customFormat="1" ht="13.5" spans="1:23">
      <c r="A214" s="8">
        <v>514</v>
      </c>
      <c r="B214" s="9" t="s">
        <v>297</v>
      </c>
      <c r="C214" s="9" t="s">
        <v>491</v>
      </c>
      <c r="D214" s="9">
        <v>8489</v>
      </c>
      <c r="E214" s="9" t="s">
        <v>538</v>
      </c>
      <c r="F214" s="9" t="s">
        <v>539</v>
      </c>
      <c r="G214" s="9">
        <v>1.2</v>
      </c>
      <c r="H214" s="10">
        <v>84.98</v>
      </c>
      <c r="I214" s="9">
        <v>33.28</v>
      </c>
      <c r="J214" s="9">
        <v>32.65</v>
      </c>
      <c r="K214" s="13">
        <f>VLOOKUP(A:A,[1]Sheet1!$B$1:$AG$65536,32,0)</f>
        <v>0.961986478873239</v>
      </c>
      <c r="L214" s="9">
        <v>221520</v>
      </c>
      <c r="M214" s="9">
        <v>85749</v>
      </c>
      <c r="N214" s="9">
        <v>204903.12</v>
      </c>
      <c r="O214" s="9">
        <v>69421.01</v>
      </c>
      <c r="P214" s="9">
        <v>72865.95</v>
      </c>
      <c r="Q214" s="9">
        <v>24248.69</v>
      </c>
      <c r="R214" s="9">
        <v>2348.29</v>
      </c>
      <c r="S214" s="9">
        <v>549.77</v>
      </c>
      <c r="T214" s="9">
        <v>82.16</v>
      </c>
      <c r="U214" s="9">
        <v>7964.78</v>
      </c>
      <c r="V214" s="9">
        <v>2289.59</v>
      </c>
      <c r="W214" s="9">
        <v>107.87</v>
      </c>
    </row>
    <row r="215" s="2" customFormat="1" ht="13.5" spans="1:23">
      <c r="A215" s="8">
        <v>387</v>
      </c>
      <c r="B215" s="9" t="s">
        <v>291</v>
      </c>
      <c r="C215" s="9" t="s">
        <v>325</v>
      </c>
      <c r="D215" s="9">
        <v>10856</v>
      </c>
      <c r="E215" s="9" t="s">
        <v>392</v>
      </c>
      <c r="F215" s="9" t="s">
        <v>295</v>
      </c>
      <c r="G215" s="9">
        <v>1</v>
      </c>
      <c r="H215" s="10">
        <v>84.48</v>
      </c>
      <c r="I215" s="9">
        <v>29.91</v>
      </c>
      <c r="J215" s="9">
        <v>29.91</v>
      </c>
      <c r="K215" s="13">
        <f>VLOOKUP(A:A,[1]Sheet1!$B$1:$AG$65536,32,0)</f>
        <v>1.0326526007326</v>
      </c>
      <c r="L215" s="9">
        <v>283920</v>
      </c>
      <c r="M215" s="9">
        <v>76740</v>
      </c>
      <c r="N215" s="9">
        <v>281905.16</v>
      </c>
      <c r="O215" s="9">
        <v>83652.56</v>
      </c>
      <c r="P215" s="9">
        <v>64827.54</v>
      </c>
      <c r="Q215" s="9">
        <v>19389.57</v>
      </c>
      <c r="R215" s="9">
        <v>1973.59</v>
      </c>
      <c r="S215" s="9">
        <v>525.69</v>
      </c>
      <c r="T215" s="9">
        <v>77.15</v>
      </c>
      <c r="U215" s="9">
        <v>10518.28</v>
      </c>
      <c r="V215" s="9">
        <v>3128.69</v>
      </c>
      <c r="W215" s="9">
        <v>111.14</v>
      </c>
    </row>
    <row r="216" s="2" customFormat="1" ht="13.5" spans="1:23">
      <c r="A216" s="8">
        <v>723</v>
      </c>
      <c r="B216" s="9" t="s">
        <v>289</v>
      </c>
      <c r="C216" s="9" t="s">
        <v>200</v>
      </c>
      <c r="D216" s="9">
        <v>8386</v>
      </c>
      <c r="E216" s="9" t="s">
        <v>199</v>
      </c>
      <c r="F216" s="9" t="s">
        <v>292</v>
      </c>
      <c r="G216" s="9">
        <v>1</v>
      </c>
      <c r="H216" s="10">
        <v>84.46</v>
      </c>
      <c r="I216" s="9">
        <v>30.87</v>
      </c>
      <c r="J216" s="9">
        <v>32</v>
      </c>
      <c r="K216" s="13">
        <f>VLOOKUP(A:A,[1]Sheet1!$B$1:$AG$65536,32,0)</f>
        <v>0.976926111111111</v>
      </c>
      <c r="L216" s="9">
        <v>95400</v>
      </c>
      <c r="M216" s="9">
        <v>47700</v>
      </c>
      <c r="N216" s="9">
        <v>87923.35</v>
      </c>
      <c r="O216" s="9">
        <v>29770.6</v>
      </c>
      <c r="P216" s="9">
        <v>40289.65</v>
      </c>
      <c r="Q216" s="9">
        <v>12438.59</v>
      </c>
      <c r="R216" s="9">
        <v>1607.71</v>
      </c>
      <c r="S216" s="9">
        <v>543.48</v>
      </c>
      <c r="T216" s="9">
        <v>101.11</v>
      </c>
      <c r="U216" s="9">
        <v>2488.16</v>
      </c>
      <c r="V216" s="9">
        <v>870.35</v>
      </c>
      <c r="W216" s="9">
        <v>78.24</v>
      </c>
    </row>
    <row r="217" s="2" customFormat="1" ht="13.5" spans="1:23">
      <c r="A217" s="8">
        <v>541</v>
      </c>
      <c r="B217" s="9" t="s">
        <v>291</v>
      </c>
      <c r="C217" s="9" t="s">
        <v>108</v>
      </c>
      <c r="D217" s="9">
        <v>5407</v>
      </c>
      <c r="E217" s="9" t="s">
        <v>233</v>
      </c>
      <c r="F217" s="9" t="s">
        <v>295</v>
      </c>
      <c r="G217" s="9">
        <v>1</v>
      </c>
      <c r="H217" s="10">
        <v>84.41</v>
      </c>
      <c r="I217" s="9">
        <v>33.27</v>
      </c>
      <c r="J217" s="9">
        <v>33.71</v>
      </c>
      <c r="K217" s="13">
        <f>VLOOKUP(A:A,[1]Sheet1!$B$1:$AG$65536,32,0)</f>
        <v>1.00749188405797</v>
      </c>
      <c r="L217" s="9">
        <v>287040</v>
      </c>
      <c r="M217" s="9">
        <v>92593.55</v>
      </c>
      <c r="N217" s="9">
        <v>278067.76</v>
      </c>
      <c r="O217" s="9">
        <v>90219.82</v>
      </c>
      <c r="P217" s="9">
        <v>78158.91</v>
      </c>
      <c r="Q217" s="9">
        <v>26004.98</v>
      </c>
      <c r="R217" s="9">
        <v>3964.72</v>
      </c>
      <c r="S217" s="9">
        <v>1170.99</v>
      </c>
      <c r="T217" s="9">
        <v>128.46</v>
      </c>
      <c r="U217" s="9">
        <v>8846.81</v>
      </c>
      <c r="V217" s="9">
        <v>2685.35</v>
      </c>
      <c r="W217" s="9">
        <v>92.46</v>
      </c>
    </row>
    <row r="218" s="2" customFormat="1" ht="13.5" spans="1:23">
      <c r="A218" s="8">
        <v>710</v>
      </c>
      <c r="B218" s="9" t="s">
        <v>307</v>
      </c>
      <c r="C218" s="9" t="s">
        <v>489</v>
      </c>
      <c r="D218" s="9">
        <v>6121</v>
      </c>
      <c r="E218" s="9" t="s">
        <v>540</v>
      </c>
      <c r="F218" s="9" t="s">
        <v>306</v>
      </c>
      <c r="G218" s="9">
        <v>1</v>
      </c>
      <c r="H218" s="10">
        <v>84.17</v>
      </c>
      <c r="I218" s="9">
        <v>29.16</v>
      </c>
      <c r="J218" s="9">
        <v>32.41</v>
      </c>
      <c r="K218" s="13">
        <f>VLOOKUP(A:A,[1]Sheet1!$B$1:$AG$65536,32,0)</f>
        <v>0.872724555555556</v>
      </c>
      <c r="L218" s="9">
        <v>95400</v>
      </c>
      <c r="M218" s="9">
        <v>32896</v>
      </c>
      <c r="N218" s="9">
        <v>78545.21</v>
      </c>
      <c r="O218" s="9">
        <v>26306.73</v>
      </c>
      <c r="P218" s="9">
        <v>27690.13</v>
      </c>
      <c r="Q218" s="9">
        <v>8074.67</v>
      </c>
      <c r="R218" s="9">
        <v>1036.7</v>
      </c>
      <c r="S218" s="9">
        <v>390.2</v>
      </c>
      <c r="T218" s="9">
        <v>94.54</v>
      </c>
      <c r="U218" s="9">
        <v>2499.05</v>
      </c>
      <c r="V218" s="9">
        <v>748.21</v>
      </c>
      <c r="W218" s="9">
        <v>78.59</v>
      </c>
    </row>
    <row r="219" s="2" customFormat="1" ht="13.5" spans="1:23">
      <c r="A219" s="8">
        <v>572</v>
      </c>
      <c r="B219" s="9" t="s">
        <v>304</v>
      </c>
      <c r="C219" s="9" t="s">
        <v>39</v>
      </c>
      <c r="D219" s="9">
        <v>10907</v>
      </c>
      <c r="E219" s="9" t="s">
        <v>154</v>
      </c>
      <c r="F219" s="9" t="s">
        <v>295</v>
      </c>
      <c r="G219" s="9">
        <v>1</v>
      </c>
      <c r="H219" s="10">
        <v>84.17</v>
      </c>
      <c r="I219" s="9">
        <v>34.08</v>
      </c>
      <c r="J219" s="9">
        <v>30.68</v>
      </c>
      <c r="K219" s="13">
        <f>VLOOKUP(A:A,[1]Sheet1!$B$1:$AG$65536,32,0)</f>
        <v>1.0360796969697</v>
      </c>
      <c r="L219" s="9">
        <v>139920</v>
      </c>
      <c r="M219" s="9">
        <v>39977.2</v>
      </c>
      <c r="N219" s="9">
        <v>136762.52</v>
      </c>
      <c r="O219" s="9">
        <v>42191.59</v>
      </c>
      <c r="P219" s="9">
        <v>33648.76</v>
      </c>
      <c r="Q219" s="9">
        <v>11467.76</v>
      </c>
      <c r="R219" s="9">
        <v>286</v>
      </c>
      <c r="S219" s="9">
        <v>162</v>
      </c>
      <c r="T219" s="9">
        <v>21.46</v>
      </c>
      <c r="U219" s="9">
        <v>3825.67</v>
      </c>
      <c r="V219" s="9">
        <v>1431.51</v>
      </c>
      <c r="W219" s="9">
        <v>82.03</v>
      </c>
    </row>
    <row r="220" s="2" customFormat="1" ht="13.5" spans="1:23">
      <c r="A220" s="8">
        <v>709</v>
      </c>
      <c r="B220" s="9" t="s">
        <v>309</v>
      </c>
      <c r="C220" s="9" t="s">
        <v>197</v>
      </c>
      <c r="D220" s="9">
        <v>7662</v>
      </c>
      <c r="E220" s="9" t="s">
        <v>196</v>
      </c>
      <c r="F220" s="9" t="s">
        <v>292</v>
      </c>
      <c r="G220" s="9">
        <v>0.9</v>
      </c>
      <c r="H220" s="10">
        <v>84.15</v>
      </c>
      <c r="I220" s="9">
        <v>31.44</v>
      </c>
      <c r="J220" s="9">
        <v>31.23</v>
      </c>
      <c r="K220" s="13">
        <f>VLOOKUP(A:A,[1]Sheet1!$B$1:$AG$65536,32,0)</f>
        <v>0.915766484848485</v>
      </c>
      <c r="L220" s="9">
        <v>171600</v>
      </c>
      <c r="M220" s="9">
        <v>44125.6</v>
      </c>
      <c r="N220" s="9">
        <v>151101.47</v>
      </c>
      <c r="O220" s="9">
        <v>47141.22</v>
      </c>
      <c r="P220" s="9">
        <v>37129.81</v>
      </c>
      <c r="Q220" s="9">
        <v>11671.98</v>
      </c>
      <c r="R220" s="9">
        <v>1453.9</v>
      </c>
      <c r="S220" s="9">
        <v>594.24</v>
      </c>
      <c r="T220" s="9">
        <v>98.85</v>
      </c>
      <c r="U220" s="9">
        <v>5098.7</v>
      </c>
      <c r="V220" s="9">
        <v>1879.73</v>
      </c>
      <c r="W220" s="9">
        <v>89.14</v>
      </c>
    </row>
    <row r="221" s="2" customFormat="1" ht="13.5" spans="1:23">
      <c r="A221" s="8">
        <v>578</v>
      </c>
      <c r="B221" s="9" t="s">
        <v>289</v>
      </c>
      <c r="C221" s="9" t="s">
        <v>37</v>
      </c>
      <c r="D221" s="9">
        <v>9140</v>
      </c>
      <c r="E221" s="9" t="s">
        <v>393</v>
      </c>
      <c r="F221" s="9" t="s">
        <v>394</v>
      </c>
      <c r="G221" s="9">
        <v>1.2</v>
      </c>
      <c r="H221" s="10">
        <v>84.09</v>
      </c>
      <c r="I221" s="9">
        <v>36.6</v>
      </c>
      <c r="J221" s="9">
        <v>33.42</v>
      </c>
      <c r="K221" s="13">
        <f>VLOOKUP(A:A,[1]Sheet1!$B$1:$AG$65536,32,0)</f>
        <v>1.15978940620783</v>
      </c>
      <c r="L221" s="9">
        <v>177840</v>
      </c>
      <c r="M221" s="9">
        <v>59280</v>
      </c>
      <c r="N221" s="9">
        <v>171880.79</v>
      </c>
      <c r="O221" s="9">
        <v>59567.36</v>
      </c>
      <c r="P221" s="9">
        <v>49847.39</v>
      </c>
      <c r="Q221" s="9">
        <v>18243.33</v>
      </c>
      <c r="R221" s="9">
        <v>8.2</v>
      </c>
      <c r="S221" s="9">
        <v>3.2</v>
      </c>
      <c r="T221" s="9">
        <v>0.41</v>
      </c>
      <c r="U221" s="9" t="s">
        <v>306</v>
      </c>
      <c r="V221" s="9" t="s">
        <v>306</v>
      </c>
      <c r="W221" s="9" t="s">
        <v>306</v>
      </c>
    </row>
    <row r="222" s="2" customFormat="1" ht="13.5" spans="1:23">
      <c r="A222" s="8">
        <v>514</v>
      </c>
      <c r="B222" s="9" t="s">
        <v>297</v>
      </c>
      <c r="C222" s="9" t="s">
        <v>491</v>
      </c>
      <c r="D222" s="9">
        <v>6251</v>
      </c>
      <c r="E222" s="9" t="s">
        <v>541</v>
      </c>
      <c r="F222" s="9" t="s">
        <v>542</v>
      </c>
      <c r="G222" s="9">
        <v>1</v>
      </c>
      <c r="H222" s="10">
        <v>84.05</v>
      </c>
      <c r="I222" s="9">
        <v>34.67</v>
      </c>
      <c r="J222" s="9">
        <v>32.65</v>
      </c>
      <c r="K222" s="13">
        <f>VLOOKUP(A:A,[1]Sheet1!$B$1:$AG$65536,32,0)</f>
        <v>0.961986478873239</v>
      </c>
      <c r="L222" s="9">
        <v>221520</v>
      </c>
      <c r="M222" s="9">
        <v>71458</v>
      </c>
      <c r="N222" s="9">
        <v>204903.12</v>
      </c>
      <c r="O222" s="9">
        <v>69421.01</v>
      </c>
      <c r="P222" s="9">
        <v>60057.2</v>
      </c>
      <c r="Q222" s="9">
        <v>20821.96</v>
      </c>
      <c r="R222" s="9">
        <v>2686.63</v>
      </c>
      <c r="S222" s="9">
        <v>797.17</v>
      </c>
      <c r="T222" s="9">
        <v>112.79</v>
      </c>
      <c r="U222" s="9">
        <v>7964.78</v>
      </c>
      <c r="V222" s="9">
        <v>2289.59</v>
      </c>
      <c r="W222" s="9">
        <v>107.87</v>
      </c>
    </row>
    <row r="223" s="2" customFormat="1" ht="13.5" spans="1:23">
      <c r="A223" s="8">
        <v>349</v>
      </c>
      <c r="B223" s="9" t="s">
        <v>299</v>
      </c>
      <c r="C223" s="9" t="s">
        <v>479</v>
      </c>
      <c r="D223" s="9">
        <v>4188</v>
      </c>
      <c r="E223" s="9" t="s">
        <v>543</v>
      </c>
      <c r="F223" s="9" t="s">
        <v>314</v>
      </c>
      <c r="G223" s="9">
        <v>1</v>
      </c>
      <c r="H223" s="10">
        <v>83.55</v>
      </c>
      <c r="I223" s="9">
        <v>36.49</v>
      </c>
      <c r="J223" s="9">
        <v>33.06</v>
      </c>
      <c r="K223" s="13">
        <f>VLOOKUP(A:A,[1]Sheet1!$B$1:$AG$65536,32,0)</f>
        <v>0.99568880952381</v>
      </c>
      <c r="L223" s="9">
        <v>174720</v>
      </c>
      <c r="M223" s="9">
        <v>52945</v>
      </c>
      <c r="N223" s="9">
        <v>167275.72</v>
      </c>
      <c r="O223" s="9">
        <v>58506.74</v>
      </c>
      <c r="P223" s="9">
        <v>44233.11</v>
      </c>
      <c r="Q223" s="9">
        <v>16141.33</v>
      </c>
      <c r="R223" s="9">
        <v>2033.58</v>
      </c>
      <c r="S223" s="9">
        <v>668.78</v>
      </c>
      <c r="T223" s="9">
        <v>115.23</v>
      </c>
      <c r="U223" s="9">
        <v>10086.21</v>
      </c>
      <c r="V223" s="9">
        <v>2675.91</v>
      </c>
      <c r="W223" s="9">
        <v>173.18</v>
      </c>
    </row>
    <row r="224" s="2" customFormat="1" ht="13.5" spans="1:23">
      <c r="A224" s="8">
        <v>572</v>
      </c>
      <c r="B224" s="9" t="s">
        <v>304</v>
      </c>
      <c r="C224" s="9" t="s">
        <v>39</v>
      </c>
      <c r="D224" s="9">
        <v>8731</v>
      </c>
      <c r="E224" s="9" t="s">
        <v>202</v>
      </c>
      <c r="F224" s="9" t="s">
        <v>292</v>
      </c>
      <c r="G224" s="9">
        <v>0.9</v>
      </c>
      <c r="H224" s="10">
        <v>83.39</v>
      </c>
      <c r="I224" s="9">
        <v>29.89</v>
      </c>
      <c r="J224" s="9">
        <v>30.68</v>
      </c>
      <c r="K224" s="13">
        <f>VLOOKUP(A:A,[1]Sheet1!$B$1:$AG$65536,32,0)</f>
        <v>1.0360796969697</v>
      </c>
      <c r="L224" s="9">
        <v>139920</v>
      </c>
      <c r="M224" s="9">
        <v>35979.4</v>
      </c>
      <c r="N224" s="9">
        <v>136762.52</v>
      </c>
      <c r="O224" s="9">
        <v>42191.59</v>
      </c>
      <c r="P224" s="9">
        <v>30003.86</v>
      </c>
      <c r="Q224" s="9">
        <v>8966.67</v>
      </c>
      <c r="R224" s="9">
        <v>1176.37</v>
      </c>
      <c r="S224" s="9">
        <v>422.87</v>
      </c>
      <c r="T224" s="9">
        <v>98.09</v>
      </c>
      <c r="U224" s="9">
        <v>3825.67</v>
      </c>
      <c r="V224" s="9">
        <v>1431.51</v>
      </c>
      <c r="W224" s="9">
        <v>82.03</v>
      </c>
    </row>
    <row r="225" s="2" customFormat="1" ht="13.5" spans="1:23">
      <c r="A225" s="8">
        <v>582</v>
      </c>
      <c r="B225" s="9" t="s">
        <v>294</v>
      </c>
      <c r="C225" s="9" t="s">
        <v>71</v>
      </c>
      <c r="D225" s="9">
        <v>11089</v>
      </c>
      <c r="E225" s="9" t="s">
        <v>395</v>
      </c>
      <c r="F225" s="9" t="s">
        <v>295</v>
      </c>
      <c r="G225" s="9">
        <v>0.8</v>
      </c>
      <c r="H225" s="10">
        <v>83.3</v>
      </c>
      <c r="I225" s="9">
        <v>30.2</v>
      </c>
      <c r="J225" s="9">
        <v>24.62</v>
      </c>
      <c r="K225" s="13">
        <f>VLOOKUP(A:A,[1]Sheet1!$B$1:$AG$65536,32,0)</f>
        <v>1.03035514814815</v>
      </c>
      <c r="L225" s="9">
        <v>556200</v>
      </c>
      <c r="M225" s="9">
        <v>104943</v>
      </c>
      <c r="N225" s="9">
        <v>556391.78</v>
      </c>
      <c r="O225" s="9">
        <v>162447.18</v>
      </c>
      <c r="P225" s="9">
        <v>87413.37</v>
      </c>
      <c r="Q225" s="9">
        <v>26397.25</v>
      </c>
      <c r="R225" s="9">
        <v>3345.92</v>
      </c>
      <c r="S225" s="9">
        <v>845.72</v>
      </c>
      <c r="T225" s="9">
        <v>95.65</v>
      </c>
      <c r="U225" s="9">
        <v>24498.6</v>
      </c>
      <c r="V225" s="9">
        <v>6621.28</v>
      </c>
      <c r="W225" s="9">
        <v>132.14</v>
      </c>
    </row>
    <row r="226" s="2" customFormat="1" ht="13.5" spans="1:23">
      <c r="A226" s="8">
        <v>379</v>
      </c>
      <c r="B226" s="9" t="s">
        <v>294</v>
      </c>
      <c r="C226" s="9" t="s">
        <v>114</v>
      </c>
      <c r="D226" s="9">
        <v>5344</v>
      </c>
      <c r="E226" s="9" t="s">
        <v>181</v>
      </c>
      <c r="F226" s="9" t="s">
        <v>295</v>
      </c>
      <c r="G226" s="9">
        <v>1</v>
      </c>
      <c r="H226" s="10">
        <v>83.14</v>
      </c>
      <c r="I226" s="9">
        <v>31.28</v>
      </c>
      <c r="J226" s="9">
        <v>28.74</v>
      </c>
      <c r="K226" s="13">
        <f>VLOOKUP(A:A,[1]Sheet1!$B$1:$AG$65536,32,0)</f>
        <v>0.965869166666667</v>
      </c>
      <c r="L226" s="9">
        <v>162240</v>
      </c>
      <c r="M226" s="9">
        <v>55945</v>
      </c>
      <c r="N226" s="9">
        <v>150675.59</v>
      </c>
      <c r="O226" s="9">
        <v>47562.25</v>
      </c>
      <c r="P226" s="9">
        <v>46513.5</v>
      </c>
      <c r="Q226" s="9">
        <v>14551.17</v>
      </c>
      <c r="R226" s="9">
        <v>1385.25</v>
      </c>
      <c r="S226" s="9">
        <v>334.09</v>
      </c>
      <c r="T226" s="9">
        <v>74.28</v>
      </c>
      <c r="U226" s="9">
        <v>5679.35</v>
      </c>
      <c r="V226" s="9">
        <v>1362.43</v>
      </c>
      <c r="W226" s="9">
        <v>105.02</v>
      </c>
    </row>
    <row r="227" s="2" customFormat="1" ht="13.5" spans="1:23">
      <c r="A227" s="8">
        <v>371</v>
      </c>
      <c r="B227" s="9" t="s">
        <v>297</v>
      </c>
      <c r="C227" s="9" t="s">
        <v>253</v>
      </c>
      <c r="D227" s="9">
        <v>9112</v>
      </c>
      <c r="E227" s="9" t="s">
        <v>544</v>
      </c>
      <c r="F227" s="9" t="s">
        <v>545</v>
      </c>
      <c r="G227" s="9">
        <v>0.9</v>
      </c>
      <c r="H227" s="10">
        <v>83.05</v>
      </c>
      <c r="I227" s="9">
        <v>32.09</v>
      </c>
      <c r="J227" s="9">
        <v>33.36</v>
      </c>
      <c r="K227" s="13">
        <f>VLOOKUP(A:A,[1]Sheet1!$B$1:$AG$65536,32,0)</f>
        <v>0.970455555555556</v>
      </c>
      <c r="L227" s="9">
        <v>95400</v>
      </c>
      <c r="M227" s="9">
        <v>45190</v>
      </c>
      <c r="N227" s="9">
        <v>87341</v>
      </c>
      <c r="O227" s="9">
        <v>28758.38</v>
      </c>
      <c r="P227" s="9">
        <v>37528.04</v>
      </c>
      <c r="Q227" s="9">
        <v>12044.16</v>
      </c>
      <c r="R227" s="9">
        <v>1587.64</v>
      </c>
      <c r="S227" s="9">
        <v>471.99</v>
      </c>
      <c r="T227" s="9">
        <v>105.4</v>
      </c>
      <c r="U227" s="9">
        <v>4131.31</v>
      </c>
      <c r="V227" s="9">
        <v>1237.03</v>
      </c>
      <c r="W227" s="9">
        <v>129.92</v>
      </c>
    </row>
    <row r="228" s="2" customFormat="1" ht="13.5" spans="1:23">
      <c r="A228" s="8">
        <v>738</v>
      </c>
      <c r="B228" s="9" t="s">
        <v>307</v>
      </c>
      <c r="C228" s="9" t="s">
        <v>523</v>
      </c>
      <c r="D228" s="9">
        <v>6385</v>
      </c>
      <c r="E228" s="9" t="s">
        <v>546</v>
      </c>
      <c r="F228" s="9" t="s">
        <v>306</v>
      </c>
      <c r="G228" s="9">
        <v>1</v>
      </c>
      <c r="H228" s="10">
        <v>82.69</v>
      </c>
      <c r="I228" s="9">
        <v>29.99</v>
      </c>
      <c r="J228" s="9">
        <v>27.91</v>
      </c>
      <c r="K228" s="13">
        <f>VLOOKUP(A:A,[1]Sheet1!$B$1:$AG$65536,32,0)</f>
        <v>0.914134411764706</v>
      </c>
      <c r="L228" s="9">
        <v>108120</v>
      </c>
      <c r="M228" s="9">
        <v>37290</v>
      </c>
      <c r="N228" s="9">
        <v>93241.71</v>
      </c>
      <c r="O228" s="9">
        <v>27972.52</v>
      </c>
      <c r="P228" s="9">
        <v>30836.15</v>
      </c>
      <c r="Q228" s="9">
        <v>9249.23</v>
      </c>
      <c r="R228" s="9">
        <v>1193.5</v>
      </c>
      <c r="S228" s="9">
        <v>379.89</v>
      </c>
      <c r="T228" s="9">
        <v>96.02</v>
      </c>
      <c r="U228" s="9">
        <v>3198.15</v>
      </c>
      <c r="V228" s="9">
        <v>823.98</v>
      </c>
      <c r="W228" s="9">
        <v>88.74</v>
      </c>
    </row>
    <row r="229" s="2" customFormat="1" ht="13.5" spans="1:23">
      <c r="A229" s="8">
        <v>585</v>
      </c>
      <c r="B229" s="9" t="s">
        <v>317</v>
      </c>
      <c r="C229" s="9" t="s">
        <v>189</v>
      </c>
      <c r="D229" s="9">
        <v>10590</v>
      </c>
      <c r="E229" s="9" t="s">
        <v>208</v>
      </c>
      <c r="F229" s="9" t="s">
        <v>295</v>
      </c>
      <c r="G229" s="9">
        <v>1</v>
      </c>
      <c r="H229" s="10">
        <v>82.48</v>
      </c>
      <c r="I229" s="9">
        <v>32.21</v>
      </c>
      <c r="J229" s="9">
        <v>32.04</v>
      </c>
      <c r="K229" s="13">
        <f>VLOOKUP(A:A,[1]Sheet1!$B$1:$AG$65536,32,0)</f>
        <v>1.02386846441948</v>
      </c>
      <c r="L229" s="9">
        <v>277680</v>
      </c>
      <c r="M229" s="9">
        <v>71200</v>
      </c>
      <c r="N229" s="9">
        <v>273372.88</v>
      </c>
      <c r="O229" s="9">
        <v>90645.87</v>
      </c>
      <c r="P229" s="9">
        <v>58725.1</v>
      </c>
      <c r="Q229" s="9">
        <v>18916.88</v>
      </c>
      <c r="R229" s="9">
        <v>3096.5</v>
      </c>
      <c r="S229" s="9">
        <v>933.88</v>
      </c>
      <c r="T229" s="9">
        <v>130.47</v>
      </c>
      <c r="U229" s="9">
        <v>10179.93</v>
      </c>
      <c r="V229" s="9">
        <v>3405.81</v>
      </c>
      <c r="W229" s="9">
        <v>109.98</v>
      </c>
    </row>
    <row r="230" s="2" customFormat="1" ht="13.5" spans="1:23">
      <c r="A230" s="8">
        <v>365</v>
      </c>
      <c r="B230" s="9" t="s">
        <v>294</v>
      </c>
      <c r="C230" s="9" t="s">
        <v>135</v>
      </c>
      <c r="D230" s="9">
        <v>10931</v>
      </c>
      <c r="E230" s="9" t="s">
        <v>396</v>
      </c>
      <c r="F230" s="9" t="s">
        <v>295</v>
      </c>
      <c r="G230" s="9">
        <v>1</v>
      </c>
      <c r="H230" s="10">
        <v>82.36</v>
      </c>
      <c r="I230" s="9">
        <v>31.98</v>
      </c>
      <c r="J230" s="9">
        <v>30.48</v>
      </c>
      <c r="K230" s="13">
        <f>VLOOKUP(A:A,[1]Sheet1!$B$1:$AG$65536,32,0)</f>
        <v>1.04586233716475</v>
      </c>
      <c r="L230" s="9">
        <v>271440</v>
      </c>
      <c r="M230" s="9">
        <v>55380</v>
      </c>
      <c r="N230" s="9">
        <v>272371.25</v>
      </c>
      <c r="O230" s="9">
        <v>83942.84</v>
      </c>
      <c r="P230" s="9">
        <v>45612.11</v>
      </c>
      <c r="Q230" s="9">
        <v>14587.59</v>
      </c>
      <c r="R230" s="9">
        <v>4087.65</v>
      </c>
      <c r="S230" s="9">
        <v>1144.02</v>
      </c>
      <c r="T230" s="9">
        <v>221.43</v>
      </c>
      <c r="U230" s="9">
        <v>17931.99</v>
      </c>
      <c r="V230" s="9">
        <v>4581.36</v>
      </c>
      <c r="W230" s="9">
        <v>198.19</v>
      </c>
    </row>
    <row r="231" s="2" customFormat="1" ht="13.5" spans="1:23">
      <c r="A231" s="8">
        <v>539</v>
      </c>
      <c r="B231" s="9" t="s">
        <v>308</v>
      </c>
      <c r="C231" s="9" t="s">
        <v>84</v>
      </c>
      <c r="D231" s="9">
        <v>9320</v>
      </c>
      <c r="E231" s="9" t="s">
        <v>205</v>
      </c>
      <c r="F231" s="9" t="s">
        <v>397</v>
      </c>
      <c r="G231" s="9">
        <v>1.2</v>
      </c>
      <c r="H231" s="10">
        <v>82.17</v>
      </c>
      <c r="I231" s="9">
        <v>30.9</v>
      </c>
      <c r="J231" s="9">
        <v>29.87</v>
      </c>
      <c r="K231" s="13">
        <f>VLOOKUP(A:A,[1]Sheet1!$B$1:$AG$65536,32,0)</f>
        <v>1.0218971875</v>
      </c>
      <c r="L231" s="9">
        <v>101760</v>
      </c>
      <c r="M231" s="9">
        <v>58140</v>
      </c>
      <c r="N231" s="9">
        <v>98102.13</v>
      </c>
      <c r="O231" s="9">
        <v>28971.53</v>
      </c>
      <c r="P231" s="9">
        <v>47772.38</v>
      </c>
      <c r="Q231" s="9">
        <v>14761.35</v>
      </c>
      <c r="R231" s="9">
        <v>1995.23</v>
      </c>
      <c r="S231" s="9">
        <v>605.57</v>
      </c>
      <c r="T231" s="9">
        <v>102.95</v>
      </c>
      <c r="U231" s="9">
        <v>3814.8</v>
      </c>
      <c r="V231" s="9">
        <v>1261.18</v>
      </c>
      <c r="W231" s="9">
        <v>112.46</v>
      </c>
    </row>
    <row r="232" s="2" customFormat="1" ht="13.5" spans="1:23">
      <c r="A232" s="8">
        <v>712</v>
      </c>
      <c r="B232" s="9" t="s">
        <v>317</v>
      </c>
      <c r="C232" s="9" t="s">
        <v>165</v>
      </c>
      <c r="D232" s="9">
        <v>8972</v>
      </c>
      <c r="E232" s="9" t="s">
        <v>547</v>
      </c>
      <c r="F232" s="9" t="s">
        <v>548</v>
      </c>
      <c r="G232" s="9">
        <v>1</v>
      </c>
      <c r="H232" s="10">
        <v>81.78</v>
      </c>
      <c r="I232" s="9">
        <v>36.02</v>
      </c>
      <c r="J232" s="9">
        <v>32.53</v>
      </c>
      <c r="K232" s="13">
        <f>VLOOKUP(A:A,[1]Sheet1!$B$1:$AG$65536,32,0)</f>
        <v>0.964429492063492</v>
      </c>
      <c r="L232" s="9">
        <v>324450</v>
      </c>
      <c r="M232" s="9">
        <v>75453</v>
      </c>
      <c r="N232" s="9">
        <v>303795.29</v>
      </c>
      <c r="O232" s="9">
        <v>101387.31</v>
      </c>
      <c r="P232" s="9">
        <v>61703.55</v>
      </c>
      <c r="Q232" s="9">
        <v>22224.8</v>
      </c>
      <c r="R232" s="9">
        <v>2285</v>
      </c>
      <c r="S232" s="9">
        <v>776.16</v>
      </c>
      <c r="T232" s="9">
        <v>90.85</v>
      </c>
      <c r="U232" s="9">
        <v>10872.15</v>
      </c>
      <c r="V232" s="9">
        <v>3099.5</v>
      </c>
      <c r="W232" s="9">
        <v>100.53</v>
      </c>
    </row>
    <row r="233" s="2" customFormat="1" ht="13.5" spans="1:23">
      <c r="A233" s="8">
        <v>742</v>
      </c>
      <c r="B233" s="9" t="s">
        <v>289</v>
      </c>
      <c r="C233" s="9" t="s">
        <v>116</v>
      </c>
      <c r="D233" s="9">
        <v>9931</v>
      </c>
      <c r="E233" s="9" t="s">
        <v>549</v>
      </c>
      <c r="F233" s="9" t="s">
        <v>295</v>
      </c>
      <c r="G233" s="9">
        <v>1</v>
      </c>
      <c r="H233" s="10">
        <v>81.44</v>
      </c>
      <c r="I233" s="9">
        <v>27.94</v>
      </c>
      <c r="J233" s="9">
        <v>27.24</v>
      </c>
      <c r="K233" s="13">
        <f>VLOOKUP(A:A,[1]Sheet1!$B$1:$AG$65536,32,0)</f>
        <v>0.976557398373984</v>
      </c>
      <c r="L233" s="9">
        <v>255840</v>
      </c>
      <c r="M233" s="9">
        <v>65600</v>
      </c>
      <c r="N233" s="9">
        <v>240233.12</v>
      </c>
      <c r="O233" s="9">
        <v>65359.54</v>
      </c>
      <c r="P233" s="9">
        <v>53424.24</v>
      </c>
      <c r="Q233" s="9">
        <v>14926.39</v>
      </c>
      <c r="R233" s="9" t="s">
        <v>306</v>
      </c>
      <c r="S233" s="9" t="s">
        <v>306</v>
      </c>
      <c r="T233" s="9" t="s">
        <v>306</v>
      </c>
      <c r="U233" s="9">
        <v>6736.88</v>
      </c>
      <c r="V233" s="9">
        <v>1887.01</v>
      </c>
      <c r="W233" s="9">
        <v>79</v>
      </c>
    </row>
    <row r="234" s="2" customFormat="1" ht="13.5" spans="1:23">
      <c r="A234" s="8">
        <v>367</v>
      </c>
      <c r="B234" s="9" t="s">
        <v>484</v>
      </c>
      <c r="C234" s="9" t="s">
        <v>123</v>
      </c>
      <c r="D234" s="9">
        <v>10218</v>
      </c>
      <c r="E234" s="9" t="s">
        <v>55</v>
      </c>
      <c r="F234" s="9" t="s">
        <v>306</v>
      </c>
      <c r="G234" s="9">
        <v>1</v>
      </c>
      <c r="H234" s="10">
        <v>81.37</v>
      </c>
      <c r="I234" s="9">
        <v>31.62</v>
      </c>
      <c r="J234" s="9">
        <v>30.17</v>
      </c>
      <c r="K234" s="13">
        <f>VLOOKUP(A:A,[1]Sheet1!$B$1:$AG$65536,32,0)</f>
        <v>0.985128333333333</v>
      </c>
      <c r="L234" s="9">
        <v>152640</v>
      </c>
      <c r="M234" s="9">
        <v>41254</v>
      </c>
      <c r="N234" s="9">
        <v>141858.48</v>
      </c>
      <c r="O234" s="9">
        <v>45540.87</v>
      </c>
      <c r="P234" s="9">
        <v>33567.44</v>
      </c>
      <c r="Q234" s="9">
        <v>10614.29</v>
      </c>
      <c r="R234" s="9" t="s">
        <v>306</v>
      </c>
      <c r="S234" s="9" t="s">
        <v>306</v>
      </c>
      <c r="T234" s="9" t="s">
        <v>306</v>
      </c>
      <c r="U234" s="9">
        <v>5098.89</v>
      </c>
      <c r="V234" s="9">
        <v>1697.94</v>
      </c>
      <c r="W234" s="9">
        <v>100.21</v>
      </c>
    </row>
    <row r="235" s="2" customFormat="1" ht="13.5" spans="1:23">
      <c r="A235" s="8">
        <v>571</v>
      </c>
      <c r="B235" s="9" t="s">
        <v>291</v>
      </c>
      <c r="C235" s="9" t="s">
        <v>103</v>
      </c>
      <c r="D235" s="9">
        <v>5471</v>
      </c>
      <c r="E235" s="9" t="s">
        <v>550</v>
      </c>
      <c r="F235" s="9">
        <v>2010.11</v>
      </c>
      <c r="G235" s="9">
        <v>1</v>
      </c>
      <c r="H235" s="10">
        <v>81.36</v>
      </c>
      <c r="I235" s="9">
        <v>30.96</v>
      </c>
      <c r="J235" s="9">
        <v>32.27</v>
      </c>
      <c r="K235" s="13">
        <f>VLOOKUP(A:A,[1]Sheet1!$B$1:$AG$65536,32,0)</f>
        <v>0.958880258064516</v>
      </c>
      <c r="L235" s="9">
        <v>478950</v>
      </c>
      <c r="M235" s="9">
        <v>101904</v>
      </c>
      <c r="N235" s="9">
        <v>445879.32</v>
      </c>
      <c r="O235" s="9">
        <v>141975.72</v>
      </c>
      <c r="P235" s="9">
        <v>82913.68</v>
      </c>
      <c r="Q235" s="9">
        <v>25672.42</v>
      </c>
      <c r="R235" s="9">
        <v>7746.55</v>
      </c>
      <c r="S235" s="9">
        <v>1691.5</v>
      </c>
      <c r="T235" s="9">
        <v>228.05</v>
      </c>
      <c r="U235" s="9">
        <v>23247.6</v>
      </c>
      <c r="V235" s="9">
        <v>5915.35</v>
      </c>
      <c r="W235" s="9">
        <v>145.62</v>
      </c>
    </row>
    <row r="236" s="2" customFormat="1" ht="13.5" spans="1:23">
      <c r="A236" s="8">
        <v>391</v>
      </c>
      <c r="B236" s="9" t="s">
        <v>299</v>
      </c>
      <c r="C236" s="9" t="s">
        <v>174</v>
      </c>
      <c r="D236" s="9">
        <v>7634</v>
      </c>
      <c r="E236" s="9" t="s">
        <v>551</v>
      </c>
      <c r="F236" s="9" t="s">
        <v>295</v>
      </c>
      <c r="G236" s="9">
        <v>1</v>
      </c>
      <c r="H236" s="10">
        <v>81.29</v>
      </c>
      <c r="I236" s="9">
        <v>34.38</v>
      </c>
      <c r="J236" s="9">
        <v>33.39</v>
      </c>
      <c r="K236" s="13">
        <f>VLOOKUP(A:A,[1]Sheet1!$B$1:$AG$65536,32,0)</f>
        <v>0.926091611111111</v>
      </c>
      <c r="L236" s="9">
        <v>187200</v>
      </c>
      <c r="M236" s="9">
        <v>52000</v>
      </c>
      <c r="N236" s="9">
        <v>166696.49</v>
      </c>
      <c r="O236" s="9">
        <v>58322.87</v>
      </c>
      <c r="P236" s="9">
        <v>42271.14</v>
      </c>
      <c r="Q236" s="9">
        <v>14533.07</v>
      </c>
      <c r="R236" s="9" t="s">
        <v>306</v>
      </c>
      <c r="S236" s="9" t="s">
        <v>306</v>
      </c>
      <c r="T236" s="9" t="s">
        <v>306</v>
      </c>
      <c r="U236" s="9">
        <v>7685.59</v>
      </c>
      <c r="V236" s="9">
        <v>2351.72</v>
      </c>
      <c r="W236" s="9">
        <v>123.17</v>
      </c>
    </row>
    <row r="237" s="2" customFormat="1" ht="13.5" spans="1:23">
      <c r="A237" s="8">
        <v>591</v>
      </c>
      <c r="B237" s="9" t="s">
        <v>319</v>
      </c>
      <c r="C237" s="9" t="s">
        <v>194</v>
      </c>
      <c r="D237" s="9">
        <v>7644</v>
      </c>
      <c r="E237" s="9" t="s">
        <v>195</v>
      </c>
      <c r="F237" s="9" t="s">
        <v>314</v>
      </c>
      <c r="G237" s="9">
        <v>1</v>
      </c>
      <c r="H237" s="10">
        <v>81.05</v>
      </c>
      <c r="I237" s="9">
        <v>34</v>
      </c>
      <c r="J237" s="9">
        <v>32.83</v>
      </c>
      <c r="K237" s="13">
        <f>VLOOKUP(A:A,[1]Sheet1!$B$1:$AG$65536,32,0)</f>
        <v>0.772832740740741</v>
      </c>
      <c r="L237" s="9">
        <v>143100</v>
      </c>
      <c r="M237" s="9">
        <v>49345</v>
      </c>
      <c r="N237" s="9">
        <v>104332.42</v>
      </c>
      <c r="O237" s="9">
        <v>34627.88</v>
      </c>
      <c r="P237" s="9">
        <v>39992.65</v>
      </c>
      <c r="Q237" s="9">
        <v>13597.88</v>
      </c>
      <c r="R237" s="9">
        <v>2430.7</v>
      </c>
      <c r="S237" s="9">
        <v>570.3</v>
      </c>
      <c r="T237" s="9">
        <v>147.78</v>
      </c>
      <c r="U237" s="9">
        <v>3543.09</v>
      </c>
      <c r="V237" s="9">
        <v>962.77</v>
      </c>
      <c r="W237" s="9">
        <v>74.28</v>
      </c>
    </row>
    <row r="238" s="2" customFormat="1" ht="13.5" spans="1:23">
      <c r="A238" s="8">
        <v>584</v>
      </c>
      <c r="B238" s="9" t="s">
        <v>332</v>
      </c>
      <c r="C238" s="9" t="s">
        <v>186</v>
      </c>
      <c r="D238" s="9">
        <v>9689</v>
      </c>
      <c r="E238" s="9" t="s">
        <v>552</v>
      </c>
      <c r="F238" s="9" t="s">
        <v>314</v>
      </c>
      <c r="G238" s="9">
        <v>1</v>
      </c>
      <c r="H238" s="10">
        <v>81.04</v>
      </c>
      <c r="I238" s="9">
        <v>33.84</v>
      </c>
      <c r="J238" s="9">
        <v>31.05</v>
      </c>
      <c r="K238" s="13">
        <f>VLOOKUP(A:A,[1]Sheet1!$B$1:$AG$65536,32,0)</f>
        <v>0.901448148148148</v>
      </c>
      <c r="L238" s="9">
        <v>114480</v>
      </c>
      <c r="M238" s="9">
        <v>39475</v>
      </c>
      <c r="N238" s="9">
        <v>97356.4</v>
      </c>
      <c r="O238" s="9">
        <v>33004.89</v>
      </c>
      <c r="P238" s="9">
        <v>31988.86</v>
      </c>
      <c r="Q238" s="9">
        <v>10824.73</v>
      </c>
      <c r="R238" s="9">
        <v>646.9</v>
      </c>
      <c r="S238" s="9">
        <v>220.39</v>
      </c>
      <c r="T238" s="9">
        <v>49.16</v>
      </c>
      <c r="U238" s="9">
        <v>2013.6</v>
      </c>
      <c r="V238" s="9">
        <v>709.24</v>
      </c>
      <c r="W238" s="9">
        <v>52.77</v>
      </c>
    </row>
    <row r="239" s="2" customFormat="1" ht="13.5" spans="1:23">
      <c r="A239" s="8">
        <v>742</v>
      </c>
      <c r="B239" s="9" t="s">
        <v>289</v>
      </c>
      <c r="C239" s="9" t="s">
        <v>116</v>
      </c>
      <c r="D239" s="9">
        <v>10949</v>
      </c>
      <c r="E239" s="9" t="s">
        <v>553</v>
      </c>
      <c r="F239" s="9" t="s">
        <v>295</v>
      </c>
      <c r="G239" s="9">
        <v>0.8</v>
      </c>
      <c r="H239" s="10">
        <v>80.48</v>
      </c>
      <c r="I239" s="9">
        <v>27.48</v>
      </c>
      <c r="J239" s="9">
        <v>27.24</v>
      </c>
      <c r="K239" s="13">
        <f>VLOOKUP(A:A,[1]Sheet1!$B$1:$AG$65536,32,0)</f>
        <v>0.976557398373984</v>
      </c>
      <c r="L239" s="9">
        <v>255840</v>
      </c>
      <c r="M239" s="9">
        <v>52480</v>
      </c>
      <c r="N239" s="9">
        <v>240233.12</v>
      </c>
      <c r="O239" s="9">
        <v>65359.54</v>
      </c>
      <c r="P239" s="9">
        <v>42236.14</v>
      </c>
      <c r="Q239" s="9">
        <v>11606.32</v>
      </c>
      <c r="R239" s="9">
        <v>1901.2</v>
      </c>
      <c r="S239" s="9">
        <v>591.16</v>
      </c>
      <c r="T239" s="9">
        <v>108.68</v>
      </c>
      <c r="U239" s="9">
        <v>6736.88</v>
      </c>
      <c r="V239" s="9">
        <v>1887.01</v>
      </c>
      <c r="W239" s="9">
        <v>79</v>
      </c>
    </row>
    <row r="240" s="2" customFormat="1" ht="13.5" spans="1:23">
      <c r="A240" s="8">
        <v>598</v>
      </c>
      <c r="B240" s="9" t="s">
        <v>289</v>
      </c>
      <c r="C240" s="9" t="s">
        <v>141</v>
      </c>
      <c r="D240" s="9">
        <v>6662</v>
      </c>
      <c r="E240" s="9" t="s">
        <v>192</v>
      </c>
      <c r="F240" s="9" t="s">
        <v>398</v>
      </c>
      <c r="G240" s="9">
        <v>1.2</v>
      </c>
      <c r="H240" s="10">
        <v>80.12</v>
      </c>
      <c r="I240" s="9">
        <v>34.57</v>
      </c>
      <c r="J240" s="9">
        <v>34.5</v>
      </c>
      <c r="K240" s="13">
        <f>VLOOKUP(A:A,[1]Sheet1!$B$1:$AG$65536,32,0)</f>
        <v>1.02167955974843</v>
      </c>
      <c r="L240" s="9">
        <v>165360</v>
      </c>
      <c r="M240" s="9">
        <v>52219</v>
      </c>
      <c r="N240" s="9">
        <v>162447.05</v>
      </c>
      <c r="O240" s="9">
        <v>62539.67</v>
      </c>
      <c r="P240" s="9">
        <v>41839.37</v>
      </c>
      <c r="Q240" s="9">
        <v>14463.54</v>
      </c>
      <c r="R240" s="9">
        <v>1272</v>
      </c>
      <c r="S240" s="9">
        <v>402.41</v>
      </c>
      <c r="T240" s="9">
        <v>73.08</v>
      </c>
      <c r="U240" s="9">
        <v>4084.8</v>
      </c>
      <c r="V240" s="9">
        <v>1452.92</v>
      </c>
      <c r="W240" s="9">
        <v>74.11</v>
      </c>
    </row>
    <row r="241" s="2" customFormat="1" ht="13.5" spans="1:23">
      <c r="A241" s="8">
        <v>549</v>
      </c>
      <c r="B241" s="9" t="s">
        <v>308</v>
      </c>
      <c r="C241" s="9" t="s">
        <v>148</v>
      </c>
      <c r="D241" s="9">
        <v>7687</v>
      </c>
      <c r="E241" s="9" t="s">
        <v>235</v>
      </c>
      <c r="F241" s="9" t="s">
        <v>295</v>
      </c>
      <c r="G241" s="9">
        <v>1</v>
      </c>
      <c r="H241" s="10">
        <v>79.91</v>
      </c>
      <c r="I241" s="9">
        <v>27.84</v>
      </c>
      <c r="J241" s="9">
        <v>28.53</v>
      </c>
      <c r="K241" s="13">
        <f>VLOOKUP(A:A,[1]Sheet1!$B$1:$AG$65536,32,0)</f>
        <v>0.998365913978495</v>
      </c>
      <c r="L241" s="9">
        <v>98580</v>
      </c>
      <c r="M241" s="9">
        <v>39432</v>
      </c>
      <c r="N241" s="9">
        <v>92848.03</v>
      </c>
      <c r="O241" s="9">
        <v>26115.75</v>
      </c>
      <c r="P241" s="9">
        <v>31511.83</v>
      </c>
      <c r="Q241" s="9">
        <v>8772.93</v>
      </c>
      <c r="R241" s="9">
        <v>723.6</v>
      </c>
      <c r="S241" s="9">
        <v>344.59</v>
      </c>
      <c r="T241" s="9">
        <v>55.05</v>
      </c>
      <c r="U241" s="9">
        <v>2886.53</v>
      </c>
      <c r="V241" s="9">
        <v>1009.8</v>
      </c>
      <c r="W241" s="9">
        <v>87.84</v>
      </c>
    </row>
    <row r="242" s="2" customFormat="1" ht="13.5" spans="1:23">
      <c r="A242" s="8">
        <v>747</v>
      </c>
      <c r="B242" s="9" t="s">
        <v>304</v>
      </c>
      <c r="C242" s="9" t="s">
        <v>45</v>
      </c>
      <c r="D242" s="9">
        <v>11023</v>
      </c>
      <c r="E242" s="9" t="s">
        <v>97</v>
      </c>
      <c r="F242" s="9" t="s">
        <v>295</v>
      </c>
      <c r="G242" s="9">
        <v>0.8</v>
      </c>
      <c r="H242" s="10">
        <v>79.58</v>
      </c>
      <c r="I242" s="9">
        <v>32.52</v>
      </c>
      <c r="J242" s="9">
        <v>29.63</v>
      </c>
      <c r="K242" s="13">
        <f>VLOOKUP(A:A,[1]Sheet1!$B$1:$AG$65536,32,0)</f>
        <v>0.910805333333333</v>
      </c>
      <c r="L242" s="9">
        <v>127200</v>
      </c>
      <c r="M242" s="9">
        <v>29074</v>
      </c>
      <c r="N242" s="9">
        <v>109296.64</v>
      </c>
      <c r="O242" s="9">
        <v>36515.22</v>
      </c>
      <c r="P242" s="9">
        <v>23137.5</v>
      </c>
      <c r="Q242" s="9">
        <v>7525.28</v>
      </c>
      <c r="R242" s="9">
        <v>453.3</v>
      </c>
      <c r="S242" s="9">
        <v>183.06</v>
      </c>
      <c r="T242" s="9">
        <v>46.77</v>
      </c>
      <c r="U242" s="9">
        <v>2693.59</v>
      </c>
      <c r="V242" s="9">
        <v>789.44</v>
      </c>
      <c r="W242" s="9">
        <v>63.53</v>
      </c>
    </row>
    <row r="243" s="2" customFormat="1" ht="13.5" spans="1:23">
      <c r="A243" s="8">
        <v>339</v>
      </c>
      <c r="B243" s="9" t="s">
        <v>317</v>
      </c>
      <c r="C243" s="9" t="s">
        <v>169</v>
      </c>
      <c r="D243" s="9">
        <v>11144</v>
      </c>
      <c r="E243" s="9" t="s">
        <v>240</v>
      </c>
      <c r="F243" s="9" t="s">
        <v>295</v>
      </c>
      <c r="G243" s="9">
        <v>0.8</v>
      </c>
      <c r="H243" s="10">
        <v>79.2</v>
      </c>
      <c r="I243" s="9">
        <v>31.84</v>
      </c>
      <c r="J243" s="9">
        <v>28.13</v>
      </c>
      <c r="K243" s="13">
        <f>VLOOKUP(A:A,[1]Sheet1!$B$1:$AG$65536,32,0)</f>
        <v>0.945694651162791</v>
      </c>
      <c r="L243" s="9">
        <v>136740</v>
      </c>
      <c r="M243" s="9">
        <v>39068</v>
      </c>
      <c r="N243" s="9">
        <v>121987.61</v>
      </c>
      <c r="O243" s="9">
        <v>37378.47</v>
      </c>
      <c r="P243" s="9">
        <v>30941.21</v>
      </c>
      <c r="Q243" s="9">
        <v>9850.55</v>
      </c>
      <c r="R243" s="9">
        <v>557.2</v>
      </c>
      <c r="S243" s="9">
        <v>226.03</v>
      </c>
      <c r="T243" s="9">
        <v>42.79</v>
      </c>
      <c r="U243" s="9">
        <v>2299.71</v>
      </c>
      <c r="V243" s="9">
        <v>811.65</v>
      </c>
      <c r="W243" s="9">
        <v>50.45</v>
      </c>
    </row>
    <row r="244" s="2" customFormat="1" ht="13.5" spans="1:23">
      <c r="A244" s="8">
        <v>337</v>
      </c>
      <c r="B244" s="9" t="s">
        <v>299</v>
      </c>
      <c r="C244" s="9" t="s">
        <v>67</v>
      </c>
      <c r="D244" s="9">
        <v>10816</v>
      </c>
      <c r="E244" s="9" t="s">
        <v>399</v>
      </c>
      <c r="F244" s="9" t="s">
        <v>314</v>
      </c>
      <c r="G244" s="9">
        <v>1</v>
      </c>
      <c r="H244" s="10">
        <v>78.75</v>
      </c>
      <c r="I244" s="9">
        <v>28.04</v>
      </c>
      <c r="J244" s="9">
        <v>29.32</v>
      </c>
      <c r="K244" s="13">
        <f>VLOOKUP(A:A,[1]Sheet1!$B$1:$AG$65536,32,0)</f>
        <v>1.02549565</v>
      </c>
      <c r="L244" s="9">
        <v>636000</v>
      </c>
      <c r="M244" s="9">
        <v>80506</v>
      </c>
      <c r="N244" s="9">
        <v>615297.39</v>
      </c>
      <c r="O244" s="9">
        <v>186368.55</v>
      </c>
      <c r="P244" s="9">
        <v>63398.23</v>
      </c>
      <c r="Q244" s="9">
        <v>17774.54</v>
      </c>
      <c r="R244" s="9">
        <v>4990.46</v>
      </c>
      <c r="S244" s="9">
        <v>1367.78</v>
      </c>
      <c r="T244" s="9">
        <v>185.97</v>
      </c>
      <c r="U244" s="9">
        <v>20997.11</v>
      </c>
      <c r="V244" s="9">
        <v>5917.87</v>
      </c>
      <c r="W244" s="9">
        <v>99.04</v>
      </c>
    </row>
    <row r="245" s="2" customFormat="1" ht="13.5" spans="1:23">
      <c r="A245" s="8">
        <v>371</v>
      </c>
      <c r="B245" s="9" t="s">
        <v>297</v>
      </c>
      <c r="C245" s="9" t="s">
        <v>253</v>
      </c>
      <c r="D245" s="9">
        <v>10733</v>
      </c>
      <c r="E245" s="9" t="s">
        <v>252</v>
      </c>
      <c r="F245" s="9" t="s">
        <v>554</v>
      </c>
      <c r="G245" s="9">
        <v>1</v>
      </c>
      <c r="H245" s="10">
        <v>78.4</v>
      </c>
      <c r="I245" s="9">
        <v>33.44</v>
      </c>
      <c r="J245" s="9">
        <v>33.36</v>
      </c>
      <c r="K245" s="13">
        <f>VLOOKUP(A:A,[1]Sheet1!$B$1:$AG$65536,32,0)</f>
        <v>0.970455555555556</v>
      </c>
      <c r="L245" s="9">
        <v>95400</v>
      </c>
      <c r="M245" s="9">
        <v>50210</v>
      </c>
      <c r="N245" s="9">
        <v>87341</v>
      </c>
      <c r="O245" s="9">
        <v>28758.38</v>
      </c>
      <c r="P245" s="9">
        <v>39364.37</v>
      </c>
      <c r="Q245" s="9">
        <v>13163.04</v>
      </c>
      <c r="R245" s="9">
        <v>1550.24</v>
      </c>
      <c r="S245" s="9">
        <v>437.95</v>
      </c>
      <c r="T245" s="9">
        <v>92.63</v>
      </c>
      <c r="U245" s="9">
        <v>4131.31</v>
      </c>
      <c r="V245" s="9">
        <v>1237.03</v>
      </c>
      <c r="W245" s="9">
        <v>129.92</v>
      </c>
    </row>
    <row r="246" s="2" customFormat="1" ht="13.5" spans="1:23">
      <c r="A246" s="8">
        <v>733</v>
      </c>
      <c r="B246" s="9" t="s">
        <v>332</v>
      </c>
      <c r="C246" s="9" t="s">
        <v>69</v>
      </c>
      <c r="D246" s="9">
        <v>11004</v>
      </c>
      <c r="E246" s="9" t="s">
        <v>400</v>
      </c>
      <c r="F246" s="9" t="s">
        <v>302</v>
      </c>
      <c r="G246" s="9">
        <v>0.8</v>
      </c>
      <c r="H246" s="10">
        <v>77.78</v>
      </c>
      <c r="I246" s="9">
        <v>33.03</v>
      </c>
      <c r="J246" s="9">
        <v>26.89</v>
      </c>
      <c r="K246" s="13">
        <f>VLOOKUP(A:A,[1]Sheet1!$B$1:$AG$65536,32,0)</f>
        <v>1.03619333333333</v>
      </c>
      <c r="L246" s="9">
        <v>95400</v>
      </c>
      <c r="M246" s="9">
        <v>36342.85</v>
      </c>
      <c r="N246" s="9">
        <v>93257.4</v>
      </c>
      <c r="O246" s="9">
        <v>29329.81</v>
      </c>
      <c r="P246" s="9">
        <v>28265.95</v>
      </c>
      <c r="Q246" s="9">
        <v>9337.3</v>
      </c>
      <c r="R246" s="9">
        <v>1518.47</v>
      </c>
      <c r="S246" s="9">
        <v>548.4</v>
      </c>
      <c r="T246" s="9">
        <v>125.35</v>
      </c>
      <c r="U246" s="9">
        <v>3092.33</v>
      </c>
      <c r="V246" s="9">
        <v>980.68</v>
      </c>
      <c r="W246" s="9">
        <v>97.24</v>
      </c>
    </row>
    <row r="247" s="2" customFormat="1" ht="13.5" spans="1:23">
      <c r="A247" s="8">
        <v>513</v>
      </c>
      <c r="B247" s="9" t="s">
        <v>294</v>
      </c>
      <c r="C247" s="9" t="s">
        <v>328</v>
      </c>
      <c r="D247" s="9">
        <v>5457</v>
      </c>
      <c r="E247" s="9" t="s">
        <v>401</v>
      </c>
      <c r="F247" s="9" t="s">
        <v>292</v>
      </c>
      <c r="G247" s="9">
        <v>0.9</v>
      </c>
      <c r="H247" s="10">
        <v>77.74</v>
      </c>
      <c r="I247" s="9">
        <v>32.55</v>
      </c>
      <c r="J247" s="9">
        <v>33.25</v>
      </c>
      <c r="K247" s="13">
        <f>VLOOKUP(A:A,[1]Sheet1!$B$1:$AG$65536,32,0)</f>
        <v>1.01644587301587</v>
      </c>
      <c r="L247" s="9">
        <v>196560</v>
      </c>
      <c r="M247" s="9">
        <v>70761.6</v>
      </c>
      <c r="N247" s="9">
        <v>192009.32</v>
      </c>
      <c r="O247" s="9">
        <v>62399.99</v>
      </c>
      <c r="P247" s="9">
        <v>55010.62</v>
      </c>
      <c r="Q247" s="9">
        <v>17904.42</v>
      </c>
      <c r="R247" s="9">
        <v>1768.99</v>
      </c>
      <c r="S247" s="9">
        <v>511.48</v>
      </c>
      <c r="T247" s="9">
        <v>75</v>
      </c>
      <c r="U247" s="9">
        <v>5824</v>
      </c>
      <c r="V247" s="9">
        <v>1888.07</v>
      </c>
      <c r="W247" s="9">
        <v>88.89</v>
      </c>
    </row>
    <row r="248" s="2" customFormat="1" ht="13.5" spans="1:23">
      <c r="A248" s="8">
        <v>737</v>
      </c>
      <c r="B248" s="9" t="s">
        <v>291</v>
      </c>
      <c r="C248" s="9" t="s">
        <v>80</v>
      </c>
      <c r="D248" s="9">
        <v>10611</v>
      </c>
      <c r="E248" s="9" t="s">
        <v>209</v>
      </c>
      <c r="F248" s="9" t="s">
        <v>314</v>
      </c>
      <c r="G248" s="9">
        <v>1</v>
      </c>
      <c r="H248" s="10">
        <v>77.45</v>
      </c>
      <c r="I248" s="9">
        <v>32.11</v>
      </c>
      <c r="J248" s="9">
        <v>32.31</v>
      </c>
      <c r="K248" s="13">
        <f>VLOOKUP(A:A,[1]Sheet1!$B$1:$AG$65536,32,0)</f>
        <v>1.11295817460317</v>
      </c>
      <c r="L248" s="9">
        <v>141120</v>
      </c>
      <c r="M248" s="9">
        <v>61350</v>
      </c>
      <c r="N248" s="9">
        <v>140232.73</v>
      </c>
      <c r="O248" s="9">
        <v>48393.13</v>
      </c>
      <c r="P248" s="9">
        <v>47515.27</v>
      </c>
      <c r="Q248" s="9">
        <v>15257.13</v>
      </c>
      <c r="R248" s="9">
        <v>1253.19</v>
      </c>
      <c r="S248" s="9">
        <v>506.51</v>
      </c>
      <c r="T248" s="9">
        <v>61.28</v>
      </c>
      <c r="U248" s="9">
        <v>6846.09</v>
      </c>
      <c r="V248" s="9">
        <v>2292.2</v>
      </c>
      <c r="W248" s="9">
        <v>145.54</v>
      </c>
    </row>
    <row r="249" s="2" customFormat="1" ht="13.5" spans="1:23">
      <c r="A249" s="8">
        <v>720</v>
      </c>
      <c r="B249" s="9" t="s">
        <v>308</v>
      </c>
      <c r="C249" s="9" t="s">
        <v>86</v>
      </c>
      <c r="D249" s="9">
        <v>5875</v>
      </c>
      <c r="E249" s="9" t="s">
        <v>555</v>
      </c>
      <c r="F249" s="9" t="s">
        <v>314</v>
      </c>
      <c r="G249" s="9">
        <v>1</v>
      </c>
      <c r="H249" s="10">
        <v>76.82</v>
      </c>
      <c r="I249" s="9">
        <v>31.61</v>
      </c>
      <c r="J249" s="9">
        <v>30.28</v>
      </c>
      <c r="K249" s="13">
        <f>VLOOKUP(A:A,[1]Sheet1!$B$1:$AG$65536,32,0)</f>
        <v>0.937370888888889</v>
      </c>
      <c r="L249" s="9">
        <v>95400</v>
      </c>
      <c r="M249" s="9">
        <v>38160</v>
      </c>
      <c r="N249" s="9">
        <v>84363.38</v>
      </c>
      <c r="O249" s="9">
        <v>27254.42</v>
      </c>
      <c r="P249" s="9">
        <v>29315.7</v>
      </c>
      <c r="Q249" s="9">
        <v>9266.13</v>
      </c>
      <c r="R249" s="9">
        <v>643.4</v>
      </c>
      <c r="S249" s="9">
        <v>316.49</v>
      </c>
      <c r="T249" s="9">
        <v>50.58</v>
      </c>
      <c r="U249" s="9">
        <v>2479.55</v>
      </c>
      <c r="V249" s="9">
        <v>1011.06</v>
      </c>
      <c r="W249" s="9">
        <v>77.97</v>
      </c>
    </row>
    <row r="250" s="2" customFormat="1" ht="13.5" spans="1:23">
      <c r="A250" s="8">
        <v>549</v>
      </c>
      <c r="B250" s="9" t="s">
        <v>308</v>
      </c>
      <c r="C250" s="9" t="s">
        <v>148</v>
      </c>
      <c r="D250" s="9">
        <v>11177</v>
      </c>
      <c r="E250" s="9" t="s">
        <v>255</v>
      </c>
      <c r="F250" s="9" t="s">
        <v>410</v>
      </c>
      <c r="G250" s="9">
        <v>0.6</v>
      </c>
      <c r="H250" s="10">
        <v>76.79</v>
      </c>
      <c r="I250" s="9">
        <v>26.57</v>
      </c>
      <c r="J250" s="9">
        <v>28.53</v>
      </c>
      <c r="K250" s="13">
        <f>VLOOKUP(A:A,[1]Sheet1!$B$1:$AG$65536,32,0)</f>
        <v>0.998365913978495</v>
      </c>
      <c r="L250" s="9">
        <v>98580</v>
      </c>
      <c r="M250" s="9">
        <v>23660</v>
      </c>
      <c r="N250" s="9">
        <v>92848.03</v>
      </c>
      <c r="O250" s="9">
        <v>26115.75</v>
      </c>
      <c r="P250" s="9">
        <v>18169.59</v>
      </c>
      <c r="Q250" s="9">
        <v>4827.01</v>
      </c>
      <c r="R250" s="9">
        <v>686.9</v>
      </c>
      <c r="S250" s="9">
        <v>219.43</v>
      </c>
      <c r="T250" s="9">
        <v>87.1</v>
      </c>
      <c r="U250" s="9">
        <v>2886.53</v>
      </c>
      <c r="V250" s="9">
        <v>1009.8</v>
      </c>
      <c r="W250" s="9">
        <v>87.84</v>
      </c>
    </row>
    <row r="251" s="2" customFormat="1" ht="13.5" spans="1:23">
      <c r="A251" s="8">
        <v>308</v>
      </c>
      <c r="B251" s="9" t="s">
        <v>299</v>
      </c>
      <c r="C251" s="9" t="s">
        <v>51</v>
      </c>
      <c r="D251" s="9">
        <v>11020</v>
      </c>
      <c r="E251" s="9" t="s">
        <v>219</v>
      </c>
      <c r="F251" s="9" t="s">
        <v>556</v>
      </c>
      <c r="G251" s="9">
        <v>0.8</v>
      </c>
      <c r="H251" s="10">
        <v>76.22</v>
      </c>
      <c r="I251" s="9">
        <v>36.34</v>
      </c>
      <c r="J251" s="9">
        <v>33.11</v>
      </c>
      <c r="K251" s="13">
        <f>VLOOKUP(A:A,[1]Sheet1!$B$1:$AG$65536,32,0)</f>
        <v>0.904924404761905</v>
      </c>
      <c r="L251" s="9">
        <v>262080</v>
      </c>
      <c r="M251" s="9">
        <v>46592</v>
      </c>
      <c r="N251" s="9">
        <v>227994.2</v>
      </c>
      <c r="O251" s="9">
        <v>76328.08</v>
      </c>
      <c r="P251" s="9">
        <v>35512.17</v>
      </c>
      <c r="Q251" s="9">
        <v>12906.15</v>
      </c>
      <c r="R251" s="9">
        <v>1113.31</v>
      </c>
      <c r="S251" s="9">
        <v>310.1</v>
      </c>
      <c r="T251" s="9">
        <v>71.68</v>
      </c>
      <c r="U251" s="9">
        <v>13290.56</v>
      </c>
      <c r="V251" s="9">
        <v>5453.13</v>
      </c>
      <c r="W251" s="9">
        <v>152.14</v>
      </c>
    </row>
    <row r="252" s="2" customFormat="1" ht="13.5" spans="1:23">
      <c r="A252" s="8">
        <v>391</v>
      </c>
      <c r="B252" s="9" t="s">
        <v>299</v>
      </c>
      <c r="C252" s="9" t="s">
        <v>174</v>
      </c>
      <c r="D252" s="9">
        <v>11075</v>
      </c>
      <c r="E252" s="9" t="s">
        <v>557</v>
      </c>
      <c r="F252" s="9" t="s">
        <v>295</v>
      </c>
      <c r="G252" s="9">
        <v>0.8</v>
      </c>
      <c r="H252" s="10">
        <v>75.75</v>
      </c>
      <c r="I252" s="9">
        <v>30.77</v>
      </c>
      <c r="J252" s="9">
        <v>33.39</v>
      </c>
      <c r="K252" s="13">
        <f>VLOOKUP(A:A,[1]Sheet1!$B$1:$AG$65536,32,0)</f>
        <v>0.926091611111111</v>
      </c>
      <c r="L252" s="9">
        <v>187200</v>
      </c>
      <c r="M252" s="9">
        <v>41600</v>
      </c>
      <c r="N252" s="9">
        <v>166696.49</v>
      </c>
      <c r="O252" s="9">
        <v>58322.87</v>
      </c>
      <c r="P252" s="9">
        <v>31513.93</v>
      </c>
      <c r="Q252" s="9">
        <v>9697.51</v>
      </c>
      <c r="R252" s="9">
        <v>1469.53</v>
      </c>
      <c r="S252" s="9">
        <v>321.33</v>
      </c>
      <c r="T252" s="9">
        <v>105.98</v>
      </c>
      <c r="U252" s="9">
        <v>7685.59</v>
      </c>
      <c r="V252" s="9">
        <v>2351.72</v>
      </c>
      <c r="W252" s="9">
        <v>123.17</v>
      </c>
    </row>
    <row r="253" s="2" customFormat="1" ht="13.5" spans="1:23">
      <c r="A253" s="8">
        <v>750</v>
      </c>
      <c r="B253" s="9" t="s">
        <v>291</v>
      </c>
      <c r="C253" s="9" t="s">
        <v>35</v>
      </c>
      <c r="D253" s="9">
        <v>11163</v>
      </c>
      <c r="E253" s="9" t="s">
        <v>402</v>
      </c>
      <c r="F253" s="9" t="s">
        <v>403</v>
      </c>
      <c r="G253" s="9">
        <v>0.8</v>
      </c>
      <c r="H253" s="10">
        <v>75.34</v>
      </c>
      <c r="I253" s="9">
        <v>34.07</v>
      </c>
      <c r="J253" s="9">
        <v>36</v>
      </c>
      <c r="K253" s="13">
        <f>VLOOKUP(A:A,[1]Sheet1!$B$1:$AG$65536,32,0)</f>
        <v>1.04170227777778</v>
      </c>
      <c r="L253" s="9">
        <v>187200</v>
      </c>
      <c r="M253" s="9">
        <v>7500</v>
      </c>
      <c r="N253" s="9">
        <v>187506.41</v>
      </c>
      <c r="O253" s="9">
        <v>64400.55</v>
      </c>
      <c r="P253" s="9">
        <v>5650.64</v>
      </c>
      <c r="Q253" s="9">
        <v>1925.17</v>
      </c>
      <c r="R253" s="9">
        <v>57.8</v>
      </c>
      <c r="S253" s="9">
        <v>33.71</v>
      </c>
      <c r="T253" s="9">
        <v>23.12</v>
      </c>
      <c r="U253" s="9">
        <v>6212.3</v>
      </c>
      <c r="V253" s="9">
        <v>2106.47</v>
      </c>
      <c r="W253" s="9">
        <v>99.56</v>
      </c>
    </row>
    <row r="254" s="2" customFormat="1" ht="13.5" spans="1:23">
      <c r="A254" s="8">
        <v>573</v>
      </c>
      <c r="B254" s="9" t="s">
        <v>332</v>
      </c>
      <c r="C254" s="9" t="s">
        <v>99</v>
      </c>
      <c r="D254" s="9">
        <v>11061</v>
      </c>
      <c r="E254" s="9" t="s">
        <v>248</v>
      </c>
      <c r="F254" s="9" t="s">
        <v>558</v>
      </c>
      <c r="G254" s="9">
        <v>0.9</v>
      </c>
      <c r="H254" s="10">
        <v>74.5</v>
      </c>
      <c r="I254" s="9">
        <v>30.86</v>
      </c>
      <c r="J254" s="9">
        <v>31.71</v>
      </c>
      <c r="K254" s="13">
        <f>VLOOKUP(A:A,[1]Sheet1!$B$1:$AG$65536,32,0)</f>
        <v>0.965036574074074</v>
      </c>
      <c r="L254" s="9">
        <v>114480</v>
      </c>
      <c r="M254" s="9">
        <v>39627.7</v>
      </c>
      <c r="N254" s="9">
        <v>104223.95</v>
      </c>
      <c r="O254" s="9">
        <v>32384.77</v>
      </c>
      <c r="P254" s="9">
        <v>29521.09</v>
      </c>
      <c r="Q254" s="9">
        <v>9110.09</v>
      </c>
      <c r="R254" s="9">
        <v>563.47</v>
      </c>
      <c r="S254" s="9">
        <v>223.37</v>
      </c>
      <c r="T254" s="9">
        <v>42.66</v>
      </c>
      <c r="U254" s="9">
        <v>3485.72</v>
      </c>
      <c r="V254" s="9">
        <v>1335.18</v>
      </c>
      <c r="W254" s="9">
        <v>91.34</v>
      </c>
    </row>
    <row r="255" s="2" customFormat="1" ht="13.5" spans="1:23">
      <c r="A255" s="8">
        <v>545</v>
      </c>
      <c r="B255" s="9" t="s">
        <v>289</v>
      </c>
      <c r="C255" s="9" t="s">
        <v>222</v>
      </c>
      <c r="D255" s="9">
        <v>11114</v>
      </c>
      <c r="E255" s="9" t="s">
        <v>265</v>
      </c>
      <c r="F255" s="9" t="s">
        <v>559</v>
      </c>
      <c r="G255" s="9">
        <v>0.4</v>
      </c>
      <c r="H255" s="10">
        <v>73.74</v>
      </c>
      <c r="I255" s="9">
        <v>29.92</v>
      </c>
      <c r="J255" s="9">
        <v>29.17</v>
      </c>
      <c r="K255" s="13">
        <f>VLOOKUP(A:A,[1]Sheet1!$B$1:$AG$65536,32,0)</f>
        <v>0.926423240740741</v>
      </c>
      <c r="L255" s="9">
        <v>114480</v>
      </c>
      <c r="M255" s="9">
        <v>21805.7</v>
      </c>
      <c r="N255" s="9">
        <v>99346.11</v>
      </c>
      <c r="O255" s="9">
        <v>30040.77</v>
      </c>
      <c r="P255" s="9">
        <v>16079.08</v>
      </c>
      <c r="Q255" s="9">
        <v>4810.17</v>
      </c>
      <c r="R255" s="9">
        <v>540.94</v>
      </c>
      <c r="S255" s="9">
        <v>300.99</v>
      </c>
      <c r="T255" s="9">
        <v>74.42</v>
      </c>
      <c r="U255" s="9">
        <v>1362.49</v>
      </c>
      <c r="V255" s="9">
        <v>607.18</v>
      </c>
      <c r="W255" s="9">
        <v>35.7</v>
      </c>
    </row>
    <row r="256" s="2" customFormat="1" ht="13.5" spans="1:23">
      <c r="A256" s="8">
        <v>709</v>
      </c>
      <c r="B256" s="9" t="s">
        <v>309</v>
      </c>
      <c r="C256" s="9" t="s">
        <v>197</v>
      </c>
      <c r="D256" s="9">
        <v>7388</v>
      </c>
      <c r="E256" s="9" t="s">
        <v>242</v>
      </c>
      <c r="F256" s="9" t="s">
        <v>295</v>
      </c>
      <c r="G256" s="9">
        <v>1</v>
      </c>
      <c r="H256" s="10">
        <v>73.44</v>
      </c>
      <c r="I256" s="9">
        <v>31.62</v>
      </c>
      <c r="J256" s="9">
        <v>31.23</v>
      </c>
      <c r="K256" s="13">
        <f>VLOOKUP(A:A,[1]Sheet1!$B$1:$AG$65536,32,0)</f>
        <v>0.915766484848485</v>
      </c>
      <c r="L256" s="9">
        <v>171600</v>
      </c>
      <c r="M256" s="9">
        <v>49028.6</v>
      </c>
      <c r="N256" s="9">
        <v>151101.47</v>
      </c>
      <c r="O256" s="9">
        <v>47141.22</v>
      </c>
      <c r="P256" s="9">
        <v>36004.6</v>
      </c>
      <c r="Q256" s="9">
        <v>11384.99</v>
      </c>
      <c r="R256" s="9">
        <v>1266.2</v>
      </c>
      <c r="S256" s="9">
        <v>366.01</v>
      </c>
      <c r="T256" s="9">
        <v>77.48</v>
      </c>
      <c r="U256" s="9">
        <v>5098.7</v>
      </c>
      <c r="V256" s="9">
        <v>1879.73</v>
      </c>
      <c r="W256" s="9">
        <v>89.14</v>
      </c>
    </row>
    <row r="257" s="2" customFormat="1" ht="13.5" spans="1:23">
      <c r="A257" s="8">
        <v>582</v>
      </c>
      <c r="B257" s="9" t="s">
        <v>294</v>
      </c>
      <c r="C257" s="9" t="s">
        <v>71</v>
      </c>
      <c r="D257" s="9">
        <v>990035</v>
      </c>
      <c r="E257" s="9" t="s">
        <v>404</v>
      </c>
      <c r="F257" s="9" t="s">
        <v>405</v>
      </c>
      <c r="G257" s="9">
        <v>1.2</v>
      </c>
      <c r="H257" s="10">
        <v>73.24</v>
      </c>
      <c r="I257" s="9">
        <v>27.88</v>
      </c>
      <c r="J257" s="9">
        <v>24.62</v>
      </c>
      <c r="K257" s="13">
        <f>VLOOKUP(A:A,[1]Sheet1!$B$1:$AG$65536,32,0)</f>
        <v>1.03035514814815</v>
      </c>
      <c r="L257" s="9">
        <v>556200</v>
      </c>
      <c r="M257" s="9">
        <v>104943</v>
      </c>
      <c r="N257" s="9">
        <v>556391.78</v>
      </c>
      <c r="O257" s="9">
        <v>162447.18</v>
      </c>
      <c r="P257" s="9">
        <v>76855.08</v>
      </c>
      <c r="Q257" s="9">
        <v>21428.5</v>
      </c>
      <c r="R257" s="9">
        <v>4008.85</v>
      </c>
      <c r="S257" s="9">
        <v>767.11</v>
      </c>
      <c r="T257" s="9">
        <v>114.6</v>
      </c>
      <c r="U257" s="9">
        <v>24498.6</v>
      </c>
      <c r="V257" s="9">
        <v>6621.28</v>
      </c>
      <c r="W257" s="9">
        <v>132.14</v>
      </c>
    </row>
    <row r="258" s="2" customFormat="1" ht="13.5" spans="1:23">
      <c r="A258" s="8">
        <v>511</v>
      </c>
      <c r="B258" s="9" t="s">
        <v>289</v>
      </c>
      <c r="C258" s="9" t="s">
        <v>15</v>
      </c>
      <c r="D258" s="9">
        <v>4843</v>
      </c>
      <c r="E258" s="9" t="s">
        <v>406</v>
      </c>
      <c r="F258" s="9" t="s">
        <v>407</v>
      </c>
      <c r="G258" s="9">
        <v>1.2</v>
      </c>
      <c r="H258" s="10">
        <v>73.18</v>
      </c>
      <c r="I258" s="9">
        <v>30.87</v>
      </c>
      <c r="J258" s="9">
        <v>30</v>
      </c>
      <c r="K258" s="13">
        <f>VLOOKUP(A:A,[1]Sheet1!$B$1:$AG$65536,32,0)</f>
        <v>1.12181418604651</v>
      </c>
      <c r="L258" s="9">
        <v>136740</v>
      </c>
      <c r="M258" s="9">
        <v>44340</v>
      </c>
      <c r="N258" s="9">
        <v>144713.03</v>
      </c>
      <c r="O258" s="9">
        <v>43151.59</v>
      </c>
      <c r="P258" s="9">
        <v>32450.03</v>
      </c>
      <c r="Q258" s="9">
        <v>10018.69</v>
      </c>
      <c r="R258" s="9">
        <v>1158.8</v>
      </c>
      <c r="S258" s="9">
        <v>381.03</v>
      </c>
      <c r="T258" s="9">
        <v>78.4</v>
      </c>
      <c r="U258" s="9">
        <v>5111.1</v>
      </c>
      <c r="V258" s="9">
        <v>1490.72</v>
      </c>
      <c r="W258" s="9">
        <v>112.13</v>
      </c>
    </row>
    <row r="259" s="2" customFormat="1" ht="13.5" spans="1:23">
      <c r="A259" s="8">
        <v>712</v>
      </c>
      <c r="B259" s="9" t="s">
        <v>317</v>
      </c>
      <c r="C259" s="9" t="s">
        <v>165</v>
      </c>
      <c r="D259" s="9">
        <v>10650</v>
      </c>
      <c r="E259" s="9" t="s">
        <v>210</v>
      </c>
      <c r="F259" s="9" t="s">
        <v>560</v>
      </c>
      <c r="G259" s="9">
        <v>1</v>
      </c>
      <c r="H259" s="10">
        <v>72.68</v>
      </c>
      <c r="I259" s="9">
        <v>32.41</v>
      </c>
      <c r="J259" s="9">
        <v>32.53</v>
      </c>
      <c r="K259" s="13">
        <f>VLOOKUP(A:A,[1]Sheet1!$B$1:$AG$65536,32,0)</f>
        <v>0.964429492063492</v>
      </c>
      <c r="L259" s="9">
        <v>324450</v>
      </c>
      <c r="M259" s="9">
        <v>75453</v>
      </c>
      <c r="N259" s="9">
        <v>303795.29</v>
      </c>
      <c r="O259" s="9">
        <v>101387.31</v>
      </c>
      <c r="P259" s="9">
        <v>54836.57</v>
      </c>
      <c r="Q259" s="9">
        <v>17773.87</v>
      </c>
      <c r="R259" s="9">
        <v>1053.53</v>
      </c>
      <c r="S259" s="9">
        <v>292.03</v>
      </c>
      <c r="T259" s="9">
        <v>41.89</v>
      </c>
      <c r="U259" s="9">
        <v>10872.15</v>
      </c>
      <c r="V259" s="9">
        <v>3099.5</v>
      </c>
      <c r="W259" s="9">
        <v>100.53</v>
      </c>
    </row>
    <row r="260" s="2" customFormat="1" ht="13.5" spans="1:23">
      <c r="A260" s="8">
        <v>744</v>
      </c>
      <c r="B260" s="9" t="s">
        <v>299</v>
      </c>
      <c r="C260" s="9" t="s">
        <v>126</v>
      </c>
      <c r="D260" s="9">
        <v>10848</v>
      </c>
      <c r="E260" s="9" t="s">
        <v>153</v>
      </c>
      <c r="F260" s="9" t="s">
        <v>295</v>
      </c>
      <c r="G260" s="9">
        <v>0.8</v>
      </c>
      <c r="H260" s="10">
        <v>72.45</v>
      </c>
      <c r="I260" s="9">
        <v>27.63</v>
      </c>
      <c r="J260" s="9">
        <v>25.57</v>
      </c>
      <c r="K260" s="13">
        <f>VLOOKUP(A:A,[1]Sheet1!$B$1:$AG$65536,32,0)</f>
        <v>0.921148461538462</v>
      </c>
      <c r="L260" s="9">
        <v>202800</v>
      </c>
      <c r="M260" s="9">
        <v>50970</v>
      </c>
      <c r="N260" s="9">
        <v>179623.95</v>
      </c>
      <c r="O260" s="9">
        <v>52775.48</v>
      </c>
      <c r="P260" s="9">
        <v>36928.14</v>
      </c>
      <c r="Q260" s="9">
        <v>10203.61</v>
      </c>
      <c r="R260" s="9">
        <v>2041.72</v>
      </c>
      <c r="S260" s="9">
        <v>753.43</v>
      </c>
      <c r="T260" s="9">
        <v>120.17</v>
      </c>
      <c r="U260" s="9">
        <v>6828.27</v>
      </c>
      <c r="V260" s="9">
        <v>2179.37</v>
      </c>
      <c r="W260" s="9">
        <v>101.01</v>
      </c>
    </row>
    <row r="261" s="2" customFormat="1" ht="13.5" spans="1:23">
      <c r="A261" s="8">
        <v>712</v>
      </c>
      <c r="B261" s="9" t="s">
        <v>317</v>
      </c>
      <c r="C261" s="9" t="s">
        <v>165</v>
      </c>
      <c r="D261" s="9">
        <v>9682</v>
      </c>
      <c r="E261" s="9" t="s">
        <v>164</v>
      </c>
      <c r="F261" s="9" t="s">
        <v>548</v>
      </c>
      <c r="G261" s="9">
        <v>1</v>
      </c>
      <c r="H261" s="10">
        <v>72.32</v>
      </c>
      <c r="I261" s="9">
        <v>32.69</v>
      </c>
      <c r="J261" s="9">
        <v>32.53</v>
      </c>
      <c r="K261" s="13">
        <f>VLOOKUP(A:A,[1]Sheet1!$B$1:$AG$65536,32,0)</f>
        <v>0.964429492063492</v>
      </c>
      <c r="L261" s="9">
        <v>324450</v>
      </c>
      <c r="M261" s="9">
        <v>75453</v>
      </c>
      <c r="N261" s="9">
        <v>303795.29</v>
      </c>
      <c r="O261" s="9">
        <v>101387.31</v>
      </c>
      <c r="P261" s="9">
        <v>54564.17</v>
      </c>
      <c r="Q261" s="9">
        <v>17834.48</v>
      </c>
      <c r="R261" s="9">
        <v>2304.7</v>
      </c>
      <c r="S261" s="9">
        <v>457.05</v>
      </c>
      <c r="T261" s="9">
        <v>91.63</v>
      </c>
      <c r="U261" s="9">
        <v>10872.15</v>
      </c>
      <c r="V261" s="9">
        <v>3099.5</v>
      </c>
      <c r="W261" s="9">
        <v>100.53</v>
      </c>
    </row>
    <row r="262" s="2" customFormat="1" ht="13.5" spans="1:23">
      <c r="A262" s="8">
        <v>56</v>
      </c>
      <c r="B262" s="9" t="s">
        <v>484</v>
      </c>
      <c r="C262" s="9" t="s">
        <v>247</v>
      </c>
      <c r="D262" s="9">
        <v>7948</v>
      </c>
      <c r="E262" s="9" t="s">
        <v>262</v>
      </c>
      <c r="F262" s="9" t="s">
        <v>306</v>
      </c>
      <c r="G262" s="9">
        <v>1</v>
      </c>
      <c r="H262" s="10">
        <v>72.31</v>
      </c>
      <c r="I262" s="9">
        <v>33.53</v>
      </c>
      <c r="J262" s="9">
        <v>30.89</v>
      </c>
      <c r="K262" s="13">
        <f>VLOOKUP(A:A,[1]Sheet1!$B$1:$AG$65536,32,0)</f>
        <v>0.844010294117647</v>
      </c>
      <c r="L262" s="9">
        <v>108120</v>
      </c>
      <c r="M262" s="9">
        <v>56905</v>
      </c>
      <c r="N262" s="9">
        <v>86089.05</v>
      </c>
      <c r="O262" s="9">
        <v>27555.15</v>
      </c>
      <c r="P262" s="9">
        <v>41148.3</v>
      </c>
      <c r="Q262" s="9">
        <v>13796.35</v>
      </c>
      <c r="R262" s="9">
        <v>4149.98</v>
      </c>
      <c r="S262" s="9">
        <v>1429.23</v>
      </c>
      <c r="T262" s="9">
        <v>218.78</v>
      </c>
      <c r="U262" s="9">
        <v>5479.48</v>
      </c>
      <c r="V262" s="9">
        <v>1758.48</v>
      </c>
      <c r="W262" s="9">
        <v>152.04</v>
      </c>
    </row>
    <row r="263" s="2" customFormat="1" ht="13.5" spans="1:23">
      <c r="A263" s="8">
        <v>359</v>
      </c>
      <c r="B263" s="9" t="s">
        <v>294</v>
      </c>
      <c r="C263" s="9" t="s">
        <v>58</v>
      </c>
      <c r="D263" s="9">
        <v>10904</v>
      </c>
      <c r="E263" s="9" t="s">
        <v>214</v>
      </c>
      <c r="F263" s="9" t="s">
        <v>295</v>
      </c>
      <c r="G263" s="9">
        <v>1</v>
      </c>
      <c r="H263" s="10">
        <v>72.01</v>
      </c>
      <c r="I263" s="9">
        <v>34.85</v>
      </c>
      <c r="J263" s="9">
        <v>31.39</v>
      </c>
      <c r="K263" s="13">
        <f>VLOOKUP(A:A,[1]Sheet1!$B$1:$AG$65536,32,0)</f>
        <v>1.07894313432836</v>
      </c>
      <c r="L263" s="9">
        <v>209040</v>
      </c>
      <c r="M263" s="9">
        <v>53600</v>
      </c>
      <c r="N263" s="9">
        <v>216867.57</v>
      </c>
      <c r="O263" s="9">
        <v>74117.62</v>
      </c>
      <c r="P263" s="9">
        <v>38598.35</v>
      </c>
      <c r="Q263" s="9">
        <v>13452.24</v>
      </c>
      <c r="R263" s="9">
        <v>1256.3</v>
      </c>
      <c r="S263" s="9">
        <v>490.43</v>
      </c>
      <c r="T263" s="9">
        <v>70.32</v>
      </c>
      <c r="U263" s="9">
        <v>6536.45</v>
      </c>
      <c r="V263" s="9">
        <v>2310.81</v>
      </c>
      <c r="W263" s="9">
        <v>93.81</v>
      </c>
    </row>
    <row r="264" s="2" customFormat="1" ht="13.5" spans="1:23">
      <c r="A264" s="8">
        <v>355</v>
      </c>
      <c r="B264" s="9" t="s">
        <v>289</v>
      </c>
      <c r="C264" s="9" t="s">
        <v>49</v>
      </c>
      <c r="D264" s="9">
        <v>990467</v>
      </c>
      <c r="E264" s="9" t="s">
        <v>408</v>
      </c>
      <c r="F264" s="9" t="s">
        <v>375</v>
      </c>
      <c r="G264" s="9">
        <v>1.2</v>
      </c>
      <c r="H264" s="10">
        <v>70.77</v>
      </c>
      <c r="I264" s="9">
        <v>34.32</v>
      </c>
      <c r="J264" s="9">
        <v>32.67</v>
      </c>
      <c r="K264" s="13">
        <f>VLOOKUP(A:A,[1]Sheet1!$B$1:$AG$65536,32,0)</f>
        <v>1.04268746478873</v>
      </c>
      <c r="L264" s="9">
        <v>221520</v>
      </c>
      <c r="M264" s="9">
        <v>60415</v>
      </c>
      <c r="N264" s="9">
        <v>219844.43</v>
      </c>
      <c r="O264" s="9">
        <v>73786.84</v>
      </c>
      <c r="P264" s="9">
        <v>42756.21</v>
      </c>
      <c r="Q264" s="9">
        <v>14675.28</v>
      </c>
      <c r="R264" s="9">
        <v>3641.61</v>
      </c>
      <c r="S264" s="9">
        <v>1570.71</v>
      </c>
      <c r="T264" s="9">
        <v>180.83</v>
      </c>
      <c r="U264" s="9">
        <v>9149.79</v>
      </c>
      <c r="V264" s="9">
        <v>2994.86</v>
      </c>
      <c r="W264" s="9">
        <v>123.91</v>
      </c>
    </row>
    <row r="265" s="2" customFormat="1" ht="13.5" spans="1:23">
      <c r="A265" s="8">
        <v>724</v>
      </c>
      <c r="B265" s="9" t="s">
        <v>289</v>
      </c>
      <c r="C265" s="9" t="s">
        <v>150</v>
      </c>
      <c r="D265" s="9">
        <v>10930</v>
      </c>
      <c r="E265" s="9" t="s">
        <v>409</v>
      </c>
      <c r="F265" s="9" t="s">
        <v>295</v>
      </c>
      <c r="G265" s="9">
        <v>1</v>
      </c>
      <c r="H265" s="10">
        <v>70.73</v>
      </c>
      <c r="I265" s="9">
        <v>30.38</v>
      </c>
      <c r="J265" s="9">
        <v>28.8</v>
      </c>
      <c r="K265" s="13">
        <f>VLOOKUP(A:A,[1]Sheet1!$B$1:$AG$65536,32,0)</f>
        <v>1.09273547263682</v>
      </c>
      <c r="L265" s="9">
        <v>209040</v>
      </c>
      <c r="M265" s="9">
        <v>53600</v>
      </c>
      <c r="N265" s="9">
        <v>219639.83</v>
      </c>
      <c r="O265" s="9">
        <v>65518.46</v>
      </c>
      <c r="P265" s="9">
        <v>37912.84</v>
      </c>
      <c r="Q265" s="9">
        <v>11517.95</v>
      </c>
      <c r="R265" s="9">
        <v>2120.8</v>
      </c>
      <c r="S265" s="9">
        <v>856.1</v>
      </c>
      <c r="T265" s="9">
        <v>118.7</v>
      </c>
      <c r="U265" s="9">
        <v>6735.9</v>
      </c>
      <c r="V265" s="9">
        <v>2355.68</v>
      </c>
      <c r="W265" s="9">
        <v>96.67</v>
      </c>
    </row>
    <row r="266" s="2" customFormat="1" ht="13.5" spans="1:23">
      <c r="A266" s="8">
        <v>545</v>
      </c>
      <c r="B266" s="9" t="s">
        <v>289</v>
      </c>
      <c r="C266" s="9" t="s">
        <v>222</v>
      </c>
      <c r="D266" s="9">
        <v>11047</v>
      </c>
      <c r="E266" s="9" t="s">
        <v>221</v>
      </c>
      <c r="F266" s="9" t="s">
        <v>561</v>
      </c>
      <c r="G266" s="9">
        <v>0.8</v>
      </c>
      <c r="H266" s="10">
        <v>70.6</v>
      </c>
      <c r="I266" s="9">
        <v>32.12</v>
      </c>
      <c r="J266" s="9">
        <v>29.17</v>
      </c>
      <c r="K266" s="13">
        <f>VLOOKUP(A:A,[1]Sheet1!$B$1:$AG$65536,32,0)</f>
        <v>0.926423240740741</v>
      </c>
      <c r="L266" s="9">
        <v>114480</v>
      </c>
      <c r="M266" s="9">
        <v>43611.4</v>
      </c>
      <c r="N266" s="9">
        <v>99346.11</v>
      </c>
      <c r="O266" s="9">
        <v>30040.77</v>
      </c>
      <c r="P266" s="9">
        <v>30790.61</v>
      </c>
      <c r="Q266" s="9">
        <v>9891.08</v>
      </c>
      <c r="R266" s="9" t="s">
        <v>306</v>
      </c>
      <c r="S266" s="9" t="s">
        <v>306</v>
      </c>
      <c r="T266" s="9" t="s">
        <v>306</v>
      </c>
      <c r="U266" s="9">
        <v>1362.49</v>
      </c>
      <c r="V266" s="9">
        <v>607.18</v>
      </c>
      <c r="W266" s="9">
        <v>35.7</v>
      </c>
    </row>
    <row r="267" s="2" customFormat="1" ht="13.5" spans="1:23">
      <c r="A267" s="8">
        <v>741</v>
      </c>
      <c r="B267" s="9" t="s">
        <v>299</v>
      </c>
      <c r="C267" s="9" t="s">
        <v>244</v>
      </c>
      <c r="D267" s="9">
        <v>10871</v>
      </c>
      <c r="E267" s="9" t="s">
        <v>243</v>
      </c>
      <c r="F267" s="9" t="s">
        <v>295</v>
      </c>
      <c r="G267" s="9">
        <v>0.8</v>
      </c>
      <c r="H267" s="10">
        <v>69.66</v>
      </c>
      <c r="I267" s="9">
        <v>26.03</v>
      </c>
      <c r="J267" s="9">
        <v>27.56</v>
      </c>
      <c r="K267" s="13">
        <f>VLOOKUP(A:A,[1]Sheet1!$B$1:$AG$65536,32,0)</f>
        <v>0.903322444444445</v>
      </c>
      <c r="L267" s="9">
        <v>95400</v>
      </c>
      <c r="M267" s="9">
        <v>31800</v>
      </c>
      <c r="N267" s="9">
        <v>81299.02</v>
      </c>
      <c r="O267" s="9">
        <v>26341.94</v>
      </c>
      <c r="P267" s="9">
        <v>22152.01</v>
      </c>
      <c r="Q267" s="9">
        <v>5765.41</v>
      </c>
      <c r="R267" s="9">
        <v>16.2</v>
      </c>
      <c r="S267" s="9">
        <v>3.24</v>
      </c>
      <c r="T267" s="9">
        <v>1.53</v>
      </c>
      <c r="U267" s="9">
        <v>2070.6</v>
      </c>
      <c r="V267" s="9">
        <v>779.86</v>
      </c>
      <c r="W267" s="9">
        <v>65.11</v>
      </c>
    </row>
    <row r="268" s="2" customFormat="1" ht="13.5" spans="1:23">
      <c r="A268" s="8">
        <v>591</v>
      </c>
      <c r="B268" s="9" t="s">
        <v>319</v>
      </c>
      <c r="C268" s="9" t="s">
        <v>194</v>
      </c>
      <c r="D268" s="9">
        <v>8113</v>
      </c>
      <c r="E268" s="9" t="s">
        <v>198</v>
      </c>
      <c r="F268" s="9" t="s">
        <v>314</v>
      </c>
      <c r="G268" s="9">
        <v>1</v>
      </c>
      <c r="H268" s="10">
        <v>69.38</v>
      </c>
      <c r="I268" s="9">
        <v>30.53</v>
      </c>
      <c r="J268" s="9">
        <v>32.83</v>
      </c>
      <c r="K268" s="13">
        <f>VLOOKUP(A:A,[1]Sheet1!$B$1:$AG$65536,32,0)</f>
        <v>0.772832740740741</v>
      </c>
      <c r="L268" s="9">
        <v>143100</v>
      </c>
      <c r="M268" s="9">
        <v>49345</v>
      </c>
      <c r="N268" s="9">
        <v>104332.42</v>
      </c>
      <c r="O268" s="9">
        <v>34627.88</v>
      </c>
      <c r="P268" s="9">
        <v>34237.31</v>
      </c>
      <c r="Q268" s="9">
        <v>10452.15</v>
      </c>
      <c r="R268" s="9" t="s">
        <v>306</v>
      </c>
      <c r="S268" s="9" t="s">
        <v>306</v>
      </c>
      <c r="T268" s="9" t="s">
        <v>306</v>
      </c>
      <c r="U268" s="9">
        <v>3543.09</v>
      </c>
      <c r="V268" s="9">
        <v>962.77</v>
      </c>
      <c r="W268" s="9">
        <v>74.28</v>
      </c>
    </row>
    <row r="269" s="2" customFormat="1" ht="13.5" spans="1:23">
      <c r="A269" s="8">
        <v>56</v>
      </c>
      <c r="B269" s="9" t="s">
        <v>484</v>
      </c>
      <c r="C269" s="9" t="s">
        <v>247</v>
      </c>
      <c r="D269" s="9">
        <v>10983</v>
      </c>
      <c r="E269" s="9" t="s">
        <v>246</v>
      </c>
      <c r="F269" s="9" t="s">
        <v>292</v>
      </c>
      <c r="G269" s="9">
        <v>0.9</v>
      </c>
      <c r="H269" s="10">
        <v>69.14</v>
      </c>
      <c r="I269" s="9">
        <v>31.85</v>
      </c>
      <c r="J269" s="9">
        <v>30.89</v>
      </c>
      <c r="K269" s="13">
        <f>VLOOKUP(A:A,[1]Sheet1!$B$1:$AG$65536,32,0)</f>
        <v>0.844010294117647</v>
      </c>
      <c r="L269" s="9">
        <v>108120</v>
      </c>
      <c r="M269" s="9">
        <v>51215</v>
      </c>
      <c r="N269" s="9">
        <v>86089.05</v>
      </c>
      <c r="O269" s="9">
        <v>27555.15</v>
      </c>
      <c r="P269" s="9">
        <v>35409.61</v>
      </c>
      <c r="Q269" s="9">
        <v>11278.96</v>
      </c>
      <c r="R269" s="9">
        <v>1329.5</v>
      </c>
      <c r="S269" s="9">
        <v>329.25</v>
      </c>
      <c r="T269" s="9">
        <v>77.88</v>
      </c>
      <c r="U269" s="9">
        <v>5479.48</v>
      </c>
      <c r="V269" s="9">
        <v>1758.48</v>
      </c>
      <c r="W269" s="9">
        <v>152.04</v>
      </c>
    </row>
    <row r="270" s="2" customFormat="1" ht="13.5" spans="1:23">
      <c r="A270" s="8">
        <v>54</v>
      </c>
      <c r="B270" s="9" t="s">
        <v>484</v>
      </c>
      <c r="C270" s="9" t="s">
        <v>145</v>
      </c>
      <c r="D270" s="9">
        <v>9118</v>
      </c>
      <c r="E270" s="9" t="s">
        <v>450</v>
      </c>
      <c r="F270" s="9" t="s">
        <v>536</v>
      </c>
      <c r="G270" s="9">
        <v>0.9</v>
      </c>
      <c r="H270" s="10">
        <v>68.95</v>
      </c>
      <c r="I270" s="9">
        <v>35.37</v>
      </c>
      <c r="J270" s="9">
        <v>32.89</v>
      </c>
      <c r="K270" s="13">
        <f>VLOOKUP(A:A,[1]Sheet1!$B$1:$AG$65536,32,0)</f>
        <v>0.886734666666667</v>
      </c>
      <c r="L270" s="9">
        <v>202800</v>
      </c>
      <c r="M270" s="9">
        <v>46800</v>
      </c>
      <c r="N270" s="9">
        <v>172913.26</v>
      </c>
      <c r="O270" s="9">
        <v>62869.54</v>
      </c>
      <c r="P270" s="9">
        <v>32268.22</v>
      </c>
      <c r="Q270" s="9">
        <v>11413.26</v>
      </c>
      <c r="R270" s="9">
        <v>1767.54</v>
      </c>
      <c r="S270" s="9">
        <v>828.22</v>
      </c>
      <c r="T270" s="9">
        <v>113.3</v>
      </c>
      <c r="U270" s="9">
        <v>6382.43</v>
      </c>
      <c r="V270" s="9">
        <v>2857.17</v>
      </c>
      <c r="W270" s="9">
        <v>94.41</v>
      </c>
    </row>
    <row r="271" s="2" customFormat="1" ht="13.5" spans="1:23">
      <c r="A271" s="8">
        <v>308</v>
      </c>
      <c r="B271" s="9" t="s">
        <v>299</v>
      </c>
      <c r="C271" s="9" t="s">
        <v>51</v>
      </c>
      <c r="D271" s="9">
        <v>9967</v>
      </c>
      <c r="E271" s="9" t="s">
        <v>562</v>
      </c>
      <c r="F271" s="9" t="s">
        <v>314</v>
      </c>
      <c r="G271" s="9">
        <v>1</v>
      </c>
      <c r="H271" s="10">
        <v>68.81</v>
      </c>
      <c r="I271" s="9">
        <v>38.16</v>
      </c>
      <c r="J271" s="9">
        <v>33.11</v>
      </c>
      <c r="K271" s="13">
        <f>VLOOKUP(A:A,[1]Sheet1!$B$1:$AG$65536,32,0)</f>
        <v>0.904924404761905</v>
      </c>
      <c r="L271" s="9">
        <v>262080</v>
      </c>
      <c r="M271" s="9">
        <v>58240</v>
      </c>
      <c r="N271" s="9">
        <v>227994.2</v>
      </c>
      <c r="O271" s="9">
        <v>76328.08</v>
      </c>
      <c r="P271" s="9">
        <v>40075.65</v>
      </c>
      <c r="Q271" s="9">
        <v>15292.69</v>
      </c>
      <c r="R271" s="9">
        <v>2156.71</v>
      </c>
      <c r="S271" s="9">
        <v>1094.87</v>
      </c>
      <c r="T271" s="9">
        <v>111.09</v>
      </c>
      <c r="U271" s="9">
        <v>13290.56</v>
      </c>
      <c r="V271" s="9">
        <v>5453.13</v>
      </c>
      <c r="W271" s="9">
        <v>152.14</v>
      </c>
    </row>
    <row r="272" s="2" customFormat="1" ht="13.5" spans="1:23">
      <c r="A272" s="8">
        <v>343</v>
      </c>
      <c r="B272" s="9" t="s">
        <v>294</v>
      </c>
      <c r="C272" s="9" t="s">
        <v>74</v>
      </c>
      <c r="D272" s="9">
        <v>997367</v>
      </c>
      <c r="E272" s="9" t="s">
        <v>256</v>
      </c>
      <c r="F272" s="9" t="s">
        <v>375</v>
      </c>
      <c r="G272" s="9">
        <v>1.2</v>
      </c>
      <c r="H272" s="10">
        <v>68.51</v>
      </c>
      <c r="I272" s="9">
        <v>4.31</v>
      </c>
      <c r="J272" s="9">
        <v>28.39</v>
      </c>
      <c r="K272" s="13">
        <f>VLOOKUP(A:A,[1]Sheet1!$B$1:$AG$65536,32,0)</f>
        <v>0.971429759259259</v>
      </c>
      <c r="L272" s="9">
        <v>556200</v>
      </c>
      <c r="M272" s="9">
        <v>96730.43</v>
      </c>
      <c r="N272" s="9">
        <v>524572.07</v>
      </c>
      <c r="O272" s="9">
        <v>145446.07</v>
      </c>
      <c r="P272" s="9">
        <v>66266.42</v>
      </c>
      <c r="Q272" s="9">
        <v>2855.93</v>
      </c>
      <c r="R272" s="9">
        <v>2406.75</v>
      </c>
      <c r="S272" s="9">
        <v>85.33</v>
      </c>
      <c r="T272" s="9">
        <v>74.64</v>
      </c>
      <c r="U272" s="9">
        <v>18901.28</v>
      </c>
      <c r="V272" s="9">
        <v>4998.87</v>
      </c>
      <c r="W272" s="9">
        <v>101.95</v>
      </c>
    </row>
    <row r="273" s="2" customFormat="1" ht="13.5" spans="1:23">
      <c r="A273" s="8">
        <v>311</v>
      </c>
      <c r="B273" s="9" t="s">
        <v>317</v>
      </c>
      <c r="C273" s="9" t="s">
        <v>176</v>
      </c>
      <c r="D273" s="9">
        <v>4302</v>
      </c>
      <c r="E273" s="9" t="s">
        <v>175</v>
      </c>
      <c r="F273" s="9" t="s">
        <v>295</v>
      </c>
      <c r="G273" s="9">
        <v>1</v>
      </c>
      <c r="H273" s="10">
        <v>68.34</v>
      </c>
      <c r="I273" s="9">
        <v>22.61</v>
      </c>
      <c r="J273" s="9">
        <v>22.99</v>
      </c>
      <c r="K273" s="13">
        <f>VLOOKUP(A:A,[1]Sheet1!$B$1:$AG$65536,32,0)</f>
        <v>0.837687444444444</v>
      </c>
      <c r="L273" s="9">
        <v>187200</v>
      </c>
      <c r="M273" s="9">
        <v>98526</v>
      </c>
      <c r="N273" s="9">
        <v>150783.74</v>
      </c>
      <c r="O273" s="9">
        <v>35661.84</v>
      </c>
      <c r="P273" s="9">
        <v>67329.26</v>
      </c>
      <c r="Q273" s="9">
        <v>15222.34</v>
      </c>
      <c r="R273" s="9">
        <v>4438.94</v>
      </c>
      <c r="S273" s="9">
        <v>773.28</v>
      </c>
      <c r="T273" s="9">
        <v>135.16</v>
      </c>
      <c r="U273" s="9">
        <v>9969.55</v>
      </c>
      <c r="V273" s="9">
        <v>2645.76</v>
      </c>
      <c r="W273" s="9">
        <v>159.77</v>
      </c>
    </row>
    <row r="274" s="2" customFormat="1" ht="13.5" spans="1:23">
      <c r="A274" s="8">
        <v>351</v>
      </c>
      <c r="B274" s="9" t="s">
        <v>307</v>
      </c>
      <c r="C274" s="9" t="s">
        <v>53</v>
      </c>
      <c r="D274" s="9">
        <v>8594</v>
      </c>
      <c r="E274" s="9" t="s">
        <v>133</v>
      </c>
      <c r="F274" s="9" t="s">
        <v>306</v>
      </c>
      <c r="G274" s="9">
        <v>1</v>
      </c>
      <c r="H274" s="10">
        <v>68.34</v>
      </c>
      <c r="I274" s="9">
        <v>37.99</v>
      </c>
      <c r="J274" s="9">
        <v>33.05</v>
      </c>
      <c r="K274" s="13">
        <f>VLOOKUP(A:A,[1]Sheet1!$B$1:$AG$65536,32,0)</f>
        <v>1.16620933333333</v>
      </c>
      <c r="L274" s="9">
        <v>143100</v>
      </c>
      <c r="M274" s="9">
        <v>34071.43</v>
      </c>
      <c r="N274" s="9">
        <v>157438.26</v>
      </c>
      <c r="O274" s="9">
        <v>55347.89</v>
      </c>
      <c r="P274" s="9">
        <v>23284.92</v>
      </c>
      <c r="Q274" s="9">
        <v>8845.22</v>
      </c>
      <c r="R274" s="9">
        <v>3.21</v>
      </c>
      <c r="S274" s="9">
        <v>1.6</v>
      </c>
      <c r="T274" s="9">
        <v>0.28</v>
      </c>
      <c r="U274" s="9">
        <v>19405.77</v>
      </c>
      <c r="V274" s="9">
        <v>8195.36</v>
      </c>
      <c r="W274" s="9">
        <v>406.83</v>
      </c>
    </row>
    <row r="275" s="2" customFormat="1" ht="13.5" spans="1:23">
      <c r="A275" s="8">
        <v>308</v>
      </c>
      <c r="B275" s="9" t="s">
        <v>299</v>
      </c>
      <c r="C275" s="9" t="s">
        <v>51</v>
      </c>
      <c r="D275" s="9">
        <v>9200</v>
      </c>
      <c r="E275" s="9" t="s">
        <v>563</v>
      </c>
      <c r="F275" s="9" t="s">
        <v>314</v>
      </c>
      <c r="G275" s="9">
        <v>1</v>
      </c>
      <c r="H275" s="10">
        <v>68.19</v>
      </c>
      <c r="I275" s="9">
        <v>36.84</v>
      </c>
      <c r="J275" s="9">
        <v>33.11</v>
      </c>
      <c r="K275" s="13">
        <f>VLOOKUP(A:A,[1]Sheet1!$B$1:$AG$65536,32,0)</f>
        <v>0.904924404761905</v>
      </c>
      <c r="L275" s="9">
        <v>262080</v>
      </c>
      <c r="M275" s="9">
        <v>58240</v>
      </c>
      <c r="N275" s="9">
        <v>227994.2</v>
      </c>
      <c r="O275" s="9">
        <v>76328.08</v>
      </c>
      <c r="P275" s="9">
        <v>39712.95</v>
      </c>
      <c r="Q275" s="9">
        <v>14628.66</v>
      </c>
      <c r="R275" s="9">
        <v>2311.62</v>
      </c>
      <c r="S275" s="9">
        <v>1279.4</v>
      </c>
      <c r="T275" s="9">
        <v>119.07</v>
      </c>
      <c r="U275" s="9">
        <v>13290.56</v>
      </c>
      <c r="V275" s="9">
        <v>5453.13</v>
      </c>
      <c r="W275" s="9">
        <v>152.14</v>
      </c>
    </row>
    <row r="276" s="2" customFormat="1" ht="13.5" spans="1:23">
      <c r="A276" s="8">
        <v>343</v>
      </c>
      <c r="B276" s="9" t="s">
        <v>294</v>
      </c>
      <c r="C276" s="9" t="s">
        <v>74</v>
      </c>
      <c r="D276" s="9">
        <v>10191</v>
      </c>
      <c r="E276" s="9" t="s">
        <v>207</v>
      </c>
      <c r="F276" s="9" t="s">
        <v>295</v>
      </c>
      <c r="G276" s="9">
        <v>1</v>
      </c>
      <c r="H276" s="10">
        <v>67.94</v>
      </c>
      <c r="I276" s="9">
        <v>31.61</v>
      </c>
      <c r="J276" s="9">
        <v>28.39</v>
      </c>
      <c r="K276" s="13">
        <f>VLOOKUP(A:A,[1]Sheet1!$B$1:$AG$65536,32,0)</f>
        <v>0.971429759259259</v>
      </c>
      <c r="L276" s="9">
        <v>556200</v>
      </c>
      <c r="M276" s="9">
        <v>80608.7</v>
      </c>
      <c r="N276" s="9">
        <v>524572.07</v>
      </c>
      <c r="O276" s="9">
        <v>145446.07</v>
      </c>
      <c r="P276" s="9">
        <v>54762.27</v>
      </c>
      <c r="Q276" s="9">
        <v>17310.38</v>
      </c>
      <c r="R276" s="9">
        <v>142</v>
      </c>
      <c r="S276" s="9">
        <v>83.71</v>
      </c>
      <c r="T276" s="9">
        <v>5.28</v>
      </c>
      <c r="U276" s="9">
        <v>18901.28</v>
      </c>
      <c r="V276" s="9">
        <v>4998.87</v>
      </c>
      <c r="W276" s="9">
        <v>101.95</v>
      </c>
    </row>
    <row r="277" s="2" customFormat="1" ht="13.5" spans="1:23">
      <c r="A277" s="8">
        <v>591</v>
      </c>
      <c r="B277" s="9" t="s">
        <v>319</v>
      </c>
      <c r="C277" s="9" t="s">
        <v>194</v>
      </c>
      <c r="D277" s="9">
        <v>7011</v>
      </c>
      <c r="E277" s="9" t="s">
        <v>193</v>
      </c>
      <c r="F277" s="9" t="s">
        <v>292</v>
      </c>
      <c r="G277" s="9">
        <v>0.9</v>
      </c>
      <c r="H277" s="10">
        <v>67.78</v>
      </c>
      <c r="I277" s="9">
        <v>35.14</v>
      </c>
      <c r="J277" s="9">
        <v>32.83</v>
      </c>
      <c r="K277" s="13">
        <f>VLOOKUP(A:A,[1]Sheet1!$B$1:$AG$65536,32,0)</f>
        <v>0.772832740740741</v>
      </c>
      <c r="L277" s="9">
        <v>143100</v>
      </c>
      <c r="M277" s="9">
        <v>44410</v>
      </c>
      <c r="N277" s="9">
        <v>104332.42</v>
      </c>
      <c r="O277" s="9">
        <v>34627.88</v>
      </c>
      <c r="P277" s="9">
        <v>30102.46</v>
      </c>
      <c r="Q277" s="9">
        <v>10577.84</v>
      </c>
      <c r="R277" s="9">
        <v>1112.39</v>
      </c>
      <c r="S277" s="9">
        <v>392.47</v>
      </c>
      <c r="T277" s="9">
        <v>75.14</v>
      </c>
      <c r="U277" s="9">
        <v>3543.09</v>
      </c>
      <c r="V277" s="9">
        <v>962.77</v>
      </c>
      <c r="W277" s="9">
        <v>74.28</v>
      </c>
    </row>
    <row r="278" s="2" customFormat="1" ht="13.5" spans="1:23">
      <c r="A278" s="8">
        <v>713</v>
      </c>
      <c r="B278" s="9" t="s">
        <v>307</v>
      </c>
      <c r="C278" s="9" t="s">
        <v>191</v>
      </c>
      <c r="D278" s="9">
        <v>6443</v>
      </c>
      <c r="E278" s="9" t="s">
        <v>234</v>
      </c>
      <c r="F278" s="9" t="s">
        <v>306</v>
      </c>
      <c r="G278" s="9">
        <v>1</v>
      </c>
      <c r="H278" s="10">
        <v>67.66</v>
      </c>
      <c r="I278" s="9">
        <v>35.05</v>
      </c>
      <c r="J278" s="9">
        <v>34.64</v>
      </c>
      <c r="K278" s="13">
        <f>VLOOKUP(A:A,[1]Sheet1!$B$1:$AG$65536,32,0)</f>
        <v>0.703031444444444</v>
      </c>
      <c r="L278" s="9">
        <v>95400</v>
      </c>
      <c r="M278" s="9">
        <v>47700</v>
      </c>
      <c r="N278" s="9">
        <v>63272.83</v>
      </c>
      <c r="O278" s="9">
        <v>21848.79</v>
      </c>
      <c r="P278" s="9">
        <v>32275.58</v>
      </c>
      <c r="Q278" s="9">
        <v>11312.7</v>
      </c>
      <c r="R278" s="9">
        <v>657.93</v>
      </c>
      <c r="S278" s="9">
        <v>198.36</v>
      </c>
      <c r="T278" s="9">
        <v>41.38</v>
      </c>
      <c r="U278" s="9">
        <v>2547.77</v>
      </c>
      <c r="V278" s="9">
        <v>890.8</v>
      </c>
      <c r="W278" s="9">
        <v>80.12</v>
      </c>
    </row>
    <row r="279" s="2" customFormat="1" ht="13.5" spans="1:23">
      <c r="A279" s="8">
        <v>54</v>
      </c>
      <c r="B279" s="9" t="s">
        <v>484</v>
      </c>
      <c r="C279" s="9" t="s">
        <v>145</v>
      </c>
      <c r="D279" s="9">
        <v>6884</v>
      </c>
      <c r="E279" s="9" t="s">
        <v>564</v>
      </c>
      <c r="F279" s="9" t="s">
        <v>306</v>
      </c>
      <c r="G279" s="9">
        <v>1</v>
      </c>
      <c r="H279" s="10">
        <v>66.79</v>
      </c>
      <c r="I279" s="9">
        <v>35.46</v>
      </c>
      <c r="J279" s="9">
        <v>32.89</v>
      </c>
      <c r="K279" s="13">
        <f>VLOOKUP(A:A,[1]Sheet1!$B$1:$AG$65536,32,0)</f>
        <v>0.886734666666667</v>
      </c>
      <c r="L279" s="9">
        <v>202800</v>
      </c>
      <c r="M279" s="9">
        <v>52000</v>
      </c>
      <c r="N279" s="9">
        <v>172913.26</v>
      </c>
      <c r="O279" s="9">
        <v>62869.54</v>
      </c>
      <c r="P279" s="9">
        <v>34732.87</v>
      </c>
      <c r="Q279" s="9">
        <v>12316.53</v>
      </c>
      <c r="R279" s="9">
        <v>1018.85</v>
      </c>
      <c r="S279" s="9">
        <v>502.4</v>
      </c>
      <c r="T279" s="9">
        <v>58.78</v>
      </c>
      <c r="U279" s="9">
        <v>6382.43</v>
      </c>
      <c r="V279" s="9">
        <v>2857.17</v>
      </c>
      <c r="W279" s="9">
        <v>94.41</v>
      </c>
    </row>
    <row r="280" s="2" customFormat="1" ht="13.5" spans="1:23">
      <c r="A280" s="8">
        <v>720</v>
      </c>
      <c r="B280" s="9" t="s">
        <v>308</v>
      </c>
      <c r="C280" s="9" t="s">
        <v>86</v>
      </c>
      <c r="D280" s="9">
        <v>11142</v>
      </c>
      <c r="E280" s="9" t="s">
        <v>227</v>
      </c>
      <c r="F280" s="9" t="s">
        <v>410</v>
      </c>
      <c r="G280" s="9">
        <v>0.6</v>
      </c>
      <c r="H280" s="10">
        <v>65.03</v>
      </c>
      <c r="I280" s="9">
        <v>26.64</v>
      </c>
      <c r="J280" s="9">
        <v>30.28</v>
      </c>
      <c r="K280" s="13">
        <f>VLOOKUP(A:A,[1]Sheet1!$B$1:$AG$65536,32,0)</f>
        <v>0.937370888888889</v>
      </c>
      <c r="L280" s="9">
        <v>95400</v>
      </c>
      <c r="M280" s="9">
        <v>22890</v>
      </c>
      <c r="N280" s="9">
        <v>84363.38</v>
      </c>
      <c r="O280" s="9">
        <v>27254.42</v>
      </c>
      <c r="P280" s="9">
        <v>14885.43</v>
      </c>
      <c r="Q280" s="9">
        <v>3965.37</v>
      </c>
      <c r="R280" s="9">
        <v>337.8</v>
      </c>
      <c r="S280" s="9">
        <v>111.83</v>
      </c>
      <c r="T280" s="9">
        <v>44.27</v>
      </c>
      <c r="U280" s="9">
        <v>2479.55</v>
      </c>
      <c r="V280" s="9">
        <v>1011.06</v>
      </c>
      <c r="W280" s="9">
        <v>77.97</v>
      </c>
    </row>
    <row r="281" s="2" customFormat="1" ht="13.5" spans="1:23">
      <c r="A281" s="8">
        <v>713</v>
      </c>
      <c r="B281" s="9" t="s">
        <v>307</v>
      </c>
      <c r="C281" s="9" t="s">
        <v>191</v>
      </c>
      <c r="D281" s="9">
        <v>6492</v>
      </c>
      <c r="E281" s="9" t="s">
        <v>190</v>
      </c>
      <c r="F281" s="9" t="s">
        <v>292</v>
      </c>
      <c r="G281" s="9">
        <v>1.1</v>
      </c>
      <c r="H281" s="10">
        <v>64.98</v>
      </c>
      <c r="I281" s="9">
        <v>33.99</v>
      </c>
      <c r="J281" s="9">
        <v>34.64</v>
      </c>
      <c r="K281" s="13">
        <f>VLOOKUP(A:A,[1]Sheet1!$B$1:$AG$65536,32,0)</f>
        <v>0.703031444444444</v>
      </c>
      <c r="L281" s="9">
        <v>95400</v>
      </c>
      <c r="M281" s="9">
        <v>47700</v>
      </c>
      <c r="N281" s="9">
        <v>63272.83</v>
      </c>
      <c r="O281" s="9">
        <v>21848.79</v>
      </c>
      <c r="P281" s="9">
        <v>30997.25</v>
      </c>
      <c r="Q281" s="9">
        <v>10536.09</v>
      </c>
      <c r="R281" s="9">
        <v>1889.84</v>
      </c>
      <c r="S281" s="9">
        <v>692.44</v>
      </c>
      <c r="T281" s="9">
        <v>118.86</v>
      </c>
      <c r="U281" s="9">
        <v>2547.77</v>
      </c>
      <c r="V281" s="9">
        <v>890.8</v>
      </c>
      <c r="W281" s="9">
        <v>80.12</v>
      </c>
    </row>
    <row r="282" s="2" customFormat="1" ht="13.5" spans="1:23">
      <c r="A282" s="8">
        <v>343</v>
      </c>
      <c r="B282" s="9" t="s">
        <v>294</v>
      </c>
      <c r="C282" s="9" t="s">
        <v>74</v>
      </c>
      <c r="D282" s="9">
        <v>10932</v>
      </c>
      <c r="E282" s="9" t="s">
        <v>438</v>
      </c>
      <c r="F282" s="9" t="s">
        <v>295</v>
      </c>
      <c r="G282" s="9">
        <v>1</v>
      </c>
      <c r="H282" s="10">
        <v>64.53</v>
      </c>
      <c r="I282" s="9">
        <v>34.06</v>
      </c>
      <c r="J282" s="9">
        <v>28.39</v>
      </c>
      <c r="K282" s="13">
        <f>VLOOKUP(A:A,[1]Sheet1!$B$1:$AG$65536,32,0)</f>
        <v>0.971429759259259</v>
      </c>
      <c r="L282" s="9">
        <v>556200</v>
      </c>
      <c r="M282" s="9">
        <v>80608.7</v>
      </c>
      <c r="N282" s="9">
        <v>524572.07</v>
      </c>
      <c r="O282" s="9">
        <v>145446.07</v>
      </c>
      <c r="P282" s="9">
        <v>52016.99</v>
      </c>
      <c r="Q282" s="9">
        <v>17717.82</v>
      </c>
      <c r="R282" s="9">
        <v>1819.06</v>
      </c>
      <c r="S282" s="9">
        <v>701.18</v>
      </c>
      <c r="T282" s="9">
        <v>67.7</v>
      </c>
      <c r="U282" s="9">
        <v>18901.28</v>
      </c>
      <c r="V282" s="9">
        <v>4998.87</v>
      </c>
      <c r="W282" s="9">
        <v>101.95</v>
      </c>
    </row>
    <row r="283" s="2" customFormat="1" ht="13.5" spans="1:23">
      <c r="A283" s="8">
        <v>341</v>
      </c>
      <c r="B283" s="9" t="s">
        <v>319</v>
      </c>
      <c r="C283" s="9" t="s">
        <v>161</v>
      </c>
      <c r="D283" s="9">
        <v>992157</v>
      </c>
      <c r="E283" s="9" t="s">
        <v>230</v>
      </c>
      <c r="F283" s="9" t="s">
        <v>375</v>
      </c>
      <c r="G283" s="9">
        <v>1.2</v>
      </c>
      <c r="H283" s="10">
        <v>63.95</v>
      </c>
      <c r="I283" s="9">
        <v>30.46</v>
      </c>
      <c r="J283" s="9">
        <v>31.77</v>
      </c>
      <c r="K283" s="13">
        <f>VLOOKUP(A:A,[1]Sheet1!$B$1:$AG$65536,32,0)</f>
        <v>0.95788094949495</v>
      </c>
      <c r="L283" s="9">
        <v>509850</v>
      </c>
      <c r="M283" s="9">
        <v>73713</v>
      </c>
      <c r="N283" s="9">
        <v>474151.07</v>
      </c>
      <c r="O283" s="9">
        <v>157535.62</v>
      </c>
      <c r="P283" s="9">
        <v>47141.78</v>
      </c>
      <c r="Q283" s="9">
        <v>14359.16</v>
      </c>
      <c r="R283" s="9">
        <v>1242</v>
      </c>
      <c r="S283" s="9">
        <v>703.16</v>
      </c>
      <c r="T283" s="9">
        <v>50.55</v>
      </c>
      <c r="U283" s="9">
        <v>16883.94</v>
      </c>
      <c r="V283" s="9">
        <v>6197.02</v>
      </c>
      <c r="W283" s="9">
        <v>99.35</v>
      </c>
    </row>
    <row r="284" s="2" customFormat="1" ht="13.5" spans="1:23">
      <c r="A284" s="8">
        <v>717</v>
      </c>
      <c r="B284" s="9" t="s">
        <v>308</v>
      </c>
      <c r="C284" s="9" t="s">
        <v>171</v>
      </c>
      <c r="D284" s="9">
        <v>4063</v>
      </c>
      <c r="E284" s="9" t="s">
        <v>170</v>
      </c>
      <c r="F284" s="9" t="s">
        <v>407</v>
      </c>
      <c r="G284" s="9">
        <v>1.2</v>
      </c>
      <c r="H284" s="10">
        <v>63.41</v>
      </c>
      <c r="I284" s="9">
        <v>28.6</v>
      </c>
      <c r="J284" s="9">
        <v>32.02</v>
      </c>
      <c r="K284" s="13">
        <f>VLOOKUP(A:A,[1]Sheet1!$B$1:$AG$65536,32,0)</f>
        <v>0.968626893939394</v>
      </c>
      <c r="L284" s="9">
        <v>139920</v>
      </c>
      <c r="M284" s="9">
        <v>50880</v>
      </c>
      <c r="N284" s="9">
        <v>127858.75</v>
      </c>
      <c r="O284" s="9">
        <v>41085.83</v>
      </c>
      <c r="P284" s="9">
        <v>32263.77</v>
      </c>
      <c r="Q284" s="9">
        <v>9226.11</v>
      </c>
      <c r="R284" s="9" t="s">
        <v>306</v>
      </c>
      <c r="S284" s="9" t="s">
        <v>306</v>
      </c>
      <c r="T284" s="9" t="s">
        <v>306</v>
      </c>
      <c r="U284" s="9">
        <v>2917.69</v>
      </c>
      <c r="V284" s="9">
        <v>842.06</v>
      </c>
      <c r="W284" s="9">
        <v>62.56</v>
      </c>
    </row>
    <row r="285" s="2" customFormat="1" ht="13.5" spans="1:23">
      <c r="A285" s="8">
        <v>718</v>
      </c>
      <c r="B285" s="9" t="s">
        <v>291</v>
      </c>
      <c r="C285" s="9" t="s">
        <v>250</v>
      </c>
      <c r="D285" s="9">
        <v>9130</v>
      </c>
      <c r="E285" s="9" t="s">
        <v>463</v>
      </c>
      <c r="F285" s="9" t="s">
        <v>292</v>
      </c>
      <c r="G285" s="9">
        <v>0.9</v>
      </c>
      <c r="H285" s="10">
        <v>63.07</v>
      </c>
      <c r="I285" s="9">
        <v>30.59</v>
      </c>
      <c r="J285" s="9">
        <v>27.69</v>
      </c>
      <c r="K285" s="13">
        <f>VLOOKUP(A:A,[1]Sheet1!$B$1:$AG$65536,32,0)</f>
        <v>0.844045111111111</v>
      </c>
      <c r="L285" s="9">
        <v>95400</v>
      </c>
      <c r="M285" s="9">
        <v>57240</v>
      </c>
      <c r="N285" s="9">
        <v>75964.06</v>
      </c>
      <c r="O285" s="9">
        <v>22384.3</v>
      </c>
      <c r="P285" s="9">
        <v>36100.02</v>
      </c>
      <c r="Q285" s="9">
        <v>11043.8</v>
      </c>
      <c r="R285" s="9">
        <v>75.92</v>
      </c>
      <c r="S285" s="9">
        <v>19.39</v>
      </c>
      <c r="T285" s="9">
        <v>3.98</v>
      </c>
      <c r="U285" s="9">
        <v>1600.09</v>
      </c>
      <c r="V285" s="9">
        <v>425.2</v>
      </c>
      <c r="W285" s="9">
        <v>50.32</v>
      </c>
    </row>
    <row r="286" s="2" customFormat="1" ht="13.5" spans="1:23">
      <c r="A286" s="8">
        <v>308</v>
      </c>
      <c r="B286" s="9" t="s">
        <v>299</v>
      </c>
      <c r="C286" s="9" t="s">
        <v>51</v>
      </c>
      <c r="D286" s="9">
        <v>10980</v>
      </c>
      <c r="E286" s="9" t="s">
        <v>217</v>
      </c>
      <c r="F286" s="9" t="s">
        <v>556</v>
      </c>
      <c r="G286" s="9">
        <v>0.8</v>
      </c>
      <c r="H286" s="10">
        <v>60.87</v>
      </c>
      <c r="I286" s="9">
        <v>31.55</v>
      </c>
      <c r="J286" s="9">
        <v>33.11</v>
      </c>
      <c r="K286" s="13">
        <f>VLOOKUP(A:A,[1]Sheet1!$B$1:$AG$65536,32,0)</f>
        <v>0.904924404761905</v>
      </c>
      <c r="L286" s="9">
        <v>262080</v>
      </c>
      <c r="M286" s="9">
        <v>46592</v>
      </c>
      <c r="N286" s="9">
        <v>227994.2</v>
      </c>
      <c r="O286" s="9">
        <v>76328.08</v>
      </c>
      <c r="P286" s="9">
        <v>28361.5</v>
      </c>
      <c r="Q286" s="9">
        <v>8947.76</v>
      </c>
      <c r="R286" s="9">
        <v>868.72</v>
      </c>
      <c r="S286" s="9">
        <v>293.44</v>
      </c>
      <c r="T286" s="9">
        <v>55.94</v>
      </c>
      <c r="U286" s="9">
        <v>13290.56</v>
      </c>
      <c r="V286" s="9">
        <v>5453.13</v>
      </c>
      <c r="W286" s="9">
        <v>152.14</v>
      </c>
    </row>
    <row r="287" s="2" customFormat="1" ht="13.5" spans="1:23">
      <c r="A287" s="8">
        <v>716</v>
      </c>
      <c r="B287" s="9" t="s">
        <v>308</v>
      </c>
      <c r="C287" s="9" t="s">
        <v>163</v>
      </c>
      <c r="D287" s="9">
        <v>11131</v>
      </c>
      <c r="E287" s="9" t="s">
        <v>226</v>
      </c>
      <c r="F287" s="9" t="s">
        <v>410</v>
      </c>
      <c r="G287" s="9">
        <v>0.6</v>
      </c>
      <c r="H287" s="10">
        <v>59.92</v>
      </c>
      <c r="I287" s="9">
        <v>23.03</v>
      </c>
      <c r="J287" s="9">
        <v>31.3</v>
      </c>
      <c r="K287" s="13">
        <f>VLOOKUP(A:A,[1]Sheet1!$B$1:$AG$65536,32,0)</f>
        <v>1.01103377777778</v>
      </c>
      <c r="L287" s="9">
        <v>95400</v>
      </c>
      <c r="M287" s="9">
        <v>22896</v>
      </c>
      <c r="N287" s="9">
        <v>90993.04</v>
      </c>
      <c r="O287" s="9">
        <v>29734.66</v>
      </c>
      <c r="P287" s="9">
        <v>13719.5</v>
      </c>
      <c r="Q287" s="9">
        <v>3159.94</v>
      </c>
      <c r="R287" s="9">
        <v>430</v>
      </c>
      <c r="S287" s="9">
        <v>131.79</v>
      </c>
      <c r="T287" s="9">
        <v>56.34</v>
      </c>
      <c r="U287" s="9">
        <v>2398.6</v>
      </c>
      <c r="V287" s="9">
        <v>917.98</v>
      </c>
      <c r="W287" s="9">
        <v>75.43</v>
      </c>
    </row>
    <row r="288" s="2" customFormat="1" ht="13.5" spans="1:23">
      <c r="A288" s="8">
        <v>726</v>
      </c>
      <c r="B288" s="9" t="s">
        <v>317</v>
      </c>
      <c r="C288" s="9" t="s">
        <v>41</v>
      </c>
      <c r="D288" s="9">
        <v>11015</v>
      </c>
      <c r="E288" s="9" t="s">
        <v>254</v>
      </c>
      <c r="F288" s="9" t="s">
        <v>295</v>
      </c>
      <c r="G288" s="9">
        <v>0.8</v>
      </c>
      <c r="H288" s="10">
        <v>59.52</v>
      </c>
      <c r="I288" s="9">
        <v>29.5</v>
      </c>
      <c r="J288" s="9">
        <v>32.33</v>
      </c>
      <c r="K288" s="13">
        <f>VLOOKUP(A:A,[1]Sheet1!$B$1:$AG$65536,32,0)</f>
        <v>1.007906</v>
      </c>
      <c r="L288" s="9">
        <v>249600</v>
      </c>
      <c r="M288" s="9">
        <v>52547.37</v>
      </c>
      <c r="N288" s="9">
        <v>241897.44</v>
      </c>
      <c r="O288" s="9">
        <v>78771.96</v>
      </c>
      <c r="P288" s="9">
        <v>31274.95</v>
      </c>
      <c r="Q288" s="9">
        <v>9227.33</v>
      </c>
      <c r="R288" s="9">
        <v>2022.98</v>
      </c>
      <c r="S288" s="9">
        <v>356.89</v>
      </c>
      <c r="T288" s="9">
        <v>115.49</v>
      </c>
      <c r="U288" s="9">
        <v>7422.31</v>
      </c>
      <c r="V288" s="9">
        <v>2221.71</v>
      </c>
      <c r="W288" s="9">
        <v>89.21</v>
      </c>
    </row>
    <row r="289" s="2" customFormat="1" ht="13.5" spans="1:23">
      <c r="A289" s="8">
        <v>747</v>
      </c>
      <c r="B289" s="9" t="s">
        <v>304</v>
      </c>
      <c r="C289" s="9" t="s">
        <v>45</v>
      </c>
      <c r="D289" s="9">
        <v>10186</v>
      </c>
      <c r="E289" s="9" t="s">
        <v>206</v>
      </c>
      <c r="F289" s="9" t="s">
        <v>295</v>
      </c>
      <c r="G289" s="9">
        <v>1</v>
      </c>
      <c r="H289" s="10">
        <v>57.53</v>
      </c>
      <c r="I289" s="9">
        <v>35.78</v>
      </c>
      <c r="J289" s="9">
        <v>29.63</v>
      </c>
      <c r="K289" s="13">
        <f>VLOOKUP(A:A,[1]Sheet1!$B$1:$AG$65536,32,0)</f>
        <v>0.910805333333333</v>
      </c>
      <c r="L289" s="9">
        <v>127200</v>
      </c>
      <c r="M289" s="9">
        <v>36342</v>
      </c>
      <c r="N289" s="9">
        <v>109296.64</v>
      </c>
      <c r="O289" s="9">
        <v>36515.22</v>
      </c>
      <c r="P289" s="9">
        <v>20908.23</v>
      </c>
      <c r="Q289" s="9">
        <v>7479.98</v>
      </c>
      <c r="R289" s="9">
        <v>921.21</v>
      </c>
      <c r="S289" s="9">
        <v>373.32</v>
      </c>
      <c r="T289" s="9">
        <v>76.05</v>
      </c>
      <c r="U289" s="9">
        <v>2693.59</v>
      </c>
      <c r="V289" s="9">
        <v>789.44</v>
      </c>
      <c r="W289" s="9">
        <v>63.53</v>
      </c>
    </row>
    <row r="290" s="2" customFormat="1" ht="13.5" spans="1:23">
      <c r="A290" s="8">
        <v>745</v>
      </c>
      <c r="B290" s="9" t="s">
        <v>299</v>
      </c>
      <c r="C290" s="9" t="s">
        <v>43</v>
      </c>
      <c r="D290" s="9">
        <v>10995</v>
      </c>
      <c r="E290" s="9" t="s">
        <v>261</v>
      </c>
      <c r="F290" s="9" t="s">
        <v>295</v>
      </c>
      <c r="G290" s="9">
        <v>1</v>
      </c>
      <c r="H290" s="10">
        <v>57.34</v>
      </c>
      <c r="I290" s="9">
        <v>27.19</v>
      </c>
      <c r="J290" s="9">
        <v>31.68</v>
      </c>
      <c r="K290" s="13">
        <f>VLOOKUP(A:A,[1]Sheet1!$B$1:$AG$65536,32,0)</f>
        <v>1.02028488888889</v>
      </c>
      <c r="L290" s="9">
        <v>143100</v>
      </c>
      <c r="M290" s="9">
        <v>65045</v>
      </c>
      <c r="N290" s="9">
        <v>137577.89</v>
      </c>
      <c r="O290" s="9">
        <v>39457.18</v>
      </c>
      <c r="P290" s="9">
        <v>37296.84</v>
      </c>
      <c r="Q290" s="9">
        <v>10141.05</v>
      </c>
      <c r="R290" s="9">
        <v>1633.65</v>
      </c>
      <c r="S290" s="9">
        <v>209.29</v>
      </c>
      <c r="T290" s="9">
        <v>75.35</v>
      </c>
      <c r="U290" s="9">
        <v>4544.45</v>
      </c>
      <c r="V290" s="9">
        <v>936.66</v>
      </c>
      <c r="W290" s="9">
        <v>95.27</v>
      </c>
    </row>
    <row r="291" s="2" customFormat="1" ht="13.5" spans="1:23">
      <c r="A291" s="8">
        <v>742</v>
      </c>
      <c r="B291" s="9" t="s">
        <v>289</v>
      </c>
      <c r="C291" s="9" t="s">
        <v>116</v>
      </c>
      <c r="D291" s="9">
        <v>10879</v>
      </c>
      <c r="E291" s="9" t="s">
        <v>213</v>
      </c>
      <c r="F291" s="9" t="s">
        <v>295</v>
      </c>
      <c r="G291" s="9">
        <v>0.8</v>
      </c>
      <c r="H291" s="10">
        <v>56.21</v>
      </c>
      <c r="I291" s="9">
        <v>19.58</v>
      </c>
      <c r="J291" s="9">
        <v>27.24</v>
      </c>
      <c r="K291" s="13">
        <f>VLOOKUP(A:A,[1]Sheet1!$B$1:$AG$65536,32,0)</f>
        <v>0.976557398373984</v>
      </c>
      <c r="L291" s="9">
        <v>255840</v>
      </c>
      <c r="M291" s="9">
        <v>52480</v>
      </c>
      <c r="N291" s="9">
        <v>240233.12</v>
      </c>
      <c r="O291" s="9">
        <v>65359.54</v>
      </c>
      <c r="P291" s="9">
        <v>29498.5</v>
      </c>
      <c r="Q291" s="9">
        <v>5774.62</v>
      </c>
      <c r="R291" s="9">
        <v>1594.02</v>
      </c>
      <c r="S291" s="9">
        <v>524.9</v>
      </c>
      <c r="T291" s="9">
        <v>91.12</v>
      </c>
      <c r="U291" s="9">
        <v>6736.88</v>
      </c>
      <c r="V291" s="9">
        <v>1887.01</v>
      </c>
      <c r="W291" s="9">
        <v>79</v>
      </c>
    </row>
    <row r="292" s="2" customFormat="1" ht="13.5" spans="1:23">
      <c r="A292" s="8">
        <v>718</v>
      </c>
      <c r="B292" s="9" t="s">
        <v>291</v>
      </c>
      <c r="C292" s="9" t="s">
        <v>250</v>
      </c>
      <c r="D292" s="9">
        <v>11178</v>
      </c>
      <c r="E292" s="9" t="s">
        <v>249</v>
      </c>
      <c r="F292" s="9" t="s">
        <v>410</v>
      </c>
      <c r="G292" s="9">
        <v>0.6</v>
      </c>
      <c r="H292" s="10">
        <v>55.28</v>
      </c>
      <c r="I292" s="9">
        <v>30.77</v>
      </c>
      <c r="J292" s="9">
        <v>27.69</v>
      </c>
      <c r="K292" s="13">
        <f>VLOOKUP(A:A,[1]Sheet1!$B$1:$AG$65536,32,0)</f>
        <v>0.844045111111111</v>
      </c>
      <c r="L292" s="9">
        <v>95400</v>
      </c>
      <c r="M292" s="9">
        <v>38160</v>
      </c>
      <c r="N292" s="9">
        <v>75964.06</v>
      </c>
      <c r="O292" s="9">
        <v>22384.3</v>
      </c>
      <c r="P292" s="9">
        <v>21094.58</v>
      </c>
      <c r="Q292" s="9">
        <v>6489.83</v>
      </c>
      <c r="R292" s="9">
        <v>209.13</v>
      </c>
      <c r="S292" s="9">
        <v>23.84</v>
      </c>
      <c r="T292" s="9">
        <v>16.44</v>
      </c>
      <c r="U292" s="9">
        <v>1600.09</v>
      </c>
      <c r="V292" s="9">
        <v>425.2</v>
      </c>
      <c r="W292" s="9">
        <v>50.32</v>
      </c>
    </row>
    <row r="293" s="2" customFormat="1" ht="13.5" spans="1:23">
      <c r="A293" s="8">
        <v>744</v>
      </c>
      <c r="B293" s="9" t="s">
        <v>299</v>
      </c>
      <c r="C293" s="9" t="s">
        <v>126</v>
      </c>
      <c r="D293" s="9">
        <v>8436</v>
      </c>
      <c r="E293" s="9" t="s">
        <v>201</v>
      </c>
      <c r="F293" s="9" t="s">
        <v>295</v>
      </c>
      <c r="G293" s="9">
        <v>1</v>
      </c>
      <c r="H293" s="10">
        <v>48.7</v>
      </c>
      <c r="I293" s="9">
        <v>33.7</v>
      </c>
      <c r="J293" s="9">
        <v>25.57</v>
      </c>
      <c r="K293" s="13">
        <f>VLOOKUP(A:A,[1]Sheet1!$B$1:$AG$65536,32,0)</f>
        <v>0.921148461538462</v>
      </c>
      <c r="L293" s="9">
        <v>202800</v>
      </c>
      <c r="M293" s="9">
        <v>63630</v>
      </c>
      <c r="N293" s="9">
        <v>179623.95</v>
      </c>
      <c r="O293" s="9">
        <v>52775.48</v>
      </c>
      <c r="P293" s="9">
        <v>30988.88</v>
      </c>
      <c r="Q293" s="9">
        <v>10441.86</v>
      </c>
      <c r="R293" s="9">
        <v>931</v>
      </c>
      <c r="S293" s="9">
        <v>350.72</v>
      </c>
      <c r="T293" s="9">
        <v>43.89</v>
      </c>
      <c r="U293" s="9">
        <v>6828.27</v>
      </c>
      <c r="V293" s="9">
        <v>2179.37</v>
      </c>
      <c r="W293" s="9">
        <v>101.01</v>
      </c>
    </row>
    <row r="294" s="2" customFormat="1" ht="13.5" spans="1:23">
      <c r="A294" s="8">
        <v>511</v>
      </c>
      <c r="B294" s="9" t="s">
        <v>289</v>
      </c>
      <c r="C294" s="9" t="s">
        <v>15</v>
      </c>
      <c r="D294" s="9">
        <v>11209</v>
      </c>
      <c r="E294" s="9" t="s">
        <v>241</v>
      </c>
      <c r="F294" s="9" t="s">
        <v>411</v>
      </c>
      <c r="G294" s="9">
        <v>0.6</v>
      </c>
      <c r="H294" s="10">
        <v>48.39</v>
      </c>
      <c r="I294" s="9">
        <v>28.79</v>
      </c>
      <c r="J294" s="9">
        <v>30</v>
      </c>
      <c r="K294" s="13">
        <f>VLOOKUP(A:A,[1]Sheet1!$B$1:$AG$65536,32,0)</f>
        <v>1.12181418604651</v>
      </c>
      <c r="L294" s="9">
        <v>136740</v>
      </c>
      <c r="M294" s="9">
        <v>22170</v>
      </c>
      <c r="N294" s="9">
        <v>144713.03</v>
      </c>
      <c r="O294" s="9">
        <v>43151.59</v>
      </c>
      <c r="P294" s="9">
        <v>10728.23</v>
      </c>
      <c r="Q294" s="9">
        <v>3088.14</v>
      </c>
      <c r="R294" s="9" t="s">
        <v>306</v>
      </c>
      <c r="S294" s="9" t="s">
        <v>306</v>
      </c>
      <c r="T294" s="9" t="s">
        <v>306</v>
      </c>
      <c r="U294" s="9">
        <v>5111.1</v>
      </c>
      <c r="V294" s="9">
        <v>1490.72</v>
      </c>
      <c r="W294" s="9">
        <v>112.13</v>
      </c>
    </row>
    <row r="295" s="2" customFormat="1" ht="13.5" spans="1:23">
      <c r="A295" s="8">
        <v>587</v>
      </c>
      <c r="B295" s="9" t="s">
        <v>307</v>
      </c>
      <c r="C295" s="9" t="s">
        <v>322</v>
      </c>
      <c r="D295" s="9">
        <v>9372</v>
      </c>
      <c r="E295" s="9" t="s">
        <v>412</v>
      </c>
      <c r="F295" s="9" t="s">
        <v>306</v>
      </c>
      <c r="G295" s="9">
        <v>0.8</v>
      </c>
      <c r="H295" s="10">
        <v>43.02</v>
      </c>
      <c r="I295" s="9">
        <v>26.9</v>
      </c>
      <c r="J295" s="9">
        <v>30.11</v>
      </c>
      <c r="K295" s="13">
        <f>VLOOKUP(A:A,[1]Sheet1!$B$1:$AG$65536,32,0)</f>
        <v>1.08006681481481</v>
      </c>
      <c r="L295" s="9">
        <v>143100</v>
      </c>
      <c r="M295" s="9">
        <v>40890</v>
      </c>
      <c r="N295" s="9">
        <v>145809.02</v>
      </c>
      <c r="O295" s="9">
        <v>45658.99</v>
      </c>
      <c r="P295" s="9">
        <v>17589.24</v>
      </c>
      <c r="Q295" s="9">
        <v>4731.51</v>
      </c>
      <c r="R295" s="9" t="s">
        <v>306</v>
      </c>
      <c r="S295" s="9" t="s">
        <v>306</v>
      </c>
      <c r="T295" s="9" t="s">
        <v>306</v>
      </c>
      <c r="U295" s="9">
        <v>6252.3</v>
      </c>
      <c r="V295" s="9">
        <v>3197.13</v>
      </c>
      <c r="W295" s="9">
        <v>131.08</v>
      </c>
    </row>
    <row r="296" s="2" customFormat="1" ht="13.5" spans="1:23">
      <c r="A296" s="8">
        <v>337</v>
      </c>
      <c r="B296" s="9" t="s">
        <v>299</v>
      </c>
      <c r="C296" s="9" t="s">
        <v>67</v>
      </c>
      <c r="D296" s="9">
        <v>11100</v>
      </c>
      <c r="E296" s="9" t="s">
        <v>264</v>
      </c>
      <c r="F296" s="9" t="s">
        <v>413</v>
      </c>
      <c r="G296" s="9">
        <v>0.4</v>
      </c>
      <c r="H296" s="10">
        <v>42.09</v>
      </c>
      <c r="I296" s="9">
        <v>33.44</v>
      </c>
      <c r="J296" s="9">
        <v>29.32</v>
      </c>
      <c r="K296" s="13">
        <f>VLOOKUP(A:A,[1]Sheet1!$B$1:$AG$65536,32,0)</f>
        <v>1.02549565</v>
      </c>
      <c r="L296" s="9">
        <v>636000</v>
      </c>
      <c r="M296" s="9">
        <v>32205</v>
      </c>
      <c r="N296" s="9">
        <v>615297.39</v>
      </c>
      <c r="O296" s="9">
        <v>186368.55</v>
      </c>
      <c r="P296" s="9">
        <v>13553.64</v>
      </c>
      <c r="Q296" s="9">
        <v>4532.34</v>
      </c>
      <c r="R296" s="9">
        <v>413.72</v>
      </c>
      <c r="S296" s="9">
        <v>112.81</v>
      </c>
      <c r="T296" s="9">
        <v>38.54</v>
      </c>
      <c r="U296" s="9">
        <v>20997.11</v>
      </c>
      <c r="V296" s="9">
        <v>5917.87</v>
      </c>
      <c r="W296" s="9">
        <v>99.04</v>
      </c>
    </row>
    <row r="297" s="2" customFormat="1" ht="13.5" spans="1:23">
      <c r="A297" s="8">
        <v>748</v>
      </c>
      <c r="B297" s="9" t="s">
        <v>308</v>
      </c>
      <c r="C297" s="9" t="s">
        <v>62</v>
      </c>
      <c r="D297" s="9">
        <v>11160</v>
      </c>
      <c r="E297" s="9" t="s">
        <v>263</v>
      </c>
      <c r="F297" s="9" t="s">
        <v>410</v>
      </c>
      <c r="G297" s="9">
        <v>0.6</v>
      </c>
      <c r="H297" s="10">
        <v>35.3</v>
      </c>
      <c r="I297" s="9">
        <v>17.16</v>
      </c>
      <c r="J297" s="9">
        <v>29.97</v>
      </c>
      <c r="K297" s="13">
        <f>VLOOKUP(A:A,[1]Sheet1!$B$1:$AG$65536,32,0)</f>
        <v>1.01373444444444</v>
      </c>
      <c r="L297" s="9">
        <v>95400</v>
      </c>
      <c r="M297" s="9">
        <v>24886</v>
      </c>
      <c r="N297" s="9">
        <v>91236.1</v>
      </c>
      <c r="O297" s="9">
        <v>27935.87</v>
      </c>
      <c r="P297" s="9">
        <v>8784.02</v>
      </c>
      <c r="Q297" s="9">
        <v>1507.36</v>
      </c>
      <c r="R297" s="9">
        <v>320.9</v>
      </c>
      <c r="S297" s="9">
        <v>11.32</v>
      </c>
      <c r="T297" s="9">
        <v>38.68</v>
      </c>
      <c r="U297" s="9">
        <v>2929.15</v>
      </c>
      <c r="V297" s="9">
        <v>967.12</v>
      </c>
      <c r="W297" s="9">
        <v>92.11</v>
      </c>
    </row>
    <row r="298" s="2" customFormat="1" ht="13.5" spans="1:23">
      <c r="A298" s="8">
        <v>750</v>
      </c>
      <c r="B298" s="9" t="s">
        <v>291</v>
      </c>
      <c r="C298" s="9" t="s">
        <v>35</v>
      </c>
      <c r="D298" s="9">
        <v>11105</v>
      </c>
      <c r="E298" s="9" t="s">
        <v>260</v>
      </c>
      <c r="F298" s="9" t="s">
        <v>296</v>
      </c>
      <c r="G298" s="9">
        <v>0.4</v>
      </c>
      <c r="H298" s="10">
        <v>31.94</v>
      </c>
      <c r="I298" s="9">
        <v>42.03</v>
      </c>
      <c r="J298" s="9">
        <v>36</v>
      </c>
      <c r="K298" s="13">
        <f>VLOOKUP(A:A,[1]Sheet1!$B$1:$AG$65536,32,0)</f>
        <v>1.04170227777778</v>
      </c>
      <c r="L298" s="9">
        <v>187200</v>
      </c>
      <c r="M298" s="9">
        <v>7500</v>
      </c>
      <c r="N298" s="9">
        <v>187506.41</v>
      </c>
      <c r="O298" s="9">
        <v>64400.55</v>
      </c>
      <c r="P298" s="9">
        <v>2395.48</v>
      </c>
      <c r="Q298" s="9">
        <v>1006.75</v>
      </c>
      <c r="R298" s="9">
        <v>73.98</v>
      </c>
      <c r="S298" s="9">
        <v>12.89</v>
      </c>
      <c r="T298" s="9">
        <v>29.59</v>
      </c>
      <c r="U298" s="9">
        <v>6212.3</v>
      </c>
      <c r="V298" s="9">
        <v>2106.47</v>
      </c>
      <c r="W298" s="9">
        <v>99.56</v>
      </c>
    </row>
    <row r="299" s="2" customFormat="1" ht="13.5" spans="1:23">
      <c r="A299" s="8">
        <v>570</v>
      </c>
      <c r="B299" s="9" t="s">
        <v>294</v>
      </c>
      <c r="C299" s="9" t="s">
        <v>56</v>
      </c>
      <c r="D299" s="9">
        <v>11164</v>
      </c>
      <c r="E299" s="9" t="s">
        <v>228</v>
      </c>
      <c r="F299" s="9" t="s">
        <v>414</v>
      </c>
      <c r="G299" s="9">
        <v>0.6</v>
      </c>
      <c r="H299" s="10">
        <v>30.14</v>
      </c>
      <c r="I299" s="9">
        <v>34.2</v>
      </c>
      <c r="J299" s="9">
        <v>31.39</v>
      </c>
      <c r="K299" s="13">
        <f>VLOOKUP(A:A,[1]Sheet1!$B$1:$AG$65536,32,0)</f>
        <v>1.02419504504504</v>
      </c>
      <c r="L299" s="9">
        <v>117660</v>
      </c>
      <c r="M299" s="9">
        <v>30692</v>
      </c>
      <c r="N299" s="9">
        <v>113685.65</v>
      </c>
      <c r="O299" s="9">
        <v>36478.64</v>
      </c>
      <c r="P299" s="9">
        <v>9250.99</v>
      </c>
      <c r="Q299" s="9">
        <v>3163.42</v>
      </c>
      <c r="R299" s="9" t="s">
        <v>306</v>
      </c>
      <c r="S299" s="9" t="s">
        <v>306</v>
      </c>
      <c r="T299" s="9" t="s">
        <v>306</v>
      </c>
      <c r="U299" s="9">
        <v>5157.51</v>
      </c>
      <c r="V299" s="9">
        <v>1240.26</v>
      </c>
      <c r="W299" s="9">
        <v>131.5</v>
      </c>
    </row>
    <row r="300" s="2" customFormat="1" ht="13.5" spans="1:23">
      <c r="A300" s="8">
        <v>546</v>
      </c>
      <c r="B300" s="9" t="s">
        <v>289</v>
      </c>
      <c r="C300" s="9" t="s">
        <v>22</v>
      </c>
      <c r="D300" s="9">
        <v>9829</v>
      </c>
      <c r="E300" s="9" t="s">
        <v>415</v>
      </c>
      <c r="F300" s="9" t="s">
        <v>295</v>
      </c>
      <c r="G300" s="9">
        <v>1</v>
      </c>
      <c r="H300" s="10">
        <v>17.25</v>
      </c>
      <c r="I300" s="9">
        <v>35.15</v>
      </c>
      <c r="J300" s="9">
        <v>34.14</v>
      </c>
      <c r="K300" s="13">
        <f>VLOOKUP(A:A,[1]Sheet1!$B$1:$AG$65536,32,0)</f>
        <v>1.10527212962963</v>
      </c>
      <c r="L300" s="9">
        <v>224640</v>
      </c>
      <c r="M300" s="9">
        <v>47795.7</v>
      </c>
      <c r="N300" s="9">
        <v>238738.78</v>
      </c>
      <c r="O300" s="9">
        <v>85093.88</v>
      </c>
      <c r="P300" s="9">
        <v>8245.56</v>
      </c>
      <c r="Q300" s="9">
        <v>2898.01</v>
      </c>
      <c r="R300" s="9">
        <v>412.63</v>
      </c>
      <c r="S300" s="9">
        <v>170.21</v>
      </c>
      <c r="T300" s="9">
        <v>25.9</v>
      </c>
      <c r="U300" s="9">
        <v>8570</v>
      </c>
      <c r="V300" s="9">
        <v>3260.43</v>
      </c>
      <c r="W300" s="9">
        <v>114.45</v>
      </c>
    </row>
    <row r="301" s="2" customFormat="1" ht="13.5" spans="1:23">
      <c r="A301" s="8">
        <v>707</v>
      </c>
      <c r="B301" s="9" t="s">
        <v>289</v>
      </c>
      <c r="C301" s="9" t="s">
        <v>111</v>
      </c>
      <c r="D301" s="9">
        <v>10952</v>
      </c>
      <c r="E301" s="9" t="s">
        <v>216</v>
      </c>
      <c r="F301" s="9" t="s">
        <v>313</v>
      </c>
      <c r="G301" s="9">
        <v>0.8</v>
      </c>
      <c r="H301" s="10">
        <v>16.57</v>
      </c>
      <c r="I301" s="9">
        <v>32.82</v>
      </c>
      <c r="J301" s="9">
        <v>29.02</v>
      </c>
      <c r="K301" s="13">
        <f>VLOOKUP(A:A,[1]Sheet1!$B$1:$AG$65536,32,0)</f>
        <v>1.05790130081301</v>
      </c>
      <c r="L301" s="9">
        <v>255840</v>
      </c>
      <c r="M301" s="9">
        <v>43548</v>
      </c>
      <c r="N301" s="9">
        <v>259619.72</v>
      </c>
      <c r="O301" s="9">
        <v>87433.54</v>
      </c>
      <c r="P301" s="9">
        <v>7215.5</v>
      </c>
      <c r="Q301" s="9">
        <v>2367.82</v>
      </c>
      <c r="R301" s="9">
        <v>305.92</v>
      </c>
      <c r="S301" s="9">
        <v>82.75</v>
      </c>
      <c r="T301" s="9">
        <v>21.07</v>
      </c>
      <c r="U301" s="9">
        <v>8995.89</v>
      </c>
      <c r="V301" s="9">
        <v>3264.62</v>
      </c>
      <c r="W301" s="9">
        <v>105.49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workbookViewId="0">
      <selection activeCell="A1" sqref="A$1:C$1048576"/>
    </sheetView>
  </sheetViews>
  <sheetFormatPr defaultColWidth="9" defaultRowHeight="13.5" outlineLevelCol="2"/>
  <cols>
    <col min="1" max="3" width="9" style="1"/>
  </cols>
  <sheetData>
    <row r="1" spans="1:3">
      <c r="A1" s="1" t="s">
        <v>26</v>
      </c>
      <c r="B1" s="1" t="s">
        <v>4</v>
      </c>
      <c r="C1" s="1" t="s">
        <v>27</v>
      </c>
    </row>
    <row r="2" spans="1:3">
      <c r="A2" s="1">
        <v>4024</v>
      </c>
      <c r="B2" s="1" t="s">
        <v>64</v>
      </c>
      <c r="C2" s="1">
        <v>6</v>
      </c>
    </row>
    <row r="3" spans="1:3">
      <c r="A3" s="1">
        <v>4028</v>
      </c>
      <c r="B3" s="1" t="s">
        <v>104</v>
      </c>
      <c r="C3" s="1">
        <v>3</v>
      </c>
    </row>
    <row r="4" spans="1:3">
      <c r="A4" s="1">
        <v>4033</v>
      </c>
      <c r="B4" s="1" t="s">
        <v>106</v>
      </c>
      <c r="C4" s="1">
        <v>3</v>
      </c>
    </row>
    <row r="5" spans="1:3">
      <c r="A5" s="1">
        <v>4086</v>
      </c>
      <c r="B5" s="1" t="s">
        <v>81</v>
      </c>
      <c r="C5" s="1">
        <v>5</v>
      </c>
    </row>
    <row r="6" spans="1:3">
      <c r="A6" s="1">
        <v>4089</v>
      </c>
      <c r="B6" s="1" t="s">
        <v>50</v>
      </c>
      <c r="C6" s="1">
        <v>8</v>
      </c>
    </row>
    <row r="7" spans="1:3">
      <c r="A7" s="1">
        <v>4117</v>
      </c>
      <c r="B7" s="1" t="s">
        <v>40</v>
      </c>
      <c r="C7" s="1">
        <v>10</v>
      </c>
    </row>
    <row r="8" spans="1:3">
      <c r="A8" s="1">
        <v>4133</v>
      </c>
      <c r="B8" s="1" t="s">
        <v>129</v>
      </c>
      <c r="C8" s="1">
        <v>2</v>
      </c>
    </row>
    <row r="9" spans="1:3">
      <c r="A9" s="1">
        <v>4264</v>
      </c>
      <c r="B9" s="1" t="s">
        <v>66</v>
      </c>
      <c r="C9" s="1">
        <v>6</v>
      </c>
    </row>
    <row r="10" spans="1:3">
      <c r="A10" s="1">
        <v>4301</v>
      </c>
      <c r="B10" s="1" t="s">
        <v>157</v>
      </c>
      <c r="C10" s="1">
        <v>2</v>
      </c>
    </row>
    <row r="11" spans="1:3">
      <c r="A11" s="1">
        <v>4304</v>
      </c>
      <c r="B11" s="1" t="s">
        <v>107</v>
      </c>
      <c r="C11" s="1">
        <v>3</v>
      </c>
    </row>
    <row r="12" spans="1:3">
      <c r="A12" s="1">
        <v>4322</v>
      </c>
      <c r="B12" s="1" t="s">
        <v>130</v>
      </c>
      <c r="C12" s="1">
        <v>2</v>
      </c>
    </row>
    <row r="13" spans="1:3">
      <c r="A13" s="1">
        <v>4518</v>
      </c>
      <c r="B13" s="1" t="s">
        <v>109</v>
      </c>
      <c r="C13" s="1">
        <v>3</v>
      </c>
    </row>
    <row r="14" spans="1:3">
      <c r="A14" s="1">
        <v>4524</v>
      </c>
      <c r="B14" s="1" t="s">
        <v>52</v>
      </c>
      <c r="C14" s="1">
        <v>8</v>
      </c>
    </row>
    <row r="15" spans="1:3">
      <c r="A15" s="1">
        <v>4549</v>
      </c>
      <c r="B15" s="1" t="s">
        <v>42</v>
      </c>
      <c r="C15" s="1">
        <v>9</v>
      </c>
    </row>
    <row r="16" spans="1:3">
      <c r="A16" s="1">
        <v>4569</v>
      </c>
      <c r="B16" s="1" t="s">
        <v>55</v>
      </c>
      <c r="C16" s="1">
        <v>7</v>
      </c>
    </row>
    <row r="17" spans="1:3">
      <c r="A17" s="1">
        <v>5501</v>
      </c>
      <c r="B17" s="1" t="s">
        <v>68</v>
      </c>
      <c r="C17" s="1">
        <v>6</v>
      </c>
    </row>
    <row r="18" spans="1:3">
      <c r="A18" s="1">
        <v>5523</v>
      </c>
      <c r="B18" s="1" t="s">
        <v>110</v>
      </c>
      <c r="C18" s="1">
        <v>3</v>
      </c>
    </row>
    <row r="19" spans="1:3">
      <c r="A19" s="1">
        <v>5527</v>
      </c>
      <c r="B19" s="1" t="s">
        <v>16</v>
      </c>
      <c r="C19" s="1">
        <v>18</v>
      </c>
    </row>
    <row r="20" spans="1:3">
      <c r="A20" s="1">
        <v>5623</v>
      </c>
      <c r="B20" s="1" t="s">
        <v>57</v>
      </c>
      <c r="C20" s="1">
        <v>7</v>
      </c>
    </row>
    <row r="21" spans="1:3">
      <c r="A21" s="1">
        <v>5954</v>
      </c>
      <c r="B21" s="1" t="s">
        <v>54</v>
      </c>
      <c r="C21" s="1">
        <v>8</v>
      </c>
    </row>
    <row r="22" spans="1:3">
      <c r="A22" s="1">
        <v>6148</v>
      </c>
      <c r="B22" s="1" t="s">
        <v>142</v>
      </c>
      <c r="C22" s="1">
        <v>1</v>
      </c>
    </row>
    <row r="23" spans="1:3">
      <c r="A23" s="1">
        <v>6301</v>
      </c>
      <c r="B23" s="1" t="s">
        <v>144</v>
      </c>
      <c r="C23" s="1">
        <v>3</v>
      </c>
    </row>
    <row r="24" spans="1:3">
      <c r="A24" s="1">
        <v>6494</v>
      </c>
      <c r="B24" s="1" t="s">
        <v>146</v>
      </c>
      <c r="C24" s="1">
        <v>1</v>
      </c>
    </row>
    <row r="25" spans="1:3">
      <c r="A25" s="1">
        <v>6505</v>
      </c>
      <c r="B25" s="1" t="s">
        <v>112</v>
      </c>
      <c r="C25" s="1">
        <v>3</v>
      </c>
    </row>
    <row r="26" spans="1:3">
      <c r="A26" s="1">
        <v>6544</v>
      </c>
      <c r="B26" s="1" t="s">
        <v>131</v>
      </c>
      <c r="C26" s="1">
        <v>4</v>
      </c>
    </row>
    <row r="27" spans="1:3">
      <c r="A27" s="1">
        <v>6733</v>
      </c>
      <c r="B27" s="1" t="s">
        <v>83</v>
      </c>
      <c r="C27" s="1">
        <v>5</v>
      </c>
    </row>
    <row r="28" spans="1:3">
      <c r="A28" s="1">
        <v>6814</v>
      </c>
      <c r="B28" s="1" t="s">
        <v>70</v>
      </c>
      <c r="C28" s="1">
        <v>6</v>
      </c>
    </row>
    <row r="29" spans="1:3">
      <c r="A29" s="1">
        <v>6823</v>
      </c>
      <c r="B29" s="1" t="s">
        <v>85</v>
      </c>
      <c r="C29" s="1">
        <v>5</v>
      </c>
    </row>
    <row r="30" spans="1:3">
      <c r="A30" s="1">
        <v>6830</v>
      </c>
      <c r="B30" s="1" t="s">
        <v>113</v>
      </c>
      <c r="C30" s="1">
        <v>3</v>
      </c>
    </row>
    <row r="31" spans="1:3">
      <c r="A31" s="1">
        <v>6965</v>
      </c>
      <c r="B31" s="1" t="s">
        <v>87</v>
      </c>
      <c r="C31" s="1">
        <v>5</v>
      </c>
    </row>
    <row r="32" spans="1:3">
      <c r="A32" s="1">
        <v>7006</v>
      </c>
      <c r="B32" s="1" t="s">
        <v>132</v>
      </c>
      <c r="C32" s="1">
        <v>4</v>
      </c>
    </row>
    <row r="33" spans="1:3">
      <c r="A33" s="1">
        <v>7317</v>
      </c>
      <c r="B33" s="1" t="s">
        <v>72</v>
      </c>
      <c r="C33" s="1">
        <v>6</v>
      </c>
    </row>
    <row r="34" spans="1:3">
      <c r="A34" s="1">
        <v>7645</v>
      </c>
      <c r="B34" s="1" t="s">
        <v>160</v>
      </c>
      <c r="C34" s="1">
        <v>1</v>
      </c>
    </row>
    <row r="35" spans="1:3">
      <c r="A35" s="1">
        <v>7749</v>
      </c>
      <c r="B35" s="1" t="s">
        <v>32</v>
      </c>
      <c r="C35" s="1">
        <v>37</v>
      </c>
    </row>
    <row r="36" spans="1:3">
      <c r="A36" s="1">
        <v>7917</v>
      </c>
      <c r="B36" s="1" t="s">
        <v>21</v>
      </c>
      <c r="C36" s="1">
        <v>18</v>
      </c>
    </row>
    <row r="37" spans="1:3">
      <c r="A37" s="1">
        <v>7947</v>
      </c>
      <c r="B37" s="1" t="s">
        <v>147</v>
      </c>
      <c r="C37" s="1">
        <v>1</v>
      </c>
    </row>
    <row r="38" spans="1:3">
      <c r="A38" s="1">
        <v>7948</v>
      </c>
      <c r="B38" s="1" t="s">
        <v>262</v>
      </c>
      <c r="C38" s="1">
        <v>2</v>
      </c>
    </row>
    <row r="39" spans="1:3">
      <c r="A39" s="1">
        <v>8035</v>
      </c>
      <c r="B39" s="1" t="s">
        <v>73</v>
      </c>
      <c r="C39" s="1">
        <v>6</v>
      </c>
    </row>
    <row r="40" spans="1:3">
      <c r="A40" s="1">
        <v>8354</v>
      </c>
      <c r="B40" s="1" t="s">
        <v>162</v>
      </c>
      <c r="C40" s="1">
        <v>1</v>
      </c>
    </row>
    <row r="41" spans="1:3">
      <c r="A41" s="1">
        <v>8594</v>
      </c>
      <c r="B41" s="1" t="s">
        <v>133</v>
      </c>
      <c r="C41" s="1">
        <v>2</v>
      </c>
    </row>
    <row r="42" spans="1:3">
      <c r="A42" s="1">
        <v>8606</v>
      </c>
      <c r="B42" s="1" t="s">
        <v>75</v>
      </c>
      <c r="C42" s="1">
        <v>6</v>
      </c>
    </row>
    <row r="43" spans="1:3">
      <c r="A43" s="1">
        <v>8763</v>
      </c>
      <c r="B43" s="1" t="s">
        <v>115</v>
      </c>
      <c r="C43" s="1">
        <v>5</v>
      </c>
    </row>
    <row r="44" spans="1:3">
      <c r="A44" s="1">
        <v>8798</v>
      </c>
      <c r="B44" s="1" t="s">
        <v>134</v>
      </c>
      <c r="C44" s="1">
        <v>2</v>
      </c>
    </row>
    <row r="45" spans="1:3">
      <c r="A45" s="1">
        <v>8929</v>
      </c>
      <c r="B45" s="1" t="s">
        <v>88</v>
      </c>
      <c r="C45" s="1">
        <v>7</v>
      </c>
    </row>
    <row r="46" spans="1:3">
      <c r="A46" s="1">
        <v>8957</v>
      </c>
      <c r="B46" s="1" t="s">
        <v>117</v>
      </c>
      <c r="C46" s="1">
        <v>3</v>
      </c>
    </row>
    <row r="47" spans="1:3">
      <c r="A47" s="1">
        <v>9192</v>
      </c>
      <c r="B47" s="1" t="s">
        <v>149</v>
      </c>
      <c r="C47" s="1">
        <v>1</v>
      </c>
    </row>
    <row r="48" spans="1:3">
      <c r="A48" s="1">
        <v>9220</v>
      </c>
      <c r="B48" s="1" t="s">
        <v>23</v>
      </c>
      <c r="C48" s="1">
        <v>8</v>
      </c>
    </row>
    <row r="49" spans="1:3">
      <c r="A49" s="1">
        <v>9295</v>
      </c>
      <c r="B49" s="1" t="s">
        <v>151</v>
      </c>
      <c r="C49" s="1">
        <v>3</v>
      </c>
    </row>
    <row r="50" spans="1:3">
      <c r="A50" s="1">
        <v>9331</v>
      </c>
      <c r="B50" s="1" t="s">
        <v>36</v>
      </c>
      <c r="C50" s="1">
        <v>12</v>
      </c>
    </row>
    <row r="51" spans="1:3">
      <c r="A51" s="1">
        <v>9682</v>
      </c>
      <c r="B51" s="1" t="s">
        <v>164</v>
      </c>
      <c r="C51" s="1">
        <v>1</v>
      </c>
    </row>
    <row r="52" spans="1:3">
      <c r="A52" s="1">
        <v>9731</v>
      </c>
      <c r="B52" s="1" t="s">
        <v>59</v>
      </c>
      <c r="C52" s="1">
        <v>7</v>
      </c>
    </row>
    <row r="53" spans="1:3">
      <c r="A53" s="1">
        <v>9749</v>
      </c>
      <c r="B53" s="1" t="s">
        <v>76</v>
      </c>
      <c r="C53" s="1">
        <v>6</v>
      </c>
    </row>
    <row r="54" spans="1:3">
      <c r="A54" s="1">
        <v>9840</v>
      </c>
      <c r="B54" s="1" t="s">
        <v>136</v>
      </c>
      <c r="C54" s="1">
        <v>4</v>
      </c>
    </row>
    <row r="55" spans="1:3">
      <c r="A55" s="1">
        <v>9895</v>
      </c>
      <c r="B55" s="1" t="s">
        <v>89</v>
      </c>
      <c r="C55" s="1">
        <v>5</v>
      </c>
    </row>
    <row r="56" spans="1:3">
      <c r="A56" s="1">
        <v>9988</v>
      </c>
      <c r="B56" s="1" t="s">
        <v>18</v>
      </c>
      <c r="C56" s="1">
        <v>11</v>
      </c>
    </row>
    <row r="57" spans="1:3">
      <c r="A57" s="1">
        <v>10177</v>
      </c>
      <c r="B57" s="1" t="s">
        <v>90</v>
      </c>
      <c r="C57" s="1">
        <v>5</v>
      </c>
    </row>
    <row r="58" spans="1:3">
      <c r="A58" s="1">
        <v>10469</v>
      </c>
      <c r="B58" s="1" t="s">
        <v>20</v>
      </c>
      <c r="C58" s="1">
        <v>4</v>
      </c>
    </row>
    <row r="59" spans="1:3">
      <c r="A59" s="1">
        <v>10624</v>
      </c>
      <c r="B59" s="1" t="s">
        <v>152</v>
      </c>
      <c r="C59" s="1">
        <v>1</v>
      </c>
    </row>
    <row r="60" spans="1:3">
      <c r="A60" s="1">
        <v>10809</v>
      </c>
      <c r="B60" s="1" t="s">
        <v>118</v>
      </c>
      <c r="C60" s="1">
        <v>3</v>
      </c>
    </row>
    <row r="61" spans="1:3">
      <c r="A61" s="1">
        <v>10847</v>
      </c>
      <c r="B61" s="1" t="s">
        <v>44</v>
      </c>
      <c r="C61" s="1">
        <v>9</v>
      </c>
    </row>
    <row r="62" spans="1:3">
      <c r="A62" s="1">
        <v>10848</v>
      </c>
      <c r="B62" s="1" t="s">
        <v>153</v>
      </c>
      <c r="C62" s="1">
        <v>5</v>
      </c>
    </row>
    <row r="63" spans="1:3">
      <c r="A63" s="1">
        <v>10849</v>
      </c>
      <c r="B63" s="1" t="s">
        <v>119</v>
      </c>
      <c r="C63" s="1">
        <v>3</v>
      </c>
    </row>
    <row r="64" spans="1:3">
      <c r="A64" s="1">
        <v>10889</v>
      </c>
      <c r="B64" s="1" t="s">
        <v>137</v>
      </c>
      <c r="C64" s="1">
        <v>2</v>
      </c>
    </row>
    <row r="65" spans="1:3">
      <c r="A65" s="1">
        <v>10893</v>
      </c>
      <c r="B65" s="1" t="s">
        <v>91</v>
      </c>
      <c r="C65" s="1">
        <v>5</v>
      </c>
    </row>
    <row r="66" spans="1:3">
      <c r="A66" s="1">
        <v>10898</v>
      </c>
      <c r="B66" s="1" t="s">
        <v>166</v>
      </c>
      <c r="C66" s="1">
        <v>1</v>
      </c>
    </row>
    <row r="67" spans="1:3">
      <c r="A67" s="1">
        <v>10900</v>
      </c>
      <c r="B67" s="1" t="s">
        <v>120</v>
      </c>
      <c r="C67" s="1">
        <v>5</v>
      </c>
    </row>
    <row r="68" spans="1:3">
      <c r="A68" s="1">
        <v>10905</v>
      </c>
      <c r="B68" s="1" t="s">
        <v>96</v>
      </c>
      <c r="C68" s="1">
        <v>4</v>
      </c>
    </row>
    <row r="69" spans="1:3">
      <c r="A69" s="1">
        <v>10907</v>
      </c>
      <c r="B69" s="1" t="s">
        <v>154</v>
      </c>
      <c r="C69" s="1">
        <v>3</v>
      </c>
    </row>
    <row r="70" spans="1:3">
      <c r="A70" s="1">
        <v>10927</v>
      </c>
      <c r="B70" s="1" t="s">
        <v>155</v>
      </c>
      <c r="C70" s="1">
        <v>1</v>
      </c>
    </row>
    <row r="71" spans="1:3">
      <c r="A71" s="1">
        <v>10953</v>
      </c>
      <c r="B71" s="1" t="s">
        <v>121</v>
      </c>
      <c r="C71" s="1">
        <v>3</v>
      </c>
    </row>
    <row r="72" spans="1:3">
      <c r="A72" s="1">
        <v>10955</v>
      </c>
      <c r="B72" s="1" t="s">
        <v>122</v>
      </c>
      <c r="C72" s="1">
        <v>3</v>
      </c>
    </row>
    <row r="73" spans="1:3">
      <c r="A73" s="1">
        <v>10956</v>
      </c>
      <c r="B73" s="1" t="s">
        <v>92</v>
      </c>
      <c r="C73" s="1">
        <v>5</v>
      </c>
    </row>
    <row r="74" spans="1:3">
      <c r="A74" s="1">
        <v>11012</v>
      </c>
      <c r="B74" s="1" t="s">
        <v>61</v>
      </c>
      <c r="C74" s="1">
        <v>7</v>
      </c>
    </row>
    <row r="75" spans="1:3">
      <c r="A75" s="1">
        <v>11023</v>
      </c>
      <c r="B75" s="1" t="s">
        <v>97</v>
      </c>
      <c r="C75" s="1">
        <v>4</v>
      </c>
    </row>
    <row r="76" spans="1:3">
      <c r="A76" s="1">
        <v>11051</v>
      </c>
      <c r="B76" s="1" t="s">
        <v>78</v>
      </c>
      <c r="C76" s="1">
        <v>6</v>
      </c>
    </row>
    <row r="77" spans="1:3">
      <c r="A77" s="1">
        <v>11058</v>
      </c>
      <c r="B77" s="1" t="s">
        <v>38</v>
      </c>
      <c r="C77" s="1">
        <v>11</v>
      </c>
    </row>
    <row r="78" spans="1:3">
      <c r="A78" s="1">
        <v>11088</v>
      </c>
      <c r="B78" s="1" t="s">
        <v>63</v>
      </c>
      <c r="C78" s="1">
        <v>7</v>
      </c>
    </row>
    <row r="79" spans="1:3">
      <c r="A79" s="1">
        <v>11093</v>
      </c>
      <c r="B79" s="1" t="s">
        <v>98</v>
      </c>
      <c r="C79" s="1">
        <v>6</v>
      </c>
    </row>
    <row r="80" spans="1:3">
      <c r="A80" s="1">
        <v>11094</v>
      </c>
      <c r="B80" s="1" t="s">
        <v>79</v>
      </c>
      <c r="C80" s="1">
        <v>6</v>
      </c>
    </row>
    <row r="81" spans="1:3">
      <c r="A81" s="1">
        <v>11095</v>
      </c>
      <c r="B81" s="1" t="s">
        <v>93</v>
      </c>
      <c r="C81" s="1">
        <v>7</v>
      </c>
    </row>
    <row r="82" spans="1:3">
      <c r="A82" s="1">
        <v>11099</v>
      </c>
      <c r="B82" s="1" t="s">
        <v>124</v>
      </c>
      <c r="C82" s="1">
        <v>5</v>
      </c>
    </row>
    <row r="83" spans="1:3">
      <c r="A83" s="1">
        <v>11101</v>
      </c>
      <c r="B83" s="1" t="s">
        <v>46</v>
      </c>
      <c r="C83" s="1">
        <v>9</v>
      </c>
    </row>
    <row r="84" spans="1:3">
      <c r="A84" s="1">
        <v>11102</v>
      </c>
      <c r="B84" s="1" t="s">
        <v>11</v>
      </c>
      <c r="C84" s="1">
        <v>25</v>
      </c>
    </row>
    <row r="85" spans="1:3">
      <c r="A85" s="1">
        <v>11103</v>
      </c>
      <c r="B85" s="1" t="s">
        <v>224</v>
      </c>
      <c r="C85" s="1">
        <v>2</v>
      </c>
    </row>
    <row r="86" spans="1:3">
      <c r="A86" s="1">
        <v>11104</v>
      </c>
      <c r="B86" s="1" t="s">
        <v>125</v>
      </c>
      <c r="C86" s="1">
        <v>7</v>
      </c>
    </row>
    <row r="87" spans="1:3">
      <c r="A87" s="1">
        <v>11106</v>
      </c>
      <c r="B87" s="1" t="s">
        <v>14</v>
      </c>
      <c r="C87" s="1">
        <v>6</v>
      </c>
    </row>
    <row r="88" spans="1:3">
      <c r="A88" s="1">
        <v>11107</v>
      </c>
      <c r="B88" s="1" t="s">
        <v>138</v>
      </c>
      <c r="C88" s="1">
        <v>2</v>
      </c>
    </row>
    <row r="89" spans="1:3">
      <c r="A89" s="1">
        <v>11109</v>
      </c>
      <c r="B89" s="1" t="s">
        <v>34</v>
      </c>
      <c r="C89" s="1">
        <v>23</v>
      </c>
    </row>
    <row r="90" spans="1:3">
      <c r="A90" s="1">
        <v>11110</v>
      </c>
      <c r="B90" s="1" t="s">
        <v>257</v>
      </c>
      <c r="C90" s="1">
        <v>1</v>
      </c>
    </row>
    <row r="91" spans="1:3">
      <c r="A91" s="1">
        <v>11111</v>
      </c>
      <c r="B91" s="1" t="s">
        <v>158</v>
      </c>
      <c r="C91" s="1">
        <v>2</v>
      </c>
    </row>
    <row r="92" spans="1:3">
      <c r="A92" s="1">
        <v>11112</v>
      </c>
      <c r="B92" s="1" t="s">
        <v>94</v>
      </c>
      <c r="C92" s="1">
        <v>5</v>
      </c>
    </row>
    <row r="93" spans="1:3">
      <c r="A93" s="1">
        <v>11113</v>
      </c>
      <c r="B93" s="1" t="s">
        <v>100</v>
      </c>
      <c r="C93" s="1">
        <v>4</v>
      </c>
    </row>
    <row r="94" spans="1:3">
      <c r="A94" s="1">
        <v>11115</v>
      </c>
      <c r="B94" s="1" t="s">
        <v>48</v>
      </c>
      <c r="C94" s="1">
        <v>9</v>
      </c>
    </row>
    <row r="95" spans="1:3">
      <c r="A95" s="1">
        <v>11118</v>
      </c>
      <c r="B95" s="1" t="s">
        <v>102</v>
      </c>
      <c r="C95" s="1">
        <v>4</v>
      </c>
    </row>
    <row r="96" spans="1:3">
      <c r="A96" s="1">
        <v>11119</v>
      </c>
      <c r="B96" s="1" t="s">
        <v>127</v>
      </c>
      <c r="C96" s="1">
        <v>3</v>
      </c>
    </row>
    <row r="97" spans="1:3">
      <c r="A97" s="1">
        <v>11120</v>
      </c>
      <c r="B97" s="1" t="s">
        <v>232</v>
      </c>
      <c r="C97" s="1">
        <v>1</v>
      </c>
    </row>
    <row r="98" spans="1:3">
      <c r="A98" s="1">
        <v>11125</v>
      </c>
      <c r="B98" s="1" t="s">
        <v>156</v>
      </c>
      <c r="C98" s="1">
        <v>1</v>
      </c>
    </row>
    <row r="99" spans="1:3">
      <c r="A99" s="1">
        <v>11143</v>
      </c>
      <c r="B99" s="1" t="s">
        <v>139</v>
      </c>
      <c r="C99" s="1">
        <v>2</v>
      </c>
    </row>
    <row r="100" spans="1:3">
      <c r="A100" s="1">
        <v>11145</v>
      </c>
      <c r="B100" s="1" t="s">
        <v>140</v>
      </c>
      <c r="C100" s="1">
        <v>4</v>
      </c>
    </row>
    <row r="101" spans="1:3">
      <c r="A101" s="1">
        <v>11163</v>
      </c>
      <c r="B101" s="1" t="s">
        <v>159</v>
      </c>
      <c r="C101" s="1">
        <v>4</v>
      </c>
    </row>
    <row r="102" spans="1:3">
      <c r="A102" s="1">
        <v>997487</v>
      </c>
      <c r="B102" s="1" t="s">
        <v>167</v>
      </c>
      <c r="C102" s="1">
        <v>1</v>
      </c>
    </row>
    <row r="103" spans="1:3">
      <c r="A103" s="1">
        <v>997727</v>
      </c>
      <c r="B103" s="1" t="s">
        <v>168</v>
      </c>
      <c r="C103" s="1">
        <v>1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opLeftCell="A77" workbookViewId="0">
      <selection activeCell="D102" sqref="D102"/>
    </sheetView>
  </sheetViews>
  <sheetFormatPr defaultColWidth="9" defaultRowHeight="13.5" outlineLevelCol="2"/>
  <cols>
    <col min="1" max="3" width="9" style="1"/>
  </cols>
  <sheetData>
    <row r="1" spans="1:3">
      <c r="A1" s="1" t="s">
        <v>26</v>
      </c>
      <c r="B1" s="1" t="s">
        <v>4</v>
      </c>
      <c r="C1" s="1" t="s">
        <v>420</v>
      </c>
    </row>
    <row r="2" spans="1:3">
      <c r="A2" s="1">
        <v>4063</v>
      </c>
      <c r="B2" s="1" t="s">
        <v>170</v>
      </c>
      <c r="C2" s="1">
        <v>-2</v>
      </c>
    </row>
    <row r="3" spans="1:3">
      <c r="A3" s="1">
        <v>4081</v>
      </c>
      <c r="B3" s="1" t="s">
        <v>172</v>
      </c>
      <c r="C3" s="1">
        <v>-2</v>
      </c>
    </row>
    <row r="4" spans="1:3">
      <c r="A4" s="1">
        <v>4246</v>
      </c>
      <c r="B4" s="1" t="s">
        <v>173</v>
      </c>
      <c r="C4" s="1">
        <v>-2</v>
      </c>
    </row>
    <row r="5" spans="1:3">
      <c r="A5" s="1">
        <v>4301</v>
      </c>
      <c r="B5" s="1" t="s">
        <v>157</v>
      </c>
      <c r="C5" s="1">
        <v>-2</v>
      </c>
    </row>
    <row r="6" spans="1:3">
      <c r="A6" s="1">
        <v>4302</v>
      </c>
      <c r="B6" s="1" t="s">
        <v>175</v>
      </c>
      <c r="C6" s="1">
        <v>-2</v>
      </c>
    </row>
    <row r="7" spans="1:3">
      <c r="A7" s="1">
        <v>4310</v>
      </c>
      <c r="B7" s="1" t="s">
        <v>177</v>
      </c>
      <c r="C7" s="1">
        <v>-2</v>
      </c>
    </row>
    <row r="8" spans="1:3">
      <c r="A8" s="1">
        <v>4444</v>
      </c>
      <c r="B8" s="1" t="s">
        <v>179</v>
      </c>
      <c r="C8" s="1">
        <v>-2</v>
      </c>
    </row>
    <row r="9" spans="1:3">
      <c r="A9" s="1">
        <v>5344</v>
      </c>
      <c r="B9" s="1" t="s">
        <v>181</v>
      </c>
      <c r="C9" s="1">
        <v>-2</v>
      </c>
    </row>
    <row r="10" spans="1:3">
      <c r="A10" s="1">
        <v>5407</v>
      </c>
      <c r="B10" s="1" t="s">
        <v>233</v>
      </c>
      <c r="C10" s="1">
        <v>-4</v>
      </c>
    </row>
    <row r="11" spans="1:3">
      <c r="A11" s="1">
        <v>5521</v>
      </c>
      <c r="B11" s="1" t="s">
        <v>182</v>
      </c>
      <c r="C11" s="1">
        <v>-2</v>
      </c>
    </row>
    <row r="12" spans="1:3">
      <c r="A12" s="1">
        <v>5764</v>
      </c>
      <c r="B12" s="1" t="s">
        <v>184</v>
      </c>
      <c r="C12" s="1">
        <v>-2</v>
      </c>
    </row>
    <row r="13" spans="1:3">
      <c r="A13" s="1">
        <v>6123</v>
      </c>
      <c r="B13" s="1" t="s">
        <v>185</v>
      </c>
      <c r="C13" s="1">
        <v>-2</v>
      </c>
    </row>
    <row r="14" spans="1:3">
      <c r="A14" s="1">
        <v>6232</v>
      </c>
      <c r="B14" s="1" t="s">
        <v>187</v>
      </c>
      <c r="C14" s="1">
        <v>-2</v>
      </c>
    </row>
    <row r="15" spans="1:3">
      <c r="A15" s="1">
        <v>6301</v>
      </c>
      <c r="B15" s="1" t="s">
        <v>144</v>
      </c>
      <c r="C15" s="1">
        <v>-2</v>
      </c>
    </row>
    <row r="16" spans="1:3">
      <c r="A16" s="1">
        <v>6303</v>
      </c>
      <c r="B16" s="1" t="s">
        <v>188</v>
      </c>
      <c r="C16" s="1">
        <v>-2</v>
      </c>
    </row>
    <row r="17" spans="1:3">
      <c r="A17" s="1">
        <v>6443</v>
      </c>
      <c r="B17" s="1" t="s">
        <v>234</v>
      </c>
      <c r="C17" s="1">
        <v>-4</v>
      </c>
    </row>
    <row r="18" spans="1:3">
      <c r="A18" s="1">
        <v>6492</v>
      </c>
      <c r="B18" s="1" t="s">
        <v>190</v>
      </c>
      <c r="C18" s="1">
        <v>-2</v>
      </c>
    </row>
    <row r="19" spans="1:3">
      <c r="A19" s="1">
        <v>6544</v>
      </c>
      <c r="B19" s="1" t="s">
        <v>131</v>
      </c>
      <c r="C19" s="1">
        <v>-2</v>
      </c>
    </row>
    <row r="20" spans="1:3">
      <c r="A20" s="1">
        <v>6662</v>
      </c>
      <c r="B20" s="1" t="s">
        <v>192</v>
      </c>
      <c r="C20" s="1">
        <v>-2</v>
      </c>
    </row>
    <row r="21" spans="1:3">
      <c r="A21" s="1">
        <v>7006</v>
      </c>
      <c r="B21" s="1" t="s">
        <v>132</v>
      </c>
      <c r="C21" s="1">
        <v>-2</v>
      </c>
    </row>
    <row r="22" spans="1:3">
      <c r="A22" s="1">
        <v>7011</v>
      </c>
      <c r="B22" s="1" t="s">
        <v>193</v>
      </c>
      <c r="C22" s="1">
        <v>-2</v>
      </c>
    </row>
    <row r="23" spans="1:3">
      <c r="A23" s="1">
        <v>7388</v>
      </c>
      <c r="B23" s="1" t="s">
        <v>242</v>
      </c>
      <c r="C23" s="1">
        <v>-6</v>
      </c>
    </row>
    <row r="24" spans="1:3">
      <c r="A24" s="1">
        <v>7644</v>
      </c>
      <c r="B24" s="1" t="s">
        <v>195</v>
      </c>
      <c r="C24" s="1">
        <v>-2</v>
      </c>
    </row>
    <row r="25" spans="1:3">
      <c r="A25" s="1">
        <v>7645</v>
      </c>
      <c r="B25" s="1" t="s">
        <v>160</v>
      </c>
      <c r="C25" s="1">
        <v>-2</v>
      </c>
    </row>
    <row r="26" spans="1:3">
      <c r="A26" s="1">
        <v>7662</v>
      </c>
      <c r="B26" s="1" t="s">
        <v>196</v>
      </c>
      <c r="C26" s="1">
        <v>-2</v>
      </c>
    </row>
    <row r="27" spans="1:3">
      <c r="A27" s="1">
        <v>7687</v>
      </c>
      <c r="B27" s="1" t="s">
        <v>235</v>
      </c>
      <c r="C27" s="1">
        <v>-4</v>
      </c>
    </row>
    <row r="28" spans="1:3">
      <c r="A28" s="1">
        <v>7948</v>
      </c>
      <c r="B28" s="1" t="s">
        <v>262</v>
      </c>
      <c r="C28" s="1">
        <v>-18</v>
      </c>
    </row>
    <row r="29" spans="1:3">
      <c r="A29" s="1">
        <v>8113</v>
      </c>
      <c r="B29" s="1" t="s">
        <v>198</v>
      </c>
      <c r="C29" s="1">
        <v>-2</v>
      </c>
    </row>
    <row r="30" spans="1:3">
      <c r="A30" s="1">
        <v>8354</v>
      </c>
      <c r="B30" s="1" t="s">
        <v>162</v>
      </c>
      <c r="C30" s="1">
        <v>-2</v>
      </c>
    </row>
    <row r="31" spans="1:3">
      <c r="A31" s="1">
        <v>8386</v>
      </c>
      <c r="B31" s="1" t="s">
        <v>199</v>
      </c>
      <c r="C31" s="1">
        <v>-2</v>
      </c>
    </row>
    <row r="32" spans="1:3">
      <c r="A32" s="1">
        <v>8436</v>
      </c>
      <c r="B32" s="1" t="s">
        <v>201</v>
      </c>
      <c r="C32" s="1">
        <v>-2</v>
      </c>
    </row>
    <row r="33" spans="1:3">
      <c r="A33" s="1">
        <v>8731</v>
      </c>
      <c r="B33" s="1" t="s">
        <v>202</v>
      </c>
      <c r="C33" s="1">
        <v>-2</v>
      </c>
    </row>
    <row r="34" spans="1:3">
      <c r="A34" s="1">
        <v>8763</v>
      </c>
      <c r="B34" s="1" t="s">
        <v>115</v>
      </c>
      <c r="C34" s="1">
        <v>-2</v>
      </c>
    </row>
    <row r="35" spans="1:3">
      <c r="A35" s="1">
        <v>8785</v>
      </c>
      <c r="B35" s="1" t="s">
        <v>203</v>
      </c>
      <c r="C35" s="1">
        <v>-2</v>
      </c>
    </row>
    <row r="36" spans="1:3">
      <c r="A36" s="1">
        <v>8929</v>
      </c>
      <c r="B36" s="1" t="s">
        <v>88</v>
      </c>
      <c r="C36" s="1">
        <v>-2</v>
      </c>
    </row>
    <row r="37" spans="1:3">
      <c r="A37" s="1">
        <v>9130</v>
      </c>
      <c r="B37" s="1" t="s">
        <v>259</v>
      </c>
      <c r="C37" s="1">
        <v>-12</v>
      </c>
    </row>
    <row r="38" spans="1:3">
      <c r="A38" s="1">
        <v>9138</v>
      </c>
      <c r="B38" s="1" t="s">
        <v>236</v>
      </c>
      <c r="C38" s="1">
        <v>-4</v>
      </c>
    </row>
    <row r="39" spans="1:3">
      <c r="A39" s="1">
        <v>9209</v>
      </c>
      <c r="B39" s="1" t="s">
        <v>204</v>
      </c>
      <c r="C39" s="1">
        <v>-2</v>
      </c>
    </row>
    <row r="40" spans="1:3">
      <c r="A40" s="1">
        <v>9295</v>
      </c>
      <c r="B40" s="1" t="s">
        <v>151</v>
      </c>
      <c r="C40" s="1">
        <v>-2</v>
      </c>
    </row>
    <row r="41" spans="1:3">
      <c r="A41" s="1">
        <v>9320</v>
      </c>
      <c r="B41" s="1" t="s">
        <v>205</v>
      </c>
      <c r="C41" s="1">
        <v>-2</v>
      </c>
    </row>
    <row r="42" spans="1:3">
      <c r="A42" s="1">
        <v>9682</v>
      </c>
      <c r="B42" s="1" t="s">
        <v>164</v>
      </c>
      <c r="C42" s="1">
        <v>-2</v>
      </c>
    </row>
    <row r="43" spans="1:3">
      <c r="A43" s="1">
        <v>9840</v>
      </c>
      <c r="B43" s="1" t="s">
        <v>136</v>
      </c>
      <c r="C43" s="1">
        <v>-2</v>
      </c>
    </row>
    <row r="44" spans="1:3">
      <c r="A44" s="1">
        <v>10186</v>
      </c>
      <c r="B44" s="1" t="s">
        <v>206</v>
      </c>
      <c r="C44" s="1">
        <v>-2</v>
      </c>
    </row>
    <row r="45" spans="1:3">
      <c r="A45" s="1">
        <v>10191</v>
      </c>
      <c r="B45" s="1" t="s">
        <v>207</v>
      </c>
      <c r="C45" s="1">
        <v>-2</v>
      </c>
    </row>
    <row r="46" spans="1:3">
      <c r="A46" s="1">
        <v>10590</v>
      </c>
      <c r="B46" s="1" t="s">
        <v>208</v>
      </c>
      <c r="C46" s="1">
        <v>-2</v>
      </c>
    </row>
    <row r="47" spans="1:3">
      <c r="A47" s="1">
        <v>10611</v>
      </c>
      <c r="B47" s="1" t="s">
        <v>209</v>
      </c>
      <c r="C47" s="1">
        <v>-2</v>
      </c>
    </row>
    <row r="48" spans="1:3">
      <c r="A48" s="1">
        <v>10650</v>
      </c>
      <c r="B48" s="1" t="s">
        <v>210</v>
      </c>
      <c r="C48" s="1">
        <v>-2</v>
      </c>
    </row>
    <row r="49" spans="1:3">
      <c r="A49" s="1">
        <v>10733</v>
      </c>
      <c r="B49" s="1" t="s">
        <v>252</v>
      </c>
      <c r="C49" s="1">
        <v>-8</v>
      </c>
    </row>
    <row r="50" spans="1:3">
      <c r="A50" s="1">
        <v>10808</v>
      </c>
      <c r="B50" s="1" t="s">
        <v>211</v>
      </c>
      <c r="C50" s="1">
        <v>-2</v>
      </c>
    </row>
    <row r="51" spans="1:3">
      <c r="A51" s="1">
        <v>10848</v>
      </c>
      <c r="B51" s="1" t="s">
        <v>153</v>
      </c>
      <c r="C51" s="1">
        <v>-4</v>
      </c>
    </row>
    <row r="52" spans="1:3">
      <c r="A52" s="1">
        <v>10871</v>
      </c>
      <c r="B52" s="1" t="s">
        <v>243</v>
      </c>
      <c r="C52" s="1">
        <v>-6</v>
      </c>
    </row>
    <row r="53" spans="1:3">
      <c r="A53" s="1">
        <v>10879</v>
      </c>
      <c r="B53" s="1" t="s">
        <v>213</v>
      </c>
      <c r="C53" s="1">
        <v>-2</v>
      </c>
    </row>
    <row r="54" spans="1:3">
      <c r="A54" s="1">
        <v>10898</v>
      </c>
      <c r="B54" s="1" t="s">
        <v>166</v>
      </c>
      <c r="C54" s="1">
        <v>-2</v>
      </c>
    </row>
    <row r="55" spans="1:3">
      <c r="A55" s="1">
        <v>10900</v>
      </c>
      <c r="B55" s="1" t="s">
        <v>120</v>
      </c>
      <c r="C55" s="1">
        <v>-2</v>
      </c>
    </row>
    <row r="56" spans="1:3">
      <c r="A56" s="1">
        <v>10904</v>
      </c>
      <c r="B56" s="1" t="s">
        <v>214</v>
      </c>
      <c r="C56" s="1">
        <v>-2</v>
      </c>
    </row>
    <row r="57" spans="1:3">
      <c r="A57" s="1">
        <v>10907</v>
      </c>
      <c r="B57" s="1" t="s">
        <v>154</v>
      </c>
      <c r="C57" s="1">
        <v>-2</v>
      </c>
    </row>
    <row r="58" spans="1:3">
      <c r="A58" s="1">
        <v>10919</v>
      </c>
      <c r="B58" s="1" t="s">
        <v>215</v>
      </c>
      <c r="C58" s="1">
        <v>-2</v>
      </c>
    </row>
    <row r="59" spans="1:3">
      <c r="A59" s="1">
        <v>10952</v>
      </c>
      <c r="B59" s="1" t="s">
        <v>216</v>
      </c>
      <c r="C59" s="1">
        <v>-2</v>
      </c>
    </row>
    <row r="60" spans="1:3">
      <c r="A60" s="1">
        <v>10980</v>
      </c>
      <c r="B60" s="1" t="s">
        <v>217</v>
      </c>
      <c r="C60" s="1">
        <v>-2</v>
      </c>
    </row>
    <row r="61" spans="1:3">
      <c r="A61" s="1">
        <v>10983</v>
      </c>
      <c r="B61" s="1" t="s">
        <v>246</v>
      </c>
      <c r="C61" s="1">
        <v>-6</v>
      </c>
    </row>
    <row r="62" spans="1:3">
      <c r="A62" s="1">
        <v>10995</v>
      </c>
      <c r="B62" s="1" t="s">
        <v>261</v>
      </c>
      <c r="C62" s="1">
        <v>-14</v>
      </c>
    </row>
    <row r="63" spans="1:3">
      <c r="A63" s="1">
        <v>10997</v>
      </c>
      <c r="B63" s="1" t="s">
        <v>218</v>
      </c>
      <c r="C63" s="1">
        <v>-2</v>
      </c>
    </row>
    <row r="64" spans="1:3">
      <c r="A64" s="1">
        <v>11015</v>
      </c>
      <c r="B64" s="1" t="s">
        <v>254</v>
      </c>
      <c r="C64" s="1">
        <v>-8</v>
      </c>
    </row>
    <row r="65" spans="1:3">
      <c r="A65" s="1">
        <v>11020</v>
      </c>
      <c r="B65" s="1" t="s">
        <v>219</v>
      </c>
      <c r="C65" s="1">
        <v>-2</v>
      </c>
    </row>
    <row r="66" spans="1:3">
      <c r="A66" s="1">
        <v>11022</v>
      </c>
      <c r="B66" s="1" t="s">
        <v>220</v>
      </c>
      <c r="C66" s="1">
        <v>-2</v>
      </c>
    </row>
    <row r="67" spans="1:3">
      <c r="A67" s="1">
        <v>11047</v>
      </c>
      <c r="B67" s="1" t="s">
        <v>221</v>
      </c>
      <c r="C67" s="1">
        <v>-2</v>
      </c>
    </row>
    <row r="68" spans="1:3">
      <c r="A68" s="1">
        <v>11061</v>
      </c>
      <c r="B68" s="1" t="s">
        <v>248</v>
      </c>
      <c r="C68" s="1">
        <v>-6</v>
      </c>
    </row>
    <row r="69" spans="1:3">
      <c r="A69" s="1">
        <v>11093</v>
      </c>
      <c r="B69" s="1" t="s">
        <v>98</v>
      </c>
      <c r="C69" s="1">
        <v>-2</v>
      </c>
    </row>
    <row r="70" spans="1:3">
      <c r="A70" s="1">
        <v>11095</v>
      </c>
      <c r="B70" s="1" t="s">
        <v>93</v>
      </c>
      <c r="C70" s="1">
        <v>-2</v>
      </c>
    </row>
    <row r="71" spans="1:3">
      <c r="A71" s="1">
        <v>11097</v>
      </c>
      <c r="B71" s="1" t="s">
        <v>238</v>
      </c>
      <c r="C71" s="1">
        <v>-4</v>
      </c>
    </row>
    <row r="72" spans="1:3">
      <c r="A72" s="1">
        <v>11098</v>
      </c>
      <c r="B72" s="1" t="s">
        <v>223</v>
      </c>
      <c r="C72" s="1">
        <v>-2</v>
      </c>
    </row>
    <row r="73" spans="1:3">
      <c r="A73" s="1">
        <v>11099</v>
      </c>
      <c r="B73" s="1" t="s">
        <v>124</v>
      </c>
      <c r="C73" s="1">
        <v>-2</v>
      </c>
    </row>
    <row r="74" spans="1:3">
      <c r="A74" s="1">
        <v>11100</v>
      </c>
      <c r="B74" s="1" t="s">
        <v>264</v>
      </c>
      <c r="C74" s="1">
        <v>-20</v>
      </c>
    </row>
    <row r="75" spans="1:3">
      <c r="A75" s="1">
        <v>11103</v>
      </c>
      <c r="B75" s="1" t="s">
        <v>224</v>
      </c>
      <c r="C75" s="1">
        <v>-4</v>
      </c>
    </row>
    <row r="76" spans="1:3">
      <c r="A76" s="1">
        <v>11104</v>
      </c>
      <c r="B76" s="1" t="s">
        <v>125</v>
      </c>
      <c r="C76" s="1">
        <v>-4</v>
      </c>
    </row>
    <row r="77" spans="1:3">
      <c r="A77" s="1">
        <v>11105</v>
      </c>
      <c r="B77" s="1" t="s">
        <v>260</v>
      </c>
      <c r="C77" s="1">
        <v>-12</v>
      </c>
    </row>
    <row r="78" spans="1:3">
      <c r="A78" s="1">
        <v>11106</v>
      </c>
      <c r="B78" s="1" t="s">
        <v>14</v>
      </c>
      <c r="C78" s="1">
        <v>-2</v>
      </c>
    </row>
    <row r="79" spans="1:3">
      <c r="A79" s="1">
        <v>11108</v>
      </c>
      <c r="B79" s="1" t="s">
        <v>239</v>
      </c>
      <c r="C79" s="1">
        <v>-4</v>
      </c>
    </row>
    <row r="80" spans="1:3">
      <c r="A80" s="1">
        <v>11110</v>
      </c>
      <c r="B80" s="1" t="s">
        <v>257</v>
      </c>
      <c r="C80" s="1">
        <v>-10</v>
      </c>
    </row>
    <row r="81" spans="1:3">
      <c r="A81" s="1">
        <v>11111</v>
      </c>
      <c r="B81" s="1" t="s">
        <v>158</v>
      </c>
      <c r="C81" s="1">
        <v>-2</v>
      </c>
    </row>
    <row r="82" spans="1:3">
      <c r="A82" s="1">
        <v>11114</v>
      </c>
      <c r="B82" s="1" t="s">
        <v>265</v>
      </c>
      <c r="C82" s="1">
        <v>-20</v>
      </c>
    </row>
    <row r="83" spans="1:3">
      <c r="A83" s="1">
        <v>11116</v>
      </c>
      <c r="B83" s="1" t="s">
        <v>225</v>
      </c>
      <c r="C83" s="1">
        <v>-2</v>
      </c>
    </row>
    <row r="84" spans="1:3">
      <c r="A84" s="1">
        <v>11120</v>
      </c>
      <c r="B84" s="1" t="s">
        <v>232</v>
      </c>
      <c r="C84" s="1">
        <v>-4</v>
      </c>
    </row>
    <row r="85" spans="1:3">
      <c r="A85" s="1">
        <v>11131</v>
      </c>
      <c r="B85" s="1" t="s">
        <v>226</v>
      </c>
      <c r="C85" s="1">
        <v>-2</v>
      </c>
    </row>
    <row r="86" spans="1:3">
      <c r="A86" s="1">
        <v>11142</v>
      </c>
      <c r="B86" s="1" t="s">
        <v>227</v>
      </c>
      <c r="C86" s="1">
        <v>-2</v>
      </c>
    </row>
    <row r="87" spans="1:3">
      <c r="A87" s="1">
        <v>11144</v>
      </c>
      <c r="B87" s="1" t="s">
        <v>240</v>
      </c>
      <c r="C87" s="1">
        <v>-4</v>
      </c>
    </row>
    <row r="88" spans="1:3">
      <c r="A88" s="1">
        <v>11145</v>
      </c>
      <c r="B88" s="1" t="s">
        <v>140</v>
      </c>
      <c r="C88" s="1">
        <v>-2</v>
      </c>
    </row>
    <row r="89" spans="1:3">
      <c r="A89" s="1">
        <v>11160</v>
      </c>
      <c r="B89" s="1" t="s">
        <v>263</v>
      </c>
      <c r="C89" s="1">
        <v>-16</v>
      </c>
    </row>
    <row r="90" spans="1:3">
      <c r="A90" s="1">
        <v>11163</v>
      </c>
      <c r="B90" s="1" t="s">
        <v>402</v>
      </c>
      <c r="C90" s="1">
        <v>-4</v>
      </c>
    </row>
    <row r="91" spans="1:3">
      <c r="A91" s="1">
        <v>11164</v>
      </c>
      <c r="B91" s="1" t="s">
        <v>228</v>
      </c>
      <c r="C91" s="1">
        <v>-2</v>
      </c>
    </row>
    <row r="92" spans="1:3">
      <c r="A92" s="1">
        <v>11169</v>
      </c>
      <c r="B92" s="1" t="s">
        <v>258</v>
      </c>
      <c r="C92" s="1">
        <v>-10</v>
      </c>
    </row>
    <row r="93" spans="1:3">
      <c r="A93" s="1">
        <v>11177</v>
      </c>
      <c r="B93" s="1" t="s">
        <v>255</v>
      </c>
      <c r="C93" s="1">
        <v>-8</v>
      </c>
    </row>
    <row r="94" spans="1:3">
      <c r="A94" s="1">
        <v>11178</v>
      </c>
      <c r="B94" s="1" t="s">
        <v>249</v>
      </c>
      <c r="C94" s="1">
        <v>-6</v>
      </c>
    </row>
    <row r="95" spans="1:3">
      <c r="A95" s="1">
        <v>11209</v>
      </c>
      <c r="B95" s="1" t="s">
        <v>241</v>
      </c>
      <c r="C95" s="1">
        <v>-4</v>
      </c>
    </row>
    <row r="96" spans="1:3">
      <c r="A96" s="1">
        <v>990293</v>
      </c>
      <c r="B96" s="1" t="s">
        <v>229</v>
      </c>
      <c r="C96" s="1">
        <v>-2</v>
      </c>
    </row>
    <row r="97" spans="1:3">
      <c r="A97" s="1">
        <v>992157</v>
      </c>
      <c r="B97" s="1" t="s">
        <v>230</v>
      </c>
      <c r="C97" s="1">
        <v>-2</v>
      </c>
    </row>
    <row r="98" spans="1:3">
      <c r="A98" s="1">
        <v>992357</v>
      </c>
      <c r="B98" s="1" t="s">
        <v>231</v>
      </c>
      <c r="C98" s="1">
        <v>-2</v>
      </c>
    </row>
    <row r="99" spans="1:3">
      <c r="A99" s="1">
        <v>997367</v>
      </c>
      <c r="B99" s="1" t="s">
        <v>256</v>
      </c>
      <c r="C99" s="1">
        <v>-8</v>
      </c>
    </row>
    <row r="100" spans="1:3">
      <c r="A100" s="1">
        <v>997487</v>
      </c>
      <c r="B100" s="1" t="s">
        <v>167</v>
      </c>
      <c r="C100" s="1">
        <v>-2</v>
      </c>
    </row>
    <row r="101" spans="1:3">
      <c r="A101" s="1">
        <v>997727</v>
      </c>
      <c r="B101" s="1" t="s">
        <v>168</v>
      </c>
      <c r="C101" s="1">
        <v>-2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10月奖励名单</vt:lpstr>
      <vt:lpstr>10月个人加减汇总</vt:lpstr>
      <vt:lpstr>完成基础销售门店</vt:lpstr>
      <vt:lpstr>9.26-10.25每日排行榜</vt:lpstr>
      <vt:lpstr>9.26-10.25员工完成情况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微不足道</cp:lastModifiedBy>
  <dcterms:created xsi:type="dcterms:W3CDTF">2015-06-05T18:19:00Z</dcterms:created>
  <dcterms:modified xsi:type="dcterms:W3CDTF">2017-12-11T03:11:01Z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