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销售表" sheetId="1" r:id="rId1"/>
    <sheet name="11月金牌任务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<sst xmlns="http://schemas.openxmlformats.org/spreadsheetml/2006/main" count="62">
  <si>
    <t>门店名称</t>
  </si>
  <si>
    <t>今日销量</t>
  </si>
  <si>
    <t>今日任务</t>
  </si>
  <si>
    <t>完成率</t>
  </si>
  <si>
    <t>毛利</t>
  </si>
  <si>
    <t>笔数</t>
  </si>
  <si>
    <t>去年同期销售</t>
  </si>
  <si>
    <t>去年同期销售增长金额</t>
  </si>
  <si>
    <t>去年同期笔数</t>
  </si>
  <si>
    <t>去年同期笔数增长</t>
  </si>
  <si>
    <t>太极崔家店</t>
  </si>
  <si>
    <t>活动任务</t>
  </si>
  <si>
    <t>今日销售</t>
  </si>
  <si>
    <t>门店会员发展任务</t>
  </si>
  <si>
    <t>今日共计办理有效会员人数</t>
  </si>
  <si>
    <t>累计办理人数</t>
  </si>
  <si>
    <t>金牌品种</t>
  </si>
  <si>
    <t>中药（通过功能（100071零售明细查询）导出筛选大类为中药）</t>
  </si>
  <si>
    <t>人员名称</t>
  </si>
  <si>
    <t>销售金额</t>
  </si>
  <si>
    <t>任务</t>
  </si>
  <si>
    <t>个人完成率</t>
  </si>
  <si>
    <t>客品数</t>
  </si>
  <si>
    <t>一单一品率</t>
  </si>
  <si>
    <t>中山中智</t>
  </si>
  <si>
    <t>44.8元</t>
  </si>
  <si>
    <t>吕彩霞</t>
  </si>
  <si>
    <t>乐淘淘西洋参</t>
  </si>
  <si>
    <t>杨伟钰</t>
  </si>
  <si>
    <t>天胶</t>
  </si>
  <si>
    <t>周宇琳</t>
  </si>
  <si>
    <t>藿香5支装</t>
  </si>
  <si>
    <t>张杰</t>
  </si>
  <si>
    <t>藿香10支装</t>
  </si>
  <si>
    <t>中山中智产品今日销售0罐，本月合计销售19罐，任务完成率xx%</t>
  </si>
  <si>
    <t>销售</t>
  </si>
  <si>
    <t>差异</t>
  </si>
  <si>
    <t>感冒</t>
  </si>
  <si>
    <t>西洋参</t>
  </si>
  <si>
    <t>腹泻</t>
  </si>
  <si>
    <t>补肾</t>
  </si>
  <si>
    <t>藿香</t>
  </si>
  <si>
    <t>大保健</t>
  </si>
  <si>
    <t>藏药</t>
  </si>
  <si>
    <t>红色表示已经完成任务</t>
  </si>
  <si>
    <t>会员任务333</t>
  </si>
  <si>
    <t>今日会员办理</t>
  </si>
  <si>
    <t>姓名</t>
  </si>
  <si>
    <t>累计办理</t>
  </si>
  <si>
    <t>11月金牌任务</t>
  </si>
  <si>
    <t>天胶7</t>
  </si>
  <si>
    <t>感冒229</t>
  </si>
  <si>
    <t>西洋参1141</t>
  </si>
  <si>
    <t>补肾3197.45</t>
  </si>
  <si>
    <t>藿香941.9</t>
  </si>
  <si>
    <t>大保健14531.5</t>
  </si>
  <si>
    <t>藏药1991</t>
  </si>
  <si>
    <t>会员卡333</t>
  </si>
  <si>
    <t>锌钙特</t>
  </si>
  <si>
    <t>vd</t>
  </si>
  <si>
    <t>总任务</t>
  </si>
  <si>
    <t>会员卡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</si>
</sst>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5" fillId="4" borderId="8" applyNumberFormat="0" applyAlignment="0" applyProtection="0">
      <alignment vertical="center"/>
    </xf>
    <xf numFmtId="0" fontId="13" fillId="8" borderId="11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" xfId="0" applyNumberFormat="1" applyBorder="1" applyAlignment="1">
      <alignment horizontal="right" vertical="center" wrapText="1"/>
    </xf>
    <xf numFmtId="0" fontId="0" fillId="0" borderId="3" xfId="0" applyNumberForma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righ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1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vertical="center" wrapText="1"/>
    </xf>
    <xf numFmtId="9" fontId="0" fillId="0" borderId="3" xfId="0" applyNumberFormat="1" applyBorder="1" applyAlignment="1">
      <alignment horizontal="left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9" fontId="0" fillId="0" borderId="4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left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2" borderId="0" xfId="0" applyNumberFormat="1" applyFill="1" applyAlignment="1">
      <alignment horizontal="right" vertical="center" wrapText="1"/>
    </xf>
    <xf numFmtId="0" fontId="0" fillId="0" borderId="0" xfId="0" applyNumberFormat="1" applyBorder="1" applyAlignment="1">
      <alignment vertical="center" wrapText="1"/>
    </xf>
    <xf numFmtId="0" fontId="0" fillId="2" borderId="3" xfId="0" applyNumberForma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workbookViewId="0">
      <selection activeCell="I8" sqref="I8"/>
    </sheetView>
  </sheetViews>
  <sheetFormatPr defaultColWidth="9" defaultRowHeight="13.5"/>
  <cols>
    <col min="1" max="1" width="12.5" style="9" customWidth="1"/>
    <col min="2" max="2" width="11.5" style="9" customWidth="1"/>
    <col min="3" max="3" width="9.25" style="10" customWidth="1"/>
    <col min="4" max="4" width="8.5" style="9" customWidth="1"/>
    <col min="5" max="5" width="8" style="9" customWidth="1"/>
    <col min="6" max="6" width="8.125" style="9" customWidth="1"/>
    <col min="7" max="7" width="9.125" style="9" customWidth="1"/>
    <col min="8" max="8" width="11.25" style="9" customWidth="1"/>
    <col min="9" max="9" width="8.75" style="9" customWidth="1"/>
    <col min="10" max="10" width="9" style="9"/>
    <col min="11" max="11" width="8.13333333333333" style="9" customWidth="1"/>
    <col min="12" max="16384" width="9" style="9"/>
  </cols>
  <sheetData>
    <row r="1" s="7" customFormat="1" ht="42" customHeight="1" spans="1:1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/>
    </row>
    <row r="2" s="8" customFormat="1" ht="20" customHeight="1" spans="1:11">
      <c r="A2" s="12" t="s">
        <v>10</v>
      </c>
      <c r="B2" s="12">
        <v>4668.77</v>
      </c>
      <c r="C2" s="12">
        <v>6195</v>
      </c>
      <c r="D2" s="13">
        <f>B2/C2</f>
        <v>0.753635189669088</v>
      </c>
      <c r="E2" s="13">
        <v>0.3679</v>
      </c>
      <c r="F2" s="12">
        <v>97</v>
      </c>
      <c r="G2" s="12">
        <v>6126.53</v>
      </c>
      <c r="H2" s="12">
        <f>B2-G2</f>
        <v>-1457.76</v>
      </c>
      <c r="I2" s="12">
        <v>97</v>
      </c>
      <c r="J2" s="12">
        <f>F2-I2</f>
        <v>0</v>
      </c>
      <c r="K2" s="12"/>
    </row>
    <row r="3" s="8" customFormat="1" ht="20" customHeight="1" spans="1:11">
      <c r="A3" s="12" t="s">
        <v>11</v>
      </c>
      <c r="B3" s="12"/>
      <c r="C3" s="12" t="s">
        <v>12</v>
      </c>
      <c r="D3" s="12"/>
      <c r="E3" s="13"/>
      <c r="F3" s="12"/>
      <c r="G3" s="12"/>
      <c r="H3" s="14"/>
      <c r="I3" s="30"/>
      <c r="J3" s="30"/>
      <c r="K3" s="26"/>
    </row>
    <row r="4" ht="30" customHeight="1" spans="1:11">
      <c r="A4" s="15" t="s">
        <v>13</v>
      </c>
      <c r="B4" s="15"/>
      <c r="C4" s="16" t="s">
        <v>14</v>
      </c>
      <c r="D4" s="17"/>
      <c r="E4" s="17"/>
      <c r="F4" s="17"/>
      <c r="G4" s="18"/>
      <c r="H4" s="16" t="s">
        <v>15</v>
      </c>
      <c r="I4" s="17"/>
      <c r="J4" s="17"/>
      <c r="K4" s="18"/>
    </row>
    <row r="5" customFormat="1" ht="20" customHeight="1" spans="1:11">
      <c r="A5" s="15">
        <v>333</v>
      </c>
      <c r="B5" s="15"/>
      <c r="C5" s="16">
        <v>9</v>
      </c>
      <c r="D5" s="17"/>
      <c r="E5" s="17"/>
      <c r="F5" s="17"/>
      <c r="G5" s="18"/>
      <c r="H5" s="16">
        <v>173</v>
      </c>
      <c r="I5" s="17"/>
      <c r="J5" s="17"/>
      <c r="K5" s="18"/>
    </row>
    <row r="6" ht="94.5" spans="1:13">
      <c r="A6" s="19" t="s">
        <v>16</v>
      </c>
      <c r="B6" s="20" t="s">
        <v>17</v>
      </c>
      <c r="C6" s="12">
        <v>279</v>
      </c>
      <c r="D6" s="21" t="s">
        <v>18</v>
      </c>
      <c r="E6" s="4" t="s">
        <v>19</v>
      </c>
      <c r="F6" s="4" t="s">
        <v>20</v>
      </c>
      <c r="G6" s="12" t="s">
        <v>21</v>
      </c>
      <c r="H6" s="12" t="s">
        <v>22</v>
      </c>
      <c r="I6" s="12" t="s">
        <v>23</v>
      </c>
      <c r="J6" s="12" t="s">
        <v>24</v>
      </c>
      <c r="K6" s="12"/>
      <c r="M6" s="34"/>
    </row>
    <row r="7" ht="30" customHeight="1" spans="1:13">
      <c r="A7" s="22"/>
      <c r="B7" s="23" t="s">
        <v>24</v>
      </c>
      <c r="C7" s="12" t="s">
        <v>25</v>
      </c>
      <c r="D7" s="12" t="s">
        <v>26</v>
      </c>
      <c r="E7" s="4">
        <v>673.07</v>
      </c>
      <c r="F7" s="4">
        <v>1689.55</v>
      </c>
      <c r="G7" s="24">
        <f>E7/F7</f>
        <v>0.398372347666538</v>
      </c>
      <c r="H7" s="12">
        <v>1.6</v>
      </c>
      <c r="I7" s="24">
        <v>0.63</v>
      </c>
      <c r="J7" s="12"/>
      <c r="K7" s="12"/>
      <c r="M7" s="34"/>
    </row>
    <row r="8" ht="30" customHeight="1" spans="1:13">
      <c r="A8" s="22"/>
      <c r="B8" s="23" t="s">
        <v>27</v>
      </c>
      <c r="C8" s="12">
        <v>0</v>
      </c>
      <c r="D8" s="12" t="s">
        <v>28</v>
      </c>
      <c r="E8" s="4">
        <v>976.1</v>
      </c>
      <c r="F8" s="4">
        <v>1877.27</v>
      </c>
      <c r="G8" s="24">
        <f>E8/F8</f>
        <v>0.519957171850613</v>
      </c>
      <c r="H8" s="12">
        <v>1.56</v>
      </c>
      <c r="I8" s="24">
        <v>0.61</v>
      </c>
      <c r="J8" s="12"/>
      <c r="K8" s="12"/>
      <c r="M8" s="34"/>
    </row>
    <row r="9" ht="30" customHeight="1" spans="1:13">
      <c r="A9" s="22"/>
      <c r="B9" s="23" t="s">
        <v>29</v>
      </c>
      <c r="C9" s="12">
        <v>0</v>
      </c>
      <c r="D9" s="12" t="s">
        <v>30</v>
      </c>
      <c r="E9" s="4">
        <v>1672.4</v>
      </c>
      <c r="F9" s="4">
        <v>1126.36</v>
      </c>
      <c r="G9" s="24">
        <f>E9/F9</f>
        <v>1.48478284029973</v>
      </c>
      <c r="H9" s="12">
        <v>1.78</v>
      </c>
      <c r="I9" s="24">
        <v>0.6</v>
      </c>
      <c r="J9" s="12"/>
      <c r="K9" s="12"/>
      <c r="M9" s="34"/>
    </row>
    <row r="10" ht="30" customHeight="1" spans="1:13">
      <c r="A10" s="22"/>
      <c r="B10" s="23" t="s">
        <v>31</v>
      </c>
      <c r="C10" s="12">
        <v>0</v>
      </c>
      <c r="D10" s="12" t="s">
        <v>32</v>
      </c>
      <c r="E10" s="4">
        <v>1347.2</v>
      </c>
      <c r="F10" s="4">
        <v>1501.82</v>
      </c>
      <c r="G10" s="24">
        <f>E10/F10</f>
        <v>0.897044918831817</v>
      </c>
      <c r="H10" s="12">
        <v>1.58</v>
      </c>
      <c r="I10" s="24">
        <v>0.57</v>
      </c>
      <c r="J10" s="12"/>
      <c r="K10" s="12"/>
      <c r="M10" s="34"/>
    </row>
    <row r="11" ht="30" customHeight="1" spans="1:11">
      <c r="A11" s="25"/>
      <c r="B11" s="23" t="s">
        <v>33</v>
      </c>
      <c r="C11" s="12">
        <v>1</v>
      </c>
      <c r="D11" s="26"/>
      <c r="E11" s="27"/>
      <c r="F11" s="28"/>
      <c r="G11" s="29"/>
      <c r="H11" s="30"/>
      <c r="I11" s="29"/>
      <c r="J11" s="30"/>
      <c r="K11" s="26"/>
    </row>
    <row r="12" ht="30" customHeight="1" spans="1:11">
      <c r="A12" s="1" t="s">
        <v>34</v>
      </c>
      <c r="B12" s="31"/>
      <c r="C12" s="31"/>
      <c r="D12" s="31"/>
      <c r="E12" s="31"/>
      <c r="F12" s="31"/>
      <c r="G12" s="31"/>
      <c r="H12" s="31"/>
      <c r="I12" s="31"/>
      <c r="J12" s="31"/>
      <c r="K12" s="2"/>
    </row>
    <row r="13" ht="30" customHeight="1" spans="1:1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ht="30" customHeight="1" spans="1:1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ht="30" customHeight="1" spans="1:1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ht="30" customHeight="1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ht="30" customHeight="1" spans="1:1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2:2">
      <c r="B18" s="10"/>
    </row>
    <row r="19" spans="2:3">
      <c r="B19" s="3" t="s">
        <v>26</v>
      </c>
      <c r="C19" s="3"/>
    </row>
    <row r="20" spans="1:13">
      <c r="A20" s="4"/>
      <c r="B20" s="3" t="s">
        <v>20</v>
      </c>
      <c r="C20" s="3" t="s">
        <v>35</v>
      </c>
      <c r="D20" s="3"/>
      <c r="E20" s="1" t="s">
        <v>28</v>
      </c>
      <c r="F20" s="31"/>
      <c r="G20" s="2"/>
      <c r="H20" s="1" t="s">
        <v>30</v>
      </c>
      <c r="I20" s="31"/>
      <c r="J20" s="2"/>
      <c r="K20" s="1" t="s">
        <v>32</v>
      </c>
      <c r="L20" s="31"/>
      <c r="M20" s="2"/>
    </row>
    <row r="21" spans="1:13">
      <c r="A21" s="4"/>
      <c r="B21" s="4">
        <v>2</v>
      </c>
      <c r="C21" s="5">
        <v>0</v>
      </c>
      <c r="D21" s="4" t="s">
        <v>36</v>
      </c>
      <c r="E21" s="3" t="s">
        <v>20</v>
      </c>
      <c r="F21" s="3" t="s">
        <v>35</v>
      </c>
      <c r="G21" s="4" t="s">
        <v>36</v>
      </c>
      <c r="H21" s="3" t="s">
        <v>20</v>
      </c>
      <c r="I21" s="3" t="s">
        <v>35</v>
      </c>
      <c r="J21" s="4" t="s">
        <v>36</v>
      </c>
      <c r="K21" s="3" t="s">
        <v>20</v>
      </c>
      <c r="L21" s="3" t="s">
        <v>35</v>
      </c>
      <c r="M21" s="4" t="s">
        <v>36</v>
      </c>
    </row>
    <row r="22" spans="1:13">
      <c r="A22" s="4" t="s">
        <v>29</v>
      </c>
      <c r="B22" s="4">
        <v>75</v>
      </c>
      <c r="C22" s="5">
        <v>5</v>
      </c>
      <c r="D22" s="4">
        <f t="shared" ref="D22:D29" si="0">B21-C21</f>
        <v>2</v>
      </c>
      <c r="E22" s="4">
        <v>2</v>
      </c>
      <c r="F22" s="4">
        <v>0</v>
      </c>
      <c r="G22" s="4">
        <f t="shared" ref="G22:G29" si="1">E22-F22</f>
        <v>2</v>
      </c>
      <c r="H22" s="4">
        <v>1</v>
      </c>
      <c r="I22" s="4">
        <v>0</v>
      </c>
      <c r="J22" s="4">
        <f t="shared" ref="J22:J29" si="2">H22-I22</f>
        <v>1</v>
      </c>
      <c r="K22" s="4">
        <v>1</v>
      </c>
      <c r="L22" s="4">
        <v>0</v>
      </c>
      <c r="M22" s="4">
        <f t="shared" ref="M22:M29" si="3">K22-L22</f>
        <v>1</v>
      </c>
    </row>
    <row r="23" spans="1:13">
      <c r="A23" s="4" t="s">
        <v>37</v>
      </c>
      <c r="B23" s="4">
        <v>549.9</v>
      </c>
      <c r="C23" s="5">
        <v>536</v>
      </c>
      <c r="D23" s="4">
        <f t="shared" si="0"/>
        <v>70</v>
      </c>
      <c r="E23" s="4">
        <v>82</v>
      </c>
      <c r="F23" s="4">
        <v>9</v>
      </c>
      <c r="G23" s="4">
        <f t="shared" si="1"/>
        <v>73</v>
      </c>
      <c r="H23" s="4">
        <v>42</v>
      </c>
      <c r="I23" s="4">
        <v>2</v>
      </c>
      <c r="J23" s="4">
        <f t="shared" si="2"/>
        <v>40</v>
      </c>
      <c r="K23" s="4">
        <v>66</v>
      </c>
      <c r="L23" s="4">
        <v>17</v>
      </c>
      <c r="M23" s="4">
        <f t="shared" si="3"/>
        <v>49</v>
      </c>
    </row>
    <row r="24" spans="1:13">
      <c r="A24" s="4" t="s">
        <v>38</v>
      </c>
      <c r="B24" s="4">
        <v>16</v>
      </c>
      <c r="C24" s="5">
        <v>2</v>
      </c>
      <c r="D24" s="4">
        <f t="shared" si="0"/>
        <v>13.9</v>
      </c>
      <c r="E24" s="4">
        <v>611</v>
      </c>
      <c r="F24" s="4">
        <v>586</v>
      </c>
      <c r="G24" s="4">
        <f t="shared" si="1"/>
        <v>25</v>
      </c>
      <c r="H24" s="4">
        <v>305.5</v>
      </c>
      <c r="I24" s="4">
        <v>79</v>
      </c>
      <c r="J24" s="4">
        <f t="shared" si="2"/>
        <v>226.5</v>
      </c>
      <c r="K24" s="4">
        <v>488.8</v>
      </c>
      <c r="L24" s="4">
        <v>40.8</v>
      </c>
      <c r="M24" s="4">
        <f t="shared" si="3"/>
        <v>448</v>
      </c>
    </row>
    <row r="25" spans="1:13">
      <c r="A25" s="4" t="s">
        <v>39</v>
      </c>
      <c r="B25" s="4">
        <v>1065.8</v>
      </c>
      <c r="C25" s="5">
        <v>33.5</v>
      </c>
      <c r="D25" s="4">
        <f t="shared" si="0"/>
        <v>14</v>
      </c>
      <c r="E25" s="4">
        <v>17</v>
      </c>
      <c r="F25" s="4">
        <v>2</v>
      </c>
      <c r="G25" s="4">
        <f t="shared" si="1"/>
        <v>15</v>
      </c>
      <c r="H25" s="4">
        <v>9</v>
      </c>
      <c r="I25" s="4">
        <v>2</v>
      </c>
      <c r="J25" s="4">
        <f t="shared" si="2"/>
        <v>7</v>
      </c>
      <c r="K25" s="4">
        <v>13</v>
      </c>
      <c r="L25" s="4">
        <v>1</v>
      </c>
      <c r="M25" s="4">
        <f t="shared" si="3"/>
        <v>12</v>
      </c>
    </row>
    <row r="26" spans="1:13">
      <c r="A26" s="4" t="s">
        <v>40</v>
      </c>
      <c r="B26" s="4">
        <v>223.7</v>
      </c>
      <c r="C26" s="5">
        <v>26.8</v>
      </c>
      <c r="D26" s="4">
        <f t="shared" si="0"/>
        <v>1032.3</v>
      </c>
      <c r="E26" s="4">
        <v>1184.25</v>
      </c>
      <c r="F26" s="4">
        <v>564</v>
      </c>
      <c r="G26" s="4">
        <f t="shared" si="1"/>
        <v>620.25</v>
      </c>
      <c r="H26" s="4">
        <v>592.1</v>
      </c>
      <c r="I26" s="4">
        <v>762</v>
      </c>
      <c r="J26" s="35">
        <f t="shared" si="2"/>
        <v>-169.9</v>
      </c>
      <c r="K26" s="4">
        <v>947.45</v>
      </c>
      <c r="L26" s="4">
        <v>597.5</v>
      </c>
      <c r="M26" s="4">
        <f t="shared" si="3"/>
        <v>349.95</v>
      </c>
    </row>
    <row r="27" spans="1:13">
      <c r="A27" s="4" t="s">
        <v>41</v>
      </c>
      <c r="B27" s="4">
        <v>4003</v>
      </c>
      <c r="C27" s="5">
        <v>363</v>
      </c>
      <c r="D27" s="4">
        <f t="shared" si="0"/>
        <v>196.9</v>
      </c>
      <c r="E27" s="4">
        <v>248.6</v>
      </c>
      <c r="F27" s="4">
        <v>26.8</v>
      </c>
      <c r="G27" s="4">
        <f t="shared" si="1"/>
        <v>221.8</v>
      </c>
      <c r="H27" s="4">
        <v>126.8</v>
      </c>
      <c r="I27" s="4">
        <v>9</v>
      </c>
      <c r="J27" s="4">
        <f t="shared" si="2"/>
        <v>117.8</v>
      </c>
      <c r="K27" s="4">
        <v>196.4</v>
      </c>
      <c r="L27" s="4">
        <v>26.8</v>
      </c>
      <c r="M27" s="4">
        <f t="shared" si="3"/>
        <v>169.6</v>
      </c>
    </row>
    <row r="28" spans="1:13">
      <c r="A28" s="4" t="s">
        <v>42</v>
      </c>
      <c r="B28" s="4">
        <v>649.5</v>
      </c>
      <c r="C28" s="5">
        <v>43.5</v>
      </c>
      <c r="D28" s="4">
        <f t="shared" si="0"/>
        <v>3640</v>
      </c>
      <c r="E28" s="4">
        <v>4448</v>
      </c>
      <c r="F28" s="4">
        <v>2144.8</v>
      </c>
      <c r="G28" s="4">
        <f t="shared" si="1"/>
        <v>2303.2</v>
      </c>
      <c r="H28" s="4">
        <v>2225.7</v>
      </c>
      <c r="I28" s="4">
        <v>1087.1</v>
      </c>
      <c r="J28" s="4">
        <f t="shared" si="2"/>
        <v>1138.6</v>
      </c>
      <c r="K28" s="4">
        <v>3558.9</v>
      </c>
      <c r="L28" s="4">
        <v>1222.2</v>
      </c>
      <c r="M28" s="4">
        <f t="shared" si="3"/>
        <v>2336.7</v>
      </c>
    </row>
    <row r="29" spans="1:13">
      <c r="A29" s="4" t="s">
        <v>43</v>
      </c>
      <c r="D29" s="4">
        <f t="shared" si="0"/>
        <v>606</v>
      </c>
      <c r="E29" s="4">
        <v>721.5</v>
      </c>
      <c r="F29" s="4">
        <v>155.5</v>
      </c>
      <c r="G29" s="4">
        <f t="shared" si="1"/>
        <v>566</v>
      </c>
      <c r="H29" s="4">
        <v>361</v>
      </c>
      <c r="I29" s="4">
        <v>74</v>
      </c>
      <c r="J29" s="4">
        <f t="shared" si="2"/>
        <v>287</v>
      </c>
      <c r="K29" s="4">
        <v>577</v>
      </c>
      <c r="L29" s="4">
        <v>171.5</v>
      </c>
      <c r="M29" s="4">
        <f t="shared" si="3"/>
        <v>405.5</v>
      </c>
    </row>
    <row r="32" spans="3:3">
      <c r="C32" s="33"/>
    </row>
    <row r="33" ht="40.5" spans="4:9">
      <c r="D33" s="9" t="s">
        <v>44</v>
      </c>
      <c r="H33" s="34"/>
      <c r="I33" s="34"/>
    </row>
    <row r="35" spans="2:3">
      <c r="B35" s="32"/>
      <c r="C35" s="32"/>
    </row>
    <row r="36" ht="27" spans="1:5">
      <c r="A36" s="32" t="s">
        <v>45</v>
      </c>
      <c r="B36" s="4" t="s">
        <v>20</v>
      </c>
      <c r="C36" s="3" t="s">
        <v>46</v>
      </c>
      <c r="D36" s="32"/>
      <c r="E36" s="32"/>
    </row>
    <row r="37" spans="1:5">
      <c r="A37" s="3" t="s">
        <v>47</v>
      </c>
      <c r="B37" s="4">
        <v>84</v>
      </c>
      <c r="C37" s="4">
        <v>3</v>
      </c>
      <c r="D37" s="3" t="s">
        <v>48</v>
      </c>
      <c r="E37" s="3" t="s">
        <v>36</v>
      </c>
    </row>
    <row r="38" spans="1:5">
      <c r="A38" s="4" t="s">
        <v>26</v>
      </c>
      <c r="B38" s="4">
        <v>84</v>
      </c>
      <c r="C38" s="4">
        <v>2</v>
      </c>
      <c r="D38" s="5">
        <v>25</v>
      </c>
      <c r="E38" s="4">
        <f>B37-D38</f>
        <v>59</v>
      </c>
    </row>
    <row r="39" spans="1:5">
      <c r="A39" s="4" t="s">
        <v>28</v>
      </c>
      <c r="B39" s="4">
        <v>84</v>
      </c>
      <c r="C39" s="4">
        <v>5</v>
      </c>
      <c r="D39" s="5">
        <v>64</v>
      </c>
      <c r="E39" s="4">
        <f>B38-D39</f>
        <v>20</v>
      </c>
    </row>
    <row r="40" spans="1:5">
      <c r="A40" s="4" t="s">
        <v>30</v>
      </c>
      <c r="B40" s="4">
        <v>81</v>
      </c>
      <c r="C40" s="4">
        <v>1</v>
      </c>
      <c r="D40" s="5">
        <v>32</v>
      </c>
      <c r="E40" s="4">
        <f>B39-D40</f>
        <v>52</v>
      </c>
    </row>
    <row r="41" spans="1:5">
      <c r="A41" s="4" t="s">
        <v>32</v>
      </c>
      <c r="D41" s="5">
        <v>101</v>
      </c>
      <c r="E41" s="4">
        <f>B40-D41</f>
        <v>-20</v>
      </c>
    </row>
    <row r="43" spans="2:3">
      <c r="B43" s="3" t="s">
        <v>26</v>
      </c>
      <c r="C43" s="3"/>
    </row>
    <row r="44" spans="1:13">
      <c r="A44" s="4" t="s">
        <v>49</v>
      </c>
      <c r="B44" s="3" t="s">
        <v>20</v>
      </c>
      <c r="C44" s="3" t="s">
        <v>35</v>
      </c>
      <c r="D44" s="3"/>
      <c r="E44" s="1" t="s">
        <v>28</v>
      </c>
      <c r="F44" s="31"/>
      <c r="G44" s="2"/>
      <c r="H44" s="1" t="s">
        <v>30</v>
      </c>
      <c r="I44" s="31"/>
      <c r="J44" s="2"/>
      <c r="K44" s="1" t="s">
        <v>32</v>
      </c>
      <c r="L44" s="31"/>
      <c r="M44" s="2"/>
    </row>
    <row r="45" spans="1:13">
      <c r="A45" s="4"/>
      <c r="B45" s="4">
        <v>2</v>
      </c>
      <c r="C45" s="5">
        <v>0</v>
      </c>
      <c r="D45" s="4" t="s">
        <v>36</v>
      </c>
      <c r="E45" s="3" t="s">
        <v>20</v>
      </c>
      <c r="F45" s="3" t="s">
        <v>35</v>
      </c>
      <c r="G45" s="4" t="s">
        <v>36</v>
      </c>
      <c r="H45" s="3" t="s">
        <v>20</v>
      </c>
      <c r="I45" s="3" t="s">
        <v>35</v>
      </c>
      <c r="J45" s="4" t="s">
        <v>36</v>
      </c>
      <c r="K45" s="3" t="s">
        <v>20</v>
      </c>
      <c r="L45" s="3" t="s">
        <v>35</v>
      </c>
      <c r="M45" s="4" t="s">
        <v>36</v>
      </c>
    </row>
    <row r="46" spans="1:13">
      <c r="A46" s="4" t="s">
        <v>50</v>
      </c>
      <c r="B46" s="4">
        <v>75</v>
      </c>
      <c r="C46" s="5">
        <v>5</v>
      </c>
      <c r="D46" s="4">
        <f t="shared" ref="D46:D52" si="4">B45-C45</f>
        <v>2</v>
      </c>
      <c r="E46" s="4">
        <v>2</v>
      </c>
      <c r="F46" s="4">
        <v>0</v>
      </c>
      <c r="G46" s="4">
        <f t="shared" ref="G46:G52" si="5">E46-F46</f>
        <v>2</v>
      </c>
      <c r="H46" s="4">
        <v>1</v>
      </c>
      <c r="I46" s="4">
        <v>0</v>
      </c>
      <c r="J46" s="4">
        <f t="shared" ref="J46:J52" si="6">H46-I46</f>
        <v>1</v>
      </c>
      <c r="K46" s="4">
        <v>1</v>
      </c>
      <c r="L46" s="4">
        <v>0</v>
      </c>
      <c r="M46" s="4">
        <f t="shared" ref="M46:M52" si="7">K46-L46</f>
        <v>1</v>
      </c>
    </row>
    <row r="47" spans="1:13">
      <c r="A47" s="4" t="s">
        <v>51</v>
      </c>
      <c r="B47" s="4">
        <v>549.9</v>
      </c>
      <c r="C47" s="5">
        <v>536</v>
      </c>
      <c r="D47" s="4">
        <f t="shared" si="4"/>
        <v>70</v>
      </c>
      <c r="E47" s="4">
        <v>82</v>
      </c>
      <c r="F47" s="4">
        <v>9</v>
      </c>
      <c r="G47" s="4">
        <f t="shared" si="5"/>
        <v>73</v>
      </c>
      <c r="H47" s="4">
        <v>42</v>
      </c>
      <c r="I47" s="4">
        <v>2</v>
      </c>
      <c r="J47" s="4">
        <f t="shared" si="6"/>
        <v>40</v>
      </c>
      <c r="K47" s="4">
        <v>66</v>
      </c>
      <c r="L47" s="4">
        <v>17</v>
      </c>
      <c r="M47" s="4">
        <f t="shared" si="7"/>
        <v>49</v>
      </c>
    </row>
    <row r="48" spans="1:13">
      <c r="A48" s="4" t="s">
        <v>52</v>
      </c>
      <c r="B48" s="4">
        <v>1065.8</v>
      </c>
      <c r="C48" s="5">
        <v>33.5</v>
      </c>
      <c r="D48" s="4">
        <f t="shared" si="4"/>
        <v>13.9</v>
      </c>
      <c r="E48" s="4">
        <v>611</v>
      </c>
      <c r="F48" s="4">
        <v>586</v>
      </c>
      <c r="G48" s="4">
        <f t="shared" si="5"/>
        <v>25</v>
      </c>
      <c r="H48" s="4">
        <v>305.5</v>
      </c>
      <c r="I48" s="4">
        <v>79</v>
      </c>
      <c r="J48" s="4">
        <f t="shared" si="6"/>
        <v>226.5</v>
      </c>
      <c r="K48" s="4">
        <v>488.8</v>
      </c>
      <c r="L48" s="4">
        <v>40.8</v>
      </c>
      <c r="M48" s="4">
        <f t="shared" si="7"/>
        <v>448</v>
      </c>
    </row>
    <row r="49" spans="1:13">
      <c r="A49" s="4" t="s">
        <v>53</v>
      </c>
      <c r="B49" s="4">
        <v>223.7</v>
      </c>
      <c r="C49" s="5">
        <v>26.8</v>
      </c>
      <c r="D49" s="4">
        <f t="shared" si="4"/>
        <v>1032.3</v>
      </c>
      <c r="E49" s="4">
        <v>1184.25</v>
      </c>
      <c r="F49" s="4">
        <v>564</v>
      </c>
      <c r="G49" s="4">
        <f t="shared" si="5"/>
        <v>620.25</v>
      </c>
      <c r="H49" s="4">
        <v>592.1</v>
      </c>
      <c r="I49" s="4">
        <v>762</v>
      </c>
      <c r="J49" s="35">
        <f t="shared" si="6"/>
        <v>-169.9</v>
      </c>
      <c r="K49" s="4">
        <v>947.45</v>
      </c>
      <c r="L49" s="4">
        <v>597.5</v>
      </c>
      <c r="M49" s="4">
        <f t="shared" si="7"/>
        <v>349.95</v>
      </c>
    </row>
    <row r="50" spans="1:13">
      <c r="A50" s="4" t="s">
        <v>54</v>
      </c>
      <c r="B50" s="4">
        <v>4003</v>
      </c>
      <c r="C50" s="5">
        <v>363</v>
      </c>
      <c r="D50" s="4">
        <f t="shared" si="4"/>
        <v>196.9</v>
      </c>
      <c r="E50" s="4">
        <v>248.6</v>
      </c>
      <c r="F50" s="4">
        <v>26.8</v>
      </c>
      <c r="G50" s="4">
        <f t="shared" si="5"/>
        <v>221.8</v>
      </c>
      <c r="H50" s="4">
        <v>126.8</v>
      </c>
      <c r="I50" s="4">
        <v>9</v>
      </c>
      <c r="J50" s="4">
        <f t="shared" si="6"/>
        <v>117.8</v>
      </c>
      <c r="K50" s="4">
        <v>196.4</v>
      </c>
      <c r="L50" s="4">
        <v>26.8</v>
      </c>
      <c r="M50" s="4">
        <f t="shared" si="7"/>
        <v>169.6</v>
      </c>
    </row>
    <row r="51" ht="27" spans="1:13">
      <c r="A51" s="4" t="s">
        <v>55</v>
      </c>
      <c r="B51" s="4">
        <v>649.5</v>
      </c>
      <c r="C51" s="5">
        <v>43.5</v>
      </c>
      <c r="D51" s="4">
        <f t="shared" si="4"/>
        <v>3640</v>
      </c>
      <c r="E51" s="4">
        <v>4448</v>
      </c>
      <c r="F51" s="4">
        <v>2144.8</v>
      </c>
      <c r="G51" s="4">
        <f t="shared" si="5"/>
        <v>2303.2</v>
      </c>
      <c r="H51" s="4">
        <v>2225.7</v>
      </c>
      <c r="I51" s="4">
        <v>1087.1</v>
      </c>
      <c r="J51" s="4">
        <f t="shared" si="6"/>
        <v>1138.6</v>
      </c>
      <c r="K51" s="4">
        <v>3558.9</v>
      </c>
      <c r="L51" s="4">
        <v>1222.2</v>
      </c>
      <c r="M51" s="4">
        <f t="shared" si="7"/>
        <v>2336.7</v>
      </c>
    </row>
    <row r="52" spans="1:13">
      <c r="A52" s="4" t="s">
        <v>56</v>
      </c>
      <c r="D52" s="4">
        <f t="shared" si="4"/>
        <v>606</v>
      </c>
      <c r="E52" s="4">
        <v>721.5</v>
      </c>
      <c r="F52" s="4">
        <v>155.5</v>
      </c>
      <c r="G52" s="4">
        <f t="shared" si="5"/>
        <v>566</v>
      </c>
      <c r="H52" s="4">
        <v>361</v>
      </c>
      <c r="I52" s="4">
        <v>74</v>
      </c>
      <c r="J52" s="4">
        <f t="shared" si="6"/>
        <v>287</v>
      </c>
      <c r="K52" s="4">
        <v>577</v>
      </c>
      <c r="L52" s="4">
        <v>171.5</v>
      </c>
      <c r="M52" s="4">
        <f t="shared" si="7"/>
        <v>405.5</v>
      </c>
    </row>
    <row r="53" spans="1:1">
      <c r="A53" s="9" t="s">
        <v>57</v>
      </c>
    </row>
    <row r="54" spans="1:1">
      <c r="A54" s="9" t="s">
        <v>58</v>
      </c>
    </row>
    <row r="55" spans="1:1">
      <c r="A55" s="9" t="s">
        <v>59</v>
      </c>
    </row>
  </sheetData>
  <mergeCells count="12">
    <mergeCell ref="A4:B4"/>
    <mergeCell ref="C4:G4"/>
    <mergeCell ref="H4:K4"/>
    <mergeCell ref="A5:B5"/>
    <mergeCell ref="C5:G5"/>
    <mergeCell ref="H5:K5"/>
    <mergeCell ref="A12:K12"/>
    <mergeCell ref="E20:G20"/>
    <mergeCell ref="H20:J20"/>
    <mergeCell ref="E44:G44"/>
    <mergeCell ref="H44:J44"/>
    <mergeCell ref="A6:A1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F20" sqref="F20"/>
    </sheetView>
  </sheetViews>
  <sheetFormatPr defaultColWidth="9" defaultRowHeight="13.5"/>
  <sheetData>
    <row r="1" spans="1:14">
      <c r="A1" s="1" t="s">
        <v>49</v>
      </c>
      <c r="B1" s="2"/>
      <c r="C1" s="3" t="s">
        <v>26</v>
      </c>
      <c r="D1" s="3"/>
      <c r="E1" s="3"/>
      <c r="F1" s="3" t="s">
        <v>28</v>
      </c>
      <c r="G1" s="3"/>
      <c r="H1" s="3"/>
      <c r="I1" s="3" t="s">
        <v>30</v>
      </c>
      <c r="J1" s="3"/>
      <c r="K1" s="3"/>
      <c r="L1" s="3" t="s">
        <v>32</v>
      </c>
      <c r="M1" s="3"/>
      <c r="N1" s="3"/>
    </row>
    <row r="2" spans="1:14">
      <c r="A2" s="4"/>
      <c r="B2" s="4" t="s">
        <v>60</v>
      </c>
      <c r="C2" s="3" t="s">
        <v>20</v>
      </c>
      <c r="D2" s="3" t="s">
        <v>35</v>
      </c>
      <c r="E2" s="4" t="s">
        <v>36</v>
      </c>
      <c r="F2" s="3" t="s">
        <v>20</v>
      </c>
      <c r="G2" s="3" t="s">
        <v>35</v>
      </c>
      <c r="H2" s="4" t="s">
        <v>36</v>
      </c>
      <c r="I2" s="3" t="s">
        <v>20</v>
      </c>
      <c r="J2" s="3" t="s">
        <v>35</v>
      </c>
      <c r="K2" s="4" t="s">
        <v>36</v>
      </c>
      <c r="L2" s="3" t="s">
        <v>20</v>
      </c>
      <c r="M2" s="3" t="s">
        <v>35</v>
      </c>
      <c r="N2" s="4" t="s">
        <v>36</v>
      </c>
    </row>
    <row r="3" spans="1:14">
      <c r="A3" s="4" t="s">
        <v>29</v>
      </c>
      <c r="B3" s="4">
        <v>7</v>
      </c>
      <c r="C3" s="4">
        <v>2</v>
      </c>
      <c r="D3" s="5"/>
      <c r="E3" s="4"/>
      <c r="F3" s="4">
        <v>2</v>
      </c>
      <c r="G3" s="4"/>
      <c r="H3" s="4"/>
      <c r="I3" s="4">
        <v>1</v>
      </c>
      <c r="J3" s="4"/>
      <c r="K3" s="4"/>
      <c r="L3" s="4">
        <v>2</v>
      </c>
      <c r="M3" s="4"/>
      <c r="N3" s="4"/>
    </row>
    <row r="4" spans="1:14">
      <c r="A4" s="4" t="s">
        <v>37</v>
      </c>
      <c r="B4" s="4">
        <v>229</v>
      </c>
      <c r="C4" s="4">
        <v>57</v>
      </c>
      <c r="D4" s="5"/>
      <c r="E4" s="4"/>
      <c r="F4" s="4">
        <v>57</v>
      </c>
      <c r="G4" s="4"/>
      <c r="H4" s="4"/>
      <c r="I4" s="4">
        <v>57</v>
      </c>
      <c r="J4" s="4"/>
      <c r="K4" s="4"/>
      <c r="L4" s="4">
        <v>58</v>
      </c>
      <c r="M4" s="4"/>
      <c r="N4" s="4"/>
    </row>
    <row r="5" spans="1:14">
      <c r="A5" s="4" t="s">
        <v>38</v>
      </c>
      <c r="B5" s="4">
        <v>1141</v>
      </c>
      <c r="C5" s="4">
        <v>285</v>
      </c>
      <c r="D5" s="5"/>
      <c r="E5" s="4"/>
      <c r="F5" s="4">
        <v>285</v>
      </c>
      <c r="G5" s="4"/>
      <c r="H5" s="4"/>
      <c r="I5" s="4">
        <v>285</v>
      </c>
      <c r="J5" s="4"/>
      <c r="K5" s="4"/>
      <c r="L5" s="4">
        <v>286</v>
      </c>
      <c r="M5" s="4"/>
      <c r="N5" s="4"/>
    </row>
    <row r="6" spans="1:14">
      <c r="A6" s="4" t="s">
        <v>40</v>
      </c>
      <c r="B6" s="4">
        <v>3197.45</v>
      </c>
      <c r="C6" s="4">
        <v>800</v>
      </c>
      <c r="D6" s="5"/>
      <c r="E6" s="4"/>
      <c r="F6" s="4">
        <v>800</v>
      </c>
      <c r="G6" s="4"/>
      <c r="H6" s="4"/>
      <c r="I6" s="4">
        <v>797.5</v>
      </c>
      <c r="J6" s="4"/>
      <c r="K6" s="6"/>
      <c r="L6" s="4">
        <v>800</v>
      </c>
      <c r="M6" s="4"/>
      <c r="N6" s="4"/>
    </row>
    <row r="7" spans="1:14">
      <c r="A7" s="4" t="s">
        <v>41</v>
      </c>
      <c r="B7" s="4">
        <v>941.9</v>
      </c>
      <c r="C7" s="4">
        <v>235.5</v>
      </c>
      <c r="D7" s="5"/>
      <c r="E7" s="4"/>
      <c r="F7" s="4">
        <v>235.5</v>
      </c>
      <c r="G7" s="4"/>
      <c r="H7" s="4"/>
      <c r="I7" s="4">
        <v>235.5</v>
      </c>
      <c r="J7" s="4"/>
      <c r="K7" s="4"/>
      <c r="L7" s="4">
        <v>235.5</v>
      </c>
      <c r="M7" s="4"/>
      <c r="N7" s="4"/>
    </row>
    <row r="8" spans="1:14">
      <c r="A8" s="4" t="s">
        <v>42</v>
      </c>
      <c r="B8" s="4">
        <v>14531.5</v>
      </c>
      <c r="C8" s="4">
        <v>3633</v>
      </c>
      <c r="D8" s="5"/>
      <c r="E8" s="4"/>
      <c r="F8" s="4">
        <v>3633</v>
      </c>
      <c r="G8" s="4"/>
      <c r="H8" s="4"/>
      <c r="I8" s="4">
        <v>3632.5</v>
      </c>
      <c r="J8" s="4"/>
      <c r="K8" s="4"/>
      <c r="L8" s="4">
        <v>3633</v>
      </c>
      <c r="M8" s="4"/>
      <c r="N8" s="4"/>
    </row>
    <row r="9" spans="1:14">
      <c r="A9" s="4" t="s">
        <v>43</v>
      </c>
      <c r="B9" s="4">
        <v>1991</v>
      </c>
      <c r="C9" s="4">
        <v>498</v>
      </c>
      <c r="D9" s="5"/>
      <c r="E9" s="4"/>
      <c r="F9" s="4">
        <v>498</v>
      </c>
      <c r="G9" s="4"/>
      <c r="H9" s="4"/>
      <c r="I9" s="4">
        <v>498</v>
      </c>
      <c r="J9" s="4"/>
      <c r="K9" s="4"/>
      <c r="L9" s="4">
        <v>497</v>
      </c>
      <c r="M9" s="4"/>
      <c r="N9" s="4"/>
    </row>
    <row r="10" spans="1:14">
      <c r="A10" s="4" t="s">
        <v>61</v>
      </c>
      <c r="B10" s="4">
        <v>333</v>
      </c>
      <c r="C10" s="4">
        <v>81</v>
      </c>
      <c r="D10" s="5"/>
      <c r="E10" s="4"/>
      <c r="F10" s="4">
        <v>84</v>
      </c>
      <c r="G10" s="4"/>
      <c r="H10" s="4"/>
      <c r="I10" s="4">
        <v>84</v>
      </c>
      <c r="J10" s="4"/>
      <c r="K10" s="4"/>
      <c r="L10" s="4">
        <v>84</v>
      </c>
      <c r="M10" s="4"/>
      <c r="N10" s="4"/>
    </row>
    <row r="11" spans="1:14">
      <c r="A11" s="4" t="s">
        <v>58</v>
      </c>
      <c r="B11" s="4">
        <v>150</v>
      </c>
      <c r="C11" s="4">
        <v>37</v>
      </c>
      <c r="D11" s="5"/>
      <c r="E11" s="4"/>
      <c r="F11" s="4">
        <v>38</v>
      </c>
      <c r="G11" s="4"/>
      <c r="H11" s="4"/>
      <c r="I11" s="4">
        <v>38</v>
      </c>
      <c r="J11" s="4"/>
      <c r="K11" s="4"/>
      <c r="L11" s="4">
        <v>37</v>
      </c>
      <c r="M11" s="4"/>
      <c r="N11" s="4"/>
    </row>
    <row r="12" spans="1:14">
      <c r="A12" s="4" t="s">
        <v>59</v>
      </c>
      <c r="B12" s="4">
        <v>20</v>
      </c>
      <c r="C12" s="4">
        <v>5</v>
      </c>
      <c r="D12" s="5"/>
      <c r="E12" s="4"/>
      <c r="F12" s="4">
        <v>5</v>
      </c>
      <c r="G12" s="4"/>
      <c r="H12" s="4"/>
      <c r="I12" s="4">
        <v>5</v>
      </c>
      <c r="J12" s="4"/>
      <c r="K12" s="4"/>
      <c r="L12" s="4">
        <v>5</v>
      </c>
      <c r="M12" s="4"/>
      <c r="N12" s="4"/>
    </row>
  </sheetData>
  <mergeCells count="5">
    <mergeCell ref="A1:B1"/>
    <mergeCell ref="C1:E1"/>
    <mergeCell ref="F1:H1"/>
    <mergeCell ref="I1:K1"/>
    <mergeCell ref="L1:N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销售表</vt:lpstr>
      <vt:lpstr>11月金牌任务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TJDYF-CJD</cp:lastModifiedBy>
  <dcterms:created xsi:type="dcterms:W3CDTF">2017-05-16T11:23:00Z</dcterms:created>
  <dcterms:modified xsi:type="dcterms:W3CDTF">2017-12-19T13:57:27Z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