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180" windowHeight="9360"/>
  </bookViews>
  <sheets>
    <sheet name="Sheet1" sheetId="1" r:id="rId1"/>
  </sheets>
  <definedNames>
    <definedName name="_xlnm._FilterDatabase" localSheetId="0" hidden="1">Sheet1!$A$1:$J$37</definedName>
  </definedNames>
  <calcPr calcId="144525" concurrentCalc="0"/>
</workbook>
</file>

<file path=xl/sharedStrings.xml><?xml version="1.0" encoding="utf-8"?>
<sst xmlns="http://schemas.openxmlformats.org/spreadsheetml/2006/main" count="126">
  <si>
    <t>序号</t>
  </si>
  <si>
    <t>门店ID</t>
  </si>
  <si>
    <t>部门</t>
  </si>
  <si>
    <t>片区</t>
  </si>
  <si>
    <t>姓名</t>
  </si>
  <si>
    <t>人员ID</t>
  </si>
  <si>
    <t>职务</t>
  </si>
  <si>
    <t>性别</t>
  </si>
  <si>
    <t>身份证号</t>
  </si>
  <si>
    <t>进太极集团时间</t>
  </si>
  <si>
    <t>备注</t>
  </si>
  <si>
    <t xml:space="preserve"> </t>
  </si>
  <si>
    <t>片区主管</t>
  </si>
  <si>
    <t>苗凯</t>
  </si>
  <si>
    <t>城郊二片区片区主管</t>
  </si>
  <si>
    <t>510181197411076719</t>
  </si>
  <si>
    <t>核实无误</t>
  </si>
  <si>
    <t>崇州中心店</t>
  </si>
  <si>
    <t>城郊二片</t>
  </si>
  <si>
    <t>刘莎</t>
  </si>
  <si>
    <t>店长</t>
  </si>
  <si>
    <t>510184198912025323</t>
  </si>
  <si>
    <t>2011-6-21</t>
  </si>
  <si>
    <t>陈凤珍</t>
  </si>
  <si>
    <t>营业员</t>
  </si>
  <si>
    <t>女</t>
  </si>
  <si>
    <t>510128197610268666</t>
  </si>
  <si>
    <t>刘丹1</t>
  </si>
  <si>
    <t>510184198907085348</t>
  </si>
  <si>
    <t>费诗尧</t>
  </si>
  <si>
    <t>510184199401060922</t>
  </si>
  <si>
    <t>崇州怀远店</t>
  </si>
  <si>
    <t>杨霞2</t>
  </si>
  <si>
    <t>副店长</t>
  </si>
  <si>
    <t>510181199001125126</t>
  </si>
  <si>
    <t>韩艳梅</t>
  </si>
  <si>
    <t>510128197912290922</t>
  </si>
  <si>
    <t>2011-7-10</t>
  </si>
  <si>
    <t>曹琼</t>
  </si>
  <si>
    <t>510128197502110925</t>
  </si>
  <si>
    <t>2012-5-22</t>
  </si>
  <si>
    <t>窦潘</t>
  </si>
  <si>
    <t>510184199008180960</t>
  </si>
  <si>
    <t>2012-9-1</t>
  </si>
  <si>
    <t>崇州三江店</t>
  </si>
  <si>
    <t>胡建梅</t>
  </si>
  <si>
    <t>510184198511200346</t>
  </si>
  <si>
    <t>2011-8-16</t>
  </si>
  <si>
    <t>骆素花</t>
  </si>
  <si>
    <t>511128197702136629</t>
  </si>
  <si>
    <t>2012-12-22</t>
  </si>
  <si>
    <t>温江店</t>
  </si>
  <si>
    <t>夏彩红</t>
  </si>
  <si>
    <t>510181197907094427</t>
  </si>
  <si>
    <t>罗璇</t>
  </si>
  <si>
    <t>511524198907222740</t>
  </si>
  <si>
    <t>都江堰中心药店</t>
  </si>
  <si>
    <t>易庭丽</t>
  </si>
  <si>
    <t>513432198901060863</t>
  </si>
  <si>
    <t>聂丽</t>
  </si>
  <si>
    <t>51018119820309102X</t>
  </si>
  <si>
    <t>2013-8-21</t>
  </si>
  <si>
    <t>梁海燕</t>
  </si>
  <si>
    <t>513224198506031746</t>
  </si>
  <si>
    <t>崇州金带街店</t>
  </si>
  <si>
    <t>林霞</t>
  </si>
  <si>
    <t>51018419950720092X</t>
  </si>
  <si>
    <t>王旭2</t>
  </si>
  <si>
    <t>510184199504045063</t>
  </si>
  <si>
    <t>2015-10-12</t>
  </si>
  <si>
    <t>都江堰景中店</t>
  </si>
  <si>
    <t>杨科</t>
  </si>
  <si>
    <t>510181198210133320</t>
  </si>
  <si>
    <t>2013-3-20</t>
  </si>
  <si>
    <t>晏祥春</t>
  </si>
  <si>
    <t>51342619900201422x</t>
  </si>
  <si>
    <t>2011-8-23</t>
  </si>
  <si>
    <t>都江堰奎光中段</t>
  </si>
  <si>
    <t>钱亚辉</t>
  </si>
  <si>
    <t>51302319901201306X</t>
  </si>
  <si>
    <t>2015-3-14</t>
  </si>
  <si>
    <t>陈蓉3</t>
  </si>
  <si>
    <t>510128197102210628</t>
  </si>
  <si>
    <t>2011-8-24</t>
  </si>
  <si>
    <t>都江堰翔凤路</t>
  </si>
  <si>
    <t>吴阳</t>
  </si>
  <si>
    <t>510181198705312224</t>
  </si>
  <si>
    <t>乐良清</t>
  </si>
  <si>
    <t>510181198911201103</t>
  </si>
  <si>
    <t>2016-7-16</t>
  </si>
  <si>
    <t>都江堰问道西路</t>
  </si>
  <si>
    <t>王加兰</t>
  </si>
  <si>
    <t>513426198911044229</t>
  </si>
  <si>
    <t>孙佳丽</t>
  </si>
  <si>
    <t>510181198808116728</t>
  </si>
  <si>
    <t>2014-9-21</t>
  </si>
  <si>
    <t>都江堰聚源镇中心街联建房药店</t>
  </si>
  <si>
    <t>何丽萍</t>
  </si>
  <si>
    <t>51018119730301334x</t>
  </si>
  <si>
    <t>曾小玲</t>
  </si>
  <si>
    <t>519003197201022548</t>
  </si>
  <si>
    <t>2011-8-9</t>
  </si>
  <si>
    <t>温江同兴东路店</t>
  </si>
  <si>
    <t>王慧</t>
  </si>
  <si>
    <t>513901198808100106</t>
  </si>
  <si>
    <t>毛春英</t>
  </si>
  <si>
    <t>511024199003140387</t>
  </si>
  <si>
    <t>高新区大源北街</t>
  </si>
  <si>
    <t>东南片区</t>
  </si>
  <si>
    <t>张平英</t>
  </si>
  <si>
    <t>511023198203278662</t>
  </si>
  <si>
    <t>2011-6-18</t>
  </si>
  <si>
    <t>陶琳</t>
  </si>
  <si>
    <t>51052519971015596x</t>
  </si>
  <si>
    <t>2016-4-15</t>
  </si>
  <si>
    <t>都江堰蒲阳路店</t>
  </si>
  <si>
    <t>杨文英</t>
  </si>
  <si>
    <t>510823197912123143</t>
  </si>
  <si>
    <t>2011-8-26</t>
  </si>
  <si>
    <t>韩启敏</t>
  </si>
  <si>
    <t>532130198908280045</t>
  </si>
  <si>
    <t>岳春艳</t>
  </si>
  <si>
    <t>510181198402081027</t>
  </si>
  <si>
    <t>崇州尚贤坊店</t>
  </si>
  <si>
    <t>朱玉梅</t>
  </si>
  <si>
    <t>510184198402090045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</si>
</sst>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* #,##0.00;* \-#,##0.00;* &quot;-&quot;??;@"/>
    <numFmt numFmtId="177" formatCode="0_);[Red]\(0\)"/>
    <numFmt numFmtId="178" formatCode="yyyy/m/d;@"/>
  </numFmts>
  <fonts count="28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color indexed="12"/>
      <name val="宋体"/>
      <charset val="134"/>
    </font>
    <font>
      <sz val="10"/>
      <name val="Arial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2" fillId="11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6" borderId="2" applyNumberFormat="0" applyFont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5" fillId="22" borderId="9" applyNumberFormat="0" applyAlignment="0" applyProtection="0">
      <alignment vertical="center"/>
    </xf>
    <xf numFmtId="0" fontId="26" fillId="22" borderId="3" applyNumberFormat="0" applyAlignment="0" applyProtection="0">
      <alignment vertical="center"/>
    </xf>
    <xf numFmtId="0" fontId="18" fillId="18" borderId="4" applyNumberFormat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7" fillId="0" borderId="0"/>
    <xf numFmtId="0" fontId="13" fillId="14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35" borderId="0" applyNumberFormat="0" applyBorder="0" applyAlignment="0" applyProtection="0">
      <alignment vertical="center"/>
    </xf>
    <xf numFmtId="0" fontId="13" fillId="36" borderId="0" applyNumberFormat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49" fontId="1" fillId="0" borderId="0" xfId="0" applyNumberFormat="1" applyFont="1" applyFill="1" applyBorder="1" applyAlignment="1">
      <alignment horizontal="center"/>
    </xf>
    <xf numFmtId="14" fontId="1" fillId="2" borderId="0" xfId="0" applyNumberFormat="1" applyFont="1" applyFill="1" applyBorder="1" applyAlignment="1">
      <alignment horizontal="center"/>
    </xf>
    <xf numFmtId="0" fontId="3" fillId="2" borderId="1" xfId="0" applyNumberFormat="1" applyFont="1" applyFill="1" applyBorder="1" applyAlignment="1" applyProtection="1">
      <alignment horizontal="left" wrapText="1"/>
    </xf>
    <xf numFmtId="0" fontId="4" fillId="0" borderId="1" xfId="0" applyNumberFormat="1" applyFont="1" applyFill="1" applyBorder="1" applyAlignment="1" applyProtection="1">
      <alignment horizontal="left" wrapText="1"/>
    </xf>
    <xf numFmtId="176" fontId="3" fillId="0" borderId="1" xfId="8" applyNumberFormat="1" applyFont="1" applyFill="1" applyBorder="1" applyAlignment="1" applyProtection="1">
      <alignment horizontal="left" wrapText="1"/>
    </xf>
    <xf numFmtId="0" fontId="3" fillId="0" borderId="1" xfId="0" applyNumberFormat="1" applyFont="1" applyFill="1" applyBorder="1" applyAlignment="1" applyProtection="1">
      <alignment horizontal="center" wrapText="1"/>
    </xf>
    <xf numFmtId="0" fontId="3" fillId="0" borderId="1" xfId="0" applyNumberFormat="1" applyFont="1" applyFill="1" applyBorder="1" applyAlignment="1" applyProtection="1">
      <alignment horizontal="left" wrapText="1"/>
    </xf>
    <xf numFmtId="0" fontId="1" fillId="2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/>
    </xf>
    <xf numFmtId="177" fontId="1" fillId="0" borderId="1" xfId="0" applyNumberFormat="1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 vertical="center"/>
    </xf>
    <xf numFmtId="177" fontId="1" fillId="0" borderId="1" xfId="0" applyNumberFormat="1" applyFont="1" applyFill="1" applyBorder="1" applyAlignment="1">
      <alignment horizontal="center"/>
    </xf>
    <xf numFmtId="0" fontId="1" fillId="3" borderId="1" xfId="0" applyNumberFormat="1" applyFont="1" applyFill="1" applyBorder="1" applyAlignment="1">
      <alignment horizontal="left"/>
    </xf>
    <xf numFmtId="0" fontId="1" fillId="0" borderId="1" xfId="45" applyFont="1" applyFill="1" applyBorder="1" applyAlignment="1">
      <alignment horizontal="left"/>
    </xf>
    <xf numFmtId="0" fontId="1" fillId="0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left"/>
    </xf>
    <xf numFmtId="0" fontId="1" fillId="0" borderId="1" xfId="0" applyNumberFormat="1" applyFont="1" applyFill="1" applyBorder="1" applyAlignment="1">
      <alignment horizontal="left"/>
    </xf>
    <xf numFmtId="0" fontId="5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left" wrapText="1"/>
    </xf>
    <xf numFmtId="0" fontId="1" fillId="4" borderId="1" xfId="0" applyFont="1" applyFill="1" applyBorder="1" applyAlignment="1">
      <alignment horizontal="left"/>
    </xf>
    <xf numFmtId="0" fontId="2" fillId="5" borderId="1" xfId="0" applyFont="1" applyFill="1" applyBorder="1" applyAlignment="1">
      <alignment horizontal="left"/>
    </xf>
    <xf numFmtId="0" fontId="5" fillId="5" borderId="1" xfId="0" applyFont="1" applyFill="1" applyBorder="1" applyAlignment="1">
      <alignment horizontal="left"/>
    </xf>
    <xf numFmtId="0" fontId="1" fillId="5" borderId="1" xfId="0" applyFont="1" applyFill="1" applyBorder="1" applyAlignment="1">
      <alignment horizontal="left" vertic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left"/>
    </xf>
    <xf numFmtId="177" fontId="1" fillId="5" borderId="1" xfId="0" applyNumberFormat="1" applyFont="1" applyFill="1" applyBorder="1" applyAlignment="1">
      <alignment horizontal="center"/>
    </xf>
    <xf numFmtId="0" fontId="6" fillId="0" borderId="0" xfId="0" applyFont="1" applyFill="1" applyBorder="1" applyAlignment="1"/>
    <xf numFmtId="0" fontId="6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center"/>
    </xf>
    <xf numFmtId="49" fontId="3" fillId="0" borderId="1" xfId="0" applyNumberFormat="1" applyFont="1" applyFill="1" applyBorder="1" applyAlignment="1" applyProtection="1">
      <alignment horizontal="left" wrapText="1"/>
    </xf>
    <xf numFmtId="14" fontId="3" fillId="2" borderId="1" xfId="0" applyNumberFormat="1" applyFont="1" applyFill="1" applyBorder="1" applyAlignment="1" applyProtection="1">
      <alignment horizontal="left" wrapText="1"/>
    </xf>
    <xf numFmtId="49" fontId="1" fillId="0" borderId="1" xfId="0" applyNumberFormat="1" applyFont="1" applyFill="1" applyBorder="1" applyAlignment="1">
      <alignment horizontal="left"/>
    </xf>
    <xf numFmtId="14" fontId="1" fillId="0" borderId="1" xfId="0" applyNumberFormat="1" applyFont="1" applyFill="1" applyBorder="1" applyAlignment="1">
      <alignment horizontal="left"/>
    </xf>
    <xf numFmtId="14" fontId="1" fillId="2" borderId="1" xfId="0" applyNumberFormat="1" applyFont="1" applyFill="1" applyBorder="1" applyAlignment="1">
      <alignment horizontal="left"/>
    </xf>
    <xf numFmtId="178" fontId="1" fillId="0" borderId="1" xfId="0" applyNumberFormat="1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left"/>
    </xf>
    <xf numFmtId="49" fontId="1" fillId="5" borderId="1" xfId="0" applyNumberFormat="1" applyFont="1" applyFill="1" applyBorder="1" applyAlignment="1">
      <alignment horizontal="left"/>
    </xf>
    <xf numFmtId="49" fontId="1" fillId="4" borderId="1" xfId="0" applyNumberFormat="1" applyFont="1" applyFill="1" applyBorder="1" applyAlignment="1">
      <alignment horizontal="left"/>
    </xf>
    <xf numFmtId="0" fontId="0" fillId="5" borderId="0" xfId="0" applyFill="1">
      <alignment vertical="center"/>
    </xf>
    <xf numFmtId="14" fontId="1" fillId="5" borderId="1" xfId="0" applyNumberFormat="1" applyFont="1" applyFill="1" applyBorder="1" applyAlignment="1">
      <alignment horizontal="left"/>
    </xf>
    <xf numFmtId="49" fontId="1" fillId="0" borderId="1" xfId="0" applyNumberFormat="1" applyFont="1" applyFill="1" applyBorder="1" applyAlignment="1" quotePrefix="1">
      <alignment horizontal="left"/>
    </xf>
    <xf numFmtId="0" fontId="1" fillId="0" borderId="1" xfId="0" applyFont="1" applyFill="1" applyBorder="1" applyAlignment="1" quotePrefix="1">
      <alignment horizontal="left"/>
    </xf>
    <xf numFmtId="0" fontId="1" fillId="5" borderId="1" xfId="0" applyFont="1" applyFill="1" applyBorder="1" applyAlignment="1" quotePrefix="1">
      <alignment horizontal="left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常规_外聘新增_26" xfId="45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60% - 强调文字颜色 6" xfId="50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9"/>
  <sheetViews>
    <sheetView tabSelected="1" topLeftCell="A10" workbookViewId="0">
      <selection activeCell="A34" sqref="A34:K36"/>
    </sheetView>
  </sheetViews>
  <sheetFormatPr defaultColWidth="9" defaultRowHeight="13.5"/>
  <cols>
    <col min="1" max="1" width="4.125" style="1" customWidth="1"/>
    <col min="2" max="2" width="5.875" style="2" customWidth="1"/>
    <col min="3" max="3" width="16.625" style="3" customWidth="1"/>
    <col min="4" max="4" width="9.75" style="3" customWidth="1"/>
    <col min="5" max="5" width="8.625" style="1" customWidth="1"/>
    <col min="6" max="6" width="5.875" style="1" customWidth="1"/>
    <col min="7" max="7" width="18.5" style="4" customWidth="1"/>
    <col min="8" max="8" width="3.25" style="4" customWidth="1"/>
    <col min="9" max="9" width="17.25" style="5" customWidth="1"/>
    <col min="10" max="10" width="10.75" style="6" customWidth="1"/>
  </cols>
  <sheetData>
    <row r="1" ht="24" spans="1:11">
      <c r="A1" s="7" t="s">
        <v>0</v>
      </c>
      <c r="B1" s="8" t="s">
        <v>1</v>
      </c>
      <c r="C1" s="9" t="s">
        <v>2</v>
      </c>
      <c r="D1" s="9" t="s">
        <v>3</v>
      </c>
      <c r="E1" s="7" t="s">
        <v>4</v>
      </c>
      <c r="F1" s="7" t="s">
        <v>5</v>
      </c>
      <c r="G1" s="10" t="s">
        <v>6</v>
      </c>
      <c r="H1" s="11" t="s">
        <v>7</v>
      </c>
      <c r="I1" s="37" t="s">
        <v>8</v>
      </c>
      <c r="J1" s="38" t="s">
        <v>9</v>
      </c>
      <c r="K1" t="s">
        <v>10</v>
      </c>
    </row>
    <row r="2" spans="1:11">
      <c r="A2" s="12">
        <v>1</v>
      </c>
      <c r="B2" s="13" t="s">
        <v>11</v>
      </c>
      <c r="C2" s="14" t="s">
        <v>12</v>
      </c>
      <c r="D2" s="14"/>
      <c r="E2" s="14" t="s">
        <v>13</v>
      </c>
      <c r="F2" s="12">
        <v>5473</v>
      </c>
      <c r="G2" s="15" t="s">
        <v>14</v>
      </c>
      <c r="H2" s="16" t="str">
        <f>IF(I2="","",CHOOSE(MOD(IF(LEN(I2)=15,RIGHT(I2,1),IF(LEN(I2)=18,MID(I2,17,1),"")),2)+1,"女","男"))</f>
        <v>男</v>
      </c>
      <c r="I2" s="39" t="s">
        <v>15</v>
      </c>
      <c r="J2" s="40">
        <v>40544</v>
      </c>
      <c r="K2" t="s">
        <v>16</v>
      </c>
    </row>
    <row r="3" spans="1:10">
      <c r="A3" s="12">
        <v>2</v>
      </c>
      <c r="B3" s="13">
        <v>52</v>
      </c>
      <c r="C3" s="17" t="s">
        <v>17</v>
      </c>
      <c r="D3" s="18" t="s">
        <v>18</v>
      </c>
      <c r="E3" s="12" t="s">
        <v>19</v>
      </c>
      <c r="F3" s="12">
        <v>6231</v>
      </c>
      <c r="G3" s="19" t="s">
        <v>20</v>
      </c>
      <c r="H3" s="14" t="str">
        <f>IF(I3="","",CHOOSE(MOD(IF(LEN(I3)=15,RIGHT(I3,1),IF(LEN(I3)=18,MID(I3,17,1),"")),2)+1,"女","男"))</f>
        <v>女</v>
      </c>
      <c r="I3" s="39" t="s">
        <v>21</v>
      </c>
      <c r="J3" s="39" t="s">
        <v>22</v>
      </c>
    </row>
    <row r="4" spans="1:10">
      <c r="A4" s="12">
        <v>3</v>
      </c>
      <c r="B4" s="14">
        <v>52</v>
      </c>
      <c r="C4" s="14" t="s">
        <v>17</v>
      </c>
      <c r="D4" s="18" t="s">
        <v>18</v>
      </c>
      <c r="E4" s="14" t="s">
        <v>23</v>
      </c>
      <c r="F4" s="14">
        <v>10043</v>
      </c>
      <c r="G4" s="15" t="s">
        <v>24</v>
      </c>
      <c r="H4" s="14" t="s">
        <v>25</v>
      </c>
      <c r="I4" s="39" t="s">
        <v>26</v>
      </c>
      <c r="J4" s="40">
        <v>42216</v>
      </c>
    </row>
    <row r="5" spans="1:10">
      <c r="A5" s="12">
        <v>4</v>
      </c>
      <c r="B5" s="14">
        <v>52</v>
      </c>
      <c r="C5" s="14" t="s">
        <v>17</v>
      </c>
      <c r="D5" s="18" t="s">
        <v>18</v>
      </c>
      <c r="E5" s="20" t="s">
        <v>27</v>
      </c>
      <c r="F5" s="14">
        <v>4121</v>
      </c>
      <c r="G5" s="15" t="s">
        <v>24</v>
      </c>
      <c r="H5" s="16" t="str">
        <f>IF(I5="","",CHOOSE(MOD(IF(LEN(I5)=15,RIGHT(I5,1),IF(LEN(I5)=18,MID(I5,17,1),"")),2)+1,"女","男"))</f>
        <v>女</v>
      </c>
      <c r="I5" s="48" t="s">
        <v>28</v>
      </c>
      <c r="J5" s="41">
        <v>40360</v>
      </c>
    </row>
    <row r="6" spans="1:10">
      <c r="A6" s="12">
        <v>5</v>
      </c>
      <c r="B6" s="14">
        <v>52</v>
      </c>
      <c r="C6" s="14" t="s">
        <v>17</v>
      </c>
      <c r="D6" s="18" t="s">
        <v>18</v>
      </c>
      <c r="E6" s="12" t="s">
        <v>29</v>
      </c>
      <c r="F6" s="12">
        <v>10808</v>
      </c>
      <c r="G6" s="15" t="s">
        <v>24</v>
      </c>
      <c r="H6" s="16" t="s">
        <v>25</v>
      </c>
      <c r="I6" s="39" t="s">
        <v>30</v>
      </c>
      <c r="J6" s="41">
        <v>42608</v>
      </c>
    </row>
    <row r="7" spans="1:10">
      <c r="A7" s="12">
        <v>6</v>
      </c>
      <c r="B7" s="13">
        <v>54</v>
      </c>
      <c r="C7" s="17" t="s">
        <v>31</v>
      </c>
      <c r="D7" s="18" t="s">
        <v>18</v>
      </c>
      <c r="E7" s="14" t="s">
        <v>32</v>
      </c>
      <c r="F7" s="14">
        <v>9118</v>
      </c>
      <c r="G7" s="15" t="s">
        <v>33</v>
      </c>
      <c r="H7" s="21" t="str">
        <f>IF(I7="","",CHOOSE(MOD(IF(LEN(I7)=15,RIGHT(I7,1),IF(LEN(I7)=18,MID(I7,17,1),"")),2)+1,"女","男"))</f>
        <v>女</v>
      </c>
      <c r="I7" s="39" t="s">
        <v>34</v>
      </c>
      <c r="J7" s="42">
        <v>41739</v>
      </c>
    </row>
    <row r="8" spans="1:10">
      <c r="A8" s="12">
        <v>7</v>
      </c>
      <c r="B8" s="13">
        <v>54</v>
      </c>
      <c r="C8" s="14" t="s">
        <v>31</v>
      </c>
      <c r="D8" s="18" t="s">
        <v>18</v>
      </c>
      <c r="E8" s="14" t="s">
        <v>35</v>
      </c>
      <c r="F8" s="12">
        <v>6301</v>
      </c>
      <c r="G8" s="22" t="s">
        <v>24</v>
      </c>
      <c r="H8" s="14" t="str">
        <f>IF(I8="","",CHOOSE(MOD(IF(LEN(I8)=15,RIGHT(I8,1),IF(LEN(I8)=18,MID(I8,17,1),"")),2)+1,"女","男"))</f>
        <v>女</v>
      </c>
      <c r="I8" s="39" t="s">
        <v>36</v>
      </c>
      <c r="J8" s="39" t="s">
        <v>37</v>
      </c>
    </row>
    <row r="9" spans="1:10">
      <c r="A9" s="12">
        <v>8</v>
      </c>
      <c r="B9" s="13">
        <v>54</v>
      </c>
      <c r="C9" s="14" t="s">
        <v>31</v>
      </c>
      <c r="D9" s="18" t="s">
        <v>18</v>
      </c>
      <c r="E9" s="14" t="s">
        <v>38</v>
      </c>
      <c r="F9" s="14">
        <v>7379</v>
      </c>
      <c r="G9" s="15" t="s">
        <v>24</v>
      </c>
      <c r="H9" s="21" t="s">
        <v>25</v>
      </c>
      <c r="I9" s="39" t="s">
        <v>39</v>
      </c>
      <c r="J9" s="39" t="s">
        <v>40</v>
      </c>
    </row>
    <row r="10" spans="1:10">
      <c r="A10" s="12">
        <v>9</v>
      </c>
      <c r="B10" s="13">
        <v>54</v>
      </c>
      <c r="C10" s="14" t="s">
        <v>31</v>
      </c>
      <c r="D10" s="18" t="s">
        <v>18</v>
      </c>
      <c r="E10" s="14" t="s">
        <v>41</v>
      </c>
      <c r="F10" s="14">
        <v>6884</v>
      </c>
      <c r="G10" s="15" t="s">
        <v>24</v>
      </c>
      <c r="H10" s="14" t="str">
        <f>IF(I10="","",CHOOSE(MOD(IF(LEN(I10)=15,RIGHT(I10,1),IF(LEN(I10)=18,MID(I10,17,1),"")),2)+1,"女","男"))</f>
        <v>女</v>
      </c>
      <c r="I10" s="39" t="s">
        <v>42</v>
      </c>
      <c r="J10" s="39" t="s">
        <v>43</v>
      </c>
    </row>
    <row r="11" spans="1:10">
      <c r="A11" s="12">
        <v>10</v>
      </c>
      <c r="B11" s="14">
        <v>56</v>
      </c>
      <c r="C11" s="14" t="s">
        <v>44</v>
      </c>
      <c r="D11" s="18" t="s">
        <v>18</v>
      </c>
      <c r="E11" s="23" t="s">
        <v>45</v>
      </c>
      <c r="F11" s="12">
        <v>6472</v>
      </c>
      <c r="G11" s="15" t="s">
        <v>24</v>
      </c>
      <c r="H11" s="14" t="str">
        <f>IF(I11="","",CHOOSE(MOD(IF(LEN(I11)=15,RIGHT(I11,1),IF(LEN(I11)=18,MID(I11,17,1),"")),2)+1,"女","男"))</f>
        <v>女</v>
      </c>
      <c r="I11" s="39" t="s">
        <v>46</v>
      </c>
      <c r="J11" s="39" t="s">
        <v>47</v>
      </c>
    </row>
    <row r="12" spans="1:10">
      <c r="A12" s="12">
        <v>11</v>
      </c>
      <c r="B12" s="13">
        <v>56</v>
      </c>
      <c r="C12" s="14" t="s">
        <v>44</v>
      </c>
      <c r="D12" s="18" t="s">
        <v>18</v>
      </c>
      <c r="E12" s="14" t="s">
        <v>48</v>
      </c>
      <c r="F12" s="12">
        <v>7948</v>
      </c>
      <c r="G12" s="15" t="s">
        <v>24</v>
      </c>
      <c r="H12" s="14" t="str">
        <f>IF(I12="","",CHOOSE(MOD(IF(LEN(I12)=15,RIGHT(I12,1),IF(LEN(I12)=18,MID(I12,17,1),"")),2)+1,"女","男"))</f>
        <v>女</v>
      </c>
      <c r="I12" s="39" t="s">
        <v>49</v>
      </c>
      <c r="J12" s="43" t="s">
        <v>50</v>
      </c>
    </row>
    <row r="13" spans="1:10">
      <c r="A13" s="12">
        <v>12</v>
      </c>
      <c r="B13" s="13">
        <v>329</v>
      </c>
      <c r="C13" s="17" t="s">
        <v>51</v>
      </c>
      <c r="D13" s="18" t="s">
        <v>18</v>
      </c>
      <c r="E13" s="14" t="s">
        <v>52</v>
      </c>
      <c r="F13" s="14">
        <v>9988</v>
      </c>
      <c r="G13" s="19" t="s">
        <v>20</v>
      </c>
      <c r="H13" s="14" t="s">
        <v>25</v>
      </c>
      <c r="I13" s="39" t="s">
        <v>53</v>
      </c>
      <c r="J13" s="40">
        <v>42200</v>
      </c>
    </row>
    <row r="14" spans="1:10">
      <c r="A14" s="12">
        <v>13</v>
      </c>
      <c r="B14" s="14">
        <v>329</v>
      </c>
      <c r="C14" s="14" t="s">
        <v>51</v>
      </c>
      <c r="D14" s="18" t="s">
        <v>18</v>
      </c>
      <c r="E14" s="14" t="s">
        <v>54</v>
      </c>
      <c r="F14" s="14">
        <v>5589</v>
      </c>
      <c r="G14" s="15" t="s">
        <v>24</v>
      </c>
      <c r="H14" s="16" t="s">
        <v>25</v>
      </c>
      <c r="I14" s="49" t="s">
        <v>55</v>
      </c>
      <c r="J14" s="40">
        <v>42074</v>
      </c>
    </row>
    <row r="15" spans="1:10">
      <c r="A15" s="12">
        <v>14</v>
      </c>
      <c r="B15" s="13">
        <v>351</v>
      </c>
      <c r="C15" s="17" t="s">
        <v>56</v>
      </c>
      <c r="D15" s="18" t="s">
        <v>18</v>
      </c>
      <c r="E15" s="14" t="s">
        <v>57</v>
      </c>
      <c r="F15" s="12">
        <v>4524</v>
      </c>
      <c r="G15" s="15" t="s">
        <v>20</v>
      </c>
      <c r="H15" s="16" t="str">
        <f>IF(I15="","",CHOOSE(MOD(IF(LEN(I15)=15,RIGHT(I15,1),IF(LEN(I15)=18,MID(I15,17,1),"")),2)+1,"女","男"))</f>
        <v>女</v>
      </c>
      <c r="I15" s="48" t="s">
        <v>58</v>
      </c>
      <c r="J15" s="41">
        <v>40725</v>
      </c>
    </row>
    <row r="16" spans="1:10">
      <c r="A16" s="12">
        <v>15</v>
      </c>
      <c r="B16" s="13">
        <v>351</v>
      </c>
      <c r="C16" s="14" t="s">
        <v>56</v>
      </c>
      <c r="D16" s="18" t="s">
        <v>18</v>
      </c>
      <c r="E16" s="12" t="s">
        <v>59</v>
      </c>
      <c r="F16" s="12">
        <v>8594</v>
      </c>
      <c r="G16" s="15" t="s">
        <v>24</v>
      </c>
      <c r="H16" s="14" t="str">
        <f>IF(I16="","",CHOOSE(MOD(IF(LEN(I16)=15,RIGHT(I16,1),IF(LEN(I16)=18,MID(I16,17,1),"")),2)+1,"女","男"))</f>
        <v>女</v>
      </c>
      <c r="I16" s="48" t="s">
        <v>60</v>
      </c>
      <c r="J16" s="43" t="s">
        <v>61</v>
      </c>
    </row>
    <row r="17" spans="1:10">
      <c r="A17" s="12">
        <v>16</v>
      </c>
      <c r="B17" s="13">
        <v>351</v>
      </c>
      <c r="C17" s="14" t="s">
        <v>56</v>
      </c>
      <c r="D17" s="18" t="s">
        <v>18</v>
      </c>
      <c r="E17" s="14" t="s">
        <v>62</v>
      </c>
      <c r="F17" s="14">
        <v>8606</v>
      </c>
      <c r="G17" s="15" t="s">
        <v>24</v>
      </c>
      <c r="H17" s="16" t="str">
        <f>IF(I17="","",CHOOSE(MOD(IF(LEN(I17)=15,RIGHT(I17,1),IF(LEN(I17)=18,MID(I17,17,1),"")),2)+1,"女","男"))</f>
        <v>女</v>
      </c>
      <c r="I17" s="39" t="s">
        <v>63</v>
      </c>
      <c r="J17" s="40">
        <v>41518</v>
      </c>
    </row>
    <row r="18" spans="1:10">
      <c r="A18" s="12">
        <v>17</v>
      </c>
      <c r="B18" s="14">
        <v>367</v>
      </c>
      <c r="C18" s="14" t="s">
        <v>64</v>
      </c>
      <c r="D18" s="18" t="s">
        <v>18</v>
      </c>
      <c r="E18" s="14" t="s">
        <v>65</v>
      </c>
      <c r="F18" s="14">
        <v>9983</v>
      </c>
      <c r="G18" s="19" t="s">
        <v>20</v>
      </c>
      <c r="H18" s="14" t="s">
        <v>25</v>
      </c>
      <c r="I18" s="39" t="s">
        <v>66</v>
      </c>
      <c r="J18" s="40">
        <v>42198</v>
      </c>
    </row>
    <row r="19" spans="1:10">
      <c r="A19" s="12">
        <v>18</v>
      </c>
      <c r="B19" s="14">
        <v>367</v>
      </c>
      <c r="C19" s="14" t="s">
        <v>64</v>
      </c>
      <c r="D19" s="18" t="s">
        <v>18</v>
      </c>
      <c r="E19" s="14" t="s">
        <v>67</v>
      </c>
      <c r="F19" s="14">
        <v>10218</v>
      </c>
      <c r="G19" s="15" t="s">
        <v>24</v>
      </c>
      <c r="H19" s="14" t="s">
        <v>25</v>
      </c>
      <c r="I19" s="39" t="s">
        <v>68</v>
      </c>
      <c r="J19" s="39" t="s">
        <v>69</v>
      </c>
    </row>
    <row r="20" spans="1:10">
      <c r="A20" s="12">
        <v>19</v>
      </c>
      <c r="B20" s="13">
        <v>587</v>
      </c>
      <c r="C20" s="17" t="s">
        <v>70</v>
      </c>
      <c r="D20" s="18" t="s">
        <v>18</v>
      </c>
      <c r="E20" s="14" t="s">
        <v>71</v>
      </c>
      <c r="F20" s="14">
        <v>8073</v>
      </c>
      <c r="G20" s="15" t="s">
        <v>33</v>
      </c>
      <c r="H20" s="14" t="str">
        <f>IF(I20="","",CHOOSE(MOD(IF(LEN(I20)=15,RIGHT(I20,1),IF(LEN(I20)=18,MID(I20,17,1),"")),2)+1,"女","男"))</f>
        <v>女</v>
      </c>
      <c r="I20" s="39" t="s">
        <v>72</v>
      </c>
      <c r="J20" s="39" t="s">
        <v>73</v>
      </c>
    </row>
    <row r="21" spans="1:10">
      <c r="A21" s="12">
        <v>20</v>
      </c>
      <c r="B21" s="13">
        <v>587</v>
      </c>
      <c r="C21" s="14" t="s">
        <v>70</v>
      </c>
      <c r="D21" s="18" t="s">
        <v>18</v>
      </c>
      <c r="E21" s="14" t="s">
        <v>74</v>
      </c>
      <c r="F21" s="12">
        <v>6497</v>
      </c>
      <c r="G21" s="15" t="s">
        <v>24</v>
      </c>
      <c r="H21" s="14" t="str">
        <f>IF(I21="","",CHOOSE(MOD(IF(LEN(I21)=15,RIGHT(I21,1),IF(LEN(I21)=18,MID(I21,17,1),"")),2)+1,"女","男"))</f>
        <v>女</v>
      </c>
      <c r="I21" s="39" t="s">
        <v>75</v>
      </c>
      <c r="J21" s="39" t="s">
        <v>76</v>
      </c>
    </row>
    <row r="22" spans="1:10">
      <c r="A22" s="12">
        <v>21</v>
      </c>
      <c r="B22" s="13">
        <v>704</v>
      </c>
      <c r="C22" s="17" t="s">
        <v>77</v>
      </c>
      <c r="D22" s="18" t="s">
        <v>18</v>
      </c>
      <c r="E22" s="14" t="s">
        <v>78</v>
      </c>
      <c r="F22" s="14">
        <v>9731</v>
      </c>
      <c r="G22" s="15" t="s">
        <v>33</v>
      </c>
      <c r="H22" s="14" t="s">
        <v>25</v>
      </c>
      <c r="I22" s="39" t="s">
        <v>79</v>
      </c>
      <c r="J22" s="39" t="s">
        <v>80</v>
      </c>
    </row>
    <row r="23" spans="1:10">
      <c r="A23" s="12">
        <v>22</v>
      </c>
      <c r="B23" s="13">
        <v>704</v>
      </c>
      <c r="C23" s="13" t="s">
        <v>77</v>
      </c>
      <c r="D23" s="18" t="s">
        <v>18</v>
      </c>
      <c r="E23" s="14" t="s">
        <v>81</v>
      </c>
      <c r="F23" s="14">
        <v>6505</v>
      </c>
      <c r="G23" s="15" t="s">
        <v>24</v>
      </c>
      <c r="H23" s="14" t="str">
        <f>IF(I23="","",CHOOSE(MOD(IF(LEN(I23)=15,RIGHT(I23,1),IF(LEN(I23)=18,MID(I23,17,1),"")),2)+1,"女","男"))</f>
        <v>女</v>
      </c>
      <c r="I23" s="39" t="s">
        <v>82</v>
      </c>
      <c r="J23" s="39" t="s">
        <v>83</v>
      </c>
    </row>
    <row r="24" spans="1:10">
      <c r="A24" s="12">
        <v>23</v>
      </c>
      <c r="B24" s="13">
        <v>706</v>
      </c>
      <c r="C24" s="14" t="s">
        <v>84</v>
      </c>
      <c r="D24" s="18" t="s">
        <v>18</v>
      </c>
      <c r="E24" s="14" t="s">
        <v>85</v>
      </c>
      <c r="F24" s="12">
        <v>5521</v>
      </c>
      <c r="G24" s="15" t="s">
        <v>20</v>
      </c>
      <c r="H24" s="16" t="str">
        <f>IF(I24="","",CHOOSE(MOD(IF(LEN(I24)=15,RIGHT(I24,1),IF(LEN(I24)=18,MID(I24,17,1),"")),2)+1,"女","男"))</f>
        <v>女</v>
      </c>
      <c r="I24" s="39" t="s">
        <v>86</v>
      </c>
      <c r="J24" s="41">
        <v>40533</v>
      </c>
    </row>
    <row r="25" spans="1:10">
      <c r="A25" s="12">
        <v>24</v>
      </c>
      <c r="B25" s="13">
        <v>706</v>
      </c>
      <c r="C25" s="14" t="s">
        <v>84</v>
      </c>
      <c r="D25" s="18" t="s">
        <v>18</v>
      </c>
      <c r="E25" s="14" t="s">
        <v>87</v>
      </c>
      <c r="F25" s="14">
        <v>10772</v>
      </c>
      <c r="G25" s="15" t="s">
        <v>24</v>
      </c>
      <c r="H25" s="14" t="s">
        <v>25</v>
      </c>
      <c r="I25" s="39" t="s">
        <v>88</v>
      </c>
      <c r="J25" s="39" t="s">
        <v>89</v>
      </c>
    </row>
    <row r="26" spans="1:10">
      <c r="A26" s="12">
        <v>25</v>
      </c>
      <c r="B26" s="13">
        <v>710</v>
      </c>
      <c r="C26" s="17" t="s">
        <v>90</v>
      </c>
      <c r="D26" s="18" t="s">
        <v>18</v>
      </c>
      <c r="E26" s="14" t="s">
        <v>91</v>
      </c>
      <c r="F26" s="14">
        <v>6495</v>
      </c>
      <c r="G26" s="15" t="s">
        <v>33</v>
      </c>
      <c r="H26" s="14" t="str">
        <f>IF(I26="","",CHOOSE(MOD(IF(LEN(I26)=15,RIGHT(I26,1),IF(LEN(I26)=18,MID(I26,17,1),"")),2)+1,"女","男"))</f>
        <v>女</v>
      </c>
      <c r="I26" s="39" t="s">
        <v>92</v>
      </c>
      <c r="J26" s="39" t="s">
        <v>76</v>
      </c>
    </row>
    <row r="27" spans="1:10">
      <c r="A27" s="12">
        <v>26</v>
      </c>
      <c r="B27" s="13">
        <v>710</v>
      </c>
      <c r="C27" s="14" t="s">
        <v>90</v>
      </c>
      <c r="D27" s="18" t="s">
        <v>18</v>
      </c>
      <c r="E27" s="14" t="s">
        <v>93</v>
      </c>
      <c r="F27" s="14">
        <v>9527</v>
      </c>
      <c r="G27" s="15" t="s">
        <v>24</v>
      </c>
      <c r="H27" s="14" t="s">
        <v>25</v>
      </c>
      <c r="I27" s="39" t="s">
        <v>94</v>
      </c>
      <c r="J27" s="39" t="s">
        <v>95</v>
      </c>
    </row>
    <row r="28" spans="1:10">
      <c r="A28" s="12">
        <v>27</v>
      </c>
      <c r="B28" s="13">
        <v>713</v>
      </c>
      <c r="C28" s="17" t="s">
        <v>96</v>
      </c>
      <c r="D28" s="18" t="s">
        <v>18</v>
      </c>
      <c r="E28" s="14" t="s">
        <v>97</v>
      </c>
      <c r="F28" s="12">
        <v>6492</v>
      </c>
      <c r="G28" s="15" t="s">
        <v>33</v>
      </c>
      <c r="H28" s="14" t="str">
        <f>IF(I28="","",CHOOSE(MOD(IF(LEN(I28)=15,RIGHT(I28,1),IF(LEN(I28)=18,MID(I28,17,1),"")),2)+1,"女","男"))</f>
        <v>女</v>
      </c>
      <c r="I28" s="39" t="s">
        <v>98</v>
      </c>
      <c r="J28" s="39" t="s">
        <v>47</v>
      </c>
    </row>
    <row r="29" spans="1:10">
      <c r="A29" s="12">
        <v>28</v>
      </c>
      <c r="B29" s="13">
        <v>713</v>
      </c>
      <c r="C29" s="13" t="s">
        <v>96</v>
      </c>
      <c r="D29" s="18" t="s">
        <v>18</v>
      </c>
      <c r="E29" s="14" t="s">
        <v>99</v>
      </c>
      <c r="F29" s="12">
        <v>6443</v>
      </c>
      <c r="G29" s="15" t="s">
        <v>24</v>
      </c>
      <c r="H29" s="14" t="str">
        <f>IF(I29="","",CHOOSE(MOD(IF(LEN(I29)=15,RIGHT(I29,1),IF(LEN(I29)=18,MID(I29,17,1),"")),2)+1,"女","男"))</f>
        <v>女</v>
      </c>
      <c r="I29" s="39" t="s">
        <v>100</v>
      </c>
      <c r="J29" s="39" t="s">
        <v>101</v>
      </c>
    </row>
    <row r="30" spans="1:10">
      <c r="A30" s="12">
        <v>29</v>
      </c>
      <c r="B30" s="13">
        <v>734</v>
      </c>
      <c r="C30" s="17" t="s">
        <v>102</v>
      </c>
      <c r="D30" s="18" t="s">
        <v>18</v>
      </c>
      <c r="E30" s="12" t="s">
        <v>103</v>
      </c>
      <c r="F30" s="12">
        <v>4518</v>
      </c>
      <c r="G30" s="19" t="s">
        <v>33</v>
      </c>
      <c r="H30" s="16" t="str">
        <f>IF(I30="","",CHOOSE(MOD(IF(LEN(I30)=15,RIGHT(I30,1),IF(LEN(I30)=18,MID(I30,17,1),"")),2)+1,"女","男"))</f>
        <v>女</v>
      </c>
      <c r="I30" s="48" t="s">
        <v>104</v>
      </c>
      <c r="J30" s="41">
        <v>40725</v>
      </c>
    </row>
    <row r="31" spans="1:10">
      <c r="A31" s="12">
        <v>30</v>
      </c>
      <c r="B31" s="14">
        <v>734</v>
      </c>
      <c r="C31" s="14" t="s">
        <v>102</v>
      </c>
      <c r="D31" s="18" t="s">
        <v>18</v>
      </c>
      <c r="E31" s="24" t="s">
        <v>105</v>
      </c>
      <c r="F31" s="14">
        <v>4133</v>
      </c>
      <c r="G31" s="15" t="s">
        <v>24</v>
      </c>
      <c r="H31" s="16" t="str">
        <f>IF(I31="","",CHOOSE(MOD(IF(LEN(I31)=15,RIGHT(I31,1),IF(LEN(I31)=18,MID(I31,17,1),"")),2)+1,"女","男"))</f>
        <v>女</v>
      </c>
      <c r="I31" s="48" t="s">
        <v>106</v>
      </c>
      <c r="J31" s="41">
        <v>40360</v>
      </c>
    </row>
    <row r="32" spans="1:10">
      <c r="A32" s="12">
        <v>31</v>
      </c>
      <c r="B32" s="13">
        <v>737</v>
      </c>
      <c r="C32" s="25" t="s">
        <v>107</v>
      </c>
      <c r="D32" s="18" t="s">
        <v>108</v>
      </c>
      <c r="E32" s="14" t="s">
        <v>109</v>
      </c>
      <c r="F32" s="12">
        <v>6220</v>
      </c>
      <c r="G32" s="15" t="s">
        <v>20</v>
      </c>
      <c r="H32" s="14" t="str">
        <f>IF(I32="","",CHOOSE(MOD(IF(LEN(I32)=15,RIGHT(I32,1),IF(LEN(I32)=18,MID(I32,17,1),"")),2)+1,"女","男"))</f>
        <v>女</v>
      </c>
      <c r="I32" s="39" t="s">
        <v>110</v>
      </c>
      <c r="J32" s="39" t="s">
        <v>111</v>
      </c>
    </row>
    <row r="33" spans="1:10">
      <c r="A33" s="12">
        <v>32</v>
      </c>
      <c r="B33" s="13">
        <v>737</v>
      </c>
      <c r="C33" s="26" t="s">
        <v>107</v>
      </c>
      <c r="D33" s="18" t="s">
        <v>108</v>
      </c>
      <c r="E33" s="14" t="s">
        <v>112</v>
      </c>
      <c r="F33" s="14">
        <v>10611</v>
      </c>
      <c r="G33" s="19" t="s">
        <v>24</v>
      </c>
      <c r="H33" s="14" t="s">
        <v>25</v>
      </c>
      <c r="I33" s="39" t="s">
        <v>113</v>
      </c>
      <c r="J33" s="39" t="s">
        <v>114</v>
      </c>
    </row>
    <row r="34" spans="1:11">
      <c r="A34" s="27">
        <v>33</v>
      </c>
      <c r="B34" s="28">
        <v>738</v>
      </c>
      <c r="C34" s="29" t="s">
        <v>115</v>
      </c>
      <c r="D34" s="30" t="s">
        <v>18</v>
      </c>
      <c r="E34" s="27" t="s">
        <v>116</v>
      </c>
      <c r="F34" s="27">
        <v>6506</v>
      </c>
      <c r="G34" s="31" t="s">
        <v>33</v>
      </c>
      <c r="H34" s="32" t="s">
        <v>25</v>
      </c>
      <c r="I34" s="44" t="s">
        <v>117</v>
      </c>
      <c r="J34" s="45" t="s">
        <v>118</v>
      </c>
      <c r="K34" s="46" t="s">
        <v>16</v>
      </c>
    </row>
    <row r="35" spans="1:11">
      <c r="A35" s="27">
        <v>34</v>
      </c>
      <c r="B35" s="28">
        <v>738</v>
      </c>
      <c r="C35" s="32" t="s">
        <v>115</v>
      </c>
      <c r="D35" s="30" t="s">
        <v>18</v>
      </c>
      <c r="E35" s="32" t="s">
        <v>119</v>
      </c>
      <c r="F35" s="32">
        <v>6385</v>
      </c>
      <c r="G35" s="31" t="s">
        <v>24</v>
      </c>
      <c r="H35" s="32" t="str">
        <f>IF(I35="","",CHOOSE(MOD(IF(LEN(I35)=15,RIGHT(I35,1),IF(LEN(I35)=18,MID(I35,17,1),"")),2)+1,"女","男"))</f>
        <v>女</v>
      </c>
      <c r="I35" s="44" t="s">
        <v>120</v>
      </c>
      <c r="J35" s="47">
        <v>41091</v>
      </c>
      <c r="K35" s="46" t="s">
        <v>16</v>
      </c>
    </row>
    <row r="36" spans="1:11">
      <c r="A36" s="27">
        <v>35</v>
      </c>
      <c r="B36" s="32">
        <v>738</v>
      </c>
      <c r="C36" s="32" t="s">
        <v>115</v>
      </c>
      <c r="D36" s="30" t="s">
        <v>18</v>
      </c>
      <c r="E36" s="32" t="s">
        <v>121</v>
      </c>
      <c r="F36" s="32">
        <v>10734</v>
      </c>
      <c r="G36" s="33" t="s">
        <v>24</v>
      </c>
      <c r="H36" s="32" t="s">
        <v>25</v>
      </c>
      <c r="I36" s="50" t="s">
        <v>122</v>
      </c>
      <c r="J36" s="47">
        <v>42547</v>
      </c>
      <c r="K36" s="46" t="s">
        <v>16</v>
      </c>
    </row>
    <row r="37" spans="1:10">
      <c r="A37" s="12">
        <v>36</v>
      </c>
      <c r="B37" s="13" t="s">
        <v>11</v>
      </c>
      <c r="C37" s="14" t="s">
        <v>123</v>
      </c>
      <c r="D37" s="18" t="s">
        <v>18</v>
      </c>
      <c r="E37" s="12" t="s">
        <v>124</v>
      </c>
      <c r="F37" s="12">
        <v>4540</v>
      </c>
      <c r="G37" s="19" t="s">
        <v>20</v>
      </c>
      <c r="H37" s="16" t="str">
        <f>IF(I37="","",CHOOSE(MOD(IF(LEN(I37)=15,RIGHT(I37,1),IF(LEN(I37)=18,MID(I37,17,1),"")),2)+1,"女","男"))</f>
        <v>女</v>
      </c>
      <c r="I37" s="48" t="s">
        <v>125</v>
      </c>
      <c r="J37" s="41">
        <v>40365</v>
      </c>
    </row>
    <row r="38" spans="1:10">
      <c r="A38" s="34"/>
      <c r="B38" s="34"/>
      <c r="C38" s="35"/>
      <c r="D38" s="35"/>
      <c r="E38" s="36"/>
      <c r="F38" s="34"/>
      <c r="G38" s="36"/>
      <c r="H38" s="34"/>
      <c r="I38" s="34"/>
      <c r="J38" s="34"/>
    </row>
    <row r="39" spans="1:10">
      <c r="A39" s="34"/>
      <c r="B39" s="34"/>
      <c r="C39" s="35"/>
      <c r="D39" s="35"/>
      <c r="E39" s="36"/>
      <c r="F39" s="34"/>
      <c r="G39" s="36"/>
      <c r="H39" s="34"/>
      <c r="I39" s="34"/>
      <c r="J39" s="34"/>
    </row>
  </sheetData>
  <autoFilter ref="A1:J37"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微不足道</cp:lastModifiedBy>
  <dcterms:created xsi:type="dcterms:W3CDTF">2017-11-02T08:15:00Z</dcterms:created>
  <dcterms:modified xsi:type="dcterms:W3CDTF">2017-11-07T08:36:35Z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