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770" windowHeight="8370"/>
  </bookViews>
  <sheets>
    <sheet name="Sheet1" sheetId="1" r:id="rId1"/>
  </sheets>
  <definedNames>
    <definedName name="_xlnm._FilterDatabase" localSheetId="0" hidden="1">Sheet1!$A$1:$J$211</definedName>
  </definedNames>
  <calcPr calcId="144525" concurrentCalc="0"/>
</workbook>
</file>

<file path=xl/sharedStrings.xml><?xml version="1.0" encoding="utf-8"?>
<sst xmlns="http://schemas.openxmlformats.org/spreadsheetml/2006/main" count="629">
  <si>
    <t>序号</t>
  </si>
  <si>
    <t>门店ID</t>
  </si>
  <si>
    <t>部门</t>
  </si>
  <si>
    <t>片区</t>
  </si>
  <si>
    <t>姓名</t>
  </si>
  <si>
    <t>人员ID</t>
  </si>
  <si>
    <t>职务</t>
  </si>
  <si>
    <t>性别</t>
  </si>
  <si>
    <t>身份证号</t>
  </si>
  <si>
    <t>进太极集团时间</t>
  </si>
  <si>
    <t>片区主管</t>
  </si>
  <si>
    <t>何巍</t>
  </si>
  <si>
    <t>城中片区片区主管</t>
  </si>
  <si>
    <t>513722198306020043</t>
  </si>
  <si>
    <t>刘琴英</t>
  </si>
  <si>
    <t>西北片区片区主管</t>
  </si>
  <si>
    <t>51222619750404484X</t>
  </si>
  <si>
    <t xml:space="preserve"> </t>
  </si>
  <si>
    <t>谢怡</t>
  </si>
  <si>
    <t>东南片区片区主管</t>
  </si>
  <si>
    <t>510125198612020029</t>
  </si>
  <si>
    <t>周佳玉</t>
  </si>
  <si>
    <t>城郊一片区片区主管</t>
  </si>
  <si>
    <t>511024198508127976</t>
  </si>
  <si>
    <t>2012-8-16</t>
  </si>
  <si>
    <t>苗凯</t>
  </si>
  <si>
    <t>城郊二片区片区主管</t>
  </si>
  <si>
    <t>510181197411076719</t>
  </si>
  <si>
    <t>崇州中心店</t>
  </si>
  <si>
    <t>城郊二片</t>
  </si>
  <si>
    <t>刘莎</t>
  </si>
  <si>
    <t>店长</t>
  </si>
  <si>
    <t>510184198912025323</t>
  </si>
  <si>
    <t>2011-6-21</t>
  </si>
  <si>
    <t>陈凤珍</t>
  </si>
  <si>
    <t>营业员</t>
  </si>
  <si>
    <t>女</t>
  </si>
  <si>
    <t>510128197610268666</t>
  </si>
  <si>
    <t>刘丹1</t>
  </si>
  <si>
    <t>510184198907085348</t>
  </si>
  <si>
    <t>费诗尧</t>
  </si>
  <si>
    <t>510184199401060922</t>
  </si>
  <si>
    <t>崇州怀远店</t>
  </si>
  <si>
    <t>杨霞2</t>
  </si>
  <si>
    <t>副店长</t>
  </si>
  <si>
    <t>510181199001125126</t>
  </si>
  <si>
    <t>韩艳梅</t>
  </si>
  <si>
    <t>510128197912290922</t>
  </si>
  <si>
    <t>2011-7-10</t>
  </si>
  <si>
    <t>曹琼</t>
  </si>
  <si>
    <t>510128197502110925</t>
  </si>
  <si>
    <t>2012-5-22</t>
  </si>
  <si>
    <t>窦潘</t>
  </si>
  <si>
    <t>510184199008180960</t>
  </si>
  <si>
    <t>2012-9-1</t>
  </si>
  <si>
    <t>崇州三江店</t>
  </si>
  <si>
    <t>胡建梅</t>
  </si>
  <si>
    <t>510184198511200346</t>
  </si>
  <si>
    <t>2011-8-16</t>
  </si>
  <si>
    <t>骆素花</t>
  </si>
  <si>
    <t>511128197702136629</t>
  </si>
  <si>
    <t>2012-12-22</t>
  </si>
  <si>
    <t>温江店</t>
  </si>
  <si>
    <t>夏彩红</t>
  </si>
  <si>
    <t>510181197907094427</t>
  </si>
  <si>
    <t>罗璇</t>
  </si>
  <si>
    <t>511524198907222740</t>
  </si>
  <si>
    <t>旗舰店</t>
  </si>
  <si>
    <t>旗舰片区</t>
  </si>
  <si>
    <t>谭庆娟</t>
  </si>
  <si>
    <t>513021198808271681</t>
  </si>
  <si>
    <t>冯梅</t>
  </si>
  <si>
    <t>柜组长（成药）</t>
  </si>
  <si>
    <t>510722198406200823</t>
  </si>
  <si>
    <t>余志彬</t>
  </si>
  <si>
    <t>柜组长（中药）</t>
  </si>
  <si>
    <t>男</t>
  </si>
  <si>
    <t>510108198207112716</t>
  </si>
  <si>
    <t>2016-4-14</t>
  </si>
  <si>
    <t>黄长菊</t>
  </si>
  <si>
    <t>511023197904171169</t>
  </si>
  <si>
    <t>谢琴</t>
  </si>
  <si>
    <t>511521198310107783</t>
  </si>
  <si>
    <t>程帆</t>
  </si>
  <si>
    <t>51372319920903804x</t>
  </si>
  <si>
    <t>2012-6-30</t>
  </si>
  <si>
    <t>曾梦薇</t>
  </si>
  <si>
    <t>510107199111010027</t>
  </si>
  <si>
    <t>2012-7-9</t>
  </si>
  <si>
    <t>何玉莲</t>
  </si>
  <si>
    <t>退休返聘</t>
  </si>
  <si>
    <t>513123196402140023</t>
  </si>
  <si>
    <t>秦睿熹</t>
  </si>
  <si>
    <t>511102198501058434</t>
  </si>
  <si>
    <t>吴凤兰</t>
  </si>
  <si>
    <t>511923199008178467</t>
  </si>
  <si>
    <t>2013-2-22</t>
  </si>
  <si>
    <t>张娟娟</t>
  </si>
  <si>
    <t>511602198906063642</t>
  </si>
  <si>
    <t>2013-8-17</t>
  </si>
  <si>
    <t>马昕</t>
  </si>
  <si>
    <t>510108197109142124</t>
  </si>
  <si>
    <t>2014-9-16</t>
  </si>
  <si>
    <t>唐文琼</t>
  </si>
  <si>
    <t>511022197401192404</t>
  </si>
  <si>
    <t>2015-1-12</t>
  </si>
  <si>
    <t>李静1</t>
  </si>
  <si>
    <t>511324198306177699</t>
  </si>
  <si>
    <t>2011-4-12</t>
  </si>
  <si>
    <t>李佳岭</t>
  </si>
  <si>
    <t>51112619960630342X</t>
  </si>
  <si>
    <t>阴静</t>
  </si>
  <si>
    <t>511011199702138305</t>
  </si>
  <si>
    <t>黄萍</t>
  </si>
  <si>
    <t>511028199107214825</t>
  </si>
  <si>
    <t>红星店</t>
  </si>
  <si>
    <t>城中片区</t>
  </si>
  <si>
    <t>段文秀</t>
  </si>
  <si>
    <t>510902197511235623</t>
  </si>
  <si>
    <t>冯晓雨</t>
  </si>
  <si>
    <t>511502199404088865</t>
  </si>
  <si>
    <t>邓黎</t>
  </si>
  <si>
    <t>511023199401181882</t>
  </si>
  <si>
    <t>杨琼</t>
  </si>
  <si>
    <t>513922199104032666</t>
  </si>
  <si>
    <t>2015-9-22</t>
  </si>
  <si>
    <t>西部店</t>
  </si>
  <si>
    <t>西北片区</t>
  </si>
  <si>
    <t>杨素芬</t>
  </si>
  <si>
    <t>510922197606087868</t>
  </si>
  <si>
    <t>周娟1</t>
  </si>
  <si>
    <t>513021198408096546</t>
  </si>
  <si>
    <t>浆洗街店</t>
  </si>
  <si>
    <t>莫晓菊</t>
  </si>
  <si>
    <t>500382198611044666</t>
  </si>
  <si>
    <t>江元梅</t>
  </si>
  <si>
    <t>513425198907125222</t>
  </si>
  <si>
    <t>唐丽</t>
  </si>
  <si>
    <t>51012119770225382x</t>
  </si>
  <si>
    <t>邓悦</t>
  </si>
  <si>
    <t>510124199904130826</t>
  </si>
  <si>
    <t>2016-5-27</t>
  </si>
  <si>
    <t>陈思敏</t>
  </si>
  <si>
    <t>513822199612260029</t>
  </si>
  <si>
    <t>2016/9/8</t>
  </si>
  <si>
    <t>沙河源店</t>
  </si>
  <si>
    <t>曹娉</t>
  </si>
  <si>
    <t>511025199211257981</t>
  </si>
  <si>
    <t>2016-3-26</t>
  </si>
  <si>
    <t>邛崃中心店</t>
  </si>
  <si>
    <t>城郊一片</t>
  </si>
  <si>
    <t>任会茹</t>
  </si>
  <si>
    <t>510183199001023560</t>
  </si>
  <si>
    <t>周有惠</t>
  </si>
  <si>
    <t>511527198910275623</t>
  </si>
  <si>
    <t>万义丽</t>
  </si>
  <si>
    <t>513101198209211628</t>
  </si>
  <si>
    <t>2011-3-10</t>
  </si>
  <si>
    <t>李宋琴</t>
  </si>
  <si>
    <t>510183198112032625</t>
  </si>
  <si>
    <t>光华店</t>
  </si>
  <si>
    <t>魏津</t>
  </si>
  <si>
    <t>511322198107193810</t>
  </si>
  <si>
    <t>2012-7-10</t>
  </si>
  <si>
    <t>朱晓桃</t>
  </si>
  <si>
    <t>513821198601041284</t>
  </si>
  <si>
    <t>杨丽君</t>
  </si>
  <si>
    <t>513027197611030124</t>
  </si>
  <si>
    <t>2013-3-1</t>
  </si>
  <si>
    <t>罗丹</t>
  </si>
  <si>
    <t>510125199703155628</t>
  </si>
  <si>
    <t>2015-9-16</t>
  </si>
  <si>
    <t>清江东路2店</t>
  </si>
  <si>
    <t>王冬梅</t>
  </si>
  <si>
    <t>511111199801123729</t>
  </si>
  <si>
    <t>清江东路店</t>
  </si>
  <si>
    <t>钱芳</t>
  </si>
  <si>
    <t>510525198903202385</t>
  </si>
  <si>
    <t>罗丹丹</t>
  </si>
  <si>
    <t>513030198407210526</t>
  </si>
  <si>
    <t>人民中路店</t>
  </si>
  <si>
    <t>唐丹</t>
  </si>
  <si>
    <t>510623199608025328</t>
  </si>
  <si>
    <t>肖姚</t>
  </si>
  <si>
    <t>513822199309058725</t>
  </si>
  <si>
    <t>2012-7-28</t>
  </si>
  <si>
    <t>都江堰中心药店</t>
  </si>
  <si>
    <t>易庭丽</t>
  </si>
  <si>
    <t>513432198901060863</t>
  </si>
  <si>
    <t>聂丽</t>
  </si>
  <si>
    <t>51018119820309102X</t>
  </si>
  <si>
    <t>2013-8-21</t>
  </si>
  <si>
    <t>梁海燕</t>
  </si>
  <si>
    <t>513224198506031746</t>
  </si>
  <si>
    <t>双林路店</t>
  </si>
  <si>
    <t>梅茜</t>
  </si>
  <si>
    <t>51052519970215756x</t>
  </si>
  <si>
    <t>2015-5-25</t>
  </si>
  <si>
    <t>张玉</t>
  </si>
  <si>
    <t>510108198310182720</t>
  </si>
  <si>
    <t>2013-4-13</t>
  </si>
  <si>
    <t>陈志勇</t>
  </si>
  <si>
    <t>511022197308062437</t>
  </si>
  <si>
    <t>2011-9-2</t>
  </si>
  <si>
    <t>枣子巷店</t>
  </si>
  <si>
    <t>郭祥</t>
  </si>
  <si>
    <t>511303199205071361</t>
  </si>
  <si>
    <t>王兰</t>
  </si>
  <si>
    <t>513423199606301204</t>
  </si>
  <si>
    <t>光华村街店</t>
  </si>
  <si>
    <t>胡荣琼</t>
  </si>
  <si>
    <t>513426199511132646</t>
  </si>
  <si>
    <t>林思敏</t>
  </si>
  <si>
    <t>510623199810194520</t>
  </si>
  <si>
    <t>2014-10-21</t>
  </si>
  <si>
    <t>崇州金带街店</t>
  </si>
  <si>
    <t>林霞</t>
  </si>
  <si>
    <t>51018419950720092X</t>
  </si>
  <si>
    <t>王旭2</t>
  </si>
  <si>
    <t>510184199504045063</t>
  </si>
  <si>
    <t>2015-10-12</t>
  </si>
  <si>
    <t>新津兴义店</t>
  </si>
  <si>
    <t>庄静</t>
  </si>
  <si>
    <t>510132199601184026</t>
  </si>
  <si>
    <t>袁茜雅</t>
  </si>
  <si>
    <t>510132199705230066</t>
  </si>
  <si>
    <t>通盈街店</t>
  </si>
  <si>
    <t>赵君兰</t>
  </si>
  <si>
    <t>511621199208273128</t>
  </si>
  <si>
    <t>钟友群</t>
  </si>
  <si>
    <t>510111197005013043</t>
  </si>
  <si>
    <t>2013-3-16</t>
  </si>
  <si>
    <t>新园大道店</t>
  </si>
  <si>
    <t>东南片区</t>
  </si>
  <si>
    <t>罗婷</t>
  </si>
  <si>
    <t>511024199508250768</t>
  </si>
  <si>
    <t>2014-7-1</t>
  </si>
  <si>
    <t>胡元</t>
  </si>
  <si>
    <t>500234198805071148</t>
  </si>
  <si>
    <t>土龙路店</t>
  </si>
  <si>
    <t>刘新</t>
  </si>
  <si>
    <t>511102198110291220</t>
  </si>
  <si>
    <t>2011-11-26</t>
  </si>
  <si>
    <t>何英</t>
  </si>
  <si>
    <t>510321198910231049</t>
  </si>
  <si>
    <t>贾静</t>
  </si>
  <si>
    <t>510128197508070020</t>
  </si>
  <si>
    <t>新津五津西路店</t>
  </si>
  <si>
    <t>李红梅</t>
  </si>
  <si>
    <t>511324198612187705</t>
  </si>
  <si>
    <t>祁荣</t>
  </si>
  <si>
    <t>610402198001060828</t>
  </si>
  <si>
    <t>2011-5-5</t>
  </si>
  <si>
    <t>王燕丽</t>
  </si>
  <si>
    <t>511181198611062421</t>
  </si>
  <si>
    <t>2012-5-14</t>
  </si>
  <si>
    <t>刘芬</t>
  </si>
  <si>
    <t>510183198105134324</t>
  </si>
  <si>
    <t>2012-9-12</t>
  </si>
  <si>
    <t>新乐中街店</t>
  </si>
  <si>
    <t>张建2</t>
  </si>
  <si>
    <t>510104198201093475</t>
  </si>
  <si>
    <t>任远芳</t>
  </si>
  <si>
    <t>510122198301187340</t>
  </si>
  <si>
    <t>2011-3-4</t>
  </si>
  <si>
    <t>金丝街店</t>
  </si>
  <si>
    <t>黄娟</t>
  </si>
  <si>
    <t>513822198706054846</t>
  </si>
  <si>
    <t>刘樽</t>
  </si>
  <si>
    <t>510623197908268824</t>
  </si>
  <si>
    <t>天久北巷店</t>
  </si>
  <si>
    <t>丁偲迪</t>
  </si>
  <si>
    <t>511124199511050025</t>
  </si>
  <si>
    <t>杉板桥店</t>
  </si>
  <si>
    <t>殷岱菊</t>
  </si>
  <si>
    <t>51102219790204264x</t>
  </si>
  <si>
    <t>2011-1-13</t>
  </si>
  <si>
    <t>李姣</t>
  </si>
  <si>
    <t>511622198702034327</t>
  </si>
  <si>
    <t>顺和街店</t>
  </si>
  <si>
    <t>江月红</t>
  </si>
  <si>
    <t>500102199003226548</t>
  </si>
  <si>
    <t>李媛</t>
  </si>
  <si>
    <t>510502197401212226</t>
  </si>
  <si>
    <t>新津邓双店</t>
  </si>
  <si>
    <t>张琴</t>
  </si>
  <si>
    <t>51111219810407402x</t>
  </si>
  <si>
    <t>朱春梅</t>
  </si>
  <si>
    <t>513701198610083944</t>
  </si>
  <si>
    <t>2013-7-2</t>
  </si>
  <si>
    <t>薛燕</t>
  </si>
  <si>
    <t>510132197801212926</t>
  </si>
  <si>
    <t>2011-7-2</t>
  </si>
  <si>
    <t>郑红艳</t>
  </si>
  <si>
    <t>51018419860403034X</t>
  </si>
  <si>
    <t>崔家店</t>
  </si>
  <si>
    <t>吕彩霞</t>
  </si>
  <si>
    <t>511524198801203963</t>
  </si>
  <si>
    <t>2012-1-1</t>
  </si>
  <si>
    <t>青羊区北东街店</t>
  </si>
  <si>
    <t>向海英</t>
  </si>
  <si>
    <t>510722197904184622</t>
  </si>
  <si>
    <t>易金莉</t>
  </si>
  <si>
    <t>510623198310274722</t>
  </si>
  <si>
    <t>大邑子龙店</t>
  </si>
  <si>
    <t>李秀辉</t>
  </si>
  <si>
    <t>510129197110076920</t>
  </si>
  <si>
    <t>2011-11-1</t>
  </si>
  <si>
    <t>熊小玲</t>
  </si>
  <si>
    <t>510129197510273122</t>
  </si>
  <si>
    <t>府城大道店</t>
  </si>
  <si>
    <t>周红蓉</t>
  </si>
  <si>
    <t>51382219881030880x</t>
  </si>
  <si>
    <t>2011-2-23</t>
  </si>
  <si>
    <t>梁兰</t>
  </si>
  <si>
    <t>513027197810015648</t>
  </si>
  <si>
    <t>龙潭西路店</t>
  </si>
  <si>
    <t>易永红</t>
  </si>
  <si>
    <t>51102619781019342x</t>
  </si>
  <si>
    <t>榕声路店</t>
  </si>
  <si>
    <t>曾佳丽</t>
  </si>
  <si>
    <t>51382319961026484x</t>
  </si>
  <si>
    <t>李慧</t>
  </si>
  <si>
    <t>513822199203117643</t>
  </si>
  <si>
    <t>2016-4-26</t>
  </si>
  <si>
    <t>大邑东壕沟店</t>
  </si>
  <si>
    <t>高艳</t>
  </si>
  <si>
    <t>510129199503273123</t>
  </si>
  <si>
    <t>彭蓉</t>
  </si>
  <si>
    <t>510129197607120026</t>
  </si>
  <si>
    <t>2012-8-31</t>
  </si>
  <si>
    <t>青羊浣花滨河路店</t>
  </si>
  <si>
    <t>王旭</t>
  </si>
  <si>
    <t>510524199203135167</t>
  </si>
  <si>
    <t>高新区民丰大道店</t>
  </si>
  <si>
    <t>王庆</t>
  </si>
  <si>
    <t>510704198409071227</t>
  </si>
  <si>
    <t>于春莲</t>
  </si>
  <si>
    <t>510722198410296805</t>
  </si>
  <si>
    <t>杨秀娟</t>
  </si>
  <si>
    <t>510622198602157222</t>
  </si>
  <si>
    <t>2011-8-6</t>
  </si>
  <si>
    <t>郫筒镇东大街药店</t>
  </si>
  <si>
    <t>曹春燕</t>
  </si>
  <si>
    <t>510124199001291127</t>
  </si>
  <si>
    <t>华油路店</t>
  </si>
  <si>
    <t>周燕</t>
  </si>
  <si>
    <t>513426199601054821</t>
  </si>
  <si>
    <t>王丽超</t>
  </si>
  <si>
    <t>510106198611180021</t>
  </si>
  <si>
    <t>2011-4-5</t>
  </si>
  <si>
    <t>谢玉涛</t>
  </si>
  <si>
    <t>512527198006080941</t>
  </si>
  <si>
    <t>成华区二环路北四段店汇融名城店</t>
  </si>
  <si>
    <t>高文棋</t>
  </si>
  <si>
    <t>51018119790328512X</t>
  </si>
  <si>
    <t>李可</t>
  </si>
  <si>
    <t>510182198111184866</t>
  </si>
  <si>
    <t>2012-4-18</t>
  </si>
  <si>
    <t>舒海燕</t>
  </si>
  <si>
    <t>510121198603055021</t>
  </si>
  <si>
    <t>2011-2-15</t>
  </si>
  <si>
    <t>青羊区十二桥店</t>
  </si>
  <si>
    <t>周思</t>
  </si>
  <si>
    <t>500382198906171144</t>
  </si>
  <si>
    <t>辜瑞琪</t>
  </si>
  <si>
    <t>51118119761224402X</t>
  </si>
  <si>
    <t>胡艳弘</t>
  </si>
  <si>
    <t>512532198208264344</t>
  </si>
  <si>
    <t>高新区中和柳荫街店</t>
  </si>
  <si>
    <t>王芳</t>
  </si>
  <si>
    <t>511026197805276423</t>
  </si>
  <si>
    <t>2011-5-30</t>
  </si>
  <si>
    <t>黄鑫</t>
  </si>
  <si>
    <t>513022199712014323</t>
  </si>
  <si>
    <t>林云</t>
  </si>
  <si>
    <t>513822199010158828</t>
  </si>
  <si>
    <t>2016/10/10</t>
  </si>
  <si>
    <t>羊子山西路店</t>
  </si>
  <si>
    <t>高红华</t>
  </si>
  <si>
    <t>654301198305121828</t>
  </si>
  <si>
    <t>王艳2</t>
  </si>
  <si>
    <t>510603198710067823</t>
  </si>
  <si>
    <t>王波</t>
  </si>
  <si>
    <t>510322197705022143</t>
  </si>
  <si>
    <t>姜萍</t>
  </si>
  <si>
    <t>50023419920710846X</t>
  </si>
  <si>
    <t>2016-4-6</t>
  </si>
  <si>
    <t>都江堰景中店</t>
  </si>
  <si>
    <t>杨科</t>
  </si>
  <si>
    <t>510181198210133320</t>
  </si>
  <si>
    <t>2013-3-20</t>
  </si>
  <si>
    <t>晏祥春</t>
  </si>
  <si>
    <t>51342619900201422x</t>
  </si>
  <si>
    <t>2011-8-23</t>
  </si>
  <si>
    <t>邛崃长安大道店</t>
  </si>
  <si>
    <t>杨平2</t>
  </si>
  <si>
    <t>510130197708172621</t>
  </si>
  <si>
    <t>2012-1-5</t>
  </si>
  <si>
    <t>任姗姗</t>
  </si>
  <si>
    <t>510183199308183526</t>
  </si>
  <si>
    <t>2013-4-1</t>
  </si>
  <si>
    <t>付静</t>
  </si>
  <si>
    <t>510183198303070421</t>
  </si>
  <si>
    <t>大邑安仁镇千禧街药店</t>
  </si>
  <si>
    <t>张群</t>
  </si>
  <si>
    <t>510129197511084622</t>
  </si>
  <si>
    <t>锦江区水杉街店</t>
  </si>
  <si>
    <t>胡光宾</t>
  </si>
  <si>
    <t>510104197907064575</t>
  </si>
  <si>
    <t>2011-10-19</t>
  </si>
  <si>
    <t>都江堰奎光中段</t>
  </si>
  <si>
    <t>钱亚辉</t>
  </si>
  <si>
    <t>51302319901201306X</t>
  </si>
  <si>
    <t>2015-3-14</t>
  </si>
  <si>
    <t>陈蓉3</t>
  </si>
  <si>
    <t>510128197102210628</t>
  </si>
  <si>
    <t>2011-8-24</t>
  </si>
  <si>
    <t>都江堰翔凤路</t>
  </si>
  <si>
    <t>吴阳</t>
  </si>
  <si>
    <t>510181198705312224</t>
  </si>
  <si>
    <t>乐良清</t>
  </si>
  <si>
    <t>510181198911201103</t>
  </si>
  <si>
    <t>2016-7-16</t>
  </si>
  <si>
    <t>成华区万科路</t>
  </si>
  <si>
    <t>杨琴</t>
  </si>
  <si>
    <t>511621198407125561</t>
  </si>
  <si>
    <t>李小平</t>
  </si>
  <si>
    <t>511023198602050972</t>
  </si>
  <si>
    <t>2011-8-22</t>
  </si>
  <si>
    <t>马雪</t>
  </si>
  <si>
    <t>230221198510041825</t>
  </si>
  <si>
    <t>新都马超东路</t>
  </si>
  <si>
    <t>郑万利</t>
  </si>
  <si>
    <t xml:space="preserve"> 店长</t>
  </si>
  <si>
    <t>510125198909165624</t>
  </si>
  <si>
    <t>2012-8-22</t>
  </si>
  <si>
    <t>廖红</t>
  </si>
  <si>
    <t>510125198209251564</t>
  </si>
  <si>
    <t>2012-5-26</t>
  </si>
  <si>
    <t>李傲霜</t>
  </si>
  <si>
    <t>510125199410262868</t>
  </si>
  <si>
    <t>都江堰问道西路</t>
  </si>
  <si>
    <t>王加兰</t>
  </si>
  <si>
    <t>513426198911044229</t>
  </si>
  <si>
    <t>孙佳丽</t>
  </si>
  <si>
    <t>510181198808116728</t>
  </si>
  <si>
    <t>2014-9-21</t>
  </si>
  <si>
    <t>成华区华泰路</t>
  </si>
  <si>
    <t>毛静静</t>
  </si>
  <si>
    <t>511602199110218105</t>
  </si>
  <si>
    <t>李桂芳</t>
  </si>
  <si>
    <t>51082419810422174X</t>
  </si>
  <si>
    <t>刘思蝶</t>
  </si>
  <si>
    <t>513821199510203369</t>
  </si>
  <si>
    <t>兰新喻</t>
  </si>
  <si>
    <t>510113199709107728</t>
  </si>
  <si>
    <t>2016-5-13</t>
  </si>
  <si>
    <t>都江堰聚源镇中心街联建房药店</t>
  </si>
  <si>
    <t>何丽萍</t>
  </si>
  <si>
    <t>51018119730301334x</t>
  </si>
  <si>
    <t>曾小玲</t>
  </si>
  <si>
    <t>519003197201022548</t>
  </si>
  <si>
    <t>2011-8-9</t>
  </si>
  <si>
    <t>大邑沙渠镇店</t>
  </si>
  <si>
    <t>叶娟</t>
  </si>
  <si>
    <t>51018419870512752X</t>
  </si>
  <si>
    <t>邓杨梅</t>
  </si>
  <si>
    <t>513922198706274502</t>
  </si>
  <si>
    <t>2013-5-22</t>
  </si>
  <si>
    <t>大邑通达店</t>
  </si>
  <si>
    <t>付曦</t>
  </si>
  <si>
    <t>510129197911214027</t>
  </si>
  <si>
    <t>2011-10-31</t>
  </si>
  <si>
    <t>袁文秀</t>
  </si>
  <si>
    <t>510129197712011024</t>
  </si>
  <si>
    <t>2012-5-29</t>
  </si>
  <si>
    <t>大邑内蒙古桃源店</t>
  </si>
  <si>
    <t>田兰</t>
  </si>
  <si>
    <t>513901198608243348</t>
  </si>
  <si>
    <t>方晓敏</t>
  </si>
  <si>
    <t>500383198602289369</t>
  </si>
  <si>
    <t>2013-3-18</t>
  </si>
  <si>
    <t>大邑新场镇店</t>
  </si>
  <si>
    <t>孟小明</t>
  </si>
  <si>
    <t>510129197407292165</t>
  </si>
  <si>
    <t>2011-11-29</t>
  </si>
  <si>
    <t>邛崃洪川小区店</t>
  </si>
  <si>
    <t>陈婷婷</t>
  </si>
  <si>
    <t>510183198204260043</t>
  </si>
  <si>
    <t>2011-11-23</t>
  </si>
  <si>
    <t>王丽莎</t>
  </si>
  <si>
    <t>510183199307200021</t>
  </si>
  <si>
    <t>2011-7-20</t>
  </si>
  <si>
    <t>戚彩</t>
  </si>
  <si>
    <t>511324198710085606</t>
  </si>
  <si>
    <t>锦江区柳翠路店</t>
  </si>
  <si>
    <t>宋留艺</t>
  </si>
  <si>
    <t>513821199410100960</t>
  </si>
  <si>
    <t>余梦思</t>
  </si>
  <si>
    <t>513030199406246222</t>
  </si>
  <si>
    <t>观音桥店</t>
  </si>
  <si>
    <t>王美</t>
  </si>
  <si>
    <t>510525199612265145</t>
  </si>
  <si>
    <t>2015-6-20</t>
  </si>
  <si>
    <t>蔡旌晶</t>
  </si>
  <si>
    <t>513722199609063926</t>
  </si>
  <si>
    <t>2015-4-17</t>
  </si>
  <si>
    <t>张阳2</t>
  </si>
  <si>
    <t>513002198909094566</t>
  </si>
  <si>
    <t>交大三店</t>
  </si>
  <si>
    <t>代志斌</t>
  </si>
  <si>
    <t>511322198204157328</t>
  </si>
  <si>
    <t>陈文芳</t>
  </si>
  <si>
    <t>511023198002120463</t>
  </si>
  <si>
    <t>2011-9-24</t>
  </si>
  <si>
    <t>魏小琴</t>
  </si>
  <si>
    <t>511111198906260047</t>
  </si>
  <si>
    <t>2015-9-1</t>
  </si>
  <si>
    <t>交大黄苑东街</t>
  </si>
  <si>
    <t>李秀芳</t>
  </si>
  <si>
    <t>51092119771123902x</t>
  </si>
  <si>
    <t>2011-8-7</t>
  </si>
  <si>
    <t>梁娟</t>
  </si>
  <si>
    <t>511321198601174803</t>
  </si>
  <si>
    <t>2013-3-9</t>
  </si>
  <si>
    <t>冯莉</t>
  </si>
  <si>
    <t>513426199109055021</t>
  </si>
  <si>
    <t>新都新繁店</t>
  </si>
  <si>
    <t>朱朝霞</t>
  </si>
  <si>
    <t>510922198607148401</t>
  </si>
  <si>
    <t>2012-4-17</t>
  </si>
  <si>
    <t>范旭</t>
  </si>
  <si>
    <t>510125198102116020</t>
  </si>
  <si>
    <t>2011-11-24</t>
  </si>
  <si>
    <t>钟学兰</t>
  </si>
  <si>
    <t>510182198709286242</t>
  </si>
  <si>
    <t>蔡小丽</t>
  </si>
  <si>
    <t>510722198409247424</t>
  </si>
  <si>
    <t>2013-5-14</t>
  </si>
  <si>
    <t>邛崃羊安镇店</t>
  </si>
  <si>
    <t>李雪梅</t>
  </si>
  <si>
    <t>51018319890702192x</t>
  </si>
  <si>
    <t>闵雪</t>
  </si>
  <si>
    <t>510183199509013929</t>
  </si>
  <si>
    <t>双流区三强西街药店</t>
  </si>
  <si>
    <t>邹惠</t>
  </si>
  <si>
    <t>511102197807247727</t>
  </si>
  <si>
    <t>2011-1-7</t>
  </si>
  <si>
    <t>温江同兴东路店</t>
  </si>
  <si>
    <t>王慧</t>
  </si>
  <si>
    <t>513901198808100106</t>
  </si>
  <si>
    <t>毛春英</t>
  </si>
  <si>
    <t>511024199003140387</t>
  </si>
  <si>
    <t>高新区大源北街</t>
  </si>
  <si>
    <t>张平英</t>
  </si>
  <si>
    <t>511023198203278662</t>
  </si>
  <si>
    <t>2011-6-18</t>
  </si>
  <si>
    <t>陶琳</t>
  </si>
  <si>
    <t>51052519971015596x</t>
  </si>
  <si>
    <t>2016-4-15</t>
  </si>
  <si>
    <t>都江堰蒲阳路店</t>
  </si>
  <si>
    <t>杨文英</t>
  </si>
  <si>
    <t>510823197912123143</t>
  </si>
  <si>
    <t>2011-8-26</t>
  </si>
  <si>
    <t>韩启敏</t>
  </si>
  <si>
    <t>532130198908280045</t>
  </si>
  <si>
    <t>岳春艳</t>
  </si>
  <si>
    <t>510181198402081027</t>
  </si>
  <si>
    <t>华康路店</t>
  </si>
  <si>
    <t>黄雨</t>
  </si>
  <si>
    <t>510125199612206020</t>
  </si>
  <si>
    <t>新怡店</t>
  </si>
  <si>
    <t>王伽璐</t>
  </si>
  <si>
    <t>代理店长</t>
  </si>
  <si>
    <t>511681199110180026</t>
  </si>
  <si>
    <t>吴彬</t>
  </si>
  <si>
    <t>510102197106232628</t>
  </si>
  <si>
    <t>2013-6-4</t>
  </si>
  <si>
    <t>庆云南街店</t>
  </si>
  <si>
    <t>谭凤旭</t>
  </si>
  <si>
    <t>500230198311250300</t>
  </si>
  <si>
    <t>李小凤</t>
  </si>
  <si>
    <t>510902199605063980</t>
  </si>
  <si>
    <t>2015-6-15</t>
  </si>
  <si>
    <t>成华区万宇路店</t>
  </si>
  <si>
    <t>王晗</t>
  </si>
  <si>
    <t>511181199011040020</t>
  </si>
  <si>
    <t>科华路店</t>
  </si>
  <si>
    <t>黄玲</t>
  </si>
  <si>
    <t>512301198308073005</t>
  </si>
  <si>
    <t>王明惠</t>
  </si>
  <si>
    <t>510722199507056626</t>
  </si>
  <si>
    <t>闵腾西</t>
  </si>
  <si>
    <t>513822199508221142</t>
  </si>
  <si>
    <t>金沙路店</t>
  </si>
  <si>
    <t>周莉</t>
  </si>
  <si>
    <t>510623198906248525</t>
  </si>
  <si>
    <t>2015-11-2</t>
  </si>
  <si>
    <t>龙泉驿生店</t>
  </si>
  <si>
    <t>单菊</t>
  </si>
  <si>
    <t>51152419930930322X</t>
  </si>
  <si>
    <t>李飘</t>
  </si>
  <si>
    <t>510183199004101229</t>
  </si>
  <si>
    <t>2013-7-1</t>
  </si>
  <si>
    <t>郫县一环路东南段店</t>
  </si>
  <si>
    <t>王娜</t>
  </si>
  <si>
    <t>513433199503230442</t>
  </si>
  <si>
    <t>2016/10/28</t>
  </si>
  <si>
    <t>李甜甜</t>
  </si>
  <si>
    <t>510124199309012024</t>
  </si>
  <si>
    <t>2015-9-11</t>
  </si>
  <si>
    <t>大邑东街店</t>
  </si>
  <si>
    <t>杨丽</t>
  </si>
  <si>
    <t>510129199010313529</t>
  </si>
  <si>
    <t>聚萃街店</t>
  </si>
  <si>
    <t>李海燕</t>
  </si>
  <si>
    <t>510525199209194244</t>
  </si>
  <si>
    <t>吕颖</t>
  </si>
  <si>
    <t>510902199612261862</t>
  </si>
  <si>
    <t>合欢树街店</t>
  </si>
  <si>
    <t>李青燕</t>
  </si>
  <si>
    <t>513821199808185028</t>
  </si>
  <si>
    <t>崇州尚贤坊店</t>
  </si>
  <si>
    <t>朱玉梅</t>
  </si>
  <si>
    <t>510184198402090045</t>
  </si>
  <si>
    <t>成汉南路店</t>
  </si>
  <si>
    <t>蒋雪琴</t>
  </si>
  <si>
    <t>510106198701171823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</si>
</sst>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* #,##0.00;* \-#,##0.00;* &quot;-&quot;??;@"/>
    <numFmt numFmtId="177" formatCode="0_);[Red]\(0\)"/>
    <numFmt numFmtId="178" formatCode="yyyy/m/d;@"/>
  </numFmts>
  <fonts count="30">
    <font>
      <sz val="11"/>
      <color theme="1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</font>
    <font>
      <b/>
      <sz val="10"/>
      <name val="宋体"/>
      <charset val="134"/>
    </font>
    <font>
      <b/>
      <sz val="10"/>
      <color indexed="8"/>
      <name val="宋体"/>
      <charset val="134"/>
    </font>
    <font>
      <sz val="10"/>
      <color indexed="12"/>
      <name val="宋体"/>
      <charset val="134"/>
    </font>
    <font>
      <sz val="10"/>
      <color rgb="FF0000FF"/>
      <name val="宋体"/>
      <charset val="134"/>
    </font>
    <font>
      <sz val="11"/>
      <name val="宋体"/>
      <charset val="134"/>
      <scheme val="minor"/>
    </font>
    <font>
      <sz val="10"/>
      <name val="Arial"/>
      <charset val="0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9"/>
      <name val="宋体"/>
      <charset val="134"/>
    </font>
    <font>
      <sz val="11"/>
      <color rgb="FFFA7D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00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5" fillId="8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0" borderId="0"/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4" borderId="2" applyNumberFormat="0" applyFont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3" fillId="0" borderId="0">
      <alignment vertical="center"/>
    </xf>
    <xf numFmtId="0" fontId="9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12" fillId="0" borderId="0"/>
    <xf numFmtId="0" fontId="14" fillId="0" borderId="3" applyNumberFormat="0" applyFill="0" applyAlignment="0" applyProtection="0">
      <alignment vertical="center"/>
    </xf>
    <xf numFmtId="0" fontId="12" fillId="0" borderId="0"/>
    <xf numFmtId="0" fontId="21" fillId="0" borderId="3" applyNumberFormat="0" applyFill="0" applyAlignment="0" applyProtection="0">
      <alignment vertical="center"/>
    </xf>
    <xf numFmtId="0" fontId="19" fillId="22" borderId="0" applyNumberFormat="0" applyBorder="0" applyAlignment="0" applyProtection="0">
      <alignment vertical="center"/>
    </xf>
    <xf numFmtId="0" fontId="18" fillId="0" borderId="6" applyNumberFormat="0" applyFill="0" applyAlignment="0" applyProtection="0">
      <alignment vertical="center"/>
    </xf>
    <xf numFmtId="0" fontId="19" fillId="26" borderId="0" applyNumberFormat="0" applyBorder="0" applyAlignment="0" applyProtection="0">
      <alignment vertical="center"/>
    </xf>
    <xf numFmtId="0" fontId="20" fillId="17" borderId="7" applyNumberFormat="0" applyAlignment="0" applyProtection="0">
      <alignment vertical="center"/>
    </xf>
    <xf numFmtId="0" fontId="22" fillId="17" borderId="4" applyNumberFormat="0" applyAlignment="0" applyProtection="0">
      <alignment vertical="center"/>
    </xf>
    <xf numFmtId="0" fontId="17" fillId="12" borderId="5" applyNumberFormat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33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15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2" fillId="0" borderId="0"/>
    <xf numFmtId="0" fontId="19" fillId="21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0" fillId="0" borderId="0">
      <alignment vertical="center"/>
    </xf>
    <xf numFmtId="0" fontId="13" fillId="5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2" fillId="0" borderId="0"/>
    <xf numFmtId="0" fontId="12" fillId="0" borderId="0"/>
    <xf numFmtId="0" fontId="12" fillId="0" borderId="0"/>
    <xf numFmtId="0" fontId="12" fillId="0" borderId="0"/>
  </cellStyleXfs>
  <cellXfs count="56">
    <xf numFmtId="0" fontId="0" fillId="0" borderId="0" xfId="0">
      <alignment vertical="center"/>
    </xf>
    <xf numFmtId="0" fontId="1" fillId="2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49" fontId="1" fillId="0" borderId="0" xfId="0" applyNumberFormat="1" applyFont="1" applyFill="1" applyBorder="1" applyAlignment="1">
      <alignment horizontal="center"/>
    </xf>
    <xf numFmtId="14" fontId="1" fillId="2" borderId="0" xfId="0" applyNumberFormat="1" applyFont="1" applyFill="1" applyBorder="1" applyAlignment="1">
      <alignment horizontal="center"/>
    </xf>
    <xf numFmtId="0" fontId="3" fillId="2" borderId="1" xfId="0" applyNumberFormat="1" applyFont="1" applyFill="1" applyBorder="1" applyAlignment="1" applyProtection="1">
      <alignment horizontal="left" wrapText="1"/>
    </xf>
    <xf numFmtId="0" fontId="4" fillId="0" borderId="1" xfId="0" applyNumberFormat="1" applyFont="1" applyFill="1" applyBorder="1" applyAlignment="1" applyProtection="1">
      <alignment horizontal="left" wrapText="1"/>
    </xf>
    <xf numFmtId="176" fontId="3" fillId="0" borderId="1" xfId="9" applyNumberFormat="1" applyFont="1" applyFill="1" applyBorder="1" applyAlignment="1" applyProtection="1">
      <alignment horizontal="left" wrapText="1"/>
    </xf>
    <xf numFmtId="0" fontId="3" fillId="0" borderId="1" xfId="0" applyNumberFormat="1" applyFont="1" applyFill="1" applyBorder="1" applyAlignment="1" applyProtection="1">
      <alignment horizontal="center" wrapText="1"/>
    </xf>
    <xf numFmtId="0" fontId="3" fillId="0" borderId="1" xfId="0" applyNumberFormat="1" applyFont="1" applyFill="1" applyBorder="1" applyAlignment="1" applyProtection="1">
      <alignment horizontal="left" wrapText="1"/>
    </xf>
    <xf numFmtId="0" fontId="1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77" fontId="1" fillId="0" borderId="1" xfId="0" applyNumberFormat="1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177" fontId="1" fillId="0" borderId="1" xfId="0" applyNumberFormat="1" applyFont="1" applyFill="1" applyBorder="1" applyAlignment="1">
      <alignment horizontal="center"/>
    </xf>
    <xf numFmtId="0" fontId="1" fillId="3" borderId="1" xfId="0" applyNumberFormat="1" applyFont="1" applyFill="1" applyBorder="1" applyAlignment="1">
      <alignment horizontal="left"/>
    </xf>
    <xf numFmtId="0" fontId="1" fillId="0" borderId="1" xfId="49" applyFont="1" applyFill="1" applyBorder="1" applyAlignment="1">
      <alignment horizontal="left"/>
    </xf>
    <xf numFmtId="0" fontId="1" fillId="0" borderId="1" xfId="0" applyNumberFormat="1" applyFont="1" applyFill="1" applyBorder="1" applyAlignment="1">
      <alignment horizontal="center"/>
    </xf>
    <xf numFmtId="0" fontId="1" fillId="3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/>
    </xf>
    <xf numFmtId="0" fontId="1" fillId="0" borderId="1" xfId="58" applyFont="1" applyFill="1" applyBorder="1" applyAlignment="1">
      <alignment horizontal="left"/>
    </xf>
    <xf numFmtId="0" fontId="1" fillId="0" borderId="1" xfId="57" applyFont="1" applyFill="1" applyBorder="1" applyAlignment="1">
      <alignment horizontal="center"/>
    </xf>
    <xf numFmtId="0" fontId="1" fillId="0" borderId="1" xfId="0" applyNumberFormat="1" applyFont="1" applyFill="1" applyBorder="1" applyAlignment="1">
      <alignment horizontal="left"/>
    </xf>
    <xf numFmtId="0" fontId="1" fillId="2" borderId="1" xfId="0" applyNumberFormat="1" applyFont="1" applyFill="1" applyBorder="1" applyAlignment="1">
      <alignment horizontal="left"/>
    </xf>
    <xf numFmtId="0" fontId="5" fillId="0" borderId="1" xfId="0" applyNumberFormat="1" applyFont="1" applyFill="1" applyBorder="1" applyAlignment="1">
      <alignment horizontal="left"/>
    </xf>
    <xf numFmtId="49" fontId="3" fillId="0" borderId="1" xfId="0" applyNumberFormat="1" applyFont="1" applyFill="1" applyBorder="1" applyAlignment="1" applyProtection="1">
      <alignment horizontal="left" wrapText="1"/>
    </xf>
    <xf numFmtId="14" fontId="3" fillId="2" borderId="1" xfId="0" applyNumberFormat="1" applyFont="1" applyFill="1" applyBorder="1" applyAlignment="1" applyProtection="1">
      <alignment horizontal="left" wrapText="1"/>
    </xf>
    <xf numFmtId="49" fontId="1" fillId="0" borderId="1" xfId="0" applyNumberFormat="1" applyFont="1" applyFill="1" applyBorder="1" applyAlignment="1">
      <alignment horizontal="left"/>
    </xf>
    <xf numFmtId="14" fontId="1" fillId="2" borderId="1" xfId="0" applyNumberFormat="1" applyFont="1" applyFill="1" applyBorder="1" applyAlignment="1">
      <alignment horizontal="left"/>
    </xf>
    <xf numFmtId="14" fontId="1" fillId="0" borderId="1" xfId="0" applyNumberFormat="1" applyFont="1" applyFill="1" applyBorder="1" applyAlignment="1">
      <alignment horizontal="left"/>
    </xf>
    <xf numFmtId="178" fontId="1" fillId="0" borderId="1" xfId="0" applyNumberFormat="1" applyFont="1" applyFill="1" applyBorder="1" applyAlignment="1">
      <alignment horizontal="left"/>
    </xf>
    <xf numFmtId="49" fontId="1" fillId="2" borderId="1" xfId="0" applyNumberFormat="1" applyFont="1" applyFill="1" applyBorder="1" applyAlignment="1">
      <alignment horizontal="left"/>
    </xf>
    <xf numFmtId="49" fontId="1" fillId="0" borderId="1" xfId="6" applyNumberFormat="1" applyFont="1" applyFill="1" applyBorder="1" applyAlignment="1">
      <alignment horizontal="left"/>
    </xf>
    <xf numFmtId="0" fontId="2" fillId="0" borderId="1" xfId="0" applyNumberFormat="1" applyFont="1" applyFill="1" applyBorder="1" applyAlignment="1">
      <alignment horizontal="left"/>
    </xf>
    <xf numFmtId="0" fontId="1" fillId="0" borderId="1" xfId="57" applyFont="1" applyFill="1" applyBorder="1" applyAlignment="1">
      <alignment horizontal="left" wrapText="1"/>
    </xf>
    <xf numFmtId="0" fontId="1" fillId="0" borderId="1" xfId="57" applyFont="1" applyFill="1" applyBorder="1" applyAlignment="1">
      <alignment horizontal="left"/>
    </xf>
    <xf numFmtId="0" fontId="1" fillId="2" borderId="1" xfId="57" applyFont="1" applyFill="1" applyBorder="1" applyAlignment="1">
      <alignment horizontal="left"/>
    </xf>
    <xf numFmtId="49" fontId="1" fillId="0" borderId="1" xfId="55" applyNumberFormat="1" applyFont="1" applyFill="1" applyBorder="1" applyAlignment="1">
      <alignment horizontal="left"/>
    </xf>
    <xf numFmtId="0" fontId="6" fillId="0" borderId="1" xfId="0" applyNumberFormat="1" applyFont="1" applyFill="1" applyBorder="1" applyAlignment="1">
      <alignment horizontal="left"/>
    </xf>
    <xf numFmtId="0" fontId="1" fillId="0" borderId="1" xfId="56" applyFont="1" applyFill="1" applyBorder="1" applyAlignment="1">
      <alignment horizontal="left"/>
    </xf>
    <xf numFmtId="0" fontId="6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49" fontId="1" fillId="0" borderId="1" xfId="21" applyNumberFormat="1" applyFont="1" applyFill="1" applyBorder="1" applyAlignment="1">
      <alignment horizontal="left"/>
    </xf>
    <xf numFmtId="0" fontId="7" fillId="0" borderId="1" xfId="0" applyFont="1" applyFill="1" applyBorder="1" applyAlignment="1">
      <alignment vertical="center"/>
    </xf>
    <xf numFmtId="0" fontId="1" fillId="2" borderId="1" xfId="57" applyFont="1" applyFill="1" applyBorder="1" applyAlignment="1">
      <alignment horizontal="center"/>
    </xf>
    <xf numFmtId="177" fontId="1" fillId="2" borderId="1" xfId="0" applyNumberFormat="1" applyFont="1" applyFill="1" applyBorder="1" applyAlignment="1">
      <alignment horizontal="center"/>
    </xf>
    <xf numFmtId="0" fontId="8" fillId="0" borderId="0" xfId="0" applyFont="1" applyFill="1" applyBorder="1" applyAlignment="1"/>
    <xf numFmtId="0" fontId="8" fillId="0" borderId="0" xfId="0" applyFont="1" applyFill="1" applyBorder="1" applyAlignment="1">
      <alignment horizontal="left"/>
    </xf>
    <xf numFmtId="0" fontId="8" fillId="0" borderId="0" xfId="0" applyFont="1" applyFill="1" applyBorder="1" applyAlignment="1">
      <alignment horizontal="center"/>
    </xf>
    <xf numFmtId="49" fontId="1" fillId="2" borderId="1" xfId="0" applyNumberFormat="1" applyFont="1" applyFill="1" applyBorder="1" applyAlignment="1">
      <alignment horizontal="center"/>
    </xf>
    <xf numFmtId="14" fontId="1" fillId="2" borderId="1" xfId="0" applyNumberFormat="1" applyFont="1" applyFill="1" applyBorder="1" applyAlignment="1">
      <alignment horizontal="center"/>
    </xf>
    <xf numFmtId="49" fontId="1" fillId="0" borderId="1" xfId="0" applyNumberFormat="1" applyFont="1" applyFill="1" applyBorder="1" applyAlignment="1" quotePrefix="1">
      <alignment horizontal="left"/>
    </xf>
    <xf numFmtId="0" fontId="1" fillId="0" borderId="1" xfId="0" applyFont="1" applyFill="1" applyBorder="1" applyAlignment="1" quotePrefix="1">
      <alignment horizontal="left"/>
    </xf>
    <xf numFmtId="49" fontId="1" fillId="2" borderId="1" xfId="0" applyNumberFormat="1" applyFont="1" applyFill="1" applyBorder="1" applyAlignment="1" quotePrefix="1">
      <alignment horizontal="center"/>
    </xf>
  </cellXfs>
  <cellStyles count="5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常规_外聘新增_66" xf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常规_在职_1" xfId="18"/>
    <cellStyle name="标题" xfId="19" builtinId="15"/>
    <cellStyle name="解释性文本" xfId="20" builtinId="53"/>
    <cellStyle name="常规_外聘新增_2" xfId="21"/>
    <cellStyle name="标题 1" xfId="22" builtinId="16"/>
    <cellStyle name="常规_外聘新增_3" xfId="23"/>
    <cellStyle name="标题 2" xfId="24" builtinId="17"/>
    <cellStyle name="60% - 强调文字颜色 1" xfId="25" builtinId="32"/>
    <cellStyle name="标题 3" xfId="26" builtinId="18"/>
    <cellStyle name="60% - 强调文字颜色 4" xfId="27" builtinId="44"/>
    <cellStyle name="输出" xfId="28" builtinId="21"/>
    <cellStyle name="计算" xfId="29" builtinId="22"/>
    <cellStyle name="检查单元格" xfId="30" builtinId="23"/>
    <cellStyle name="20% - 强调文字颜色 6" xfId="31" builtinId="50"/>
    <cellStyle name="强调文字颜色 2" xfId="32" builtinId="33"/>
    <cellStyle name="链接单元格" xfId="33" builtinId="24"/>
    <cellStyle name="汇总" xfId="34" builtinId="25"/>
    <cellStyle name="好" xfId="35" builtinId="26"/>
    <cellStyle name="适中" xfId="36" builtinId="28"/>
    <cellStyle name="20% - 强调文字颜色 5" xfId="37" builtinId="46"/>
    <cellStyle name="强调文字颜色 1" xfId="38" builtinId="29"/>
    <cellStyle name="20% - 强调文字颜色 1" xfId="39" builtinId="30"/>
    <cellStyle name="40% - 强调文字颜色 1" xfId="40" builtinId="31"/>
    <cellStyle name="20% - 强调文字颜色 2" xfId="41" builtinId="34"/>
    <cellStyle name="40% - 强调文字颜色 2" xfId="42" builtinId="35"/>
    <cellStyle name="强调文字颜色 3" xfId="43" builtinId="37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常规_外聘新增_26" xfId="49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60% - 强调文字颜色 6" xfId="54" builtinId="52"/>
    <cellStyle name="常规_外聘新增_14" xfId="55"/>
    <cellStyle name="常规_外聘新增_1" xfId="56"/>
    <cellStyle name="常规_Sheet1" xfId="57"/>
    <cellStyle name="常规_外聘新增_52" xfId="58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13"/>
  <sheetViews>
    <sheetView tabSelected="1" workbookViewId="0">
      <selection activeCell="D18" sqref="D18"/>
    </sheetView>
  </sheetViews>
  <sheetFormatPr defaultColWidth="9" defaultRowHeight="13.5"/>
  <cols>
    <col min="1" max="1" width="4.125" style="1" customWidth="1"/>
    <col min="2" max="2" width="5.875" style="2" customWidth="1"/>
    <col min="3" max="3" width="16.625" style="3" customWidth="1"/>
    <col min="4" max="4" width="9.75" style="3" customWidth="1"/>
    <col min="5" max="5" width="8.625" style="1" customWidth="1"/>
    <col min="6" max="6" width="5.875" style="1" customWidth="1"/>
    <col min="7" max="7" width="18.5" style="4" customWidth="1"/>
    <col min="8" max="8" width="3.25" style="4" customWidth="1"/>
    <col min="9" max="9" width="17.25" style="5" customWidth="1"/>
    <col min="10" max="10" width="10.75" style="6" customWidth="1"/>
  </cols>
  <sheetData>
    <row r="1" ht="24" spans="1:10">
      <c r="A1" s="7" t="s">
        <v>0</v>
      </c>
      <c r="B1" s="8" t="s">
        <v>1</v>
      </c>
      <c r="C1" s="9" t="s">
        <v>2</v>
      </c>
      <c r="D1" s="9" t="s">
        <v>3</v>
      </c>
      <c r="E1" s="7" t="s">
        <v>4</v>
      </c>
      <c r="F1" s="7" t="s">
        <v>5</v>
      </c>
      <c r="G1" s="10" t="s">
        <v>6</v>
      </c>
      <c r="H1" s="11" t="s">
        <v>7</v>
      </c>
      <c r="I1" s="30" t="s">
        <v>8</v>
      </c>
      <c r="J1" s="31" t="s">
        <v>9</v>
      </c>
    </row>
    <row r="2" spans="1:10">
      <c r="A2" s="12" t="e">
        <f>#REF!+1</f>
        <v>#REF!</v>
      </c>
      <c r="B2" s="13"/>
      <c r="C2" s="13" t="s">
        <v>10</v>
      </c>
      <c r="D2" s="13"/>
      <c r="E2" s="12" t="s">
        <v>11</v>
      </c>
      <c r="F2" s="13">
        <v>4271</v>
      </c>
      <c r="G2" s="14" t="s">
        <v>12</v>
      </c>
      <c r="H2" s="15" t="str">
        <f t="shared" ref="H2:H7" si="0">IF(I2="","",CHOOSE(MOD(IF(LEN(I2)=15,RIGHT(I2,1),IF(LEN(I2)=18,MID(I2,17,1),"")),2)+1,"女","男"))</f>
        <v>女</v>
      </c>
      <c r="I2" s="32" t="s">
        <v>13</v>
      </c>
      <c r="J2" s="33">
        <v>39883</v>
      </c>
    </row>
    <row r="3" spans="1:10">
      <c r="A3" s="12" t="e">
        <f t="shared" ref="A2:A14" si="1">A2+1</f>
        <v>#REF!</v>
      </c>
      <c r="B3" s="16"/>
      <c r="C3" s="13" t="s">
        <v>10</v>
      </c>
      <c r="D3" s="13"/>
      <c r="E3" s="12" t="s">
        <v>14</v>
      </c>
      <c r="F3" s="13">
        <v>4259</v>
      </c>
      <c r="G3" s="14" t="s">
        <v>15</v>
      </c>
      <c r="H3" s="15" t="str">
        <f t="shared" si="0"/>
        <v>女</v>
      </c>
      <c r="I3" s="32" t="s">
        <v>16</v>
      </c>
      <c r="J3" s="33">
        <v>37196</v>
      </c>
    </row>
    <row r="4" spans="1:10">
      <c r="A4" s="12" t="e">
        <f t="shared" si="1"/>
        <v>#REF!</v>
      </c>
      <c r="B4" s="16" t="s">
        <v>17</v>
      </c>
      <c r="C4" s="13" t="s">
        <v>10</v>
      </c>
      <c r="D4" s="17" t="s">
        <v>17</v>
      </c>
      <c r="E4" s="13" t="s">
        <v>18</v>
      </c>
      <c r="F4" s="13">
        <v>4048</v>
      </c>
      <c r="G4" s="14" t="s">
        <v>19</v>
      </c>
      <c r="H4" s="15" t="str">
        <f t="shared" si="0"/>
        <v>女</v>
      </c>
      <c r="I4" s="56" t="s">
        <v>20</v>
      </c>
      <c r="J4" s="33">
        <v>39630</v>
      </c>
    </row>
    <row r="5" spans="1:10">
      <c r="A5" s="12" t="e">
        <f t="shared" si="1"/>
        <v>#REF!</v>
      </c>
      <c r="B5" s="16"/>
      <c r="C5" s="13" t="s">
        <v>10</v>
      </c>
      <c r="D5" s="13"/>
      <c r="E5" s="13" t="s">
        <v>21</v>
      </c>
      <c r="F5" s="13">
        <v>7656</v>
      </c>
      <c r="G5" s="14" t="s">
        <v>22</v>
      </c>
      <c r="H5" s="13" t="str">
        <f t="shared" si="0"/>
        <v>男</v>
      </c>
      <c r="I5" s="32" t="s">
        <v>23</v>
      </c>
      <c r="J5" s="32" t="s">
        <v>24</v>
      </c>
    </row>
    <row r="6" spans="1:10">
      <c r="A6" s="12" t="e">
        <f t="shared" si="1"/>
        <v>#REF!</v>
      </c>
      <c r="B6" s="16" t="s">
        <v>17</v>
      </c>
      <c r="C6" s="13" t="s">
        <v>10</v>
      </c>
      <c r="D6" s="13"/>
      <c r="E6" s="13" t="s">
        <v>25</v>
      </c>
      <c r="F6" s="12">
        <v>5473</v>
      </c>
      <c r="G6" s="14" t="s">
        <v>26</v>
      </c>
      <c r="H6" s="15" t="str">
        <f t="shared" si="0"/>
        <v>男</v>
      </c>
      <c r="I6" s="32" t="s">
        <v>27</v>
      </c>
      <c r="J6" s="34">
        <v>40544</v>
      </c>
    </row>
    <row r="7" spans="1:10">
      <c r="A7" s="12" t="e">
        <f t="shared" si="1"/>
        <v>#REF!</v>
      </c>
      <c r="B7" s="16">
        <v>52</v>
      </c>
      <c r="C7" s="18" t="s">
        <v>28</v>
      </c>
      <c r="D7" s="17" t="s">
        <v>29</v>
      </c>
      <c r="E7" s="12" t="s">
        <v>30</v>
      </c>
      <c r="F7" s="12">
        <v>6231</v>
      </c>
      <c r="G7" s="19" t="s">
        <v>31</v>
      </c>
      <c r="H7" s="13" t="str">
        <f t="shared" si="0"/>
        <v>女</v>
      </c>
      <c r="I7" s="32" t="s">
        <v>32</v>
      </c>
      <c r="J7" s="32" t="s">
        <v>33</v>
      </c>
    </row>
    <row r="8" spans="1:10">
      <c r="A8" s="12" t="e">
        <f t="shared" si="1"/>
        <v>#REF!</v>
      </c>
      <c r="B8" s="13">
        <v>52</v>
      </c>
      <c r="C8" s="13" t="s">
        <v>28</v>
      </c>
      <c r="D8" s="17" t="s">
        <v>29</v>
      </c>
      <c r="E8" s="13" t="s">
        <v>34</v>
      </c>
      <c r="F8" s="13">
        <v>10043</v>
      </c>
      <c r="G8" s="14" t="s">
        <v>35</v>
      </c>
      <c r="H8" s="13" t="s">
        <v>36</v>
      </c>
      <c r="I8" s="32" t="s">
        <v>37</v>
      </c>
      <c r="J8" s="34">
        <v>42216</v>
      </c>
    </row>
    <row r="9" spans="1:10">
      <c r="A9" s="12" t="e">
        <f t="shared" si="1"/>
        <v>#REF!</v>
      </c>
      <c r="B9" s="13">
        <v>52</v>
      </c>
      <c r="C9" s="13" t="s">
        <v>28</v>
      </c>
      <c r="D9" s="17" t="s">
        <v>29</v>
      </c>
      <c r="E9" s="20" t="s">
        <v>38</v>
      </c>
      <c r="F9" s="13">
        <v>4121</v>
      </c>
      <c r="G9" s="14" t="s">
        <v>35</v>
      </c>
      <c r="H9" s="15" t="str">
        <f t="shared" ref="H9:H12" si="2">IF(I9="","",CHOOSE(MOD(IF(LEN(I9)=15,RIGHT(I9,1),IF(LEN(I9)=18,MID(I9,17,1),"")),2)+1,"女","男"))</f>
        <v>女</v>
      </c>
      <c r="I9" s="56" t="s">
        <v>39</v>
      </c>
      <c r="J9" s="33">
        <v>40360</v>
      </c>
    </row>
    <row r="10" spans="1:10">
      <c r="A10" s="12" t="e">
        <f t="shared" si="1"/>
        <v>#REF!</v>
      </c>
      <c r="B10" s="13">
        <v>52</v>
      </c>
      <c r="C10" s="13" t="s">
        <v>28</v>
      </c>
      <c r="D10" s="17" t="s">
        <v>29</v>
      </c>
      <c r="E10" s="12" t="s">
        <v>40</v>
      </c>
      <c r="F10" s="12">
        <v>10808</v>
      </c>
      <c r="G10" s="14" t="s">
        <v>35</v>
      </c>
      <c r="H10" s="15" t="s">
        <v>36</v>
      </c>
      <c r="I10" s="32" t="s">
        <v>41</v>
      </c>
      <c r="J10" s="33">
        <v>42608</v>
      </c>
    </row>
    <row r="11" spans="1:10">
      <c r="A11" s="12" t="e">
        <f t="shared" si="1"/>
        <v>#REF!</v>
      </c>
      <c r="B11" s="16">
        <v>54</v>
      </c>
      <c r="C11" s="18" t="s">
        <v>42</v>
      </c>
      <c r="D11" s="17" t="s">
        <v>29</v>
      </c>
      <c r="E11" s="13" t="s">
        <v>43</v>
      </c>
      <c r="F11" s="13">
        <v>9118</v>
      </c>
      <c r="G11" s="14" t="s">
        <v>44</v>
      </c>
      <c r="H11" s="21" t="str">
        <f t="shared" si="2"/>
        <v>女</v>
      </c>
      <c r="I11" s="32" t="s">
        <v>45</v>
      </c>
      <c r="J11" s="35">
        <v>41739</v>
      </c>
    </row>
    <row r="12" spans="1:10">
      <c r="A12" s="12" t="e">
        <f t="shared" si="1"/>
        <v>#REF!</v>
      </c>
      <c r="B12" s="16">
        <v>54</v>
      </c>
      <c r="C12" s="13" t="s">
        <v>42</v>
      </c>
      <c r="D12" s="17" t="s">
        <v>29</v>
      </c>
      <c r="E12" s="13" t="s">
        <v>46</v>
      </c>
      <c r="F12" s="12">
        <v>6301</v>
      </c>
      <c r="G12" s="22" t="s">
        <v>35</v>
      </c>
      <c r="H12" s="13" t="str">
        <f t="shared" si="2"/>
        <v>女</v>
      </c>
      <c r="I12" s="32" t="s">
        <v>47</v>
      </c>
      <c r="J12" s="32" t="s">
        <v>48</v>
      </c>
    </row>
    <row r="13" spans="1:10">
      <c r="A13" s="12" t="e">
        <f t="shared" si="1"/>
        <v>#REF!</v>
      </c>
      <c r="B13" s="16">
        <v>54</v>
      </c>
      <c r="C13" s="13" t="s">
        <v>42</v>
      </c>
      <c r="D13" s="17" t="s">
        <v>29</v>
      </c>
      <c r="E13" s="13" t="s">
        <v>49</v>
      </c>
      <c r="F13" s="13">
        <v>7379</v>
      </c>
      <c r="G13" s="14" t="s">
        <v>35</v>
      </c>
      <c r="H13" s="21" t="s">
        <v>36</v>
      </c>
      <c r="I13" s="32" t="s">
        <v>50</v>
      </c>
      <c r="J13" s="32" t="s">
        <v>51</v>
      </c>
    </row>
    <row r="14" spans="1:10">
      <c r="A14" s="12" t="e">
        <f t="shared" si="1"/>
        <v>#REF!</v>
      </c>
      <c r="B14" s="16">
        <v>54</v>
      </c>
      <c r="C14" s="13" t="s">
        <v>42</v>
      </c>
      <c r="D14" s="17" t="s">
        <v>29</v>
      </c>
      <c r="E14" s="13" t="s">
        <v>52</v>
      </c>
      <c r="F14" s="13">
        <v>6884</v>
      </c>
      <c r="G14" s="14" t="s">
        <v>35</v>
      </c>
      <c r="H14" s="13" t="str">
        <f>IF(I14="","",CHOOSE(MOD(IF(LEN(I14)=15,RIGHT(I14,1),IF(LEN(I14)=18,MID(I14,17,1),"")),2)+1,"女","男"))</f>
        <v>女</v>
      </c>
      <c r="I14" s="32" t="s">
        <v>53</v>
      </c>
      <c r="J14" s="32" t="s">
        <v>54</v>
      </c>
    </row>
    <row r="15" spans="1:10">
      <c r="A15" s="12" t="e">
        <f t="shared" ref="A15:A78" si="3">A14+1</f>
        <v>#REF!</v>
      </c>
      <c r="B15" s="13">
        <v>56</v>
      </c>
      <c r="C15" s="13" t="s">
        <v>55</v>
      </c>
      <c r="D15" s="17" t="s">
        <v>29</v>
      </c>
      <c r="E15" s="23" t="s">
        <v>56</v>
      </c>
      <c r="F15" s="12">
        <v>6472</v>
      </c>
      <c r="G15" s="14" t="s">
        <v>35</v>
      </c>
      <c r="H15" s="13" t="str">
        <f>IF(I15="","",CHOOSE(MOD(IF(LEN(I15)=15,RIGHT(I15,1),IF(LEN(I15)=18,MID(I15,17,1),"")),2)+1,"女","男"))</f>
        <v>女</v>
      </c>
      <c r="I15" s="32" t="s">
        <v>57</v>
      </c>
      <c r="J15" s="32" t="s">
        <v>58</v>
      </c>
    </row>
    <row r="16" spans="1:10">
      <c r="A16" s="12" t="e">
        <f t="shared" si="3"/>
        <v>#REF!</v>
      </c>
      <c r="B16" s="16">
        <v>56</v>
      </c>
      <c r="C16" s="13" t="s">
        <v>55</v>
      </c>
      <c r="D16" s="17" t="s">
        <v>29</v>
      </c>
      <c r="E16" s="13" t="s">
        <v>59</v>
      </c>
      <c r="F16" s="12">
        <v>7948</v>
      </c>
      <c r="G16" s="14" t="s">
        <v>35</v>
      </c>
      <c r="H16" s="13" t="str">
        <f>IF(I16="","",CHOOSE(MOD(IF(LEN(I16)=15,RIGHT(I16,1),IF(LEN(I16)=18,MID(I16,17,1),"")),2)+1,"女","男"))</f>
        <v>女</v>
      </c>
      <c r="I16" s="32" t="s">
        <v>60</v>
      </c>
      <c r="J16" s="36" t="s">
        <v>61</v>
      </c>
    </row>
    <row r="17" spans="1:10">
      <c r="A17" s="12" t="e">
        <f t="shared" si="3"/>
        <v>#REF!</v>
      </c>
      <c r="B17" s="16">
        <v>329</v>
      </c>
      <c r="C17" s="24" t="s">
        <v>62</v>
      </c>
      <c r="D17" s="17" t="s">
        <v>29</v>
      </c>
      <c r="E17" s="13" t="s">
        <v>63</v>
      </c>
      <c r="F17" s="13">
        <v>9988</v>
      </c>
      <c r="G17" s="19" t="s">
        <v>31</v>
      </c>
      <c r="H17" s="13" t="s">
        <v>36</v>
      </c>
      <c r="I17" s="32" t="s">
        <v>64</v>
      </c>
      <c r="J17" s="34">
        <v>42200</v>
      </c>
    </row>
    <row r="18" spans="1:10">
      <c r="A18" s="12" t="e">
        <f t="shared" si="3"/>
        <v>#REF!</v>
      </c>
      <c r="B18" s="13">
        <v>329</v>
      </c>
      <c r="C18" s="13" t="s">
        <v>62</v>
      </c>
      <c r="D18" s="17" t="s">
        <v>29</v>
      </c>
      <c r="E18" s="13" t="s">
        <v>65</v>
      </c>
      <c r="F18" s="13">
        <v>5589</v>
      </c>
      <c r="G18" s="14" t="s">
        <v>35</v>
      </c>
      <c r="H18" s="15" t="s">
        <v>36</v>
      </c>
      <c r="I18" s="57" t="s">
        <v>66</v>
      </c>
      <c r="J18" s="34">
        <v>42074</v>
      </c>
    </row>
    <row r="19" spans="1:10">
      <c r="A19" s="12" t="e">
        <f t="shared" si="3"/>
        <v>#REF!</v>
      </c>
      <c r="B19" s="16">
        <v>307</v>
      </c>
      <c r="C19" s="24" t="s">
        <v>67</v>
      </c>
      <c r="D19" s="17" t="s">
        <v>68</v>
      </c>
      <c r="E19" s="13" t="s">
        <v>69</v>
      </c>
      <c r="F19" s="13">
        <v>4529</v>
      </c>
      <c r="G19" s="14" t="s">
        <v>31</v>
      </c>
      <c r="H19" s="15" t="str">
        <f t="shared" ref="H19:H23" si="4">IF(I19="","",CHOOSE(MOD(IF(LEN(I19)=15,RIGHT(I19,1),IF(LEN(I19)=18,MID(I19,17,1),"")),2)+1,"女","男"))</f>
        <v>女</v>
      </c>
      <c r="I19" s="32" t="s">
        <v>70</v>
      </c>
      <c r="J19" s="34">
        <v>40725</v>
      </c>
    </row>
    <row r="20" spans="1:10">
      <c r="A20" s="12" t="e">
        <f t="shared" si="3"/>
        <v>#REF!</v>
      </c>
      <c r="B20" s="16">
        <v>307</v>
      </c>
      <c r="C20" s="16" t="s">
        <v>67</v>
      </c>
      <c r="D20" s="17" t="s">
        <v>68</v>
      </c>
      <c r="E20" s="13" t="s">
        <v>71</v>
      </c>
      <c r="F20" s="12">
        <v>4746</v>
      </c>
      <c r="G20" s="19" t="s">
        <v>72</v>
      </c>
      <c r="H20" s="15" t="str">
        <f t="shared" si="4"/>
        <v>女</v>
      </c>
      <c r="I20" s="32" t="s">
        <v>73</v>
      </c>
      <c r="J20" s="33">
        <v>40408</v>
      </c>
    </row>
    <row r="21" spans="1:10">
      <c r="A21" s="12" t="e">
        <f t="shared" si="3"/>
        <v>#REF!</v>
      </c>
      <c r="B21" s="13">
        <v>307</v>
      </c>
      <c r="C21" s="13" t="s">
        <v>67</v>
      </c>
      <c r="D21" s="17" t="s">
        <v>68</v>
      </c>
      <c r="E21" s="13" t="s">
        <v>74</v>
      </c>
      <c r="F21" s="13">
        <v>10613</v>
      </c>
      <c r="G21" s="19" t="s">
        <v>75</v>
      </c>
      <c r="H21" s="13" t="s">
        <v>76</v>
      </c>
      <c r="I21" s="32" t="s">
        <v>77</v>
      </c>
      <c r="J21" s="32" t="s">
        <v>78</v>
      </c>
    </row>
    <row r="22" spans="1:10">
      <c r="A22" s="12" t="e">
        <f t="shared" si="3"/>
        <v>#REF!</v>
      </c>
      <c r="B22" s="16">
        <v>307</v>
      </c>
      <c r="C22" s="16" t="s">
        <v>67</v>
      </c>
      <c r="D22" s="17" t="s">
        <v>68</v>
      </c>
      <c r="E22" s="13" t="s">
        <v>79</v>
      </c>
      <c r="F22" s="13">
        <v>7107</v>
      </c>
      <c r="G22" s="14" t="s">
        <v>35</v>
      </c>
      <c r="H22" s="13" t="str">
        <f t="shared" si="4"/>
        <v>女</v>
      </c>
      <c r="I22" s="32" t="s">
        <v>80</v>
      </c>
      <c r="J22" s="34">
        <v>40940</v>
      </c>
    </row>
    <row r="23" spans="1:10">
      <c r="A23" s="12" t="e">
        <f t="shared" si="3"/>
        <v>#REF!</v>
      </c>
      <c r="B23" s="16">
        <v>307</v>
      </c>
      <c r="C23" s="16" t="s">
        <v>67</v>
      </c>
      <c r="D23" s="17" t="s">
        <v>68</v>
      </c>
      <c r="E23" s="13" t="s">
        <v>81</v>
      </c>
      <c r="F23" s="13">
        <v>4291</v>
      </c>
      <c r="G23" s="14" t="s">
        <v>35</v>
      </c>
      <c r="H23" s="15" t="str">
        <f t="shared" si="4"/>
        <v>女</v>
      </c>
      <c r="I23" s="56" t="s">
        <v>82</v>
      </c>
      <c r="J23" s="33">
        <v>40196</v>
      </c>
    </row>
    <row r="24" spans="1:10">
      <c r="A24" s="12" t="e">
        <f t="shared" si="3"/>
        <v>#REF!</v>
      </c>
      <c r="B24" s="16">
        <v>307</v>
      </c>
      <c r="C24" s="16" t="s">
        <v>67</v>
      </c>
      <c r="D24" s="17" t="s">
        <v>68</v>
      </c>
      <c r="E24" s="13" t="s">
        <v>83</v>
      </c>
      <c r="F24" s="13">
        <v>7551</v>
      </c>
      <c r="G24" s="14" t="s">
        <v>35</v>
      </c>
      <c r="H24" s="25" t="s">
        <v>36</v>
      </c>
      <c r="I24" s="32" t="s">
        <v>84</v>
      </c>
      <c r="J24" s="32" t="s">
        <v>85</v>
      </c>
    </row>
    <row r="25" spans="1:10">
      <c r="A25" s="12" t="e">
        <f t="shared" si="3"/>
        <v>#REF!</v>
      </c>
      <c r="B25" s="16">
        <v>307</v>
      </c>
      <c r="C25" s="16" t="s">
        <v>67</v>
      </c>
      <c r="D25" s="17" t="s">
        <v>68</v>
      </c>
      <c r="E25" s="13" t="s">
        <v>86</v>
      </c>
      <c r="F25" s="13">
        <v>7588</v>
      </c>
      <c r="G25" s="14" t="s">
        <v>35</v>
      </c>
      <c r="H25" s="25" t="s">
        <v>36</v>
      </c>
      <c r="I25" s="32" t="s">
        <v>87</v>
      </c>
      <c r="J25" s="32" t="s">
        <v>88</v>
      </c>
    </row>
    <row r="26" spans="1:10">
      <c r="A26" s="12" t="e">
        <f t="shared" si="3"/>
        <v>#REF!</v>
      </c>
      <c r="B26" s="16">
        <v>307</v>
      </c>
      <c r="C26" s="13" t="s">
        <v>67</v>
      </c>
      <c r="D26" s="17" t="s">
        <v>68</v>
      </c>
      <c r="E26" s="13" t="s">
        <v>89</v>
      </c>
      <c r="F26" s="13">
        <v>4292</v>
      </c>
      <c r="G26" s="22" t="s">
        <v>90</v>
      </c>
      <c r="H26" s="15" t="str">
        <f t="shared" ref="H26:H29" si="5">IF(I26="","",CHOOSE(MOD(IF(LEN(I26)=15,RIGHT(I26,1),IF(LEN(I26)=18,MID(I26,17,1),"")),2)+1,"女","男"))</f>
        <v>女</v>
      </c>
      <c r="I26" s="56" t="s">
        <v>91</v>
      </c>
      <c r="J26" s="33">
        <v>37919</v>
      </c>
    </row>
    <row r="27" spans="1:10">
      <c r="A27" s="12" t="e">
        <f t="shared" si="3"/>
        <v>#REF!</v>
      </c>
      <c r="B27" s="16">
        <v>307</v>
      </c>
      <c r="C27" s="13" t="s">
        <v>67</v>
      </c>
      <c r="D27" s="17" t="s">
        <v>68</v>
      </c>
      <c r="E27" s="13" t="s">
        <v>92</v>
      </c>
      <c r="F27" s="13">
        <v>4449</v>
      </c>
      <c r="G27" s="19" t="s">
        <v>35</v>
      </c>
      <c r="H27" s="15" t="str">
        <f t="shared" si="5"/>
        <v>男</v>
      </c>
      <c r="I27" s="56" t="s">
        <v>93</v>
      </c>
      <c r="J27" s="33">
        <v>40315</v>
      </c>
    </row>
    <row r="28" spans="1:10">
      <c r="A28" s="12" t="e">
        <f t="shared" si="3"/>
        <v>#REF!</v>
      </c>
      <c r="B28" s="16">
        <v>307</v>
      </c>
      <c r="C28" s="13" t="s">
        <v>67</v>
      </c>
      <c r="D28" s="17" t="s">
        <v>68</v>
      </c>
      <c r="E28" s="13" t="s">
        <v>94</v>
      </c>
      <c r="F28" s="13">
        <v>8022</v>
      </c>
      <c r="G28" s="22" t="s">
        <v>35</v>
      </c>
      <c r="H28" s="25" t="str">
        <f t="shared" si="5"/>
        <v>女</v>
      </c>
      <c r="I28" s="37" t="s">
        <v>95</v>
      </c>
      <c r="J28" s="32" t="s">
        <v>96</v>
      </c>
    </row>
    <row r="29" spans="1:10">
      <c r="A29" s="12" t="e">
        <f t="shared" si="3"/>
        <v>#REF!</v>
      </c>
      <c r="B29" s="16">
        <v>307</v>
      </c>
      <c r="C29" s="13" t="s">
        <v>67</v>
      </c>
      <c r="D29" s="17" t="s">
        <v>68</v>
      </c>
      <c r="E29" s="13" t="s">
        <v>97</v>
      </c>
      <c r="F29" s="13">
        <v>8592</v>
      </c>
      <c r="G29" s="26" t="s">
        <v>35</v>
      </c>
      <c r="H29" s="13" t="str">
        <f t="shared" si="5"/>
        <v>女</v>
      </c>
      <c r="I29" s="32" t="s">
        <v>98</v>
      </c>
      <c r="J29" s="32" t="s">
        <v>99</v>
      </c>
    </row>
    <row r="30" spans="1:10">
      <c r="A30" s="12" t="e">
        <f t="shared" si="3"/>
        <v>#REF!</v>
      </c>
      <c r="B30" s="16">
        <v>307</v>
      </c>
      <c r="C30" s="16" t="s">
        <v>67</v>
      </c>
      <c r="D30" s="17" t="s">
        <v>68</v>
      </c>
      <c r="E30" s="13" t="s">
        <v>100</v>
      </c>
      <c r="F30" s="13">
        <v>9563</v>
      </c>
      <c r="G30" s="26" t="s">
        <v>35</v>
      </c>
      <c r="H30" s="13" t="s">
        <v>36</v>
      </c>
      <c r="I30" s="32" t="s">
        <v>101</v>
      </c>
      <c r="J30" s="32" t="s">
        <v>102</v>
      </c>
    </row>
    <row r="31" spans="1:10">
      <c r="A31" s="12" t="e">
        <f t="shared" si="3"/>
        <v>#REF!</v>
      </c>
      <c r="B31" s="13">
        <v>307</v>
      </c>
      <c r="C31" s="13" t="s">
        <v>67</v>
      </c>
      <c r="D31" s="17" t="s">
        <v>68</v>
      </c>
      <c r="E31" s="13" t="s">
        <v>103</v>
      </c>
      <c r="F31" s="13">
        <v>9669</v>
      </c>
      <c r="G31" s="26" t="s">
        <v>35</v>
      </c>
      <c r="H31" s="13" t="str">
        <f t="shared" ref="H31:H36" si="6">IF(I31="","",CHOOSE(MOD(IF(LEN(I31)=15,RIGHT(I31,1),IF(LEN(I31)=18,MID(I31,17,1),"")),2)+1,"女","男"))</f>
        <v>女</v>
      </c>
      <c r="I31" s="32" t="s">
        <v>104</v>
      </c>
      <c r="J31" s="32" t="s">
        <v>105</v>
      </c>
    </row>
    <row r="32" spans="1:10">
      <c r="A32" s="12" t="e">
        <f t="shared" si="3"/>
        <v>#REF!</v>
      </c>
      <c r="B32" s="16">
        <v>307</v>
      </c>
      <c r="C32" s="16" t="s">
        <v>67</v>
      </c>
      <c r="D32" s="17" t="s">
        <v>68</v>
      </c>
      <c r="E32" s="12" t="s">
        <v>106</v>
      </c>
      <c r="F32" s="12">
        <v>5880</v>
      </c>
      <c r="G32" s="19" t="s">
        <v>35</v>
      </c>
      <c r="H32" s="13" t="str">
        <f t="shared" si="6"/>
        <v>男</v>
      </c>
      <c r="I32" s="32" t="s">
        <v>107</v>
      </c>
      <c r="J32" s="32" t="s">
        <v>108</v>
      </c>
    </row>
    <row r="33" spans="1:10">
      <c r="A33" s="12" t="e">
        <f t="shared" si="3"/>
        <v>#REF!</v>
      </c>
      <c r="B33" s="16">
        <v>307</v>
      </c>
      <c r="C33" s="16" t="s">
        <v>67</v>
      </c>
      <c r="D33" s="17" t="s">
        <v>68</v>
      </c>
      <c r="E33" s="13" t="s">
        <v>109</v>
      </c>
      <c r="F33" s="13">
        <v>9679</v>
      </c>
      <c r="G33" s="19" t="s">
        <v>35</v>
      </c>
      <c r="H33" s="13" t="str">
        <f t="shared" si="6"/>
        <v>女</v>
      </c>
      <c r="I33" s="32" t="s">
        <v>110</v>
      </c>
      <c r="J33" s="34">
        <v>42175</v>
      </c>
    </row>
    <row r="34" spans="1:10">
      <c r="A34" s="12" t="e">
        <f t="shared" si="3"/>
        <v>#REF!</v>
      </c>
      <c r="B34" s="13">
        <v>307</v>
      </c>
      <c r="C34" s="13" t="s">
        <v>67</v>
      </c>
      <c r="D34" s="17" t="s">
        <v>68</v>
      </c>
      <c r="E34" s="13" t="s">
        <v>111</v>
      </c>
      <c r="F34" s="13">
        <v>9190</v>
      </c>
      <c r="G34" s="19" t="s">
        <v>35</v>
      </c>
      <c r="H34" s="13" t="str">
        <f t="shared" si="6"/>
        <v>女</v>
      </c>
      <c r="I34" s="32" t="s">
        <v>112</v>
      </c>
      <c r="J34" s="34">
        <v>42175</v>
      </c>
    </row>
    <row r="35" spans="1:10">
      <c r="A35" s="12" t="e">
        <f t="shared" si="3"/>
        <v>#REF!</v>
      </c>
      <c r="B35" s="13">
        <v>307</v>
      </c>
      <c r="C35" s="13" t="s">
        <v>67</v>
      </c>
      <c r="D35" s="17" t="s">
        <v>68</v>
      </c>
      <c r="E35" s="13" t="s">
        <v>113</v>
      </c>
      <c r="F35" s="13">
        <v>8527</v>
      </c>
      <c r="G35" s="19" t="s">
        <v>35</v>
      </c>
      <c r="H35" s="13" t="str">
        <f t="shared" si="6"/>
        <v>女</v>
      </c>
      <c r="I35" s="32" t="s">
        <v>114</v>
      </c>
      <c r="J35" s="34">
        <v>41821</v>
      </c>
    </row>
    <row r="36" spans="1:10">
      <c r="A36" s="12" t="e">
        <f t="shared" si="3"/>
        <v>#REF!</v>
      </c>
      <c r="B36" s="13">
        <v>308</v>
      </c>
      <c r="C36" s="18" t="s">
        <v>115</v>
      </c>
      <c r="D36" s="17" t="s">
        <v>116</v>
      </c>
      <c r="E36" s="12" t="s">
        <v>117</v>
      </c>
      <c r="F36" s="13">
        <v>4089</v>
      </c>
      <c r="G36" s="14" t="s">
        <v>31</v>
      </c>
      <c r="H36" s="15" t="str">
        <f t="shared" si="6"/>
        <v>女</v>
      </c>
      <c r="I36" s="56" t="s">
        <v>118</v>
      </c>
      <c r="J36" s="33">
        <v>40110</v>
      </c>
    </row>
    <row r="37" spans="1:10">
      <c r="A37" s="12" t="e">
        <f t="shared" si="3"/>
        <v>#REF!</v>
      </c>
      <c r="B37" s="13">
        <v>308</v>
      </c>
      <c r="C37" s="13" t="s">
        <v>115</v>
      </c>
      <c r="D37" s="17" t="s">
        <v>116</v>
      </c>
      <c r="E37" s="13" t="s">
        <v>119</v>
      </c>
      <c r="F37" s="13">
        <v>9967</v>
      </c>
      <c r="G37" s="14" t="s">
        <v>35</v>
      </c>
      <c r="H37" s="13" t="s">
        <v>36</v>
      </c>
      <c r="I37" s="32" t="s">
        <v>120</v>
      </c>
      <c r="J37" s="34">
        <v>42187</v>
      </c>
    </row>
    <row r="38" spans="1:10">
      <c r="A38" s="12" t="e">
        <f t="shared" si="3"/>
        <v>#REF!</v>
      </c>
      <c r="B38" s="16">
        <v>308</v>
      </c>
      <c r="C38" s="27" t="s">
        <v>115</v>
      </c>
      <c r="D38" s="17" t="s">
        <v>116</v>
      </c>
      <c r="E38" s="13" t="s">
        <v>121</v>
      </c>
      <c r="F38" s="13">
        <v>9200</v>
      </c>
      <c r="G38" s="19" t="s">
        <v>35</v>
      </c>
      <c r="H38" s="13" t="str">
        <f>IF(I38="","",CHOOSE(MOD(IF(LEN(I38)=15,RIGHT(I38,1),IF(LEN(I38)=18,MID(I38,17,1),"")),2)+1,"女","男"))</f>
        <v>女</v>
      </c>
      <c r="I38" s="32" t="s">
        <v>122</v>
      </c>
      <c r="J38" s="34">
        <v>42175</v>
      </c>
    </row>
    <row r="39" spans="1:10">
      <c r="A39" s="12" t="e">
        <f t="shared" si="3"/>
        <v>#REF!</v>
      </c>
      <c r="B39" s="16">
        <v>308</v>
      </c>
      <c r="C39" s="27" t="s">
        <v>115</v>
      </c>
      <c r="D39" s="17" t="s">
        <v>116</v>
      </c>
      <c r="E39" s="13" t="s">
        <v>123</v>
      </c>
      <c r="F39" s="13">
        <v>10205</v>
      </c>
      <c r="G39" s="14" t="s">
        <v>35</v>
      </c>
      <c r="H39" s="13" t="s">
        <v>36</v>
      </c>
      <c r="I39" s="32" t="s">
        <v>124</v>
      </c>
      <c r="J39" s="32" t="s">
        <v>125</v>
      </c>
    </row>
    <row r="40" spans="1:10">
      <c r="A40" s="12" t="e">
        <f t="shared" si="3"/>
        <v>#REF!</v>
      </c>
      <c r="B40" s="16">
        <v>311</v>
      </c>
      <c r="C40" s="18" t="s">
        <v>126</v>
      </c>
      <c r="D40" s="17" t="s">
        <v>127</v>
      </c>
      <c r="E40" s="12" t="s">
        <v>128</v>
      </c>
      <c r="F40" s="13">
        <v>4093</v>
      </c>
      <c r="G40" s="19" t="s">
        <v>31</v>
      </c>
      <c r="H40" s="15" t="str">
        <f>IF(I40="","",CHOOSE(MOD(IF(LEN(I40)=15,RIGHT(I40,1),IF(LEN(I40)=18,MID(I40,17,1),"")),2)+1,"女","男"))</f>
        <v>女</v>
      </c>
      <c r="I40" s="56" t="s">
        <v>129</v>
      </c>
      <c r="J40" s="33">
        <v>40110</v>
      </c>
    </row>
    <row r="41" spans="1:10">
      <c r="A41" s="12" t="e">
        <f t="shared" si="3"/>
        <v>#REF!</v>
      </c>
      <c r="B41" s="16">
        <v>311</v>
      </c>
      <c r="C41" s="13" t="s">
        <v>126</v>
      </c>
      <c r="D41" s="17" t="s">
        <v>127</v>
      </c>
      <c r="E41" s="12" t="s">
        <v>130</v>
      </c>
      <c r="F41" s="13">
        <v>4302</v>
      </c>
      <c r="G41" s="19" t="s">
        <v>35</v>
      </c>
      <c r="H41" s="15" t="str">
        <f>IF(I41="","",CHOOSE(MOD(IF(LEN(I41)=15,RIGHT(I41,1),IF(LEN(I41)=18,MID(I41,17,1),"")),2)+1,"女","男"))</f>
        <v>女</v>
      </c>
      <c r="I41" s="56" t="s">
        <v>131</v>
      </c>
      <c r="J41" s="33">
        <v>40329</v>
      </c>
    </row>
    <row r="42" spans="1:10">
      <c r="A42" s="12" t="e">
        <f t="shared" si="3"/>
        <v>#REF!</v>
      </c>
      <c r="B42" s="16">
        <v>337</v>
      </c>
      <c r="C42" s="13" t="s">
        <v>132</v>
      </c>
      <c r="D42" s="17" t="s">
        <v>116</v>
      </c>
      <c r="E42" s="13" t="s">
        <v>133</v>
      </c>
      <c r="F42" s="13">
        <v>4264</v>
      </c>
      <c r="G42" s="26" t="s">
        <v>31</v>
      </c>
      <c r="H42" s="15" t="str">
        <f>IF(I42="","",CHOOSE(MOD(IF(LEN(I42)=15,RIGHT(I42,1),IF(LEN(I42)=18,MID(I42,17,1),"")),2)+1,"女","男"))</f>
        <v>女</v>
      </c>
      <c r="I42" s="56" t="s">
        <v>134</v>
      </c>
      <c r="J42" s="33">
        <v>39995</v>
      </c>
    </row>
    <row r="43" spans="1:10">
      <c r="A43" s="12" t="e">
        <f t="shared" si="3"/>
        <v>#REF!</v>
      </c>
      <c r="B43" s="16">
        <v>337</v>
      </c>
      <c r="C43" s="13" t="s">
        <v>132</v>
      </c>
      <c r="D43" s="17" t="s">
        <v>116</v>
      </c>
      <c r="E43" s="13" t="s">
        <v>135</v>
      </c>
      <c r="F43" s="13">
        <v>4061</v>
      </c>
      <c r="G43" s="14" t="s">
        <v>35</v>
      </c>
      <c r="H43" s="13" t="s">
        <v>36</v>
      </c>
      <c r="I43" s="32" t="s">
        <v>136</v>
      </c>
      <c r="J43" s="34">
        <v>42072</v>
      </c>
    </row>
    <row r="44" spans="1:10">
      <c r="A44" s="12" t="e">
        <f t="shared" si="3"/>
        <v>#REF!</v>
      </c>
      <c r="B44" s="16">
        <v>337</v>
      </c>
      <c r="C44" s="13" t="s">
        <v>132</v>
      </c>
      <c r="D44" s="17" t="s">
        <v>116</v>
      </c>
      <c r="E44" s="12" t="s">
        <v>137</v>
      </c>
      <c r="F44" s="12">
        <v>6965</v>
      </c>
      <c r="G44" s="14" t="s">
        <v>35</v>
      </c>
      <c r="H44" s="13" t="str">
        <f>IF(I44="","",CHOOSE(MOD(IF(LEN(I44)=15,RIGHT(I44,1),IF(LEN(I44)=18,MID(I44,17,1),"")),2)+1,"女","男"))</f>
        <v>女</v>
      </c>
      <c r="I44" s="13" t="s">
        <v>138</v>
      </c>
      <c r="J44" s="33">
        <v>40897</v>
      </c>
    </row>
    <row r="45" spans="1:10">
      <c r="A45" s="12" t="e">
        <f t="shared" si="3"/>
        <v>#REF!</v>
      </c>
      <c r="B45" s="13">
        <v>337</v>
      </c>
      <c r="C45" s="13" t="s">
        <v>132</v>
      </c>
      <c r="D45" s="17" t="s">
        <v>116</v>
      </c>
      <c r="E45" s="13" t="s">
        <v>139</v>
      </c>
      <c r="F45" s="13">
        <v>10663</v>
      </c>
      <c r="G45" s="19" t="s">
        <v>35</v>
      </c>
      <c r="H45" s="13" t="s">
        <v>36</v>
      </c>
      <c r="I45" s="32" t="s">
        <v>140</v>
      </c>
      <c r="J45" s="32" t="s">
        <v>141</v>
      </c>
    </row>
    <row r="46" spans="1:10">
      <c r="A46" s="12" t="e">
        <f t="shared" si="3"/>
        <v>#REF!</v>
      </c>
      <c r="B46" s="13">
        <v>337</v>
      </c>
      <c r="C46" s="13" t="s">
        <v>132</v>
      </c>
      <c r="D46" s="17" t="s">
        <v>116</v>
      </c>
      <c r="E46" s="13" t="s">
        <v>142</v>
      </c>
      <c r="F46" s="13">
        <v>10816</v>
      </c>
      <c r="G46" s="19" t="s">
        <v>35</v>
      </c>
      <c r="H46" s="15" t="s">
        <v>36</v>
      </c>
      <c r="I46" s="32" t="s">
        <v>143</v>
      </c>
      <c r="J46" s="32" t="s">
        <v>144</v>
      </c>
    </row>
    <row r="47" spans="1:10">
      <c r="A47" s="12" t="e">
        <f t="shared" si="3"/>
        <v>#REF!</v>
      </c>
      <c r="B47" s="13">
        <v>339</v>
      </c>
      <c r="C47" s="13" t="s">
        <v>145</v>
      </c>
      <c r="D47" s="17" t="s">
        <v>127</v>
      </c>
      <c r="E47" s="13" t="s">
        <v>146</v>
      </c>
      <c r="F47" s="13">
        <v>10586</v>
      </c>
      <c r="G47" s="19" t="s">
        <v>35</v>
      </c>
      <c r="H47" s="13" t="s">
        <v>36</v>
      </c>
      <c r="I47" s="32" t="s">
        <v>147</v>
      </c>
      <c r="J47" s="32" t="s">
        <v>148</v>
      </c>
    </row>
    <row r="48" spans="1:10">
      <c r="A48" s="12" t="e">
        <f t="shared" si="3"/>
        <v>#REF!</v>
      </c>
      <c r="B48" s="16">
        <v>341</v>
      </c>
      <c r="C48" s="18" t="s">
        <v>149</v>
      </c>
      <c r="D48" s="17" t="s">
        <v>150</v>
      </c>
      <c r="E48" s="28" t="s">
        <v>151</v>
      </c>
      <c r="F48" s="12">
        <v>4187</v>
      </c>
      <c r="G48" s="19" t="s">
        <v>31</v>
      </c>
      <c r="H48" s="15" t="str">
        <f t="shared" ref="H48:H51" si="7">IF(I48="","",CHOOSE(MOD(IF(LEN(I48)=15,RIGHT(I48,1),IF(LEN(I48)=18,MID(I48,17,1),"")),2)+1,"女","男"))</f>
        <v>女</v>
      </c>
      <c r="I48" s="56" t="s">
        <v>152</v>
      </c>
      <c r="J48" s="33">
        <v>40360</v>
      </c>
    </row>
    <row r="49" spans="1:10">
      <c r="A49" s="12" t="e">
        <f t="shared" si="3"/>
        <v>#REF!</v>
      </c>
      <c r="B49" s="16">
        <v>341</v>
      </c>
      <c r="C49" s="13" t="s">
        <v>149</v>
      </c>
      <c r="D49" s="17" t="s">
        <v>150</v>
      </c>
      <c r="E49" s="12" t="s">
        <v>153</v>
      </c>
      <c r="F49" s="12">
        <v>5698</v>
      </c>
      <c r="G49" s="26" t="s">
        <v>35</v>
      </c>
      <c r="H49" s="13" t="str">
        <f t="shared" si="7"/>
        <v>女</v>
      </c>
      <c r="I49" s="32" t="s">
        <v>154</v>
      </c>
      <c r="J49" s="33">
        <v>40918</v>
      </c>
    </row>
    <row r="50" spans="1:10">
      <c r="A50" s="12" t="e">
        <f t="shared" si="3"/>
        <v>#REF!</v>
      </c>
      <c r="B50" s="16">
        <v>341</v>
      </c>
      <c r="C50" s="13" t="s">
        <v>149</v>
      </c>
      <c r="D50" s="17" t="s">
        <v>150</v>
      </c>
      <c r="E50" s="13" t="s">
        <v>155</v>
      </c>
      <c r="F50" s="12">
        <v>5764</v>
      </c>
      <c r="G50" s="14" t="s">
        <v>35</v>
      </c>
      <c r="H50" s="15" t="str">
        <f t="shared" si="7"/>
        <v>女</v>
      </c>
      <c r="I50" s="32" t="s">
        <v>156</v>
      </c>
      <c r="J50" s="32" t="s">
        <v>157</v>
      </c>
    </row>
    <row r="51" spans="1:10">
      <c r="A51" s="12" t="e">
        <f t="shared" si="3"/>
        <v>#REF!</v>
      </c>
      <c r="B51" s="16">
        <v>341</v>
      </c>
      <c r="C51" s="13" t="s">
        <v>149</v>
      </c>
      <c r="D51" s="17" t="s">
        <v>150</v>
      </c>
      <c r="E51" s="13" t="s">
        <v>158</v>
      </c>
      <c r="F51" s="13">
        <v>7645</v>
      </c>
      <c r="G51" s="14" t="s">
        <v>35</v>
      </c>
      <c r="H51" s="13" t="str">
        <f t="shared" si="7"/>
        <v>女</v>
      </c>
      <c r="I51" s="32" t="s">
        <v>159</v>
      </c>
      <c r="J51" s="34">
        <v>41132</v>
      </c>
    </row>
    <row r="52" spans="1:10">
      <c r="A52" s="12" t="e">
        <f t="shared" si="3"/>
        <v>#REF!</v>
      </c>
      <c r="B52" s="16">
        <v>343</v>
      </c>
      <c r="C52" s="18" t="s">
        <v>160</v>
      </c>
      <c r="D52" s="17" t="s">
        <v>127</v>
      </c>
      <c r="E52" s="13" t="s">
        <v>161</v>
      </c>
      <c r="F52" s="13">
        <v>7583</v>
      </c>
      <c r="G52" s="19" t="s">
        <v>31</v>
      </c>
      <c r="H52" s="13" t="str">
        <f t="shared" ref="H52:H54" si="8">IF(I52="","",CHOOSE(MOD(IF(LEN(I52)=15,RIGHT(I52,1),IF(LEN(I52)=18,MID(I52,17,1),"")),2)+1,"女","男"))</f>
        <v>男</v>
      </c>
      <c r="I52" s="32" t="s">
        <v>162</v>
      </c>
      <c r="J52" s="32" t="s">
        <v>163</v>
      </c>
    </row>
    <row r="53" spans="1:10">
      <c r="A53" s="12" t="e">
        <f t="shared" si="3"/>
        <v>#REF!</v>
      </c>
      <c r="B53" s="16">
        <v>343</v>
      </c>
      <c r="C53" s="13" t="s">
        <v>160</v>
      </c>
      <c r="D53" s="17" t="s">
        <v>127</v>
      </c>
      <c r="E53" s="12" t="s">
        <v>164</v>
      </c>
      <c r="F53" s="12">
        <v>4301</v>
      </c>
      <c r="G53" s="14" t="s">
        <v>35</v>
      </c>
      <c r="H53" s="15" t="str">
        <f t="shared" si="8"/>
        <v>女</v>
      </c>
      <c r="I53" s="56" t="s">
        <v>165</v>
      </c>
      <c r="J53" s="33">
        <v>39261</v>
      </c>
    </row>
    <row r="54" spans="1:10">
      <c r="A54" s="12" t="e">
        <f t="shared" si="3"/>
        <v>#REF!</v>
      </c>
      <c r="B54" s="16">
        <v>343</v>
      </c>
      <c r="C54" s="13" t="s">
        <v>160</v>
      </c>
      <c r="D54" s="17" t="s">
        <v>127</v>
      </c>
      <c r="E54" s="13" t="s">
        <v>166</v>
      </c>
      <c r="F54" s="12">
        <v>8035</v>
      </c>
      <c r="G54" s="26" t="s">
        <v>35</v>
      </c>
      <c r="H54" s="13" t="str">
        <f t="shared" si="8"/>
        <v>女</v>
      </c>
      <c r="I54" s="32" t="s">
        <v>167</v>
      </c>
      <c r="J54" s="32" t="s">
        <v>168</v>
      </c>
    </row>
    <row r="55" spans="1:10">
      <c r="A55" s="12" t="e">
        <f t="shared" si="3"/>
        <v>#REF!</v>
      </c>
      <c r="B55" s="16">
        <v>343</v>
      </c>
      <c r="C55" s="13" t="s">
        <v>160</v>
      </c>
      <c r="D55" s="17" t="s">
        <v>127</v>
      </c>
      <c r="E55" s="13" t="s">
        <v>169</v>
      </c>
      <c r="F55" s="13">
        <v>10191</v>
      </c>
      <c r="G55" s="14" t="s">
        <v>35</v>
      </c>
      <c r="H55" s="13" t="s">
        <v>36</v>
      </c>
      <c r="I55" s="32" t="s">
        <v>170</v>
      </c>
      <c r="J55" s="32" t="s">
        <v>171</v>
      </c>
    </row>
    <row r="56" spans="1:10">
      <c r="A56" s="12" t="e">
        <f t="shared" si="3"/>
        <v>#REF!</v>
      </c>
      <c r="B56" s="13">
        <v>347</v>
      </c>
      <c r="C56" s="27" t="s">
        <v>172</v>
      </c>
      <c r="D56" s="17" t="s">
        <v>127</v>
      </c>
      <c r="E56" s="17" t="s">
        <v>173</v>
      </c>
      <c r="F56" s="13">
        <v>10469</v>
      </c>
      <c r="G56" s="14" t="s">
        <v>35</v>
      </c>
      <c r="H56" s="17" t="s">
        <v>36</v>
      </c>
      <c r="I56" s="32" t="s">
        <v>174</v>
      </c>
      <c r="J56" s="34">
        <v>42552</v>
      </c>
    </row>
    <row r="57" spans="1:10">
      <c r="A57" s="12" t="e">
        <f t="shared" si="3"/>
        <v>#REF!</v>
      </c>
      <c r="B57" s="18">
        <v>357</v>
      </c>
      <c r="C57" s="29" t="s">
        <v>175</v>
      </c>
      <c r="D57" s="17" t="s">
        <v>127</v>
      </c>
      <c r="E57" s="12" t="s">
        <v>176</v>
      </c>
      <c r="F57" s="12">
        <v>6989</v>
      </c>
      <c r="G57" s="19" t="s">
        <v>31</v>
      </c>
      <c r="H57" s="13" t="str">
        <f>IF(I57="","",CHOOSE(MOD(IF(LEN(I57)=15,RIGHT(I57,1),IF(LEN(I57)=18,MID(I57,17,1),"")),2)+1,"女","男"))</f>
        <v>女</v>
      </c>
      <c r="I57" s="32" t="s">
        <v>177</v>
      </c>
      <c r="J57" s="33">
        <v>41091</v>
      </c>
    </row>
    <row r="58" spans="1:10">
      <c r="A58" s="12" t="e">
        <f t="shared" si="3"/>
        <v>#REF!</v>
      </c>
      <c r="B58" s="13">
        <v>357</v>
      </c>
      <c r="C58" s="27" t="s">
        <v>175</v>
      </c>
      <c r="D58" s="17" t="s">
        <v>127</v>
      </c>
      <c r="E58" s="12" t="s">
        <v>178</v>
      </c>
      <c r="F58" s="12">
        <v>10792</v>
      </c>
      <c r="G58" s="14" t="s">
        <v>35</v>
      </c>
      <c r="H58" s="15" t="s">
        <v>36</v>
      </c>
      <c r="I58" s="32" t="s">
        <v>179</v>
      </c>
      <c r="J58" s="33">
        <v>42593</v>
      </c>
    </row>
    <row r="59" spans="1:10">
      <c r="A59" s="12" t="e">
        <f t="shared" si="3"/>
        <v>#REF!</v>
      </c>
      <c r="B59" s="13">
        <v>349</v>
      </c>
      <c r="C59" s="18" t="s">
        <v>180</v>
      </c>
      <c r="D59" s="17" t="s">
        <v>116</v>
      </c>
      <c r="E59" s="13" t="s">
        <v>181</v>
      </c>
      <c r="F59" s="13">
        <v>9308</v>
      </c>
      <c r="G59" s="14" t="s">
        <v>31</v>
      </c>
      <c r="H59" s="15" t="s">
        <v>36</v>
      </c>
      <c r="I59" s="57" t="s">
        <v>182</v>
      </c>
      <c r="J59" s="34">
        <v>42254</v>
      </c>
    </row>
    <row r="60" spans="1:10">
      <c r="A60" s="12" t="e">
        <f t="shared" si="3"/>
        <v>#REF!</v>
      </c>
      <c r="B60" s="16">
        <v>349</v>
      </c>
      <c r="C60" s="13" t="s">
        <v>180</v>
      </c>
      <c r="D60" s="17" t="s">
        <v>116</v>
      </c>
      <c r="E60" s="13" t="s">
        <v>183</v>
      </c>
      <c r="F60" s="13">
        <v>7634</v>
      </c>
      <c r="G60" s="14" t="s">
        <v>35</v>
      </c>
      <c r="H60" s="13" t="str">
        <f>IF(I60="","",CHOOSE(MOD(IF(LEN(I60)=15,RIGHT(I60,1),IF(LEN(I60)=18,MID(I60,17,1),"")),2)+1,"女","男"))</f>
        <v>女</v>
      </c>
      <c r="I60" s="32" t="s">
        <v>184</v>
      </c>
      <c r="J60" s="32" t="s">
        <v>185</v>
      </c>
    </row>
    <row r="61" spans="1:10">
      <c r="A61" s="12" t="e">
        <f t="shared" si="3"/>
        <v>#REF!</v>
      </c>
      <c r="B61" s="16">
        <v>351</v>
      </c>
      <c r="C61" s="18" t="s">
        <v>186</v>
      </c>
      <c r="D61" s="17" t="s">
        <v>29</v>
      </c>
      <c r="E61" s="13" t="s">
        <v>187</v>
      </c>
      <c r="F61" s="12">
        <v>4524</v>
      </c>
      <c r="G61" s="14" t="s">
        <v>31</v>
      </c>
      <c r="H61" s="15" t="str">
        <f>IF(I61="","",CHOOSE(MOD(IF(LEN(I61)=15,RIGHT(I61,1),IF(LEN(I61)=18,MID(I61,17,1),"")),2)+1,"女","男"))</f>
        <v>女</v>
      </c>
      <c r="I61" s="56" t="s">
        <v>188</v>
      </c>
      <c r="J61" s="33">
        <v>40725</v>
      </c>
    </row>
    <row r="62" spans="1:10">
      <c r="A62" s="12" t="e">
        <f t="shared" si="3"/>
        <v>#REF!</v>
      </c>
      <c r="B62" s="16">
        <v>351</v>
      </c>
      <c r="C62" s="13" t="s">
        <v>186</v>
      </c>
      <c r="D62" s="17" t="s">
        <v>29</v>
      </c>
      <c r="E62" s="12" t="s">
        <v>189</v>
      </c>
      <c r="F62" s="12">
        <v>8594</v>
      </c>
      <c r="G62" s="14" t="s">
        <v>35</v>
      </c>
      <c r="H62" s="13" t="str">
        <f>IF(I62="","",CHOOSE(MOD(IF(LEN(I62)=15,RIGHT(I62,1),IF(LEN(I62)=18,MID(I62,17,1),"")),2)+1,"女","男"))</f>
        <v>女</v>
      </c>
      <c r="I62" s="56" t="s">
        <v>190</v>
      </c>
      <c r="J62" s="36" t="s">
        <v>191</v>
      </c>
    </row>
    <row r="63" spans="1:10">
      <c r="A63" s="12" t="e">
        <f t="shared" si="3"/>
        <v>#REF!</v>
      </c>
      <c r="B63" s="16">
        <v>351</v>
      </c>
      <c r="C63" s="13" t="s">
        <v>186</v>
      </c>
      <c r="D63" s="17" t="s">
        <v>29</v>
      </c>
      <c r="E63" s="13" t="s">
        <v>192</v>
      </c>
      <c r="F63" s="13">
        <v>8606</v>
      </c>
      <c r="G63" s="14" t="s">
        <v>35</v>
      </c>
      <c r="H63" s="15" t="str">
        <f>IF(I63="","",CHOOSE(MOD(IF(LEN(I63)=15,RIGHT(I63,1),IF(LEN(I63)=18,MID(I63,17,1),"")),2)+1,"女","男"))</f>
        <v>女</v>
      </c>
      <c r="I63" s="32" t="s">
        <v>193</v>
      </c>
      <c r="J63" s="34">
        <v>41518</v>
      </c>
    </row>
    <row r="64" spans="1:10">
      <c r="A64" s="12" t="e">
        <f t="shared" si="3"/>
        <v>#REF!</v>
      </c>
      <c r="B64" s="16">
        <v>355</v>
      </c>
      <c r="C64" s="18" t="s">
        <v>194</v>
      </c>
      <c r="D64" s="17" t="s">
        <v>116</v>
      </c>
      <c r="E64" s="13" t="s">
        <v>195</v>
      </c>
      <c r="F64" s="13">
        <v>9895</v>
      </c>
      <c r="G64" s="14" t="s">
        <v>31</v>
      </c>
      <c r="H64" s="13" t="s">
        <v>36</v>
      </c>
      <c r="I64" s="32" t="s">
        <v>196</v>
      </c>
      <c r="J64" s="32" t="s">
        <v>197</v>
      </c>
    </row>
    <row r="65" spans="1:10">
      <c r="A65" s="12" t="e">
        <f t="shared" si="3"/>
        <v>#REF!</v>
      </c>
      <c r="B65" s="16">
        <v>355</v>
      </c>
      <c r="C65" s="13" t="s">
        <v>194</v>
      </c>
      <c r="D65" s="17" t="s">
        <v>116</v>
      </c>
      <c r="E65" s="13" t="s">
        <v>198</v>
      </c>
      <c r="F65" s="13">
        <v>8233</v>
      </c>
      <c r="G65" s="22" t="s">
        <v>35</v>
      </c>
      <c r="H65" s="25" t="str">
        <f>IF(I65="","",CHOOSE(MOD(IF(LEN(I65)=15,RIGHT(I65,1),IF(LEN(I65)=18,MID(I65,17,1),"")),2)+1,"女","男"))</f>
        <v>女</v>
      </c>
      <c r="I65" s="37" t="s">
        <v>199</v>
      </c>
      <c r="J65" s="32" t="s">
        <v>200</v>
      </c>
    </row>
    <row r="66" spans="1:10">
      <c r="A66" s="12" t="e">
        <f t="shared" si="3"/>
        <v>#REF!</v>
      </c>
      <c r="B66" s="16">
        <v>355</v>
      </c>
      <c r="C66" s="13" t="s">
        <v>194</v>
      </c>
      <c r="D66" s="17" t="s">
        <v>116</v>
      </c>
      <c r="E66" s="13" t="s">
        <v>201</v>
      </c>
      <c r="F66" s="12">
        <v>6544</v>
      </c>
      <c r="G66" s="14" t="s">
        <v>35</v>
      </c>
      <c r="H66" s="13" t="str">
        <f>IF(I66="","",CHOOSE(MOD(IF(LEN(I66)=15,RIGHT(I66,1),IF(LEN(I66)=18,MID(I66,17,1),"")),2)+1,"女","男"))</f>
        <v>男</v>
      </c>
      <c r="I66" s="32" t="s">
        <v>202</v>
      </c>
      <c r="J66" s="32" t="s">
        <v>203</v>
      </c>
    </row>
    <row r="67" spans="1:10">
      <c r="A67" s="12" t="e">
        <f t="shared" si="3"/>
        <v>#REF!</v>
      </c>
      <c r="B67" s="16">
        <v>359</v>
      </c>
      <c r="C67" s="29" t="s">
        <v>204</v>
      </c>
      <c r="D67" s="17" t="s">
        <v>127</v>
      </c>
      <c r="E67" s="13" t="s">
        <v>205</v>
      </c>
      <c r="F67" s="13">
        <v>5623</v>
      </c>
      <c r="G67" s="19" t="s">
        <v>31</v>
      </c>
      <c r="H67" s="15" t="str">
        <f>IF(I67="","",CHOOSE(MOD(IF(LEN(I67)=15,RIGHT(I67,1),IF(LEN(I67)=18,MID(I67,17,1),"")),2)+1,"女","男"))</f>
        <v>女</v>
      </c>
      <c r="I67" s="32" t="s">
        <v>206</v>
      </c>
      <c r="J67" s="34">
        <v>40725</v>
      </c>
    </row>
    <row r="68" spans="1:10">
      <c r="A68" s="12" t="e">
        <f t="shared" si="3"/>
        <v>#REF!</v>
      </c>
      <c r="B68" s="16">
        <v>359</v>
      </c>
      <c r="C68" s="38" t="s">
        <v>204</v>
      </c>
      <c r="D68" s="17" t="s">
        <v>127</v>
      </c>
      <c r="E68" s="17" t="s">
        <v>207</v>
      </c>
      <c r="F68" s="13">
        <v>10463</v>
      </c>
      <c r="G68" s="14" t="s">
        <v>35</v>
      </c>
      <c r="H68" s="17" t="s">
        <v>36</v>
      </c>
      <c r="I68" s="32" t="s">
        <v>208</v>
      </c>
      <c r="J68" s="34">
        <v>42552</v>
      </c>
    </row>
    <row r="69" spans="1:10">
      <c r="A69" s="12" t="e">
        <f t="shared" si="3"/>
        <v>#REF!</v>
      </c>
      <c r="B69" s="16">
        <v>365</v>
      </c>
      <c r="C69" s="24" t="s">
        <v>209</v>
      </c>
      <c r="D69" s="17" t="s">
        <v>127</v>
      </c>
      <c r="E69" s="12" t="s">
        <v>210</v>
      </c>
      <c r="F69" s="12">
        <v>8798</v>
      </c>
      <c r="G69" s="19" t="s">
        <v>31</v>
      </c>
      <c r="H69" s="15" t="str">
        <f>IF(I69="","",CHOOSE(MOD(IF(LEN(I69)=15,RIGHT(I69,1),IF(LEN(I69)=18,MID(I69,17,1),"")),2)+1,"女","男"))</f>
        <v>女</v>
      </c>
      <c r="I69" s="56" t="s">
        <v>211</v>
      </c>
      <c r="J69" s="33">
        <v>41583</v>
      </c>
    </row>
    <row r="70" spans="1:10">
      <c r="A70" s="12" t="e">
        <f t="shared" si="3"/>
        <v>#REF!</v>
      </c>
      <c r="B70" s="16">
        <v>365</v>
      </c>
      <c r="C70" s="13" t="s">
        <v>209</v>
      </c>
      <c r="D70" s="17" t="s">
        <v>127</v>
      </c>
      <c r="E70" s="12" t="s">
        <v>212</v>
      </c>
      <c r="F70" s="12">
        <v>8400</v>
      </c>
      <c r="G70" s="14" t="s">
        <v>35</v>
      </c>
      <c r="H70" s="13" t="str">
        <f>IF(I70="","",CHOOSE(MOD(IF(LEN(I70)=15,RIGHT(I70,1),IF(LEN(I70)=18,MID(I70,17,1),"")),2)+1,"女","男"))</f>
        <v>女</v>
      </c>
      <c r="I70" s="32" t="s">
        <v>213</v>
      </c>
      <c r="J70" s="36" t="s">
        <v>214</v>
      </c>
    </row>
    <row r="71" spans="1:10">
      <c r="A71" s="12" t="e">
        <f t="shared" si="3"/>
        <v>#REF!</v>
      </c>
      <c r="B71" s="13">
        <v>367</v>
      </c>
      <c r="C71" s="13" t="s">
        <v>215</v>
      </c>
      <c r="D71" s="17" t="s">
        <v>29</v>
      </c>
      <c r="E71" s="13" t="s">
        <v>216</v>
      </c>
      <c r="F71" s="13">
        <v>9983</v>
      </c>
      <c r="G71" s="19" t="s">
        <v>31</v>
      </c>
      <c r="H71" s="13" t="s">
        <v>36</v>
      </c>
      <c r="I71" s="32" t="s">
        <v>217</v>
      </c>
      <c r="J71" s="34">
        <v>42198</v>
      </c>
    </row>
    <row r="72" spans="1:10">
      <c r="A72" s="12" t="e">
        <f t="shared" si="3"/>
        <v>#REF!</v>
      </c>
      <c r="B72" s="13">
        <v>367</v>
      </c>
      <c r="C72" s="13" t="s">
        <v>215</v>
      </c>
      <c r="D72" s="17" t="s">
        <v>29</v>
      </c>
      <c r="E72" s="13" t="s">
        <v>218</v>
      </c>
      <c r="F72" s="13">
        <v>10218</v>
      </c>
      <c r="G72" s="14" t="s">
        <v>35</v>
      </c>
      <c r="H72" s="13" t="s">
        <v>36</v>
      </c>
      <c r="I72" s="32" t="s">
        <v>219</v>
      </c>
      <c r="J72" s="32" t="s">
        <v>220</v>
      </c>
    </row>
    <row r="73" spans="1:10">
      <c r="A73" s="12" t="e">
        <f t="shared" si="3"/>
        <v>#REF!</v>
      </c>
      <c r="B73" s="16">
        <v>371</v>
      </c>
      <c r="C73" s="24" t="s">
        <v>221</v>
      </c>
      <c r="D73" s="17" t="s">
        <v>150</v>
      </c>
      <c r="E73" s="13" t="s">
        <v>222</v>
      </c>
      <c r="F73" s="13">
        <v>9112</v>
      </c>
      <c r="G73" s="19" t="s">
        <v>31</v>
      </c>
      <c r="H73" s="13" t="str">
        <f>IF(I73="","",CHOOSE(MOD(IF(LEN(I73)=15,RIGHT(I73,1),IF(LEN(I73)=18,MID(I73,17,1),"")),2)+1,"女","男"))</f>
        <v>女</v>
      </c>
      <c r="I73" s="32" t="s">
        <v>223</v>
      </c>
      <c r="J73" s="34">
        <v>41821</v>
      </c>
    </row>
    <row r="74" spans="1:10">
      <c r="A74" s="12" t="e">
        <f t="shared" si="3"/>
        <v>#REF!</v>
      </c>
      <c r="B74" s="13">
        <v>371</v>
      </c>
      <c r="C74" s="13" t="s">
        <v>221</v>
      </c>
      <c r="D74" s="17" t="s">
        <v>150</v>
      </c>
      <c r="E74" s="13" t="s">
        <v>224</v>
      </c>
      <c r="F74" s="13">
        <v>10733</v>
      </c>
      <c r="G74" s="14" t="s">
        <v>35</v>
      </c>
      <c r="H74" s="13" t="s">
        <v>36</v>
      </c>
      <c r="I74" s="57" t="s">
        <v>225</v>
      </c>
      <c r="J74" s="34">
        <v>42542</v>
      </c>
    </row>
    <row r="75" spans="1:10">
      <c r="A75" s="12" t="e">
        <f t="shared" si="3"/>
        <v>#REF!</v>
      </c>
      <c r="B75" s="16">
        <v>373</v>
      </c>
      <c r="C75" s="24" t="s">
        <v>226</v>
      </c>
      <c r="D75" s="17" t="s">
        <v>116</v>
      </c>
      <c r="E75" s="13" t="s">
        <v>227</v>
      </c>
      <c r="F75" s="13">
        <v>8903</v>
      </c>
      <c r="G75" s="26" t="s">
        <v>44</v>
      </c>
      <c r="H75" s="13" t="str">
        <f>IF(I75="","",CHOOSE(MOD(IF(LEN(I75)=15,RIGHT(I75,1),IF(LEN(I75)=18,MID(I75,17,1),"")),2)+1,"女","男"))</f>
        <v>女</v>
      </c>
      <c r="I75" s="32" t="s">
        <v>228</v>
      </c>
      <c r="J75" s="34">
        <v>41821</v>
      </c>
    </row>
    <row r="76" spans="1:10">
      <c r="A76" s="12" t="e">
        <f t="shared" si="3"/>
        <v>#REF!</v>
      </c>
      <c r="B76" s="16">
        <v>373</v>
      </c>
      <c r="C76" s="13" t="s">
        <v>226</v>
      </c>
      <c r="D76" s="17" t="s">
        <v>116</v>
      </c>
      <c r="E76" s="13" t="s">
        <v>229</v>
      </c>
      <c r="F76" s="12">
        <v>8075</v>
      </c>
      <c r="G76" s="14" t="s">
        <v>35</v>
      </c>
      <c r="H76" s="13" t="str">
        <f>IF(I76="","",CHOOSE(MOD(IF(LEN(I76)=15,RIGHT(I76,1),IF(LEN(I76)=18,MID(I76,17,1),"")),2)+1,"女","男"))</f>
        <v>女</v>
      </c>
      <c r="I76" s="32" t="s">
        <v>230</v>
      </c>
      <c r="J76" s="32" t="s">
        <v>231</v>
      </c>
    </row>
    <row r="77" spans="1:10">
      <c r="A77" s="12" t="e">
        <f t="shared" si="3"/>
        <v>#REF!</v>
      </c>
      <c r="B77" s="16">
        <v>377</v>
      </c>
      <c r="C77" s="24" t="s">
        <v>232</v>
      </c>
      <c r="D77" s="17" t="s">
        <v>233</v>
      </c>
      <c r="E77" s="13" t="s">
        <v>234</v>
      </c>
      <c r="F77" s="13">
        <v>8940</v>
      </c>
      <c r="G77" s="14" t="s">
        <v>44</v>
      </c>
      <c r="H77" s="13" t="str">
        <f>IF(I77="","",CHOOSE(MOD(IF(LEN(I77)=15,RIGHT(I77,1),IF(LEN(I77)=18,MID(I77,17,1),"")),2)+1,"女","男"))</f>
        <v>女</v>
      </c>
      <c r="I77" s="32" t="s">
        <v>235</v>
      </c>
      <c r="J77" s="32" t="s">
        <v>236</v>
      </c>
    </row>
    <row r="78" spans="1:10">
      <c r="A78" s="12" t="e">
        <f t="shared" si="3"/>
        <v>#REF!</v>
      </c>
      <c r="B78" s="16">
        <v>377</v>
      </c>
      <c r="C78" s="13" t="s">
        <v>232</v>
      </c>
      <c r="D78" s="17" t="s">
        <v>233</v>
      </c>
      <c r="E78" s="12" t="s">
        <v>237</v>
      </c>
      <c r="F78" s="12">
        <v>5782</v>
      </c>
      <c r="G78" s="14" t="s">
        <v>35</v>
      </c>
      <c r="H78" s="15" t="str">
        <f>IF(I78="","",CHOOSE(MOD(IF(LEN(I78)=15,RIGHT(I78,1),IF(LEN(I78)=18,MID(I78,17,1),"")),2)+1,"女","男"))</f>
        <v>女</v>
      </c>
      <c r="I78" s="32" t="s">
        <v>238</v>
      </c>
      <c r="J78" s="33">
        <v>40725</v>
      </c>
    </row>
    <row r="79" spans="1:10">
      <c r="A79" s="12" t="e">
        <f t="shared" ref="A79:A142" si="9">A78+1</f>
        <v>#REF!</v>
      </c>
      <c r="B79" s="13">
        <v>379</v>
      </c>
      <c r="C79" s="24" t="s">
        <v>239</v>
      </c>
      <c r="D79" s="17" t="s">
        <v>127</v>
      </c>
      <c r="E79" s="13" t="s">
        <v>240</v>
      </c>
      <c r="F79" s="13">
        <v>6830</v>
      </c>
      <c r="G79" s="14" t="s">
        <v>44</v>
      </c>
      <c r="H79" s="13" t="str">
        <f t="shared" ref="H79:H84" si="10">IF(I79="","",CHOOSE(MOD(IF(LEN(I79)=15,RIGHT(I79,1),IF(LEN(I79)=18,MID(I79,17,1),"")),2)+1,"女","男"))</f>
        <v>女</v>
      </c>
      <c r="I79" s="32" t="s">
        <v>241</v>
      </c>
      <c r="J79" s="32" t="s">
        <v>242</v>
      </c>
    </row>
    <row r="80" spans="1:10">
      <c r="A80" s="12" t="e">
        <f t="shared" si="9"/>
        <v>#REF!</v>
      </c>
      <c r="B80" s="16">
        <v>379</v>
      </c>
      <c r="C80" s="13" t="s">
        <v>239</v>
      </c>
      <c r="D80" s="17" t="s">
        <v>127</v>
      </c>
      <c r="E80" s="13" t="s">
        <v>243</v>
      </c>
      <c r="F80" s="13">
        <v>6831</v>
      </c>
      <c r="G80" s="14" t="s">
        <v>35</v>
      </c>
      <c r="H80" s="13" t="str">
        <f t="shared" si="10"/>
        <v>女</v>
      </c>
      <c r="I80" s="32" t="s">
        <v>244</v>
      </c>
      <c r="J80" s="32" t="s">
        <v>242</v>
      </c>
    </row>
    <row r="81" spans="1:10">
      <c r="A81" s="12" t="e">
        <f t="shared" si="9"/>
        <v>#REF!</v>
      </c>
      <c r="B81" s="16">
        <v>379</v>
      </c>
      <c r="C81" s="13" t="s">
        <v>239</v>
      </c>
      <c r="D81" s="17" t="s">
        <v>127</v>
      </c>
      <c r="E81" s="12" t="s">
        <v>245</v>
      </c>
      <c r="F81" s="12">
        <v>5344</v>
      </c>
      <c r="G81" s="14" t="s">
        <v>35</v>
      </c>
      <c r="H81" s="15" t="str">
        <f t="shared" si="10"/>
        <v>女</v>
      </c>
      <c r="I81" s="56" t="s">
        <v>246</v>
      </c>
      <c r="J81" s="34">
        <v>40467</v>
      </c>
    </row>
    <row r="82" spans="1:10">
      <c r="A82" s="12" t="e">
        <f t="shared" si="9"/>
        <v>#REF!</v>
      </c>
      <c r="B82" s="16">
        <v>385</v>
      </c>
      <c r="C82" s="18" t="s">
        <v>247</v>
      </c>
      <c r="D82" s="17" t="s">
        <v>150</v>
      </c>
      <c r="E82" s="13" t="s">
        <v>248</v>
      </c>
      <c r="F82" s="12">
        <v>4196</v>
      </c>
      <c r="G82" s="19" t="s">
        <v>31</v>
      </c>
      <c r="H82" s="15" t="str">
        <f t="shared" si="10"/>
        <v>女</v>
      </c>
      <c r="I82" s="56" t="s">
        <v>249</v>
      </c>
      <c r="J82" s="33">
        <v>38565</v>
      </c>
    </row>
    <row r="83" spans="1:10">
      <c r="A83" s="12" t="e">
        <f t="shared" si="9"/>
        <v>#REF!</v>
      </c>
      <c r="B83" s="16">
        <v>385</v>
      </c>
      <c r="C83" s="13" t="s">
        <v>247</v>
      </c>
      <c r="D83" s="17" t="s">
        <v>150</v>
      </c>
      <c r="E83" s="12" t="s">
        <v>250</v>
      </c>
      <c r="F83" s="12">
        <v>5954</v>
      </c>
      <c r="G83" s="14" t="s">
        <v>35</v>
      </c>
      <c r="H83" s="13" t="str">
        <f t="shared" si="10"/>
        <v>女</v>
      </c>
      <c r="I83" s="32" t="s">
        <v>251</v>
      </c>
      <c r="J83" s="32" t="s">
        <v>252</v>
      </c>
    </row>
    <row r="84" spans="1:10">
      <c r="A84" s="12" t="e">
        <f t="shared" si="9"/>
        <v>#REF!</v>
      </c>
      <c r="B84" s="16">
        <v>385</v>
      </c>
      <c r="C84" s="13" t="s">
        <v>247</v>
      </c>
      <c r="D84" s="17" t="s">
        <v>150</v>
      </c>
      <c r="E84" s="13" t="s">
        <v>253</v>
      </c>
      <c r="F84" s="13">
        <v>7317</v>
      </c>
      <c r="G84" s="14" t="s">
        <v>35</v>
      </c>
      <c r="H84" s="13" t="str">
        <f t="shared" si="10"/>
        <v>女</v>
      </c>
      <c r="I84" s="42" t="s">
        <v>254</v>
      </c>
      <c r="J84" s="32" t="s">
        <v>255</v>
      </c>
    </row>
    <row r="85" spans="1:10">
      <c r="A85" s="12" t="e">
        <f t="shared" si="9"/>
        <v>#REF!</v>
      </c>
      <c r="B85" s="16">
        <v>385</v>
      </c>
      <c r="C85" s="13" t="s">
        <v>247</v>
      </c>
      <c r="D85" s="17" t="s">
        <v>150</v>
      </c>
      <c r="E85" s="13" t="s">
        <v>256</v>
      </c>
      <c r="F85" s="13">
        <v>7749</v>
      </c>
      <c r="G85" s="14" t="s">
        <v>35</v>
      </c>
      <c r="H85" s="13" t="s">
        <v>36</v>
      </c>
      <c r="I85" s="32" t="s">
        <v>257</v>
      </c>
      <c r="J85" s="32" t="s">
        <v>258</v>
      </c>
    </row>
    <row r="86" spans="1:10">
      <c r="A86" s="12" t="e">
        <f t="shared" si="9"/>
        <v>#REF!</v>
      </c>
      <c r="B86" s="16">
        <v>387</v>
      </c>
      <c r="C86" s="18" t="s">
        <v>259</v>
      </c>
      <c r="D86" s="17" t="s">
        <v>233</v>
      </c>
      <c r="E86" s="12" t="s">
        <v>260</v>
      </c>
      <c r="F86" s="13">
        <v>5408</v>
      </c>
      <c r="G86" s="14" t="s">
        <v>31</v>
      </c>
      <c r="H86" s="15" t="str">
        <f t="shared" ref="H86:H93" si="11">IF(I86="","",CHOOSE(MOD(IF(LEN(I86)=15,RIGHT(I86,1),IF(LEN(I86)=18,MID(I86,17,1),"")),2)+1,"女","男"))</f>
        <v>男</v>
      </c>
      <c r="I86" s="32" t="s">
        <v>261</v>
      </c>
      <c r="J86" s="33">
        <v>40494</v>
      </c>
    </row>
    <row r="87" spans="1:10">
      <c r="A87" s="12" t="e">
        <f t="shared" si="9"/>
        <v>#REF!</v>
      </c>
      <c r="B87" s="16">
        <v>387</v>
      </c>
      <c r="C87" s="13" t="s">
        <v>259</v>
      </c>
      <c r="D87" s="17" t="s">
        <v>233</v>
      </c>
      <c r="E87" s="13" t="s">
        <v>262</v>
      </c>
      <c r="F87" s="12">
        <v>5701</v>
      </c>
      <c r="G87" s="14" t="s">
        <v>35</v>
      </c>
      <c r="H87" s="15" t="str">
        <f t="shared" si="11"/>
        <v>女</v>
      </c>
      <c r="I87" s="32" t="s">
        <v>263</v>
      </c>
      <c r="J87" s="32" t="s">
        <v>264</v>
      </c>
    </row>
    <row r="88" spans="1:10">
      <c r="A88" s="12" t="e">
        <f t="shared" si="9"/>
        <v>#REF!</v>
      </c>
      <c r="B88" s="16">
        <v>391</v>
      </c>
      <c r="C88" s="13" t="s">
        <v>265</v>
      </c>
      <c r="D88" s="17" t="s">
        <v>116</v>
      </c>
      <c r="E88" s="28" t="s">
        <v>266</v>
      </c>
      <c r="F88" s="13">
        <v>4188</v>
      </c>
      <c r="G88" s="19" t="s">
        <v>31</v>
      </c>
      <c r="H88" s="15" t="str">
        <f t="shared" si="11"/>
        <v>女</v>
      </c>
      <c r="I88" s="56" t="s">
        <v>267</v>
      </c>
      <c r="J88" s="33">
        <v>40360</v>
      </c>
    </row>
    <row r="89" spans="1:10">
      <c r="A89" s="12" t="e">
        <f t="shared" si="9"/>
        <v>#REF!</v>
      </c>
      <c r="B89" s="16">
        <v>391</v>
      </c>
      <c r="C89" s="13" t="s">
        <v>265</v>
      </c>
      <c r="D89" s="17" t="s">
        <v>116</v>
      </c>
      <c r="E89" s="12" t="s">
        <v>268</v>
      </c>
      <c r="F89" s="13">
        <v>4246</v>
      </c>
      <c r="G89" s="19" t="s">
        <v>35</v>
      </c>
      <c r="H89" s="15" t="str">
        <f t="shared" si="11"/>
        <v>女</v>
      </c>
      <c r="I89" s="32" t="s">
        <v>269</v>
      </c>
      <c r="J89" s="33">
        <v>38353</v>
      </c>
    </row>
    <row r="90" spans="1:10">
      <c r="A90" s="12" t="e">
        <f t="shared" si="9"/>
        <v>#REF!</v>
      </c>
      <c r="B90" s="16">
        <v>399</v>
      </c>
      <c r="C90" s="18" t="s">
        <v>270</v>
      </c>
      <c r="D90" s="17" t="s">
        <v>233</v>
      </c>
      <c r="E90" s="13" t="s">
        <v>271</v>
      </c>
      <c r="F90" s="13">
        <v>8929</v>
      </c>
      <c r="G90" s="19" t="s">
        <v>44</v>
      </c>
      <c r="H90" s="13" t="str">
        <f t="shared" si="11"/>
        <v>女</v>
      </c>
      <c r="I90" s="32" t="s">
        <v>272</v>
      </c>
      <c r="J90" s="34">
        <v>41821</v>
      </c>
    </row>
    <row r="91" spans="1:10">
      <c r="A91" s="12" t="e">
        <f t="shared" si="9"/>
        <v>#REF!</v>
      </c>
      <c r="B91" s="16">
        <v>511</v>
      </c>
      <c r="C91" s="18" t="s">
        <v>273</v>
      </c>
      <c r="D91" s="17" t="s">
        <v>116</v>
      </c>
      <c r="E91" s="13" t="s">
        <v>274</v>
      </c>
      <c r="F91" s="13">
        <v>5527</v>
      </c>
      <c r="G91" s="19" t="s">
        <v>44</v>
      </c>
      <c r="H91" s="15" t="str">
        <f t="shared" si="11"/>
        <v>女</v>
      </c>
      <c r="I91" s="32" t="s">
        <v>275</v>
      </c>
      <c r="J91" s="32" t="s">
        <v>276</v>
      </c>
    </row>
    <row r="92" spans="1:10">
      <c r="A92" s="12" t="e">
        <f t="shared" si="9"/>
        <v>#REF!</v>
      </c>
      <c r="B92" s="13">
        <v>511</v>
      </c>
      <c r="C92" s="13" t="s">
        <v>273</v>
      </c>
      <c r="D92" s="17" t="s">
        <v>116</v>
      </c>
      <c r="E92" s="39" t="s">
        <v>277</v>
      </c>
      <c r="F92" s="13">
        <v>4843</v>
      </c>
      <c r="G92" s="19" t="s">
        <v>35</v>
      </c>
      <c r="H92" s="15" t="str">
        <f t="shared" si="11"/>
        <v>女</v>
      </c>
      <c r="I92" s="56" t="s">
        <v>278</v>
      </c>
      <c r="J92" s="34">
        <v>40422</v>
      </c>
    </row>
    <row r="93" spans="1:10">
      <c r="A93" s="12" t="e">
        <f t="shared" si="9"/>
        <v>#REF!</v>
      </c>
      <c r="B93" s="13">
        <v>513</v>
      </c>
      <c r="C93" s="24" t="s">
        <v>279</v>
      </c>
      <c r="D93" s="17" t="s">
        <v>127</v>
      </c>
      <c r="E93" s="40" t="s">
        <v>280</v>
      </c>
      <c r="F93" s="13">
        <v>5457</v>
      </c>
      <c r="G93" s="19" t="s">
        <v>44</v>
      </c>
      <c r="H93" s="15" t="str">
        <f t="shared" si="11"/>
        <v>女</v>
      </c>
      <c r="I93" s="32" t="s">
        <v>281</v>
      </c>
      <c r="J93" s="34">
        <v>40725</v>
      </c>
    </row>
    <row r="94" spans="1:10">
      <c r="A94" s="12" t="e">
        <f t="shared" si="9"/>
        <v>#REF!</v>
      </c>
      <c r="B94" s="13">
        <v>513</v>
      </c>
      <c r="C94" s="13" t="s">
        <v>279</v>
      </c>
      <c r="D94" s="17" t="s">
        <v>127</v>
      </c>
      <c r="E94" s="12" t="s">
        <v>282</v>
      </c>
      <c r="F94" s="12">
        <v>9760</v>
      </c>
      <c r="G94" s="14" t="s">
        <v>35</v>
      </c>
      <c r="H94" s="13" t="s">
        <v>36</v>
      </c>
      <c r="I94" s="32" t="s">
        <v>283</v>
      </c>
      <c r="J94" s="33">
        <v>37012</v>
      </c>
    </row>
    <row r="95" spans="1:10">
      <c r="A95" s="12" t="e">
        <f t="shared" si="9"/>
        <v>#REF!</v>
      </c>
      <c r="B95" s="16">
        <v>514</v>
      </c>
      <c r="C95" s="24" t="s">
        <v>284</v>
      </c>
      <c r="D95" s="17" t="s">
        <v>150</v>
      </c>
      <c r="E95" s="12" t="s">
        <v>285</v>
      </c>
      <c r="F95" s="12">
        <v>5406</v>
      </c>
      <c r="G95" s="14" t="s">
        <v>44</v>
      </c>
      <c r="H95" s="15" t="str">
        <f t="shared" ref="H95:H99" si="12">IF(I95="","",CHOOSE(MOD(IF(LEN(I95)=15,RIGHT(I95,1),IF(LEN(I95)=18,MID(I95,17,1),"")),2)+1,"女","男"))</f>
        <v>女</v>
      </c>
      <c r="I95" s="32" t="s">
        <v>286</v>
      </c>
      <c r="J95" s="34">
        <v>40486</v>
      </c>
    </row>
    <row r="96" spans="1:10">
      <c r="A96" s="12" t="e">
        <f t="shared" si="9"/>
        <v>#REF!</v>
      </c>
      <c r="B96" s="13">
        <v>514</v>
      </c>
      <c r="C96" s="13" t="s">
        <v>284</v>
      </c>
      <c r="D96" s="17" t="s">
        <v>150</v>
      </c>
      <c r="E96" s="12" t="s">
        <v>287</v>
      </c>
      <c r="F96" s="12">
        <v>8489</v>
      </c>
      <c r="G96" s="14" t="s">
        <v>35</v>
      </c>
      <c r="H96" s="15" t="str">
        <f t="shared" si="12"/>
        <v>女</v>
      </c>
      <c r="I96" s="13" t="s">
        <v>288</v>
      </c>
      <c r="J96" s="32" t="s">
        <v>289</v>
      </c>
    </row>
    <row r="97" spans="1:10">
      <c r="A97" s="12" t="e">
        <f t="shared" si="9"/>
        <v>#REF!</v>
      </c>
      <c r="B97" s="13">
        <v>514</v>
      </c>
      <c r="C97" s="13" t="s">
        <v>284</v>
      </c>
      <c r="D97" s="17" t="s">
        <v>150</v>
      </c>
      <c r="E97" s="13" t="s">
        <v>290</v>
      </c>
      <c r="F97" s="12">
        <v>6251</v>
      </c>
      <c r="G97" s="14" t="s">
        <v>35</v>
      </c>
      <c r="H97" s="13" t="str">
        <f t="shared" si="12"/>
        <v>女</v>
      </c>
      <c r="I97" s="32" t="s">
        <v>291</v>
      </c>
      <c r="J97" s="32" t="s">
        <v>292</v>
      </c>
    </row>
    <row r="98" spans="1:10">
      <c r="A98" s="12" t="e">
        <f t="shared" si="9"/>
        <v>#REF!</v>
      </c>
      <c r="B98" s="13">
        <v>514</v>
      </c>
      <c r="C98" s="13" t="s">
        <v>284</v>
      </c>
      <c r="D98" s="17" t="s">
        <v>150</v>
      </c>
      <c r="E98" s="23" t="s">
        <v>293</v>
      </c>
      <c r="F98" s="13">
        <v>4330</v>
      </c>
      <c r="G98" s="14" t="s">
        <v>35</v>
      </c>
      <c r="H98" s="15" t="str">
        <f t="shared" si="12"/>
        <v>女</v>
      </c>
      <c r="I98" s="56" t="s">
        <v>294</v>
      </c>
      <c r="J98" s="33">
        <v>40196</v>
      </c>
    </row>
    <row r="99" spans="1:10">
      <c r="A99" s="12" t="e">
        <f t="shared" si="9"/>
        <v>#REF!</v>
      </c>
      <c r="B99" s="16">
        <v>515</v>
      </c>
      <c r="C99" s="18" t="s">
        <v>295</v>
      </c>
      <c r="D99" s="17" t="s">
        <v>116</v>
      </c>
      <c r="E99" s="13" t="s">
        <v>296</v>
      </c>
      <c r="F99" s="13">
        <v>7006</v>
      </c>
      <c r="G99" s="14" t="s">
        <v>44</v>
      </c>
      <c r="H99" s="13" t="str">
        <f t="shared" si="12"/>
        <v>女</v>
      </c>
      <c r="I99" s="32" t="s">
        <v>297</v>
      </c>
      <c r="J99" s="32" t="s">
        <v>298</v>
      </c>
    </row>
    <row r="100" spans="1:10">
      <c r="A100" s="12" t="e">
        <f t="shared" si="9"/>
        <v>#REF!</v>
      </c>
      <c r="B100" s="16">
        <v>517</v>
      </c>
      <c r="C100" s="18" t="s">
        <v>299</v>
      </c>
      <c r="D100" s="17" t="s">
        <v>116</v>
      </c>
      <c r="E100" s="12" t="s">
        <v>300</v>
      </c>
      <c r="F100" s="13">
        <v>4024</v>
      </c>
      <c r="G100" s="14" t="s">
        <v>31</v>
      </c>
      <c r="H100" s="15" t="s">
        <v>36</v>
      </c>
      <c r="I100" s="32" t="s">
        <v>301</v>
      </c>
      <c r="J100" s="33">
        <v>37728</v>
      </c>
    </row>
    <row r="101" spans="1:10">
      <c r="A101" s="12" t="e">
        <f t="shared" si="9"/>
        <v>#REF!</v>
      </c>
      <c r="B101" s="16">
        <v>517</v>
      </c>
      <c r="C101" s="13" t="s">
        <v>299</v>
      </c>
      <c r="D101" s="17" t="s">
        <v>116</v>
      </c>
      <c r="E101" s="12" t="s">
        <v>302</v>
      </c>
      <c r="F101" s="12">
        <v>10809</v>
      </c>
      <c r="G101" s="14" t="s">
        <v>35</v>
      </c>
      <c r="H101" s="15" t="s">
        <v>36</v>
      </c>
      <c r="I101" s="32" t="s">
        <v>303</v>
      </c>
      <c r="J101" s="33">
        <v>42615</v>
      </c>
    </row>
    <row r="102" spans="1:10">
      <c r="A102" s="12" t="e">
        <f t="shared" si="9"/>
        <v>#REF!</v>
      </c>
      <c r="B102" s="16">
        <v>539</v>
      </c>
      <c r="C102" s="18" t="s">
        <v>304</v>
      </c>
      <c r="D102" s="17" t="s">
        <v>150</v>
      </c>
      <c r="E102" s="12" t="s">
        <v>305</v>
      </c>
      <c r="F102" s="12">
        <v>6733</v>
      </c>
      <c r="G102" s="14" t="s">
        <v>44</v>
      </c>
      <c r="H102" s="13" t="str">
        <f t="shared" ref="H102:H107" si="13">IF(I102="","",CHOOSE(MOD(IF(LEN(I102)=15,RIGHT(I102,1),IF(LEN(I102)=18,MID(I102,17,1),"")),2)+1,"女","男"))</f>
        <v>女</v>
      </c>
      <c r="I102" s="32" t="s">
        <v>306</v>
      </c>
      <c r="J102" s="36" t="s">
        <v>307</v>
      </c>
    </row>
    <row r="103" spans="1:10">
      <c r="A103" s="12" t="e">
        <f t="shared" si="9"/>
        <v>#REF!</v>
      </c>
      <c r="B103" s="13">
        <v>539</v>
      </c>
      <c r="C103" s="13" t="s">
        <v>304</v>
      </c>
      <c r="D103" s="17" t="s">
        <v>150</v>
      </c>
      <c r="E103" s="12" t="s">
        <v>308</v>
      </c>
      <c r="F103" s="12">
        <v>9320</v>
      </c>
      <c r="G103" s="14" t="s">
        <v>35</v>
      </c>
      <c r="H103" s="15" t="str">
        <f t="shared" si="13"/>
        <v>女</v>
      </c>
      <c r="I103" s="32" t="s">
        <v>309</v>
      </c>
      <c r="J103" s="33">
        <v>41817</v>
      </c>
    </row>
    <row r="104" spans="1:10">
      <c r="A104" s="12" t="e">
        <f t="shared" si="9"/>
        <v>#REF!</v>
      </c>
      <c r="B104" s="16">
        <v>541</v>
      </c>
      <c r="C104" s="24" t="s">
        <v>310</v>
      </c>
      <c r="D104" s="17" t="s">
        <v>233</v>
      </c>
      <c r="E104" s="13" t="s">
        <v>311</v>
      </c>
      <c r="F104" s="13">
        <v>5665</v>
      </c>
      <c r="G104" s="14" t="s">
        <v>31</v>
      </c>
      <c r="H104" s="15" t="str">
        <f t="shared" si="13"/>
        <v>女</v>
      </c>
      <c r="I104" s="32" t="s">
        <v>312</v>
      </c>
      <c r="J104" s="32" t="s">
        <v>313</v>
      </c>
    </row>
    <row r="105" spans="1:10">
      <c r="A105" s="12" t="e">
        <f t="shared" si="9"/>
        <v>#REF!</v>
      </c>
      <c r="B105" s="16">
        <v>541</v>
      </c>
      <c r="C105" s="13" t="s">
        <v>310</v>
      </c>
      <c r="D105" s="17" t="s">
        <v>233</v>
      </c>
      <c r="E105" s="12" t="s">
        <v>314</v>
      </c>
      <c r="F105" s="12">
        <v>5407</v>
      </c>
      <c r="G105" s="14" t="s">
        <v>35</v>
      </c>
      <c r="H105" s="15" t="str">
        <f t="shared" si="13"/>
        <v>女</v>
      </c>
      <c r="I105" s="32" t="s">
        <v>315</v>
      </c>
      <c r="J105" s="34">
        <v>40486</v>
      </c>
    </row>
    <row r="106" spans="1:10">
      <c r="A106" s="12" t="e">
        <f t="shared" si="9"/>
        <v>#REF!</v>
      </c>
      <c r="B106" s="13">
        <v>545</v>
      </c>
      <c r="C106" s="18" t="s">
        <v>316</v>
      </c>
      <c r="D106" s="17" t="s">
        <v>233</v>
      </c>
      <c r="E106" s="13" t="s">
        <v>317</v>
      </c>
      <c r="F106" s="13">
        <v>5347</v>
      </c>
      <c r="G106" s="14" t="s">
        <v>44</v>
      </c>
      <c r="H106" s="15" t="str">
        <f t="shared" si="13"/>
        <v>女</v>
      </c>
      <c r="I106" s="32" t="s">
        <v>318</v>
      </c>
      <c r="J106" s="34">
        <v>42104</v>
      </c>
    </row>
    <row r="107" spans="1:10">
      <c r="A107" s="12" t="e">
        <f t="shared" si="9"/>
        <v>#REF!</v>
      </c>
      <c r="B107" s="13">
        <v>546</v>
      </c>
      <c r="C107" s="24" t="s">
        <v>319</v>
      </c>
      <c r="D107" s="17" t="s">
        <v>233</v>
      </c>
      <c r="E107" s="13" t="s">
        <v>320</v>
      </c>
      <c r="F107" s="13">
        <v>9220</v>
      </c>
      <c r="G107" s="19" t="s">
        <v>31</v>
      </c>
      <c r="H107" s="13" t="str">
        <f t="shared" si="13"/>
        <v>女</v>
      </c>
      <c r="I107" s="32" t="s">
        <v>321</v>
      </c>
      <c r="J107" s="34">
        <v>42175</v>
      </c>
    </row>
    <row r="108" spans="1:10">
      <c r="A108" s="12" t="e">
        <f t="shared" si="9"/>
        <v>#REF!</v>
      </c>
      <c r="B108" s="13">
        <v>546</v>
      </c>
      <c r="C108" s="13" t="s">
        <v>319</v>
      </c>
      <c r="D108" s="17" t="s">
        <v>233</v>
      </c>
      <c r="E108" s="13" t="s">
        <v>322</v>
      </c>
      <c r="F108" s="13">
        <v>10624</v>
      </c>
      <c r="G108" s="14" t="s">
        <v>35</v>
      </c>
      <c r="H108" s="13" t="s">
        <v>36</v>
      </c>
      <c r="I108" s="32" t="s">
        <v>323</v>
      </c>
      <c r="J108" s="32" t="s">
        <v>324</v>
      </c>
    </row>
    <row r="109" spans="1:10">
      <c r="A109" s="12" t="e">
        <f t="shared" si="9"/>
        <v>#REF!</v>
      </c>
      <c r="B109" s="16">
        <v>549</v>
      </c>
      <c r="C109" s="18" t="s">
        <v>325</v>
      </c>
      <c r="D109" s="17" t="s">
        <v>150</v>
      </c>
      <c r="E109" s="13" t="s">
        <v>326</v>
      </c>
      <c r="F109" s="13">
        <v>7947</v>
      </c>
      <c r="G109" s="14" t="s">
        <v>44</v>
      </c>
      <c r="H109" s="13" t="str">
        <f>IF(I109="","",CHOOSE(MOD(IF(LEN(I109)=15,RIGHT(I109,1),IF(LEN(I109)=18,MID(I109,17,1),"")),2)+1,"女","男"))</f>
        <v>女</v>
      </c>
      <c r="I109" s="32" t="s">
        <v>327</v>
      </c>
      <c r="J109" s="34">
        <v>41456</v>
      </c>
    </row>
    <row r="110" spans="1:10">
      <c r="A110" s="12" t="e">
        <f t="shared" si="9"/>
        <v>#REF!</v>
      </c>
      <c r="B110" s="16">
        <v>549</v>
      </c>
      <c r="C110" s="13" t="s">
        <v>325</v>
      </c>
      <c r="D110" s="17" t="s">
        <v>150</v>
      </c>
      <c r="E110" s="13" t="s">
        <v>328</v>
      </c>
      <c r="F110" s="13">
        <v>7687</v>
      </c>
      <c r="G110" s="14" t="s">
        <v>35</v>
      </c>
      <c r="H110" s="13" t="s">
        <v>36</v>
      </c>
      <c r="I110" s="32" t="s">
        <v>329</v>
      </c>
      <c r="J110" s="32" t="s">
        <v>330</v>
      </c>
    </row>
    <row r="111" spans="1:10">
      <c r="A111" s="12" t="e">
        <f t="shared" si="9"/>
        <v>#REF!</v>
      </c>
      <c r="B111" s="16">
        <v>570</v>
      </c>
      <c r="C111" s="18" t="s">
        <v>331</v>
      </c>
      <c r="D111" s="17" t="s">
        <v>127</v>
      </c>
      <c r="E111" s="13" t="s">
        <v>332</v>
      </c>
      <c r="F111" s="12">
        <v>4569</v>
      </c>
      <c r="G111" s="19" t="s">
        <v>31</v>
      </c>
      <c r="H111" s="15" t="str">
        <f>IF(I111="","",CHOOSE(MOD(IF(LEN(I111)=15,RIGHT(I111,1),IF(LEN(I111)=18,MID(I111,17,1),"")),2)+1,"女","男"))</f>
        <v>女</v>
      </c>
      <c r="I111" s="56" t="s">
        <v>333</v>
      </c>
      <c r="J111" s="33">
        <v>40725</v>
      </c>
    </row>
    <row r="112" spans="1:10">
      <c r="A112" s="12" t="e">
        <f t="shared" si="9"/>
        <v>#REF!</v>
      </c>
      <c r="B112" s="16">
        <v>571</v>
      </c>
      <c r="C112" s="18" t="s">
        <v>334</v>
      </c>
      <c r="D112" s="17" t="s">
        <v>233</v>
      </c>
      <c r="E112" s="12" t="s">
        <v>335</v>
      </c>
      <c r="F112" s="13">
        <v>4025</v>
      </c>
      <c r="G112" s="19" t="s">
        <v>31</v>
      </c>
      <c r="H112" s="15" t="str">
        <f>IF(I112="","",CHOOSE(MOD(IF(LEN(I112)=15,RIGHT(I112,1),IF(LEN(I112)=18,MID(I112,17,1),"")),2)+1,"女","男"))</f>
        <v>女</v>
      </c>
      <c r="I112" s="56" t="s">
        <v>336</v>
      </c>
      <c r="J112" s="33">
        <v>39995</v>
      </c>
    </row>
    <row r="113" spans="1:10">
      <c r="A113" s="12" t="e">
        <f t="shared" si="9"/>
        <v>#REF!</v>
      </c>
      <c r="B113" s="16">
        <v>571</v>
      </c>
      <c r="C113" s="13" t="s">
        <v>334</v>
      </c>
      <c r="D113" s="17" t="s">
        <v>233</v>
      </c>
      <c r="E113" s="13" t="s">
        <v>337</v>
      </c>
      <c r="F113" s="12">
        <v>5471</v>
      </c>
      <c r="G113" s="14" t="s">
        <v>35</v>
      </c>
      <c r="H113" s="15" t="str">
        <f>IF(I113="","",CHOOSE(MOD(IF(LEN(I113)=15,RIGHT(I113,1),IF(LEN(I113)=18,MID(I113,17,1),"")),2)+1,"女","男"))</f>
        <v>女</v>
      </c>
      <c r="I113" s="32" t="s">
        <v>338</v>
      </c>
      <c r="J113" s="34">
        <v>40498</v>
      </c>
    </row>
    <row r="114" spans="1:10">
      <c r="A114" s="12" t="e">
        <f t="shared" si="9"/>
        <v>#REF!</v>
      </c>
      <c r="B114" s="16">
        <v>571</v>
      </c>
      <c r="C114" s="13" t="s">
        <v>334</v>
      </c>
      <c r="D114" s="17" t="s">
        <v>233</v>
      </c>
      <c r="E114" s="13" t="s">
        <v>339</v>
      </c>
      <c r="F114" s="13">
        <v>6454</v>
      </c>
      <c r="G114" s="14" t="s">
        <v>35</v>
      </c>
      <c r="H114" s="13" t="str">
        <f>IF(I114="","",CHOOSE(MOD(IF(LEN(I114)=15,RIGHT(I114,1),IF(LEN(I114)=18,MID(I114,17,1),"")),2)+1,"女","男"))</f>
        <v>女</v>
      </c>
      <c r="I114" s="32" t="s">
        <v>340</v>
      </c>
      <c r="J114" s="32" t="s">
        <v>341</v>
      </c>
    </row>
    <row r="115" spans="1:10">
      <c r="A115" s="12" t="e">
        <f t="shared" si="9"/>
        <v>#REF!</v>
      </c>
      <c r="B115" s="16">
        <v>572</v>
      </c>
      <c r="C115" s="24" t="s">
        <v>342</v>
      </c>
      <c r="D115" s="17" t="s">
        <v>116</v>
      </c>
      <c r="E115" s="41" t="s">
        <v>343</v>
      </c>
      <c r="F115" s="12">
        <v>8731</v>
      </c>
      <c r="G115" s="14" t="s">
        <v>31</v>
      </c>
      <c r="H115" s="15" t="str">
        <f>IF(I115="","",CHOOSE(MOD(IF(LEN(I115)=15,RIGHT(I115,1),IF(LEN(I115)=18,MID(I115,17,1),"")),2)+1,"女","男"))</f>
        <v>女</v>
      </c>
      <c r="I115" s="32" t="s">
        <v>344</v>
      </c>
      <c r="J115" s="33">
        <v>41544</v>
      </c>
    </row>
    <row r="116" spans="1:10">
      <c r="A116" s="12" t="e">
        <f t="shared" si="9"/>
        <v>#REF!</v>
      </c>
      <c r="B116" s="13">
        <v>578</v>
      </c>
      <c r="C116" s="24" t="s">
        <v>345</v>
      </c>
      <c r="D116" s="17" t="s">
        <v>116</v>
      </c>
      <c r="E116" s="13" t="s">
        <v>346</v>
      </c>
      <c r="F116" s="13">
        <v>9331</v>
      </c>
      <c r="G116" s="19" t="s">
        <v>31</v>
      </c>
      <c r="H116" s="15" t="s">
        <v>36</v>
      </c>
      <c r="I116" s="57" t="s">
        <v>347</v>
      </c>
      <c r="J116" s="34">
        <v>42175</v>
      </c>
    </row>
    <row r="117" spans="1:10">
      <c r="A117" s="12" t="e">
        <f t="shared" si="9"/>
        <v>#REF!</v>
      </c>
      <c r="B117" s="13">
        <v>578</v>
      </c>
      <c r="C117" s="13" t="s">
        <v>345</v>
      </c>
      <c r="D117" s="17" t="s">
        <v>116</v>
      </c>
      <c r="E117" s="13" t="s">
        <v>348</v>
      </c>
      <c r="F117" s="12">
        <v>5844</v>
      </c>
      <c r="G117" s="26" t="s">
        <v>35</v>
      </c>
      <c r="H117" s="15" t="str">
        <f>IF(I117="","",CHOOSE(MOD(IF(LEN(I117)=15,RIGHT(I117,1),IF(LEN(I117)=18,MID(I117,17,1),"")),2)+1,"女","男"))</f>
        <v>女</v>
      </c>
      <c r="I117" s="32" t="s">
        <v>349</v>
      </c>
      <c r="J117" s="36" t="s">
        <v>350</v>
      </c>
    </row>
    <row r="118" spans="1:10">
      <c r="A118" s="12" t="e">
        <f t="shared" si="9"/>
        <v>#REF!</v>
      </c>
      <c r="B118" s="13">
        <v>578</v>
      </c>
      <c r="C118" s="13" t="s">
        <v>345</v>
      </c>
      <c r="D118" s="17" t="s">
        <v>116</v>
      </c>
      <c r="E118" s="13" t="s">
        <v>351</v>
      </c>
      <c r="F118" s="13">
        <v>9140</v>
      </c>
      <c r="G118" s="14" t="s">
        <v>35</v>
      </c>
      <c r="H118" s="13" t="str">
        <f>IF(I118="","",CHOOSE(MOD(IF(LEN(I118)=15,RIGHT(I118,1),IF(LEN(I118)=18,MID(I118,17,1),"")),2)+1,"女","男"))</f>
        <v>女</v>
      </c>
      <c r="I118" s="32" t="s">
        <v>352</v>
      </c>
      <c r="J118" s="35">
        <v>41760</v>
      </c>
    </row>
    <row r="119" spans="1:10">
      <c r="A119" s="12" t="e">
        <f t="shared" si="9"/>
        <v>#REF!</v>
      </c>
      <c r="B119" s="18">
        <v>581</v>
      </c>
      <c r="C119" s="29" t="s">
        <v>353</v>
      </c>
      <c r="D119" s="17" t="s">
        <v>127</v>
      </c>
      <c r="E119" s="13" t="s">
        <v>354</v>
      </c>
      <c r="F119" s="13">
        <v>4086</v>
      </c>
      <c r="G119" s="26" t="s">
        <v>31</v>
      </c>
      <c r="H119" s="15" t="str">
        <f>IF(I119="","",CHOOSE(MOD(IF(LEN(I119)=15,RIGHT(I119,1),IF(LEN(I119)=18,MID(I119,17,1),"")),2)+1,"女","男"))</f>
        <v>女</v>
      </c>
      <c r="I119" s="56" t="s">
        <v>355</v>
      </c>
      <c r="J119" s="34">
        <v>40110</v>
      </c>
    </row>
    <row r="120" spans="1:10">
      <c r="A120" s="12" t="e">
        <f t="shared" si="9"/>
        <v>#REF!</v>
      </c>
      <c r="B120" s="16">
        <v>581</v>
      </c>
      <c r="C120" s="27" t="s">
        <v>353</v>
      </c>
      <c r="D120" s="17" t="s">
        <v>127</v>
      </c>
      <c r="E120" s="13" t="s">
        <v>356</v>
      </c>
      <c r="F120" s="13">
        <v>7279</v>
      </c>
      <c r="G120" s="19" t="s">
        <v>35</v>
      </c>
      <c r="H120" s="13" t="str">
        <f>IF(I120="","",CHOOSE(MOD(IF(LEN(I120)=15,RIGHT(I120,1),IF(LEN(I120)=18,MID(I120,17,1),"")),2)+1,"女","男"))</f>
        <v>女</v>
      </c>
      <c r="I120" s="32" t="s">
        <v>357</v>
      </c>
      <c r="J120" s="33" t="s">
        <v>358</v>
      </c>
    </row>
    <row r="121" spans="1:10">
      <c r="A121" s="12" t="e">
        <f t="shared" si="9"/>
        <v>#REF!</v>
      </c>
      <c r="B121" s="13">
        <v>581</v>
      </c>
      <c r="C121" s="27" t="s">
        <v>353</v>
      </c>
      <c r="D121" s="17" t="s">
        <v>127</v>
      </c>
      <c r="E121" s="23" t="s">
        <v>359</v>
      </c>
      <c r="F121" s="12">
        <v>5641</v>
      </c>
      <c r="G121" s="19" t="s">
        <v>35</v>
      </c>
      <c r="H121" s="13" t="s">
        <v>36</v>
      </c>
      <c r="I121" s="32" t="s">
        <v>360</v>
      </c>
      <c r="J121" s="32" t="s">
        <v>361</v>
      </c>
    </row>
    <row r="122" spans="1:10">
      <c r="A122" s="12" t="e">
        <f t="shared" si="9"/>
        <v>#REF!</v>
      </c>
      <c r="B122" s="16">
        <v>582</v>
      </c>
      <c r="C122" s="18" t="s">
        <v>362</v>
      </c>
      <c r="D122" s="17" t="s">
        <v>127</v>
      </c>
      <c r="E122" s="28" t="s">
        <v>363</v>
      </c>
      <c r="F122" s="13">
        <v>4147</v>
      </c>
      <c r="G122" s="19" t="s">
        <v>31</v>
      </c>
      <c r="H122" s="15" t="str">
        <f t="shared" ref="H122:H124" si="14">IF(I122="","",CHOOSE(MOD(IF(LEN(I122)=15,RIGHT(I122,1),IF(LEN(I122)=18,MID(I122,17,1),"")),2)+1,"女","男"))</f>
        <v>女</v>
      </c>
      <c r="I122" s="56" t="s">
        <v>364</v>
      </c>
      <c r="J122" s="33">
        <v>40360</v>
      </c>
    </row>
    <row r="123" spans="1:10">
      <c r="A123" s="12" t="e">
        <f t="shared" si="9"/>
        <v>#REF!</v>
      </c>
      <c r="B123" s="16">
        <v>582</v>
      </c>
      <c r="C123" s="13" t="s">
        <v>362</v>
      </c>
      <c r="D123" s="17" t="s">
        <v>127</v>
      </c>
      <c r="E123" s="12" t="s">
        <v>365</v>
      </c>
      <c r="F123" s="13">
        <v>4044</v>
      </c>
      <c r="G123" s="14" t="s">
        <v>35</v>
      </c>
      <c r="H123" s="15" t="str">
        <f t="shared" si="14"/>
        <v>女</v>
      </c>
      <c r="I123" s="56" t="s">
        <v>366</v>
      </c>
      <c r="J123" s="33">
        <v>40110</v>
      </c>
    </row>
    <row r="124" spans="1:10">
      <c r="A124" s="12" t="e">
        <f t="shared" si="9"/>
        <v>#REF!</v>
      </c>
      <c r="B124" s="13">
        <v>582</v>
      </c>
      <c r="C124" s="13" t="s">
        <v>362</v>
      </c>
      <c r="D124" s="17" t="s">
        <v>127</v>
      </c>
      <c r="E124" s="12" t="s">
        <v>367</v>
      </c>
      <c r="F124" s="12">
        <v>6814</v>
      </c>
      <c r="G124" s="14" t="s">
        <v>35</v>
      </c>
      <c r="H124" s="13" t="str">
        <f t="shared" si="14"/>
        <v>女</v>
      </c>
      <c r="I124" s="32" t="s">
        <v>368</v>
      </c>
      <c r="J124" s="36" t="s">
        <v>242</v>
      </c>
    </row>
    <row r="125" spans="1:10">
      <c r="A125" s="12" t="e">
        <f t="shared" si="9"/>
        <v>#REF!</v>
      </c>
      <c r="B125" s="16">
        <v>584</v>
      </c>
      <c r="C125" s="18" t="s">
        <v>369</v>
      </c>
      <c r="D125" s="17" t="s">
        <v>233</v>
      </c>
      <c r="E125" s="13" t="s">
        <v>370</v>
      </c>
      <c r="F125" s="12">
        <v>6123</v>
      </c>
      <c r="G125" s="14" t="s">
        <v>44</v>
      </c>
      <c r="H125" s="13" t="str">
        <f t="shared" ref="H125:H130" si="15">IF(I125="","",CHOOSE(MOD(IF(LEN(I125)=15,RIGHT(I125,1),IF(LEN(I125)=18,MID(I125,17,1),"")),2)+1,"女","男"))</f>
        <v>女</v>
      </c>
      <c r="I125" s="32" t="s">
        <v>371</v>
      </c>
      <c r="J125" s="32" t="s">
        <v>372</v>
      </c>
    </row>
    <row r="126" spans="1:10">
      <c r="A126" s="12" t="e">
        <f t="shared" si="9"/>
        <v>#REF!</v>
      </c>
      <c r="B126" s="16">
        <v>584</v>
      </c>
      <c r="C126" s="27" t="s">
        <v>369</v>
      </c>
      <c r="D126" s="17" t="s">
        <v>233</v>
      </c>
      <c r="E126" s="13" t="s">
        <v>373</v>
      </c>
      <c r="F126" s="13">
        <v>9689</v>
      </c>
      <c r="G126" s="19" t="s">
        <v>35</v>
      </c>
      <c r="H126" s="15" t="str">
        <f t="shared" si="15"/>
        <v>女</v>
      </c>
      <c r="I126" s="57" t="s">
        <v>374</v>
      </c>
      <c r="J126" s="34">
        <v>42175</v>
      </c>
    </row>
    <row r="127" spans="1:10">
      <c r="A127" s="12" t="e">
        <f t="shared" si="9"/>
        <v>#REF!</v>
      </c>
      <c r="B127" s="16">
        <v>584</v>
      </c>
      <c r="C127" s="27" t="s">
        <v>369</v>
      </c>
      <c r="D127" s="17" t="s">
        <v>233</v>
      </c>
      <c r="E127" s="13" t="s">
        <v>375</v>
      </c>
      <c r="F127" s="13">
        <v>6147</v>
      </c>
      <c r="G127" s="14" t="s">
        <v>35</v>
      </c>
      <c r="H127" s="15" t="s">
        <v>36</v>
      </c>
      <c r="I127" s="32" t="s">
        <v>376</v>
      </c>
      <c r="J127" s="32" t="s">
        <v>377</v>
      </c>
    </row>
    <row r="128" spans="1:10">
      <c r="A128" s="12" t="e">
        <f t="shared" si="9"/>
        <v>#REF!</v>
      </c>
      <c r="B128" s="16">
        <v>585</v>
      </c>
      <c r="C128" s="24" t="s">
        <v>378</v>
      </c>
      <c r="D128" s="17" t="s">
        <v>127</v>
      </c>
      <c r="E128" s="12" t="s">
        <v>379</v>
      </c>
      <c r="F128" s="12">
        <v>6303</v>
      </c>
      <c r="G128" s="14" t="s">
        <v>44</v>
      </c>
      <c r="H128" s="13" t="str">
        <f t="shared" si="15"/>
        <v>女</v>
      </c>
      <c r="I128" s="32" t="s">
        <v>380</v>
      </c>
      <c r="J128" s="33">
        <v>40732</v>
      </c>
    </row>
    <row r="129" spans="1:10">
      <c r="A129" s="12" t="e">
        <f t="shared" si="9"/>
        <v>#REF!</v>
      </c>
      <c r="B129" s="16">
        <v>585</v>
      </c>
      <c r="C129" s="13" t="s">
        <v>378</v>
      </c>
      <c r="D129" s="17" t="s">
        <v>127</v>
      </c>
      <c r="E129" s="28" t="s">
        <v>381</v>
      </c>
      <c r="F129" s="13">
        <v>4143</v>
      </c>
      <c r="G129" s="14" t="s">
        <v>35</v>
      </c>
      <c r="H129" s="15" t="str">
        <f t="shared" si="15"/>
        <v>女</v>
      </c>
      <c r="I129" s="56" t="s">
        <v>382</v>
      </c>
      <c r="J129" s="33">
        <v>40190</v>
      </c>
    </row>
    <row r="130" spans="1:10">
      <c r="A130" s="12" t="e">
        <f t="shared" si="9"/>
        <v>#REF!</v>
      </c>
      <c r="B130" s="16">
        <v>585</v>
      </c>
      <c r="C130" s="13" t="s">
        <v>378</v>
      </c>
      <c r="D130" s="17" t="s">
        <v>127</v>
      </c>
      <c r="E130" s="13" t="s">
        <v>383</v>
      </c>
      <c r="F130" s="13">
        <v>7046</v>
      </c>
      <c r="G130" s="14" t="s">
        <v>35</v>
      </c>
      <c r="H130" s="13" t="str">
        <f t="shared" si="15"/>
        <v>女</v>
      </c>
      <c r="I130" s="32" t="s">
        <v>384</v>
      </c>
      <c r="J130" s="33">
        <v>40943</v>
      </c>
    </row>
    <row r="131" spans="1:10">
      <c r="A131" s="12" t="e">
        <f t="shared" si="9"/>
        <v>#REF!</v>
      </c>
      <c r="B131" s="13">
        <v>585</v>
      </c>
      <c r="C131" s="13" t="s">
        <v>378</v>
      </c>
      <c r="D131" s="17" t="s">
        <v>127</v>
      </c>
      <c r="E131" s="13" t="s">
        <v>385</v>
      </c>
      <c r="F131" s="13">
        <v>10590</v>
      </c>
      <c r="G131" s="14" t="s">
        <v>35</v>
      </c>
      <c r="H131" s="13" t="s">
        <v>36</v>
      </c>
      <c r="I131" s="32" t="s">
        <v>386</v>
      </c>
      <c r="J131" s="32" t="s">
        <v>387</v>
      </c>
    </row>
    <row r="132" spans="1:10">
      <c r="A132" s="12" t="e">
        <f t="shared" si="9"/>
        <v>#REF!</v>
      </c>
      <c r="B132" s="16">
        <v>587</v>
      </c>
      <c r="C132" s="24" t="s">
        <v>388</v>
      </c>
      <c r="D132" s="17" t="s">
        <v>29</v>
      </c>
      <c r="E132" s="13" t="s">
        <v>389</v>
      </c>
      <c r="F132" s="13">
        <v>8073</v>
      </c>
      <c r="G132" s="14" t="s">
        <v>44</v>
      </c>
      <c r="H132" s="13" t="str">
        <f t="shared" ref="H132:H138" si="16">IF(I132="","",CHOOSE(MOD(IF(LEN(I132)=15,RIGHT(I132,1),IF(LEN(I132)=18,MID(I132,17,1),"")),2)+1,"女","男"))</f>
        <v>女</v>
      </c>
      <c r="I132" s="32" t="s">
        <v>390</v>
      </c>
      <c r="J132" s="32" t="s">
        <v>391</v>
      </c>
    </row>
    <row r="133" spans="1:10">
      <c r="A133" s="12" t="e">
        <f t="shared" si="9"/>
        <v>#REF!</v>
      </c>
      <c r="B133" s="16">
        <v>587</v>
      </c>
      <c r="C133" s="13" t="s">
        <v>388</v>
      </c>
      <c r="D133" s="17" t="s">
        <v>29</v>
      </c>
      <c r="E133" s="13" t="s">
        <v>392</v>
      </c>
      <c r="F133" s="12">
        <v>6497</v>
      </c>
      <c r="G133" s="14" t="s">
        <v>35</v>
      </c>
      <c r="H133" s="13" t="str">
        <f t="shared" si="16"/>
        <v>女</v>
      </c>
      <c r="I133" s="32" t="s">
        <v>393</v>
      </c>
      <c r="J133" s="32" t="s">
        <v>394</v>
      </c>
    </row>
    <row r="134" spans="1:10">
      <c r="A134" s="12" t="e">
        <f t="shared" si="9"/>
        <v>#REF!</v>
      </c>
      <c r="B134" s="16">
        <v>591</v>
      </c>
      <c r="C134" s="43" t="s">
        <v>395</v>
      </c>
      <c r="D134" s="17" t="s">
        <v>150</v>
      </c>
      <c r="E134" s="13" t="s">
        <v>396</v>
      </c>
      <c r="F134" s="13">
        <v>7011</v>
      </c>
      <c r="G134" s="14" t="s">
        <v>31</v>
      </c>
      <c r="H134" s="13" t="str">
        <f t="shared" si="16"/>
        <v>女</v>
      </c>
      <c r="I134" s="32" t="s">
        <v>397</v>
      </c>
      <c r="J134" s="32" t="s">
        <v>398</v>
      </c>
    </row>
    <row r="135" spans="1:10">
      <c r="A135" s="12" t="e">
        <f t="shared" si="9"/>
        <v>#REF!</v>
      </c>
      <c r="B135" s="16">
        <v>591</v>
      </c>
      <c r="C135" s="27" t="s">
        <v>395</v>
      </c>
      <c r="D135" s="17" t="s">
        <v>150</v>
      </c>
      <c r="E135" s="13" t="s">
        <v>399</v>
      </c>
      <c r="F135" s="12">
        <v>8113</v>
      </c>
      <c r="G135" s="14" t="s">
        <v>35</v>
      </c>
      <c r="H135" s="13" t="str">
        <f t="shared" si="16"/>
        <v>女</v>
      </c>
      <c r="I135" s="32" t="s">
        <v>400</v>
      </c>
      <c r="J135" s="32" t="s">
        <v>401</v>
      </c>
    </row>
    <row r="136" spans="1:10">
      <c r="A136" s="12" t="e">
        <f t="shared" si="9"/>
        <v>#REF!</v>
      </c>
      <c r="B136" s="16">
        <v>591</v>
      </c>
      <c r="C136" s="27" t="s">
        <v>395</v>
      </c>
      <c r="D136" s="17" t="s">
        <v>150</v>
      </c>
      <c r="E136" s="13" t="s">
        <v>402</v>
      </c>
      <c r="F136" s="13">
        <v>7644</v>
      </c>
      <c r="G136" s="14" t="s">
        <v>35</v>
      </c>
      <c r="H136" s="13" t="str">
        <f t="shared" si="16"/>
        <v>女</v>
      </c>
      <c r="I136" s="32" t="s">
        <v>403</v>
      </c>
      <c r="J136" s="34">
        <v>41132</v>
      </c>
    </row>
    <row r="137" spans="1:10">
      <c r="A137" s="12" t="e">
        <f t="shared" si="9"/>
        <v>#REF!</v>
      </c>
      <c r="B137" s="16">
        <v>594</v>
      </c>
      <c r="C137" s="13" t="s">
        <v>404</v>
      </c>
      <c r="D137" s="17" t="s">
        <v>150</v>
      </c>
      <c r="E137" s="12" t="s">
        <v>405</v>
      </c>
      <c r="F137" s="12">
        <v>6232</v>
      </c>
      <c r="G137" s="14" t="s">
        <v>35</v>
      </c>
      <c r="H137" s="13" t="str">
        <f t="shared" si="16"/>
        <v>女</v>
      </c>
      <c r="I137" s="32" t="s">
        <v>406</v>
      </c>
      <c r="J137" s="32" t="s">
        <v>33</v>
      </c>
    </row>
    <row r="138" spans="1:10">
      <c r="A138" s="12" t="e">
        <f t="shared" si="9"/>
        <v>#REF!</v>
      </c>
      <c r="B138" s="16">
        <v>598</v>
      </c>
      <c r="C138" s="18" t="s">
        <v>407</v>
      </c>
      <c r="D138" s="17" t="s">
        <v>233</v>
      </c>
      <c r="E138" s="13" t="s">
        <v>408</v>
      </c>
      <c r="F138" s="12">
        <v>6662</v>
      </c>
      <c r="G138" s="14" t="s">
        <v>44</v>
      </c>
      <c r="H138" s="13" t="str">
        <f t="shared" si="16"/>
        <v>男</v>
      </c>
      <c r="I138" s="32" t="s">
        <v>409</v>
      </c>
      <c r="J138" s="32" t="s">
        <v>410</v>
      </c>
    </row>
    <row r="139" spans="1:10">
      <c r="A139" s="12" t="e">
        <f t="shared" si="9"/>
        <v>#REF!</v>
      </c>
      <c r="B139" s="16">
        <v>704</v>
      </c>
      <c r="C139" s="24" t="s">
        <v>411</v>
      </c>
      <c r="D139" s="17" t="s">
        <v>29</v>
      </c>
      <c r="E139" s="13" t="s">
        <v>412</v>
      </c>
      <c r="F139" s="13">
        <v>9731</v>
      </c>
      <c r="G139" s="14" t="s">
        <v>44</v>
      </c>
      <c r="H139" s="13" t="s">
        <v>36</v>
      </c>
      <c r="I139" s="32" t="s">
        <v>413</v>
      </c>
      <c r="J139" s="32" t="s">
        <v>414</v>
      </c>
    </row>
    <row r="140" spans="1:10">
      <c r="A140" s="12" t="e">
        <f t="shared" si="9"/>
        <v>#REF!</v>
      </c>
      <c r="B140" s="16">
        <v>704</v>
      </c>
      <c r="C140" s="16" t="s">
        <v>411</v>
      </c>
      <c r="D140" s="17" t="s">
        <v>29</v>
      </c>
      <c r="E140" s="13" t="s">
        <v>415</v>
      </c>
      <c r="F140" s="13">
        <v>6505</v>
      </c>
      <c r="G140" s="14" t="s">
        <v>35</v>
      </c>
      <c r="H140" s="13" t="str">
        <f t="shared" ref="H140:H146" si="17">IF(I140="","",CHOOSE(MOD(IF(LEN(I140)=15,RIGHT(I140,1),IF(LEN(I140)=18,MID(I140,17,1),"")),2)+1,"女","男"))</f>
        <v>女</v>
      </c>
      <c r="I140" s="32" t="s">
        <v>416</v>
      </c>
      <c r="J140" s="32" t="s">
        <v>417</v>
      </c>
    </row>
    <row r="141" spans="1:10">
      <c r="A141" s="12" t="e">
        <f t="shared" si="9"/>
        <v>#REF!</v>
      </c>
      <c r="B141" s="16">
        <v>706</v>
      </c>
      <c r="C141" s="13" t="s">
        <v>418</v>
      </c>
      <c r="D141" s="17" t="s">
        <v>29</v>
      </c>
      <c r="E141" s="13" t="s">
        <v>419</v>
      </c>
      <c r="F141" s="12">
        <v>5521</v>
      </c>
      <c r="G141" s="14" t="s">
        <v>31</v>
      </c>
      <c r="H141" s="15" t="str">
        <f t="shared" si="17"/>
        <v>女</v>
      </c>
      <c r="I141" s="32" t="s">
        <v>420</v>
      </c>
      <c r="J141" s="33">
        <v>40533</v>
      </c>
    </row>
    <row r="142" spans="1:10">
      <c r="A142" s="12" t="e">
        <f t="shared" si="9"/>
        <v>#REF!</v>
      </c>
      <c r="B142" s="16">
        <v>706</v>
      </c>
      <c r="C142" s="13" t="s">
        <v>418</v>
      </c>
      <c r="D142" s="17" t="s">
        <v>29</v>
      </c>
      <c r="E142" s="13" t="s">
        <v>421</v>
      </c>
      <c r="F142" s="13">
        <v>10772</v>
      </c>
      <c r="G142" s="14" t="s">
        <v>35</v>
      </c>
      <c r="H142" s="13" t="s">
        <v>36</v>
      </c>
      <c r="I142" s="32" t="s">
        <v>422</v>
      </c>
      <c r="J142" s="32" t="s">
        <v>423</v>
      </c>
    </row>
    <row r="143" spans="1:10">
      <c r="A143" s="12" t="e">
        <f t="shared" ref="A143:A206" si="18">A142+1</f>
        <v>#REF!</v>
      </c>
      <c r="B143" s="16">
        <v>707</v>
      </c>
      <c r="C143" s="18" t="s">
        <v>424</v>
      </c>
      <c r="D143" s="17" t="s">
        <v>233</v>
      </c>
      <c r="E143" s="12" t="s">
        <v>425</v>
      </c>
      <c r="F143" s="12">
        <v>5523</v>
      </c>
      <c r="G143" s="26" t="s">
        <v>44</v>
      </c>
      <c r="H143" s="15" t="str">
        <f t="shared" si="17"/>
        <v>女</v>
      </c>
      <c r="I143" s="32" t="s">
        <v>426</v>
      </c>
      <c r="J143" s="34">
        <v>40505</v>
      </c>
    </row>
    <row r="144" spans="1:10">
      <c r="A144" s="12" t="e">
        <f t="shared" si="18"/>
        <v>#REF!</v>
      </c>
      <c r="B144" s="16">
        <v>707</v>
      </c>
      <c r="C144" s="13" t="s">
        <v>424</v>
      </c>
      <c r="D144" s="17" t="s">
        <v>233</v>
      </c>
      <c r="E144" s="13" t="s">
        <v>427</v>
      </c>
      <c r="F144" s="12">
        <v>6494</v>
      </c>
      <c r="G144" s="14" t="s">
        <v>35</v>
      </c>
      <c r="H144" s="13" t="str">
        <f t="shared" si="17"/>
        <v>男</v>
      </c>
      <c r="I144" s="32" t="s">
        <v>428</v>
      </c>
      <c r="J144" s="32" t="s">
        <v>429</v>
      </c>
    </row>
    <row r="145" spans="1:10">
      <c r="A145" s="12" t="e">
        <f t="shared" si="18"/>
        <v>#REF!</v>
      </c>
      <c r="B145" s="13">
        <v>707</v>
      </c>
      <c r="C145" s="13" t="s">
        <v>424</v>
      </c>
      <c r="D145" s="17" t="s">
        <v>233</v>
      </c>
      <c r="E145" s="13" t="s">
        <v>430</v>
      </c>
      <c r="F145" s="13">
        <v>4311</v>
      </c>
      <c r="G145" s="14" t="s">
        <v>35</v>
      </c>
      <c r="H145" s="15" t="str">
        <f t="shared" si="17"/>
        <v>女</v>
      </c>
      <c r="I145" s="56" t="s">
        <v>431</v>
      </c>
      <c r="J145" s="34">
        <v>39995</v>
      </c>
    </row>
    <row r="146" spans="1:10">
      <c r="A146" s="12" t="e">
        <f t="shared" si="18"/>
        <v>#REF!</v>
      </c>
      <c r="B146" s="16">
        <v>709</v>
      </c>
      <c r="C146" s="18" t="s">
        <v>432</v>
      </c>
      <c r="D146" s="17" t="s">
        <v>127</v>
      </c>
      <c r="E146" s="13" t="s">
        <v>433</v>
      </c>
      <c r="F146" s="13">
        <v>7662</v>
      </c>
      <c r="G146" s="14" t="s">
        <v>434</v>
      </c>
      <c r="H146" s="13" t="str">
        <f t="shared" si="17"/>
        <v>女</v>
      </c>
      <c r="I146" s="32" t="s">
        <v>435</v>
      </c>
      <c r="J146" s="32" t="s">
        <v>436</v>
      </c>
    </row>
    <row r="147" spans="1:10">
      <c r="A147" s="12" t="e">
        <f t="shared" si="18"/>
        <v>#REF!</v>
      </c>
      <c r="B147" s="16">
        <v>709</v>
      </c>
      <c r="C147" s="13" t="s">
        <v>432</v>
      </c>
      <c r="D147" s="17" t="s">
        <v>127</v>
      </c>
      <c r="E147" s="13" t="s">
        <v>437</v>
      </c>
      <c r="F147" s="13">
        <v>7388</v>
      </c>
      <c r="G147" s="19" t="s">
        <v>35</v>
      </c>
      <c r="H147" s="21" t="s">
        <v>36</v>
      </c>
      <c r="I147" s="32" t="s">
        <v>438</v>
      </c>
      <c r="J147" s="32" t="s">
        <v>439</v>
      </c>
    </row>
    <row r="148" spans="1:10">
      <c r="A148" s="12" t="e">
        <f t="shared" si="18"/>
        <v>#REF!</v>
      </c>
      <c r="B148" s="16">
        <v>709</v>
      </c>
      <c r="C148" s="13" t="s">
        <v>432</v>
      </c>
      <c r="D148" s="17" t="s">
        <v>127</v>
      </c>
      <c r="E148" s="23" t="s">
        <v>440</v>
      </c>
      <c r="F148" s="13">
        <v>9687</v>
      </c>
      <c r="G148" s="19" t="s">
        <v>35</v>
      </c>
      <c r="H148" s="15" t="str">
        <f>IF(I148="","",CHOOSE(MOD(IF(LEN(I148)=15,RIGHT(I148,1),IF(LEN(I148)=18,MID(I148,17,1),"")),2)+1,"女","男"))</f>
        <v>女</v>
      </c>
      <c r="I148" s="57" t="s">
        <v>441</v>
      </c>
      <c r="J148" s="34">
        <v>42175</v>
      </c>
    </row>
    <row r="149" spans="1:10">
      <c r="A149" s="12" t="e">
        <f t="shared" si="18"/>
        <v>#REF!</v>
      </c>
      <c r="B149" s="16">
        <v>710</v>
      </c>
      <c r="C149" s="24" t="s">
        <v>442</v>
      </c>
      <c r="D149" s="17" t="s">
        <v>29</v>
      </c>
      <c r="E149" s="13" t="s">
        <v>443</v>
      </c>
      <c r="F149" s="13">
        <v>6495</v>
      </c>
      <c r="G149" s="14" t="s">
        <v>44</v>
      </c>
      <c r="H149" s="13" t="str">
        <f>IF(I149="","",CHOOSE(MOD(IF(LEN(I149)=15,RIGHT(I149,1),IF(LEN(I149)=18,MID(I149,17,1),"")),2)+1,"女","男"))</f>
        <v>女</v>
      </c>
      <c r="I149" s="32" t="s">
        <v>444</v>
      </c>
      <c r="J149" s="32" t="s">
        <v>394</v>
      </c>
    </row>
    <row r="150" spans="1:10">
      <c r="A150" s="12" t="e">
        <f t="shared" si="18"/>
        <v>#REF!</v>
      </c>
      <c r="B150" s="16">
        <v>710</v>
      </c>
      <c r="C150" s="13" t="s">
        <v>442</v>
      </c>
      <c r="D150" s="17" t="s">
        <v>29</v>
      </c>
      <c r="E150" s="13" t="s">
        <v>445</v>
      </c>
      <c r="F150" s="13">
        <v>9527</v>
      </c>
      <c r="G150" s="14" t="s">
        <v>35</v>
      </c>
      <c r="H150" s="13" t="s">
        <v>36</v>
      </c>
      <c r="I150" s="32" t="s">
        <v>446</v>
      </c>
      <c r="J150" s="32" t="s">
        <v>447</v>
      </c>
    </row>
    <row r="151" spans="1:10">
      <c r="A151" s="12" t="e">
        <f t="shared" si="18"/>
        <v>#REF!</v>
      </c>
      <c r="B151" s="16">
        <v>712</v>
      </c>
      <c r="C151" s="18" t="s">
        <v>448</v>
      </c>
      <c r="D151" s="17" t="s">
        <v>233</v>
      </c>
      <c r="E151" s="12" t="s">
        <v>449</v>
      </c>
      <c r="F151" s="12">
        <v>7050</v>
      </c>
      <c r="G151" s="19" t="s">
        <v>31</v>
      </c>
      <c r="H151" s="13" t="str">
        <f t="shared" ref="H151:H153" si="19">IF(I151="","",CHOOSE(MOD(IF(LEN(I151)=15,RIGHT(I151,1),IF(LEN(I151)=18,MID(I151,17,1),"")),2)+1,"女","男"))</f>
        <v>女</v>
      </c>
      <c r="I151" s="32" t="s">
        <v>450</v>
      </c>
      <c r="J151" s="36" t="s">
        <v>298</v>
      </c>
    </row>
    <row r="152" spans="1:10">
      <c r="A152" s="12" t="e">
        <f t="shared" si="18"/>
        <v>#REF!</v>
      </c>
      <c r="B152" s="16">
        <v>712</v>
      </c>
      <c r="C152" s="13" t="s">
        <v>448</v>
      </c>
      <c r="D152" s="17" t="s">
        <v>233</v>
      </c>
      <c r="E152" s="12" t="s">
        <v>451</v>
      </c>
      <c r="F152" s="13">
        <v>8972</v>
      </c>
      <c r="G152" s="26" t="s">
        <v>35</v>
      </c>
      <c r="H152" s="15" t="str">
        <f t="shared" si="19"/>
        <v>女</v>
      </c>
      <c r="I152" s="32" t="s">
        <v>452</v>
      </c>
      <c r="J152" s="33">
        <v>41699</v>
      </c>
    </row>
    <row r="153" spans="1:10">
      <c r="A153" s="12" t="e">
        <f t="shared" si="18"/>
        <v>#REF!</v>
      </c>
      <c r="B153" s="16">
        <v>712</v>
      </c>
      <c r="C153" s="13" t="s">
        <v>448</v>
      </c>
      <c r="D153" s="17" t="s">
        <v>233</v>
      </c>
      <c r="E153" s="13" t="s">
        <v>453</v>
      </c>
      <c r="F153" s="13">
        <v>9682</v>
      </c>
      <c r="G153" s="19" t="s">
        <v>35</v>
      </c>
      <c r="H153" s="13" t="str">
        <f t="shared" si="19"/>
        <v>女</v>
      </c>
      <c r="I153" s="56" t="s">
        <v>454</v>
      </c>
      <c r="J153" s="34">
        <v>42175</v>
      </c>
    </row>
    <row r="154" spans="1:10">
      <c r="A154" s="12" t="e">
        <f t="shared" si="18"/>
        <v>#REF!</v>
      </c>
      <c r="B154" s="13">
        <v>712</v>
      </c>
      <c r="C154" s="13" t="s">
        <v>448</v>
      </c>
      <c r="D154" s="17" t="s">
        <v>233</v>
      </c>
      <c r="E154" s="13" t="s">
        <v>455</v>
      </c>
      <c r="F154" s="13">
        <v>10650</v>
      </c>
      <c r="G154" s="14" t="s">
        <v>35</v>
      </c>
      <c r="H154" s="13" t="s">
        <v>36</v>
      </c>
      <c r="I154" s="32" t="s">
        <v>456</v>
      </c>
      <c r="J154" s="32" t="s">
        <v>457</v>
      </c>
    </row>
    <row r="155" spans="1:10">
      <c r="A155" s="12" t="e">
        <f t="shared" si="18"/>
        <v>#REF!</v>
      </c>
      <c r="B155" s="16">
        <v>713</v>
      </c>
      <c r="C155" s="18" t="s">
        <v>458</v>
      </c>
      <c r="D155" s="17" t="s">
        <v>29</v>
      </c>
      <c r="E155" s="13" t="s">
        <v>459</v>
      </c>
      <c r="F155" s="12">
        <v>6492</v>
      </c>
      <c r="G155" s="14" t="s">
        <v>44</v>
      </c>
      <c r="H155" s="13" t="str">
        <f t="shared" ref="H155:H157" si="20">IF(I155="","",CHOOSE(MOD(IF(LEN(I155)=15,RIGHT(I155,1),IF(LEN(I155)=18,MID(I155,17,1),"")),2)+1,"女","男"))</f>
        <v>女</v>
      </c>
      <c r="I155" s="32" t="s">
        <v>460</v>
      </c>
      <c r="J155" s="32" t="s">
        <v>58</v>
      </c>
    </row>
    <row r="156" spans="1:10">
      <c r="A156" s="12" t="e">
        <f t="shared" si="18"/>
        <v>#REF!</v>
      </c>
      <c r="B156" s="16">
        <v>713</v>
      </c>
      <c r="C156" s="16" t="s">
        <v>458</v>
      </c>
      <c r="D156" s="17" t="s">
        <v>29</v>
      </c>
      <c r="E156" s="13" t="s">
        <v>461</v>
      </c>
      <c r="F156" s="12">
        <v>6443</v>
      </c>
      <c r="G156" s="14" t="s">
        <v>35</v>
      </c>
      <c r="H156" s="13" t="str">
        <f t="shared" si="20"/>
        <v>女</v>
      </c>
      <c r="I156" s="32" t="s">
        <v>462</v>
      </c>
      <c r="J156" s="32" t="s">
        <v>463</v>
      </c>
    </row>
    <row r="157" spans="1:10">
      <c r="A157" s="12" t="e">
        <f t="shared" si="18"/>
        <v>#REF!</v>
      </c>
      <c r="B157" s="16">
        <v>716</v>
      </c>
      <c r="C157" s="18" t="s">
        <v>464</v>
      </c>
      <c r="D157" s="17" t="s">
        <v>150</v>
      </c>
      <c r="E157" s="13" t="s">
        <v>465</v>
      </c>
      <c r="F157" s="13">
        <v>7661</v>
      </c>
      <c r="G157" s="14" t="s">
        <v>44</v>
      </c>
      <c r="H157" s="13" t="str">
        <f t="shared" si="20"/>
        <v>女</v>
      </c>
      <c r="I157" s="32" t="s">
        <v>466</v>
      </c>
      <c r="J157" s="32" t="s">
        <v>436</v>
      </c>
    </row>
    <row r="158" spans="1:10">
      <c r="A158" s="12" t="e">
        <f t="shared" si="18"/>
        <v>#REF!</v>
      </c>
      <c r="B158" s="16">
        <v>716</v>
      </c>
      <c r="C158" s="13" t="s">
        <v>464</v>
      </c>
      <c r="D158" s="17" t="s">
        <v>150</v>
      </c>
      <c r="E158" s="13" t="s">
        <v>467</v>
      </c>
      <c r="F158" s="13">
        <v>8354</v>
      </c>
      <c r="G158" s="14" t="s">
        <v>35</v>
      </c>
      <c r="H158" s="13" t="s">
        <v>36</v>
      </c>
      <c r="I158" s="32" t="s">
        <v>468</v>
      </c>
      <c r="J158" s="32" t="s">
        <v>469</v>
      </c>
    </row>
    <row r="159" spans="1:10">
      <c r="A159" s="12" t="e">
        <f t="shared" si="18"/>
        <v>#REF!</v>
      </c>
      <c r="B159" s="16">
        <v>717</v>
      </c>
      <c r="C159" s="29" t="s">
        <v>470</v>
      </c>
      <c r="D159" s="17" t="s">
        <v>150</v>
      </c>
      <c r="E159" s="12" t="s">
        <v>471</v>
      </c>
      <c r="F159" s="12">
        <v>6752</v>
      </c>
      <c r="G159" s="14" t="s">
        <v>44</v>
      </c>
      <c r="H159" s="13" t="str">
        <f t="shared" ref="H159:H169" si="21">IF(I159="","",CHOOSE(MOD(IF(LEN(I159)=15,RIGHT(I159,1),IF(LEN(I159)=18,MID(I159,17,1),"")),2)+1,"女","男"))</f>
        <v>女</v>
      </c>
      <c r="I159" s="32" t="s">
        <v>472</v>
      </c>
      <c r="J159" s="36" t="s">
        <v>473</v>
      </c>
    </row>
    <row r="160" spans="1:10">
      <c r="A160" s="12" t="e">
        <f t="shared" si="18"/>
        <v>#REF!</v>
      </c>
      <c r="B160" s="16">
        <v>717</v>
      </c>
      <c r="C160" s="27" t="s">
        <v>470</v>
      </c>
      <c r="D160" s="17" t="s">
        <v>150</v>
      </c>
      <c r="E160" s="13" t="s">
        <v>474</v>
      </c>
      <c r="F160" s="13">
        <v>7386</v>
      </c>
      <c r="G160" s="14" t="s">
        <v>35</v>
      </c>
      <c r="H160" s="21" t="s">
        <v>36</v>
      </c>
      <c r="I160" s="32" t="s">
        <v>475</v>
      </c>
      <c r="J160" s="32" t="s">
        <v>476</v>
      </c>
    </row>
    <row r="161" spans="1:10">
      <c r="A161" s="12" t="e">
        <f t="shared" si="18"/>
        <v>#REF!</v>
      </c>
      <c r="B161" s="16">
        <v>746</v>
      </c>
      <c r="C161" s="18" t="s">
        <v>477</v>
      </c>
      <c r="D161" s="17" t="s">
        <v>150</v>
      </c>
      <c r="E161" s="13" t="s">
        <v>478</v>
      </c>
      <c r="F161" s="13">
        <v>4028</v>
      </c>
      <c r="G161" s="14" t="s">
        <v>44</v>
      </c>
      <c r="H161" s="15" t="str">
        <f t="shared" si="21"/>
        <v>女</v>
      </c>
      <c r="I161" s="56" t="s">
        <v>479</v>
      </c>
      <c r="J161" s="33">
        <v>39995</v>
      </c>
    </row>
    <row r="162" spans="1:10">
      <c r="A162" s="12" t="e">
        <f t="shared" si="18"/>
        <v>#REF!</v>
      </c>
      <c r="B162" s="16">
        <v>746</v>
      </c>
      <c r="C162" s="13" t="s">
        <v>477</v>
      </c>
      <c r="D162" s="17" t="s">
        <v>150</v>
      </c>
      <c r="E162" s="13" t="s">
        <v>480</v>
      </c>
      <c r="F162" s="13">
        <v>8068</v>
      </c>
      <c r="G162" s="14" t="s">
        <v>35</v>
      </c>
      <c r="H162" s="13" t="str">
        <f t="shared" si="21"/>
        <v>女</v>
      </c>
      <c r="I162" s="32" t="s">
        <v>481</v>
      </c>
      <c r="J162" s="32" t="s">
        <v>482</v>
      </c>
    </row>
    <row r="163" spans="1:10">
      <c r="A163" s="12" t="e">
        <f t="shared" si="18"/>
        <v>#REF!</v>
      </c>
      <c r="B163" s="16">
        <v>720</v>
      </c>
      <c r="C163" s="18" t="s">
        <v>483</v>
      </c>
      <c r="D163" s="17" t="s">
        <v>150</v>
      </c>
      <c r="E163" s="12" t="s">
        <v>484</v>
      </c>
      <c r="F163" s="12">
        <v>6823</v>
      </c>
      <c r="G163" s="14" t="s">
        <v>31</v>
      </c>
      <c r="H163" s="13" t="str">
        <f t="shared" si="21"/>
        <v>女</v>
      </c>
      <c r="I163" s="32" t="s">
        <v>485</v>
      </c>
      <c r="J163" s="32" t="s">
        <v>486</v>
      </c>
    </row>
    <row r="164" spans="1:10">
      <c r="A164" s="12" t="e">
        <f t="shared" si="18"/>
        <v>#REF!</v>
      </c>
      <c r="B164" s="16">
        <v>721</v>
      </c>
      <c r="C164" s="18" t="s">
        <v>487</v>
      </c>
      <c r="D164" s="17" t="s">
        <v>150</v>
      </c>
      <c r="E164" s="12" t="s">
        <v>488</v>
      </c>
      <c r="F164" s="12">
        <v>6796</v>
      </c>
      <c r="G164" s="14" t="s">
        <v>44</v>
      </c>
      <c r="H164" s="13" t="str">
        <f t="shared" si="21"/>
        <v>女</v>
      </c>
      <c r="I164" s="32" t="s">
        <v>489</v>
      </c>
      <c r="J164" s="36" t="s">
        <v>490</v>
      </c>
    </row>
    <row r="165" spans="1:10">
      <c r="A165" s="12" t="e">
        <f t="shared" si="18"/>
        <v>#REF!</v>
      </c>
      <c r="B165" s="16">
        <v>721</v>
      </c>
      <c r="C165" s="27" t="s">
        <v>487</v>
      </c>
      <c r="D165" s="17" t="s">
        <v>150</v>
      </c>
      <c r="E165" s="13" t="s">
        <v>491</v>
      </c>
      <c r="F165" s="12">
        <v>6348</v>
      </c>
      <c r="G165" s="14" t="s">
        <v>35</v>
      </c>
      <c r="H165" s="13" t="str">
        <f t="shared" si="21"/>
        <v>女</v>
      </c>
      <c r="I165" s="32" t="s">
        <v>492</v>
      </c>
      <c r="J165" s="32" t="s">
        <v>493</v>
      </c>
    </row>
    <row r="166" spans="1:10">
      <c r="A166" s="12" t="e">
        <f t="shared" si="18"/>
        <v>#REF!</v>
      </c>
      <c r="B166" s="16">
        <v>721</v>
      </c>
      <c r="C166" s="13" t="s">
        <v>487</v>
      </c>
      <c r="D166" s="17" t="s">
        <v>150</v>
      </c>
      <c r="E166" s="12" t="s">
        <v>494</v>
      </c>
      <c r="F166" s="12">
        <v>4310</v>
      </c>
      <c r="G166" s="14" t="s">
        <v>35</v>
      </c>
      <c r="H166" s="15" t="str">
        <f t="shared" si="21"/>
        <v>女</v>
      </c>
      <c r="I166" s="56" t="s">
        <v>495</v>
      </c>
      <c r="J166" s="33">
        <v>40110</v>
      </c>
    </row>
    <row r="167" spans="1:10">
      <c r="A167" s="12" t="e">
        <f t="shared" si="18"/>
        <v>#REF!</v>
      </c>
      <c r="B167" s="13">
        <v>723</v>
      </c>
      <c r="C167" s="24" t="s">
        <v>496</v>
      </c>
      <c r="D167" s="17" t="s">
        <v>116</v>
      </c>
      <c r="E167" s="13" t="s">
        <v>497</v>
      </c>
      <c r="F167" s="13">
        <v>8386</v>
      </c>
      <c r="G167" s="19" t="s">
        <v>44</v>
      </c>
      <c r="H167" s="13" t="str">
        <f t="shared" si="21"/>
        <v>女</v>
      </c>
      <c r="I167" s="32" t="s">
        <v>498</v>
      </c>
      <c r="J167" s="34">
        <v>41821</v>
      </c>
    </row>
    <row r="168" spans="1:10">
      <c r="A168" s="12" t="e">
        <f t="shared" si="18"/>
        <v>#REF!</v>
      </c>
      <c r="B168" s="13">
        <v>723</v>
      </c>
      <c r="C168" s="13" t="s">
        <v>496</v>
      </c>
      <c r="D168" s="17" t="s">
        <v>116</v>
      </c>
      <c r="E168" s="13" t="s">
        <v>499</v>
      </c>
      <c r="F168" s="13">
        <v>8785</v>
      </c>
      <c r="G168" s="19" t="s">
        <v>35</v>
      </c>
      <c r="H168" s="13" t="str">
        <f t="shared" si="21"/>
        <v>女</v>
      </c>
      <c r="I168" s="56" t="s">
        <v>500</v>
      </c>
      <c r="J168" s="33">
        <v>41571</v>
      </c>
    </row>
    <row r="169" spans="1:10">
      <c r="A169" s="12" t="e">
        <f t="shared" si="18"/>
        <v>#REF!</v>
      </c>
      <c r="B169" s="16">
        <v>724</v>
      </c>
      <c r="C169" s="24" t="s">
        <v>501</v>
      </c>
      <c r="D169" s="17" t="s">
        <v>233</v>
      </c>
      <c r="E169" s="13" t="s">
        <v>502</v>
      </c>
      <c r="F169" s="13">
        <v>9192</v>
      </c>
      <c r="G169" s="19" t="s">
        <v>31</v>
      </c>
      <c r="H169" s="13" t="str">
        <f t="shared" si="21"/>
        <v>女</v>
      </c>
      <c r="I169" s="32" t="s">
        <v>503</v>
      </c>
      <c r="J169" s="32" t="s">
        <v>504</v>
      </c>
    </row>
    <row r="170" spans="1:10">
      <c r="A170" s="12" t="e">
        <f t="shared" si="18"/>
        <v>#REF!</v>
      </c>
      <c r="B170" s="16">
        <v>724</v>
      </c>
      <c r="C170" s="13" t="s">
        <v>501</v>
      </c>
      <c r="D170" s="17" t="s">
        <v>233</v>
      </c>
      <c r="E170" s="13" t="s">
        <v>505</v>
      </c>
      <c r="F170" s="13">
        <v>9822</v>
      </c>
      <c r="G170" s="14" t="s">
        <v>35</v>
      </c>
      <c r="H170" s="13" t="s">
        <v>36</v>
      </c>
      <c r="I170" s="32" t="s">
        <v>506</v>
      </c>
      <c r="J170" s="32" t="s">
        <v>507</v>
      </c>
    </row>
    <row r="171" spans="1:10">
      <c r="A171" s="12" t="e">
        <f t="shared" si="18"/>
        <v>#REF!</v>
      </c>
      <c r="B171" s="16">
        <v>724</v>
      </c>
      <c r="C171" s="13" t="s">
        <v>501</v>
      </c>
      <c r="D171" s="17" t="s">
        <v>233</v>
      </c>
      <c r="E171" s="27" t="s">
        <v>508</v>
      </c>
      <c r="F171" s="13">
        <v>4190</v>
      </c>
      <c r="G171" s="14" t="s">
        <v>35</v>
      </c>
      <c r="H171" s="15" t="str">
        <f>IF(I171="","",CHOOSE(MOD(IF(LEN(I171)=15,RIGHT(I171,1),IF(LEN(I171)=18,MID(I171,17,1),"")),2)+1,"女","男"))</f>
        <v>女</v>
      </c>
      <c r="I171" s="56" t="s">
        <v>509</v>
      </c>
      <c r="J171" s="34">
        <v>41558</v>
      </c>
    </row>
    <row r="172" spans="1:10">
      <c r="A172" s="12" t="e">
        <f t="shared" si="18"/>
        <v>#REF!</v>
      </c>
      <c r="B172" s="16">
        <v>726</v>
      </c>
      <c r="C172" s="18" t="s">
        <v>510</v>
      </c>
      <c r="D172" s="17" t="s">
        <v>127</v>
      </c>
      <c r="E172" s="12" t="s">
        <v>511</v>
      </c>
      <c r="F172" s="13">
        <v>4117</v>
      </c>
      <c r="G172" s="19" t="s">
        <v>31</v>
      </c>
      <c r="H172" s="15" t="str">
        <f>IF(I172="","",CHOOSE(MOD(IF(LEN(I172)=15,RIGHT(I172,1),IF(LEN(I172)=18,MID(I172,17,1),"")),2)+1,"女","男"))</f>
        <v>女</v>
      </c>
      <c r="I172" s="56" t="s">
        <v>512</v>
      </c>
      <c r="J172" s="33">
        <v>38930</v>
      </c>
    </row>
    <row r="173" spans="1:10">
      <c r="A173" s="12" t="e">
        <f t="shared" si="18"/>
        <v>#REF!</v>
      </c>
      <c r="B173" s="16">
        <v>726</v>
      </c>
      <c r="C173" s="13" t="s">
        <v>510</v>
      </c>
      <c r="D173" s="17" t="s">
        <v>127</v>
      </c>
      <c r="E173" s="13" t="s">
        <v>513</v>
      </c>
      <c r="F173" s="12">
        <v>6607</v>
      </c>
      <c r="G173" s="14" t="s">
        <v>35</v>
      </c>
      <c r="H173" s="13" t="str">
        <f>IF(I173="","",CHOOSE(MOD(IF(LEN(I173)=15,RIGHT(I173,1),IF(LEN(I173)=18,MID(I173,17,1),"")),2)+1,"女","男"))</f>
        <v>女</v>
      </c>
      <c r="I173" s="32" t="s">
        <v>514</v>
      </c>
      <c r="J173" s="32" t="s">
        <v>515</v>
      </c>
    </row>
    <row r="174" spans="1:10">
      <c r="A174" s="12" t="e">
        <f t="shared" si="18"/>
        <v>#REF!</v>
      </c>
      <c r="B174" s="13">
        <v>726</v>
      </c>
      <c r="C174" s="13" t="s">
        <v>510</v>
      </c>
      <c r="D174" s="17" t="s">
        <v>127</v>
      </c>
      <c r="E174" s="13" t="s">
        <v>516</v>
      </c>
      <c r="F174" s="13">
        <v>10177</v>
      </c>
      <c r="G174" s="14" t="s">
        <v>35</v>
      </c>
      <c r="H174" s="15" t="s">
        <v>36</v>
      </c>
      <c r="I174" s="32" t="s">
        <v>517</v>
      </c>
      <c r="J174" s="32" t="s">
        <v>518</v>
      </c>
    </row>
    <row r="175" spans="1:10">
      <c r="A175" s="12" t="e">
        <f t="shared" si="18"/>
        <v>#REF!</v>
      </c>
      <c r="B175" s="16">
        <v>727</v>
      </c>
      <c r="C175" s="18" t="s">
        <v>519</v>
      </c>
      <c r="D175" s="17" t="s">
        <v>127</v>
      </c>
      <c r="E175" s="13" t="s">
        <v>520</v>
      </c>
      <c r="F175" s="12">
        <v>6456</v>
      </c>
      <c r="G175" s="14" t="s">
        <v>44</v>
      </c>
      <c r="H175" s="13" t="str">
        <f t="shared" ref="H175:H181" si="22">IF(I175="","",CHOOSE(MOD(IF(LEN(I175)=15,RIGHT(I175,1),IF(LEN(I175)=18,MID(I175,17,1),"")),2)+1,"女","男"))</f>
        <v>女</v>
      </c>
      <c r="I175" s="32" t="s">
        <v>521</v>
      </c>
      <c r="J175" s="32" t="s">
        <v>522</v>
      </c>
    </row>
    <row r="176" spans="1:10">
      <c r="A176" s="12" t="e">
        <f t="shared" si="18"/>
        <v>#REF!</v>
      </c>
      <c r="B176" s="16">
        <v>727</v>
      </c>
      <c r="C176" s="13" t="s">
        <v>519</v>
      </c>
      <c r="D176" s="17" t="s">
        <v>127</v>
      </c>
      <c r="E176" s="13" t="s">
        <v>523</v>
      </c>
      <c r="F176" s="13">
        <v>8060</v>
      </c>
      <c r="G176" s="22" t="s">
        <v>35</v>
      </c>
      <c r="H176" s="13" t="str">
        <f t="shared" si="22"/>
        <v>女</v>
      </c>
      <c r="I176" s="32" t="s">
        <v>524</v>
      </c>
      <c r="J176" s="32" t="s">
        <v>525</v>
      </c>
    </row>
    <row r="177" spans="1:10">
      <c r="A177" s="12" t="e">
        <f t="shared" si="18"/>
        <v>#REF!</v>
      </c>
      <c r="B177" s="16">
        <v>727</v>
      </c>
      <c r="C177" s="13" t="s">
        <v>519</v>
      </c>
      <c r="D177" s="17" t="s">
        <v>127</v>
      </c>
      <c r="E177" s="28" t="s">
        <v>526</v>
      </c>
      <c r="F177" s="12">
        <v>4444</v>
      </c>
      <c r="G177" s="22" t="s">
        <v>35</v>
      </c>
      <c r="H177" s="15" t="str">
        <f t="shared" si="22"/>
        <v>女</v>
      </c>
      <c r="I177" s="32" t="s">
        <v>527</v>
      </c>
      <c r="J177" s="33">
        <v>42170</v>
      </c>
    </row>
    <row r="178" spans="1:10">
      <c r="A178" s="12" t="e">
        <f t="shared" si="18"/>
        <v>#REF!</v>
      </c>
      <c r="B178" s="16">
        <v>730</v>
      </c>
      <c r="C178" s="18" t="s">
        <v>528</v>
      </c>
      <c r="D178" s="17" t="s">
        <v>127</v>
      </c>
      <c r="E178" s="44" t="s">
        <v>529</v>
      </c>
      <c r="F178" s="13">
        <v>4325</v>
      </c>
      <c r="G178" s="22" t="s">
        <v>31</v>
      </c>
      <c r="H178" s="13" t="str">
        <f t="shared" si="22"/>
        <v>女</v>
      </c>
      <c r="I178" s="47" t="s">
        <v>530</v>
      </c>
      <c r="J178" s="33" t="s">
        <v>531</v>
      </c>
    </row>
    <row r="179" spans="1:10">
      <c r="A179" s="12" t="e">
        <f t="shared" si="18"/>
        <v>#REF!</v>
      </c>
      <c r="B179" s="16">
        <v>730</v>
      </c>
      <c r="C179" s="13" t="s">
        <v>528</v>
      </c>
      <c r="D179" s="17" t="s">
        <v>127</v>
      </c>
      <c r="E179" s="12" t="s">
        <v>532</v>
      </c>
      <c r="F179" s="12">
        <v>6810</v>
      </c>
      <c r="G179" s="14" t="s">
        <v>35</v>
      </c>
      <c r="H179" s="13" t="str">
        <f t="shared" si="22"/>
        <v>女</v>
      </c>
      <c r="I179" s="32" t="s">
        <v>533</v>
      </c>
      <c r="J179" s="36" t="s">
        <v>534</v>
      </c>
    </row>
    <row r="180" spans="1:10">
      <c r="A180" s="12" t="e">
        <f t="shared" si="18"/>
        <v>#REF!</v>
      </c>
      <c r="B180" s="16">
        <v>730</v>
      </c>
      <c r="C180" s="13" t="s">
        <v>528</v>
      </c>
      <c r="D180" s="17" t="s">
        <v>127</v>
      </c>
      <c r="E180" s="12" t="s">
        <v>535</v>
      </c>
      <c r="F180" s="12">
        <v>8038</v>
      </c>
      <c r="G180" s="14" t="s">
        <v>35</v>
      </c>
      <c r="H180" s="13" t="str">
        <f t="shared" si="22"/>
        <v>女</v>
      </c>
      <c r="I180" s="32" t="s">
        <v>536</v>
      </c>
      <c r="J180" s="33">
        <v>41334</v>
      </c>
    </row>
    <row r="181" spans="1:10">
      <c r="A181" s="12" t="e">
        <f t="shared" si="18"/>
        <v>#REF!</v>
      </c>
      <c r="B181" s="16">
        <v>730</v>
      </c>
      <c r="C181" s="13" t="s">
        <v>528</v>
      </c>
      <c r="D181" s="17" t="s">
        <v>127</v>
      </c>
      <c r="E181" s="12" t="s">
        <v>537</v>
      </c>
      <c r="F181" s="12">
        <v>8338</v>
      </c>
      <c r="G181" s="14" t="s">
        <v>35</v>
      </c>
      <c r="H181" s="13" t="str">
        <f t="shared" si="22"/>
        <v>女</v>
      </c>
      <c r="I181" s="32" t="s">
        <v>538</v>
      </c>
      <c r="J181" s="33" t="s">
        <v>539</v>
      </c>
    </row>
    <row r="182" spans="1:10">
      <c r="A182" s="12" t="e">
        <f t="shared" si="18"/>
        <v>#REF!</v>
      </c>
      <c r="B182" s="16">
        <v>732</v>
      </c>
      <c r="C182" s="18" t="s">
        <v>540</v>
      </c>
      <c r="D182" s="17" t="s">
        <v>150</v>
      </c>
      <c r="E182" s="13" t="s">
        <v>541</v>
      </c>
      <c r="F182" s="13">
        <v>7403</v>
      </c>
      <c r="G182" s="14" t="s">
        <v>44</v>
      </c>
      <c r="H182" s="21" t="s">
        <v>36</v>
      </c>
      <c r="I182" s="32" t="s">
        <v>542</v>
      </c>
      <c r="J182" s="32" t="s">
        <v>439</v>
      </c>
    </row>
    <row r="183" spans="1:10">
      <c r="A183" s="12" t="e">
        <f t="shared" si="18"/>
        <v>#REF!</v>
      </c>
      <c r="B183" s="16">
        <v>732</v>
      </c>
      <c r="C183" s="13" t="s">
        <v>540</v>
      </c>
      <c r="D183" s="17" t="s">
        <v>150</v>
      </c>
      <c r="E183" s="13" t="s">
        <v>543</v>
      </c>
      <c r="F183" s="13">
        <v>9138</v>
      </c>
      <c r="G183" s="19" t="s">
        <v>35</v>
      </c>
      <c r="H183" s="15" t="str">
        <f>IF(I183="","",CHOOSE(MOD(IF(LEN(I183)=15,RIGHT(I183,1),IF(LEN(I183)=18,MID(I183,17,1),"")),2)+1,"女","男"))</f>
        <v>女</v>
      </c>
      <c r="I183" s="32" t="s">
        <v>544</v>
      </c>
      <c r="J183" s="34">
        <v>41821</v>
      </c>
    </row>
    <row r="184" spans="1:10">
      <c r="A184" s="12" t="e">
        <f t="shared" si="18"/>
        <v>#REF!</v>
      </c>
      <c r="B184" s="16">
        <v>733</v>
      </c>
      <c r="C184" s="24" t="s">
        <v>545</v>
      </c>
      <c r="D184" s="17" t="s">
        <v>233</v>
      </c>
      <c r="E184" s="13" t="s">
        <v>546</v>
      </c>
      <c r="F184" s="12">
        <v>5501</v>
      </c>
      <c r="G184" s="14" t="s">
        <v>31</v>
      </c>
      <c r="H184" s="15" t="str">
        <f>IF(I184="","",CHOOSE(MOD(IF(LEN(I184)=15,RIGHT(I184,1),IF(LEN(I184)=18,MID(I184,17,1),"")),2)+1,"女","男"))</f>
        <v>女</v>
      </c>
      <c r="I184" s="32" t="s">
        <v>547</v>
      </c>
      <c r="J184" s="32" t="s">
        <v>548</v>
      </c>
    </row>
    <row r="185" spans="1:10">
      <c r="A185" s="12" t="e">
        <f t="shared" si="18"/>
        <v>#REF!</v>
      </c>
      <c r="B185" s="16">
        <v>734</v>
      </c>
      <c r="C185" s="18" t="s">
        <v>549</v>
      </c>
      <c r="D185" s="17" t="s">
        <v>29</v>
      </c>
      <c r="E185" s="12" t="s">
        <v>550</v>
      </c>
      <c r="F185" s="12">
        <v>4518</v>
      </c>
      <c r="G185" s="19" t="s">
        <v>44</v>
      </c>
      <c r="H185" s="15" t="str">
        <f>IF(I185="","",CHOOSE(MOD(IF(LEN(I185)=15,RIGHT(I185,1),IF(LEN(I185)=18,MID(I185,17,1),"")),2)+1,"女","男"))</f>
        <v>女</v>
      </c>
      <c r="I185" s="56" t="s">
        <v>551</v>
      </c>
      <c r="J185" s="33">
        <v>40725</v>
      </c>
    </row>
    <row r="186" spans="1:10">
      <c r="A186" s="12" t="e">
        <f t="shared" si="18"/>
        <v>#REF!</v>
      </c>
      <c r="B186" s="13">
        <v>734</v>
      </c>
      <c r="C186" s="13" t="s">
        <v>549</v>
      </c>
      <c r="D186" s="17" t="s">
        <v>29</v>
      </c>
      <c r="E186" s="27" t="s">
        <v>552</v>
      </c>
      <c r="F186" s="13">
        <v>4133</v>
      </c>
      <c r="G186" s="14" t="s">
        <v>35</v>
      </c>
      <c r="H186" s="15" t="str">
        <f>IF(I186="","",CHOOSE(MOD(IF(LEN(I186)=15,RIGHT(I186,1),IF(LEN(I186)=18,MID(I186,17,1),"")),2)+1,"女","男"))</f>
        <v>女</v>
      </c>
      <c r="I186" s="56" t="s">
        <v>553</v>
      </c>
      <c r="J186" s="33">
        <v>40360</v>
      </c>
    </row>
    <row r="187" spans="1:10">
      <c r="A187" s="12" t="e">
        <f t="shared" si="18"/>
        <v>#REF!</v>
      </c>
      <c r="B187" s="16">
        <v>737</v>
      </c>
      <c r="C187" s="45" t="s">
        <v>554</v>
      </c>
      <c r="D187" s="17" t="s">
        <v>233</v>
      </c>
      <c r="E187" s="13" t="s">
        <v>555</v>
      </c>
      <c r="F187" s="12">
        <v>6220</v>
      </c>
      <c r="G187" s="14" t="s">
        <v>31</v>
      </c>
      <c r="H187" s="13" t="str">
        <f>IF(I187="","",CHOOSE(MOD(IF(LEN(I187)=15,RIGHT(I187,1),IF(LEN(I187)=18,MID(I187,17,1),"")),2)+1,"女","男"))</f>
        <v>女</v>
      </c>
      <c r="I187" s="32" t="s">
        <v>556</v>
      </c>
      <c r="J187" s="32" t="s">
        <v>557</v>
      </c>
    </row>
    <row r="188" spans="1:10">
      <c r="A188" s="12" t="e">
        <f t="shared" si="18"/>
        <v>#REF!</v>
      </c>
      <c r="B188" s="16">
        <v>737</v>
      </c>
      <c r="C188" s="46" t="s">
        <v>554</v>
      </c>
      <c r="D188" s="17" t="s">
        <v>233</v>
      </c>
      <c r="E188" s="13" t="s">
        <v>558</v>
      </c>
      <c r="F188" s="13">
        <v>10611</v>
      </c>
      <c r="G188" s="19" t="s">
        <v>35</v>
      </c>
      <c r="H188" s="13" t="s">
        <v>36</v>
      </c>
      <c r="I188" s="32" t="s">
        <v>559</v>
      </c>
      <c r="J188" s="32" t="s">
        <v>560</v>
      </c>
    </row>
    <row r="189" spans="1:10">
      <c r="A189" s="12" t="e">
        <f t="shared" si="18"/>
        <v>#REF!</v>
      </c>
      <c r="B189" s="16">
        <v>738</v>
      </c>
      <c r="C189" s="18" t="s">
        <v>561</v>
      </c>
      <c r="D189" s="17" t="s">
        <v>29</v>
      </c>
      <c r="E189" s="12" t="s">
        <v>562</v>
      </c>
      <c r="F189" s="12">
        <v>6506</v>
      </c>
      <c r="G189" s="14" t="s">
        <v>44</v>
      </c>
      <c r="H189" s="13" t="s">
        <v>36</v>
      </c>
      <c r="I189" s="32" t="s">
        <v>563</v>
      </c>
      <c r="J189" s="36" t="s">
        <v>564</v>
      </c>
    </row>
    <row r="190" spans="1:10">
      <c r="A190" s="12" t="e">
        <f t="shared" si="18"/>
        <v>#REF!</v>
      </c>
      <c r="B190" s="16">
        <v>738</v>
      </c>
      <c r="C190" s="13" t="s">
        <v>561</v>
      </c>
      <c r="D190" s="17" t="s">
        <v>29</v>
      </c>
      <c r="E190" s="13" t="s">
        <v>565</v>
      </c>
      <c r="F190" s="13">
        <v>6385</v>
      </c>
      <c r="G190" s="14" t="s">
        <v>35</v>
      </c>
      <c r="H190" s="13" t="str">
        <f>IF(I190="","",CHOOSE(MOD(IF(LEN(I190)=15,RIGHT(I190,1),IF(LEN(I190)=18,MID(I190,17,1),"")),2)+1,"女","男"))</f>
        <v>女</v>
      </c>
      <c r="I190" s="32" t="s">
        <v>566</v>
      </c>
      <c r="J190" s="34">
        <v>41091</v>
      </c>
    </row>
    <row r="191" spans="1:10">
      <c r="A191" s="12" t="e">
        <f t="shared" si="18"/>
        <v>#REF!</v>
      </c>
      <c r="B191" s="13">
        <v>738</v>
      </c>
      <c r="C191" s="13" t="s">
        <v>561</v>
      </c>
      <c r="D191" s="17" t="s">
        <v>29</v>
      </c>
      <c r="E191" s="13" t="s">
        <v>567</v>
      </c>
      <c r="F191" s="13">
        <v>10734</v>
      </c>
      <c r="G191" s="19" t="s">
        <v>35</v>
      </c>
      <c r="H191" s="13" t="s">
        <v>36</v>
      </c>
      <c r="I191" s="57" t="s">
        <v>568</v>
      </c>
      <c r="J191" s="34">
        <v>42547</v>
      </c>
    </row>
    <row r="192" spans="1:10">
      <c r="A192" s="12" t="e">
        <f t="shared" si="18"/>
        <v>#REF!</v>
      </c>
      <c r="B192" s="13">
        <v>740</v>
      </c>
      <c r="C192" s="24" t="s">
        <v>569</v>
      </c>
      <c r="D192" s="17" t="s">
        <v>233</v>
      </c>
      <c r="E192" s="13" t="s">
        <v>570</v>
      </c>
      <c r="F192" s="13">
        <v>9328</v>
      </c>
      <c r="G192" s="19" t="s">
        <v>31</v>
      </c>
      <c r="H192" s="15" t="s">
        <v>36</v>
      </c>
      <c r="I192" s="57" t="s">
        <v>571</v>
      </c>
      <c r="J192" s="34">
        <v>42175</v>
      </c>
    </row>
    <row r="193" spans="1:10">
      <c r="A193" s="12" t="e">
        <f t="shared" si="18"/>
        <v>#REF!</v>
      </c>
      <c r="B193" s="13">
        <v>741</v>
      </c>
      <c r="C193" s="18" t="s">
        <v>572</v>
      </c>
      <c r="D193" s="17" t="s">
        <v>127</v>
      </c>
      <c r="E193" s="13" t="s">
        <v>573</v>
      </c>
      <c r="F193" s="13">
        <v>9599</v>
      </c>
      <c r="G193" s="14" t="s">
        <v>574</v>
      </c>
      <c r="H193" s="15" t="s">
        <v>36</v>
      </c>
      <c r="I193" s="32" t="s">
        <v>575</v>
      </c>
      <c r="J193" s="33">
        <v>42593</v>
      </c>
    </row>
    <row r="194" spans="1:10">
      <c r="A194" s="12" t="e">
        <f t="shared" si="18"/>
        <v>#REF!</v>
      </c>
      <c r="B194" s="13">
        <v>741</v>
      </c>
      <c r="C194" s="13" t="s">
        <v>572</v>
      </c>
      <c r="D194" s="17" t="s">
        <v>127</v>
      </c>
      <c r="E194" s="12" t="s">
        <v>576</v>
      </c>
      <c r="F194" s="12">
        <v>8436</v>
      </c>
      <c r="G194" s="14" t="s">
        <v>35</v>
      </c>
      <c r="H194" s="13" t="str">
        <f>IF(I194="","",CHOOSE(MOD(IF(LEN(I194)=15,RIGHT(I194,1),IF(LEN(I194)=18,MID(I194,17,1),"")),2)+1,"女","男"))</f>
        <v>女</v>
      </c>
      <c r="I194" s="32" t="s">
        <v>577</v>
      </c>
      <c r="J194" s="33" t="s">
        <v>578</v>
      </c>
    </row>
    <row r="195" spans="1:10">
      <c r="A195" s="12" t="e">
        <f t="shared" si="18"/>
        <v>#REF!</v>
      </c>
      <c r="B195" s="16">
        <v>742</v>
      </c>
      <c r="C195" s="24" t="s">
        <v>579</v>
      </c>
      <c r="D195" s="17" t="s">
        <v>116</v>
      </c>
      <c r="E195" s="12" t="s">
        <v>580</v>
      </c>
      <c r="F195" s="12">
        <v>8763</v>
      </c>
      <c r="G195" s="14" t="s">
        <v>31</v>
      </c>
      <c r="H195" s="15" t="str">
        <f>IF(I195="","",CHOOSE(MOD(IF(LEN(I195)=15,RIGHT(I195,1),IF(LEN(I195)=18,MID(I195,17,1),"")),2)+1,"女","男"))</f>
        <v>女</v>
      </c>
      <c r="I195" s="32" t="s">
        <v>581</v>
      </c>
      <c r="J195" s="33">
        <v>41563</v>
      </c>
    </row>
    <row r="196" spans="1:10">
      <c r="A196" s="12" t="e">
        <f t="shared" si="18"/>
        <v>#REF!</v>
      </c>
      <c r="B196" s="13">
        <v>742</v>
      </c>
      <c r="C196" s="13" t="s">
        <v>579</v>
      </c>
      <c r="D196" s="17" t="s">
        <v>116</v>
      </c>
      <c r="E196" s="13" t="s">
        <v>582</v>
      </c>
      <c r="F196" s="13">
        <v>9931</v>
      </c>
      <c r="G196" s="14" t="s">
        <v>35</v>
      </c>
      <c r="H196" s="13" t="s">
        <v>36</v>
      </c>
      <c r="I196" s="32" t="s">
        <v>583</v>
      </c>
      <c r="J196" s="32" t="s">
        <v>584</v>
      </c>
    </row>
    <row r="197" spans="1:10">
      <c r="A197" s="12" t="e">
        <f t="shared" si="18"/>
        <v>#REF!</v>
      </c>
      <c r="B197" s="13">
        <v>743</v>
      </c>
      <c r="C197" s="24" t="s">
        <v>585</v>
      </c>
      <c r="D197" s="17" t="s">
        <v>233</v>
      </c>
      <c r="E197" s="12" t="s">
        <v>586</v>
      </c>
      <c r="F197" s="13">
        <v>4322</v>
      </c>
      <c r="G197" s="14" t="s">
        <v>31</v>
      </c>
      <c r="H197" s="15" t="str">
        <f>IF(I197="","",CHOOSE(MOD(IF(LEN(I197)=15,RIGHT(I197,1),IF(LEN(I197)=18,MID(I197,17,1),"")),2)+1,"女","男"))</f>
        <v>女</v>
      </c>
      <c r="I197" s="32" t="s">
        <v>587</v>
      </c>
      <c r="J197" s="33">
        <v>40140</v>
      </c>
    </row>
    <row r="198" spans="1:10">
      <c r="A198" s="12" t="e">
        <f t="shared" si="18"/>
        <v>#REF!</v>
      </c>
      <c r="B198" s="16">
        <v>744</v>
      </c>
      <c r="C198" s="24" t="s">
        <v>588</v>
      </c>
      <c r="D198" s="17" t="s">
        <v>116</v>
      </c>
      <c r="E198" s="13" t="s">
        <v>589</v>
      </c>
      <c r="F198" s="13">
        <v>5519</v>
      </c>
      <c r="G198" s="19" t="s">
        <v>31</v>
      </c>
      <c r="H198" s="15" t="str">
        <f>IF(I198="","",CHOOSE(MOD(IF(LEN(I198)=15,RIGHT(I198,1),IF(LEN(I198)=18,MID(I198,17,1),"")),2)+1,"女","男"))</f>
        <v>女</v>
      </c>
      <c r="I198" s="32" t="s">
        <v>590</v>
      </c>
      <c r="J198" s="34">
        <v>40477</v>
      </c>
    </row>
    <row r="199" spans="1:10">
      <c r="A199" s="12" t="e">
        <f t="shared" si="18"/>
        <v>#REF!</v>
      </c>
      <c r="B199" s="16">
        <v>744</v>
      </c>
      <c r="C199" s="13" t="s">
        <v>588</v>
      </c>
      <c r="D199" s="17" t="s">
        <v>116</v>
      </c>
      <c r="E199" s="13" t="s">
        <v>591</v>
      </c>
      <c r="F199" s="13">
        <v>10848</v>
      </c>
      <c r="G199" s="14" t="s">
        <v>35</v>
      </c>
      <c r="H199" s="13" t="s">
        <v>36</v>
      </c>
      <c r="I199" s="57" t="s">
        <v>592</v>
      </c>
      <c r="J199" s="34">
        <v>42672</v>
      </c>
    </row>
    <row r="200" spans="1:10">
      <c r="A200" s="12" t="e">
        <f t="shared" si="18"/>
        <v>#REF!</v>
      </c>
      <c r="B200" s="16">
        <v>744</v>
      </c>
      <c r="C200" s="13" t="s">
        <v>588</v>
      </c>
      <c r="D200" s="17" t="s">
        <v>116</v>
      </c>
      <c r="E200" s="13" t="s">
        <v>593</v>
      </c>
      <c r="F200" s="13">
        <v>8957</v>
      </c>
      <c r="G200" s="14" t="s">
        <v>35</v>
      </c>
      <c r="H200" s="13" t="str">
        <f>IF(I200="","",CHOOSE(MOD(IF(LEN(I200)=15,RIGHT(I200,1),IF(LEN(I200)=18,MID(I200,17,1),"")),2)+1,"女","男"))</f>
        <v>女</v>
      </c>
      <c r="I200" s="32" t="s">
        <v>594</v>
      </c>
      <c r="J200" s="32" t="s">
        <v>236</v>
      </c>
    </row>
    <row r="201" spans="1:10">
      <c r="A201" s="12" t="e">
        <f t="shared" si="18"/>
        <v>#REF!</v>
      </c>
      <c r="B201" s="13">
        <v>745</v>
      </c>
      <c r="C201" s="24" t="s">
        <v>595</v>
      </c>
      <c r="D201" s="17" t="s">
        <v>127</v>
      </c>
      <c r="E201" s="13" t="s">
        <v>596</v>
      </c>
      <c r="F201" s="13">
        <v>4549</v>
      </c>
      <c r="G201" s="14" t="s">
        <v>31</v>
      </c>
      <c r="H201" s="13" t="s">
        <v>36</v>
      </c>
      <c r="I201" s="32" t="s">
        <v>597</v>
      </c>
      <c r="J201" s="32" t="s">
        <v>598</v>
      </c>
    </row>
    <row r="202" spans="1:10">
      <c r="A202" s="12" t="e">
        <f t="shared" si="18"/>
        <v>#REF!</v>
      </c>
      <c r="B202" s="13">
        <v>718</v>
      </c>
      <c r="C202" s="24" t="s">
        <v>599</v>
      </c>
      <c r="D202" s="17" t="s">
        <v>116</v>
      </c>
      <c r="E202" s="13" t="s">
        <v>600</v>
      </c>
      <c r="F202" s="13">
        <v>9130</v>
      </c>
      <c r="G202" s="14" t="s">
        <v>31</v>
      </c>
      <c r="H202" s="13" t="s">
        <v>36</v>
      </c>
      <c r="I202" s="32" t="s">
        <v>601</v>
      </c>
      <c r="J202" s="32" t="s">
        <v>236</v>
      </c>
    </row>
    <row r="203" spans="1:10">
      <c r="A203" s="12" t="e">
        <f t="shared" si="18"/>
        <v>#REF!</v>
      </c>
      <c r="B203" s="13">
        <v>718</v>
      </c>
      <c r="C203" s="13" t="s">
        <v>599</v>
      </c>
      <c r="D203" s="17" t="s">
        <v>116</v>
      </c>
      <c r="E203" s="23" t="s">
        <v>602</v>
      </c>
      <c r="F203" s="13">
        <v>7609</v>
      </c>
      <c r="G203" s="19" t="s">
        <v>35</v>
      </c>
      <c r="H203" s="13" t="str">
        <f>IF(I203="","",CHOOSE(MOD(IF(LEN(I203)=15,RIGHT(I203,1),IF(LEN(I203)=18,MID(I203,17,1),"")),2)+1,"女","男"))</f>
        <v>女</v>
      </c>
      <c r="I203" s="32" t="s">
        <v>603</v>
      </c>
      <c r="J203" s="32" t="s">
        <v>604</v>
      </c>
    </row>
    <row r="204" spans="1:10">
      <c r="A204" s="12" t="e">
        <f t="shared" si="18"/>
        <v>#REF!</v>
      </c>
      <c r="B204" s="13">
        <v>747</v>
      </c>
      <c r="C204" s="24" t="s">
        <v>605</v>
      </c>
      <c r="D204" s="17" t="s">
        <v>116</v>
      </c>
      <c r="E204" s="13" t="s">
        <v>606</v>
      </c>
      <c r="F204" s="13">
        <v>10847</v>
      </c>
      <c r="G204" s="14" t="s">
        <v>31</v>
      </c>
      <c r="H204" s="15" t="s">
        <v>36</v>
      </c>
      <c r="I204" s="32" t="s">
        <v>607</v>
      </c>
      <c r="J204" s="32" t="s">
        <v>608</v>
      </c>
    </row>
    <row r="205" spans="1:10">
      <c r="A205" s="12" t="e">
        <f t="shared" si="18"/>
        <v>#REF!</v>
      </c>
      <c r="B205" s="13">
        <v>747</v>
      </c>
      <c r="C205" s="13" t="s">
        <v>605</v>
      </c>
      <c r="D205" s="17" t="s">
        <v>116</v>
      </c>
      <c r="E205" s="13" t="s">
        <v>609</v>
      </c>
      <c r="F205" s="13">
        <v>10186</v>
      </c>
      <c r="G205" s="14" t="s">
        <v>35</v>
      </c>
      <c r="H205" s="15" t="s">
        <v>36</v>
      </c>
      <c r="I205" s="32" t="s">
        <v>610</v>
      </c>
      <c r="J205" s="32" t="s">
        <v>611</v>
      </c>
    </row>
    <row r="206" spans="1:10">
      <c r="A206" s="12" t="e">
        <f t="shared" si="18"/>
        <v>#REF!</v>
      </c>
      <c r="B206" s="16">
        <v>748</v>
      </c>
      <c r="C206" s="43" t="s">
        <v>612</v>
      </c>
      <c r="D206" s="17" t="s">
        <v>150</v>
      </c>
      <c r="E206" s="13" t="s">
        <v>613</v>
      </c>
      <c r="F206" s="13">
        <v>6537</v>
      </c>
      <c r="G206" s="14" t="s">
        <v>31</v>
      </c>
      <c r="H206" s="13" t="str">
        <f>IF(I206="","",CHOOSE(MOD(IF(LEN(I206)=15,RIGHT(I206,1),IF(LEN(I206)=18,MID(I206,17,1),"")),2)+1,"女","男"))</f>
        <v>女</v>
      </c>
      <c r="I206" s="32" t="s">
        <v>614</v>
      </c>
      <c r="J206" s="32" t="s">
        <v>324</v>
      </c>
    </row>
    <row r="207" spans="1:10">
      <c r="A207" s="12" t="e">
        <f>A206+1</f>
        <v>#REF!</v>
      </c>
      <c r="B207" s="13">
        <v>752</v>
      </c>
      <c r="C207" s="13" t="s">
        <v>615</v>
      </c>
      <c r="D207" s="17" t="s">
        <v>127</v>
      </c>
      <c r="E207" s="17" t="s">
        <v>616</v>
      </c>
      <c r="F207" s="13">
        <v>10468</v>
      </c>
      <c r="G207" s="14" t="s">
        <v>31</v>
      </c>
      <c r="H207" s="17" t="s">
        <v>36</v>
      </c>
      <c r="I207" s="32" t="s">
        <v>617</v>
      </c>
      <c r="J207" s="34">
        <v>42552</v>
      </c>
    </row>
    <row r="208" spans="1:10">
      <c r="A208" s="12" t="e">
        <f>A207+1</f>
        <v>#REF!</v>
      </c>
      <c r="B208" s="12">
        <v>752</v>
      </c>
      <c r="C208" s="13" t="s">
        <v>615</v>
      </c>
      <c r="D208" s="17" t="s">
        <v>127</v>
      </c>
      <c r="E208" s="13" t="s">
        <v>618</v>
      </c>
      <c r="F208" s="13">
        <v>9634</v>
      </c>
      <c r="G208" s="14" t="s">
        <v>35</v>
      </c>
      <c r="H208" s="13" t="s">
        <v>36</v>
      </c>
      <c r="I208" s="56" t="s">
        <v>619</v>
      </c>
      <c r="J208" s="34">
        <v>42175</v>
      </c>
    </row>
    <row r="209" spans="1:10">
      <c r="A209" s="12" t="e">
        <f>A208+1</f>
        <v>#REF!</v>
      </c>
      <c r="B209" s="13">
        <v>753</v>
      </c>
      <c r="C209" s="13" t="s">
        <v>620</v>
      </c>
      <c r="D209" s="17" t="s">
        <v>233</v>
      </c>
      <c r="E209" s="13" t="s">
        <v>621</v>
      </c>
      <c r="F209" s="13">
        <v>9829</v>
      </c>
      <c r="G209" s="14" t="s">
        <v>31</v>
      </c>
      <c r="H209" s="15" t="s">
        <v>36</v>
      </c>
      <c r="I209" s="13" t="s">
        <v>622</v>
      </c>
      <c r="J209" s="34">
        <v>42552</v>
      </c>
    </row>
    <row r="210" spans="1:10">
      <c r="A210" s="12" t="e">
        <f>A209+1</f>
        <v>#REF!</v>
      </c>
      <c r="B210" s="16" t="s">
        <v>17</v>
      </c>
      <c r="C210" s="13" t="s">
        <v>623</v>
      </c>
      <c r="D210" s="17" t="s">
        <v>29</v>
      </c>
      <c r="E210" s="12" t="s">
        <v>624</v>
      </c>
      <c r="F210" s="12">
        <v>4540</v>
      </c>
      <c r="G210" s="19" t="s">
        <v>31</v>
      </c>
      <c r="H210" s="15" t="str">
        <f>IF(I210="","",CHOOSE(MOD(IF(LEN(I210)=15,RIGHT(I210,1),IF(LEN(I210)=18,MID(I210,17,1),"")),2)+1,"女","男"))</f>
        <v>女</v>
      </c>
      <c r="I210" s="56" t="s">
        <v>625</v>
      </c>
      <c r="J210" s="33">
        <v>40365</v>
      </c>
    </row>
    <row r="211" spans="1:10">
      <c r="A211" s="12" t="e">
        <f>A210+1</f>
        <v>#REF!</v>
      </c>
      <c r="B211" s="14">
        <v>750</v>
      </c>
      <c r="C211" s="13" t="s">
        <v>626</v>
      </c>
      <c r="D211" s="48" t="s">
        <v>233</v>
      </c>
      <c r="E211" s="14" t="s">
        <v>627</v>
      </c>
      <c r="F211" s="14">
        <v>4033</v>
      </c>
      <c r="G211" s="49" t="s">
        <v>31</v>
      </c>
      <c r="H211" s="50" t="str">
        <f>IF(I211="","",CHOOSE(MOD(IF(LEN(I211)=15,RIGHT(I211,1),IF(LEN(I211)=18,MID(I211,17,1),"")),2)+1,"女","男"))</f>
        <v>女</v>
      </c>
      <c r="I211" s="58" t="s">
        <v>628</v>
      </c>
      <c r="J211" s="55">
        <v>39630</v>
      </c>
    </row>
    <row r="212" spans="1:10">
      <c r="A212" s="51"/>
      <c r="B212" s="51"/>
      <c r="C212" s="52"/>
      <c r="D212" s="52"/>
      <c r="E212" s="53"/>
      <c r="F212" s="51"/>
      <c r="G212" s="53"/>
      <c r="H212" s="51"/>
      <c r="I212" s="51"/>
      <c r="J212" s="51"/>
    </row>
    <row r="213" spans="1:10">
      <c r="A213" s="51"/>
      <c r="B213" s="51"/>
      <c r="C213" s="52"/>
      <c r="D213" s="52"/>
      <c r="E213" s="53"/>
      <c r="F213" s="51"/>
      <c r="G213" s="53"/>
      <c r="H213" s="51"/>
      <c r="I213" s="51"/>
      <c r="J213" s="51"/>
    </row>
  </sheetData>
  <autoFilter ref="A1:J211"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Administrator</cp:lastModifiedBy>
  <dcterms:created xsi:type="dcterms:W3CDTF">2017-11-02T08:15:00Z</dcterms:created>
  <dcterms:modified xsi:type="dcterms:W3CDTF">2017-11-07T01:45:10Z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