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tabRatio="895" activeTab="2"/>
  </bookViews>
  <sheets>
    <sheet name="9月个人排行榜奖励表" sheetId="12" r:id="rId1"/>
    <sheet name="9月个人加减汇总" sheetId="4" r:id="rId2"/>
    <sheet name="完成基础销售门店" sheetId="11" r:id="rId3"/>
    <sheet name="8.26-9.25每日排名情况" sheetId="9" r:id="rId4"/>
    <sheet name="8.26-9.25各门店完成情况" sheetId="10" r:id="rId5"/>
  </sheets>
  <definedNames>
    <definedName name="_xlnm._FilterDatabase" localSheetId="1" hidden="1">'9月个人加减汇总'!#REF!</definedName>
    <definedName name="_xlnm._FilterDatabase" localSheetId="4" hidden="1">'8.26-9.25各门店完成情况'!$A$1:$X$303</definedName>
    <definedName name="_xlnm._FilterDatabase" localSheetId="2" hidden="1">完成基础销售门店!$B$1:$B$237</definedName>
    <definedName name="_xlnm.Extract" localSheetId="2">完成基础销售门店!#REF!</definedName>
  </definedNames>
  <calcPr calcId="144525"/>
</workbook>
</file>

<file path=xl/sharedStrings.xml><?xml version="1.0" encoding="utf-8"?>
<sst xmlns="http://schemas.openxmlformats.org/spreadsheetml/2006/main" count="558">
  <si>
    <r>
      <rPr>
        <b/>
        <sz val="9"/>
        <rFont val="Arial"/>
        <charset val="134"/>
      </rPr>
      <t>9</t>
    </r>
    <r>
      <rPr>
        <b/>
        <sz val="9"/>
        <rFont val="宋体"/>
        <charset val="134"/>
      </rPr>
      <t>月个人排行榜奖励表</t>
    </r>
  </si>
  <si>
    <t>序号</t>
  </si>
  <si>
    <t>门店</t>
  </si>
  <si>
    <r>
      <rPr>
        <b/>
        <sz val="9"/>
        <color rgb="FF000000"/>
        <rFont val="宋体"/>
        <charset val="134"/>
      </rPr>
      <t>人员</t>
    </r>
    <r>
      <rPr>
        <b/>
        <sz val="9"/>
        <color rgb="FF000000"/>
        <rFont val="Arial"/>
        <charset val="134"/>
      </rPr>
      <t>ID</t>
    </r>
  </si>
  <si>
    <t>姓名</t>
  </si>
  <si>
    <r>
      <rPr>
        <b/>
        <sz val="9"/>
        <color rgb="FF000000"/>
        <rFont val="宋体"/>
        <charset val="134"/>
      </rPr>
      <t>销售完成率</t>
    </r>
    <r>
      <rPr>
        <b/>
        <sz val="9"/>
        <color rgb="FF000000"/>
        <rFont val="Arial"/>
        <charset val="134"/>
      </rPr>
      <t>%</t>
    </r>
  </si>
  <si>
    <r>
      <rPr>
        <b/>
        <sz val="9"/>
        <color rgb="FF000000"/>
        <rFont val="宋体"/>
        <charset val="134"/>
      </rPr>
      <t>毛利率</t>
    </r>
    <r>
      <rPr>
        <b/>
        <sz val="9"/>
        <color rgb="FF000000"/>
        <rFont val="Arial"/>
        <charset val="134"/>
      </rPr>
      <t>%</t>
    </r>
  </si>
  <si>
    <t>备注</t>
  </si>
  <si>
    <t>奖励金额</t>
  </si>
  <si>
    <t>签字领取</t>
  </si>
  <si>
    <t>四川太极高新区大源北街药店</t>
  </si>
  <si>
    <t>李芋霖</t>
  </si>
  <si>
    <t>实习生组</t>
  </si>
  <si>
    <t>四川太极双林路药店</t>
  </si>
  <si>
    <t>李建华</t>
  </si>
  <si>
    <t>四川太极大邑县晋原镇东街药店</t>
  </si>
  <si>
    <t>杨丽</t>
  </si>
  <si>
    <t>四川太极光华药店</t>
  </si>
  <si>
    <t>魏津</t>
  </si>
  <si>
    <t>四川太极成华区万科路药店</t>
  </si>
  <si>
    <t>李小平</t>
  </si>
  <si>
    <t>黄姣</t>
  </si>
  <si>
    <t>四川太极青羊区北东街店</t>
  </si>
  <si>
    <t xml:space="preserve">向海英 </t>
  </si>
  <si>
    <t>合计奖励金额</t>
  </si>
  <si>
    <t>8.26--9.25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</si>
  <si>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</si>
  <si>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</si>
  <si>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</si>
  <si>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</si>
  <si>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</si>
  <si>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</si>
  <si>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孙莉</t>
  </si>
  <si>
    <t>殷岱菊</t>
  </si>
  <si>
    <t>四川太极成华杉板桥南一路店</t>
  </si>
  <si>
    <t>夏彩红</t>
  </si>
  <si>
    <t>四川太极温江店</t>
  </si>
  <si>
    <t>钟晓凤</t>
  </si>
  <si>
    <t>四川太极清江东路药店</t>
  </si>
  <si>
    <t>杨小琴</t>
  </si>
  <si>
    <t>四川太极温江区柳城街道同兴东路药店</t>
  </si>
  <si>
    <t xml:space="preserve">段文秀 </t>
  </si>
  <si>
    <t>四川太极红星店</t>
  </si>
  <si>
    <t>周莉</t>
  </si>
  <si>
    <t>四川太极金牛区金沙路药店</t>
  </si>
  <si>
    <t>周燕</t>
  </si>
  <si>
    <t>四川太极成华区华油路药店</t>
  </si>
  <si>
    <t>李海燕</t>
  </si>
  <si>
    <t>王娜</t>
  </si>
  <si>
    <t>四川太极郫县郫筒镇一环路东南段药店</t>
  </si>
  <si>
    <t>黄伦倩</t>
  </si>
  <si>
    <t>四川太极新园大道药店</t>
  </si>
  <si>
    <t>丁偲迪</t>
  </si>
  <si>
    <t>四川太极高新天久北巷药店</t>
  </si>
  <si>
    <t>单菊</t>
  </si>
  <si>
    <t>四川太极龙泉驿区龙泉街道驿生路药店</t>
  </si>
  <si>
    <t>易庭丽</t>
  </si>
  <si>
    <t>四川太极都江堰药店</t>
  </si>
  <si>
    <t>易金莉</t>
  </si>
  <si>
    <t xml:space="preserve">任会茹 </t>
  </si>
  <si>
    <t>四川太极邛崃中心药店</t>
  </si>
  <si>
    <t xml:space="preserve">莫晓菊 </t>
  </si>
  <si>
    <t>四川太极浆洗街药店</t>
  </si>
  <si>
    <t>李秀辉</t>
  </si>
  <si>
    <t>四川太极大邑县晋原镇子龙路店</t>
  </si>
  <si>
    <t>郑万利</t>
  </si>
  <si>
    <t>四川太极新都区马超东路店</t>
  </si>
  <si>
    <t>毛静静</t>
  </si>
  <si>
    <t>四川太极成华区华泰路药店</t>
  </si>
  <si>
    <t>廖红</t>
  </si>
  <si>
    <t>赖千禧</t>
  </si>
  <si>
    <t>肖然</t>
  </si>
  <si>
    <t>四川太极锦江区庆云南街药店</t>
  </si>
  <si>
    <t>李媛2</t>
  </si>
  <si>
    <t>四川太极武侯区顺和街店</t>
  </si>
  <si>
    <t>王俊</t>
  </si>
  <si>
    <t>饶彩虹</t>
  </si>
  <si>
    <t>四川太极成华区万宇路药店</t>
  </si>
  <si>
    <t xml:space="preserve">罗纬 </t>
  </si>
  <si>
    <t xml:space="preserve">辜瑞琪 </t>
  </si>
  <si>
    <t>四川太极青羊区十二桥药店</t>
  </si>
  <si>
    <t>黄敏</t>
  </si>
  <si>
    <t>四川太极成华区二环路北四段药店（汇融名城）</t>
  </si>
  <si>
    <t>胡建梅</t>
  </si>
  <si>
    <t>四川太极三江店</t>
  </si>
  <si>
    <t>陈婷婷</t>
  </si>
  <si>
    <t>四川太极邛崃市临邛镇洪川小区药店</t>
  </si>
  <si>
    <t>谭凤旭</t>
  </si>
  <si>
    <t>欧顺心</t>
  </si>
  <si>
    <t>王馨</t>
  </si>
  <si>
    <t>李蕊如</t>
  </si>
  <si>
    <t>成都成汉太极大药房有限公司</t>
  </si>
  <si>
    <t>张琴</t>
  </si>
  <si>
    <t>四川太极新津邓双镇岷江店</t>
  </si>
  <si>
    <t>郭祥</t>
  </si>
  <si>
    <t>四川太极枣子巷药店</t>
  </si>
  <si>
    <t>曹娉</t>
  </si>
  <si>
    <t>四川太极沙河源药店</t>
  </si>
  <si>
    <t>罗丽</t>
  </si>
  <si>
    <t>四川太极郫县郫筒镇东大街药店</t>
  </si>
  <si>
    <t>周宇琳</t>
  </si>
  <si>
    <t>四川太极成华区崔家店路药店</t>
  </si>
  <si>
    <t>陈星宇</t>
  </si>
  <si>
    <t>四川太极双流县西航港街道锦华路一段药店</t>
  </si>
  <si>
    <t>古素琼</t>
  </si>
  <si>
    <t xml:space="preserve">杨素芬 </t>
  </si>
  <si>
    <t>四川太极西部店</t>
  </si>
  <si>
    <t>罗璇</t>
  </si>
  <si>
    <t>韩艳梅</t>
  </si>
  <si>
    <t>四川太极怀远店</t>
  </si>
  <si>
    <t>曾小玲</t>
  </si>
  <si>
    <t>四川太极都江堰聚源镇药店</t>
  </si>
  <si>
    <t>唐丽</t>
  </si>
  <si>
    <t>刘芬</t>
  </si>
  <si>
    <t>四川太极五津西路药店</t>
  </si>
  <si>
    <t>宋留艺</t>
  </si>
  <si>
    <t>四川太极锦江区柳翠路药店</t>
  </si>
  <si>
    <t>曹春燕</t>
  </si>
  <si>
    <t>陈春花</t>
  </si>
  <si>
    <t>四川太极清江东路2药店</t>
  </si>
  <si>
    <t>梅茜</t>
  </si>
  <si>
    <t>毛木呷</t>
  </si>
  <si>
    <t xml:space="preserve">高文棋 </t>
  </si>
  <si>
    <t xml:space="preserve">周娟 </t>
  </si>
  <si>
    <t>王慧</t>
  </si>
  <si>
    <t>易永红</t>
  </si>
  <si>
    <t>四川太极龙潭西路店</t>
  </si>
  <si>
    <t>杨琴</t>
  </si>
  <si>
    <t>王燕丽</t>
  </si>
  <si>
    <t>袁文秀</t>
  </si>
  <si>
    <t>四川太极大邑县晋原镇通达东路五段药店</t>
  </si>
  <si>
    <t>杨伟钰</t>
  </si>
  <si>
    <t>熊小玲</t>
  </si>
  <si>
    <t>李甜甜</t>
  </si>
  <si>
    <t>余济秀</t>
  </si>
  <si>
    <t>四川太极青羊区浣花滨河路药店</t>
  </si>
  <si>
    <t>何媛</t>
  </si>
  <si>
    <t>彭勤</t>
  </si>
  <si>
    <t>四川太极金带街药店</t>
  </si>
  <si>
    <t>杨雪梅</t>
  </si>
  <si>
    <t>高亚</t>
  </si>
  <si>
    <t>四川太极大邑县晋原镇内蒙古大道桃源药店</t>
  </si>
  <si>
    <t>张芙蓉</t>
  </si>
  <si>
    <t>周刚</t>
  </si>
  <si>
    <t xml:space="preserve">黄梅 </t>
  </si>
  <si>
    <t xml:space="preserve">朱晓桃 </t>
  </si>
  <si>
    <t>高红华</t>
  </si>
  <si>
    <t>四川太极成华区羊子山西路药店（兴元华盛）</t>
  </si>
  <si>
    <t>刘新</t>
  </si>
  <si>
    <t>四川太极土龙路药店</t>
  </si>
  <si>
    <t>李可</t>
  </si>
  <si>
    <t>晏玲</t>
  </si>
  <si>
    <t>彭蓉</t>
  </si>
  <si>
    <t>四川太极大邑县晋源镇东壕沟段药店</t>
  </si>
  <si>
    <t>邓杨梅</t>
  </si>
  <si>
    <t>四川太极大邑县沙渠镇方圆路药店</t>
  </si>
  <si>
    <t>赵君兰</t>
  </si>
  <si>
    <t>四川太极通盈街药店</t>
  </si>
  <si>
    <t>罗婷</t>
  </si>
  <si>
    <t>曾佳丽</t>
  </si>
  <si>
    <t>四川太极锦江区榕声路店</t>
  </si>
  <si>
    <t>张星灵</t>
  </si>
  <si>
    <t>四川太极都江堰景中路店</t>
  </si>
  <si>
    <t>钱亚辉</t>
  </si>
  <si>
    <t>四川太极都江堰奎光路中段药店</t>
  </si>
  <si>
    <t>王蕊</t>
  </si>
  <si>
    <t>廖丹</t>
  </si>
  <si>
    <t>四川太极锦江区水杉街药店</t>
  </si>
  <si>
    <t>杨素芬</t>
  </si>
  <si>
    <t>钱芳</t>
  </si>
  <si>
    <t>吕彩霞</t>
  </si>
  <si>
    <t>庄静</t>
  </si>
  <si>
    <t>四川太极兴义镇万兴路药店</t>
  </si>
  <si>
    <t xml:space="preserve">代志斌 </t>
  </si>
  <si>
    <t>四川太极金牛区交大路第三药店</t>
  </si>
  <si>
    <t>孟小明</t>
  </si>
  <si>
    <t>四川太极大邑县新场镇文昌街药店</t>
  </si>
  <si>
    <t>叶娟</t>
  </si>
  <si>
    <t>杨霞</t>
  </si>
  <si>
    <t>何圆晴</t>
  </si>
  <si>
    <t>骆素花</t>
  </si>
  <si>
    <t>刘文敏</t>
  </si>
  <si>
    <t>四川太极人民中路店</t>
  </si>
  <si>
    <t>袁文莉</t>
  </si>
  <si>
    <t>黄天平</t>
  </si>
  <si>
    <t xml:space="preserve">王庆 </t>
  </si>
  <si>
    <t>四川太极高新区民丰大道西段药店</t>
  </si>
  <si>
    <t xml:space="preserve">吴丹 </t>
  </si>
  <si>
    <t xml:space="preserve">毛春英 </t>
  </si>
  <si>
    <t>贾静</t>
  </si>
  <si>
    <t>四川太极都江堰幸福镇翔凤路药店</t>
  </si>
  <si>
    <t>周红蓉</t>
  </si>
  <si>
    <t>四川太极高新区府城大道西段店</t>
  </si>
  <si>
    <t>任远芳</t>
  </si>
  <si>
    <t>四川太极新乐中街药店</t>
  </si>
  <si>
    <t>胡永丽</t>
  </si>
  <si>
    <t>张群</t>
  </si>
  <si>
    <t>四川太极大邑县安仁镇千禧街药店</t>
  </si>
  <si>
    <t>王丽莎</t>
  </si>
  <si>
    <t>陈文芳</t>
  </si>
  <si>
    <t>付曦</t>
  </si>
  <si>
    <t>杨平</t>
  </si>
  <si>
    <t>四川太极邛崃市临邛镇长安大道药店</t>
  </si>
  <si>
    <t>王波</t>
  </si>
  <si>
    <t>李雪梅</t>
  </si>
  <si>
    <t>四川太极邛崃市羊安镇永康大道药店</t>
  </si>
  <si>
    <t>钟友群</t>
  </si>
  <si>
    <t>闵雪</t>
  </si>
  <si>
    <t>王美</t>
  </si>
  <si>
    <t>四川太极锦江区观音桥街药店</t>
  </si>
  <si>
    <t>唐丹</t>
  </si>
  <si>
    <t>王伽璐</t>
  </si>
  <si>
    <t>四川太极成华区新怡路店</t>
  </si>
  <si>
    <t>刘思蝶</t>
  </si>
  <si>
    <t>李青燕</t>
  </si>
  <si>
    <t>李慧</t>
  </si>
  <si>
    <t>四川太极高新区中和街道柳荫街药店</t>
  </si>
  <si>
    <t>兰新喻</t>
  </si>
  <si>
    <t>袁茜雅</t>
  </si>
  <si>
    <t>费诗尧</t>
  </si>
  <si>
    <t>四川太极崇州中心店</t>
  </si>
  <si>
    <t>熊琴</t>
  </si>
  <si>
    <t>李霞</t>
  </si>
  <si>
    <t>陈会</t>
  </si>
  <si>
    <t>崔娅岚</t>
  </si>
  <si>
    <t>雷晓芳</t>
  </si>
  <si>
    <t>解超霞</t>
  </si>
  <si>
    <t>袁巧</t>
  </si>
  <si>
    <t>袁咏梅</t>
  </si>
  <si>
    <t>姜孝杨</t>
  </si>
  <si>
    <t>四川太极光华村街药店</t>
  </si>
  <si>
    <t>张洁</t>
  </si>
  <si>
    <t>李晓兰</t>
  </si>
  <si>
    <t>杜鑫漫</t>
  </si>
  <si>
    <t>周丽</t>
  </si>
  <si>
    <t>黄梅</t>
  </si>
  <si>
    <t>伍佳慧</t>
  </si>
  <si>
    <t>许巧丽</t>
  </si>
  <si>
    <t>四川太极武侯区科华街药店</t>
  </si>
  <si>
    <t>周金梅</t>
  </si>
  <si>
    <t>叶素英</t>
  </si>
  <si>
    <t>袁晓捷</t>
  </si>
  <si>
    <t>刘敏</t>
  </si>
  <si>
    <t xml:space="preserve">蒋雪琴 </t>
  </si>
  <si>
    <t>邹惠</t>
  </si>
  <si>
    <t>四川太极双流区东升街道三强西路药店</t>
  </si>
  <si>
    <t>陈杨</t>
  </si>
  <si>
    <t>窦潘</t>
  </si>
  <si>
    <t>闵腾西</t>
  </si>
  <si>
    <t>彭宇</t>
  </si>
  <si>
    <t>冯晓雨</t>
  </si>
  <si>
    <t>林霞</t>
  </si>
  <si>
    <t>马美林</t>
  </si>
  <si>
    <t>何倩倩</t>
  </si>
  <si>
    <t>吴钰妹</t>
  </si>
  <si>
    <t>四川太极金丝街药店</t>
  </si>
  <si>
    <t>吴伟利</t>
  </si>
  <si>
    <t>郑佳</t>
  </si>
  <si>
    <t>陈维平</t>
  </si>
  <si>
    <t>袁媛</t>
  </si>
  <si>
    <t>胡光宾</t>
  </si>
  <si>
    <t>杨莎玲</t>
  </si>
  <si>
    <t>付萍</t>
  </si>
  <si>
    <t>汪蕾</t>
  </si>
  <si>
    <t>王锐锋</t>
  </si>
  <si>
    <t>齐芳</t>
  </si>
  <si>
    <t>左敏</t>
  </si>
  <si>
    <t>陶琳</t>
  </si>
  <si>
    <t>王映菊</t>
  </si>
  <si>
    <t>张晓露</t>
  </si>
  <si>
    <t>李佳佳</t>
  </si>
  <si>
    <t>杨玉萍</t>
  </si>
  <si>
    <t>李银萍</t>
  </si>
  <si>
    <t>苟姗</t>
  </si>
  <si>
    <t>江飞</t>
  </si>
  <si>
    <t>李思倩</t>
  </si>
  <si>
    <t>黄晓霞</t>
  </si>
  <si>
    <t>胡怡梅</t>
  </si>
  <si>
    <t>何海燕</t>
  </si>
  <si>
    <t>王茹</t>
  </si>
  <si>
    <t>门店ID</t>
  </si>
  <si>
    <t>门店基础销售完成率</t>
  </si>
  <si>
    <t>片区</t>
  </si>
  <si>
    <t>人员ID</t>
  </si>
  <si>
    <t>职务</t>
  </si>
  <si>
    <t>员工完成率</t>
  </si>
  <si>
    <t>员工毛利率</t>
  </si>
  <si>
    <t>门店毛利</t>
  </si>
  <si>
    <t>员工系数</t>
  </si>
  <si>
    <t>门店任务</t>
  </si>
  <si>
    <t>员工任务</t>
  </si>
  <si>
    <t>MD_ALL_MONEY</t>
  </si>
  <si>
    <t>MD_ALL_ML</t>
  </si>
  <si>
    <t>ALL_MONEY</t>
  </si>
  <si>
    <t>ALL_ML</t>
  </si>
  <si>
    <t>DAY_MONEY</t>
  </si>
  <si>
    <t>DAY_ML</t>
  </si>
  <si>
    <t>CLERK_DAY_WCL</t>
  </si>
  <si>
    <t>MD_DAY_MONEY</t>
  </si>
  <si>
    <t>MD_DAY_ML</t>
  </si>
  <si>
    <t>MDRW_MLL</t>
  </si>
  <si>
    <t>MD_DAY_WCL</t>
  </si>
  <si>
    <t>城外片</t>
  </si>
  <si>
    <t>实习生第3月</t>
  </si>
  <si>
    <t/>
  </si>
  <si>
    <t>温江片</t>
  </si>
  <si>
    <t>实习生</t>
  </si>
  <si>
    <t>城中片</t>
  </si>
  <si>
    <t>营业员</t>
  </si>
  <si>
    <t>城东片</t>
  </si>
  <si>
    <t>大邑片</t>
  </si>
  <si>
    <t>店长</t>
  </si>
  <si>
    <t>城西片</t>
  </si>
  <si>
    <t>正式员工</t>
  </si>
  <si>
    <t>试用期转正（5月转正）</t>
  </si>
  <si>
    <t>2017.6转正营业员</t>
  </si>
  <si>
    <t>实习生（2017.7.3）</t>
  </si>
  <si>
    <t>实习生7月3号进公司</t>
  </si>
  <si>
    <t>新都片</t>
  </si>
  <si>
    <t>试用期 （2017.6.22）</t>
  </si>
  <si>
    <t>双流片</t>
  </si>
  <si>
    <t>实习生20170707</t>
  </si>
  <si>
    <t>邛崃片</t>
  </si>
  <si>
    <t>郫县片</t>
  </si>
  <si>
    <t>新津片</t>
  </si>
  <si>
    <t>店长，进公司时间2010年11月</t>
  </si>
  <si>
    <t>都江堰片区</t>
  </si>
  <si>
    <t>店员</t>
  </si>
  <si>
    <t>试用期（2017.7.24）</t>
  </si>
  <si>
    <t>实习生（2017.5.19）</t>
  </si>
  <si>
    <t>店长(2011年11月）</t>
  </si>
  <si>
    <t>城北片</t>
  </si>
  <si>
    <t>实习生（2017年）</t>
  </si>
  <si>
    <t>陈蓉</t>
  </si>
  <si>
    <t>实习期进公司时间2017.7.10</t>
  </si>
  <si>
    <t xml:space="preserve">田兰 </t>
  </si>
  <si>
    <t>店长正式员工</t>
  </si>
  <si>
    <t>门店店长</t>
  </si>
  <si>
    <t xml:space="preserve">王晗 </t>
  </si>
  <si>
    <t>执业药师   2016年</t>
  </si>
  <si>
    <t>贾益娟</t>
  </si>
  <si>
    <t xml:space="preserve">店员 </t>
  </si>
  <si>
    <t>促销</t>
  </si>
  <si>
    <t>胡荣琼</t>
  </si>
  <si>
    <t>文清芳</t>
  </si>
  <si>
    <t>店长（2012年）</t>
  </si>
  <si>
    <t>王冬梅</t>
  </si>
  <si>
    <t>周静</t>
  </si>
  <si>
    <t>鲁雪</t>
  </si>
  <si>
    <t>崇州片</t>
  </si>
  <si>
    <t>试用期</t>
  </si>
  <si>
    <t>乐良清</t>
  </si>
  <si>
    <t xml:space="preserve">周思 </t>
  </si>
  <si>
    <t>林思敏</t>
  </si>
  <si>
    <t>古显琼</t>
  </si>
  <si>
    <t>2008.12</t>
  </si>
  <si>
    <t>聂丽</t>
  </si>
  <si>
    <t>四川太极都江堰市蒲阳路药店</t>
  </si>
  <si>
    <t>韩启敏</t>
  </si>
  <si>
    <t>蔡旌晶</t>
  </si>
  <si>
    <t>营业员（转正后1-6个月）</t>
  </si>
  <si>
    <t>四川太极新都区新繁镇繁江北路药店</t>
  </si>
  <si>
    <t xml:space="preserve">朱朝霞 </t>
  </si>
  <si>
    <t>张建</t>
  </si>
  <si>
    <t>胡艳弘</t>
  </si>
  <si>
    <t xml:space="preserve">营业员  </t>
  </si>
  <si>
    <t>四川太极金牛区黄苑东街药店</t>
  </si>
  <si>
    <t>李秀芳</t>
  </si>
  <si>
    <t>朱玉梅</t>
  </si>
  <si>
    <t>杨文英</t>
  </si>
  <si>
    <t>杨科</t>
  </si>
  <si>
    <t>王丽超</t>
  </si>
  <si>
    <t>王旭</t>
  </si>
  <si>
    <t xml:space="preserve">店长     </t>
  </si>
  <si>
    <t>梁海燕</t>
  </si>
  <si>
    <t>高艳</t>
  </si>
  <si>
    <t xml:space="preserve">黄娟 </t>
  </si>
  <si>
    <t>周有惠</t>
  </si>
  <si>
    <t xml:space="preserve">门店店长 </t>
  </si>
  <si>
    <t xml:space="preserve">马雪 </t>
  </si>
  <si>
    <t>执业药师（2009.2入司）</t>
  </si>
  <si>
    <t xml:space="preserve">张阳 </t>
  </si>
  <si>
    <t>执业西药师</t>
  </si>
  <si>
    <t>岳春艳</t>
  </si>
  <si>
    <t>张杰</t>
  </si>
  <si>
    <t>陈志勇</t>
  </si>
  <si>
    <t>员工</t>
  </si>
  <si>
    <t>邹洁</t>
  </si>
  <si>
    <t>钟学兰</t>
  </si>
  <si>
    <t xml:space="preserve">江元梅 </t>
  </si>
  <si>
    <t>执业药师2017.6.15注册</t>
  </si>
  <si>
    <t>何丽萍</t>
  </si>
  <si>
    <t>刘雨婷</t>
  </si>
  <si>
    <t>试用期 (2017.7.10)</t>
  </si>
  <si>
    <t>李沙</t>
  </si>
  <si>
    <t>店长兼执业药师</t>
  </si>
  <si>
    <t>胡人元</t>
  </si>
  <si>
    <t>执业药师（2014.06.27）</t>
  </si>
  <si>
    <t>谢玉涛</t>
  </si>
  <si>
    <t>职业药师</t>
  </si>
  <si>
    <t>邓红梅</t>
  </si>
  <si>
    <t>杨秀娟</t>
  </si>
  <si>
    <t>执业药师</t>
  </si>
  <si>
    <t>方晓敏</t>
  </si>
  <si>
    <t>营业员正式员工</t>
  </si>
  <si>
    <t>周玉</t>
  </si>
  <si>
    <t>试用期(2017.7.10)</t>
  </si>
  <si>
    <t xml:space="preserve">李红梅 </t>
  </si>
  <si>
    <t>付能梅</t>
  </si>
  <si>
    <t>张玉</t>
  </si>
  <si>
    <t>张平英</t>
  </si>
  <si>
    <t>赖力丝</t>
  </si>
  <si>
    <t>转正员工</t>
  </si>
  <si>
    <t>执业药师（2009年）</t>
  </si>
  <si>
    <t>杨丽君</t>
  </si>
  <si>
    <t>执业药师   2014年</t>
  </si>
  <si>
    <t>李宋琴</t>
  </si>
  <si>
    <t>罗丹</t>
  </si>
  <si>
    <t>实习生(2017.7.3)</t>
  </si>
  <si>
    <t>晏祥春</t>
  </si>
  <si>
    <t>执业药师2010.8</t>
  </si>
  <si>
    <t>林云</t>
  </si>
  <si>
    <t>范旭</t>
  </si>
  <si>
    <t xml:space="preserve">王艳 </t>
  </si>
  <si>
    <t>老员工重新进公司2017.8.21</t>
  </si>
  <si>
    <t>陈琳</t>
  </si>
  <si>
    <t>实习生2017.7进公司</t>
  </si>
  <si>
    <t>蔡小丽</t>
  </si>
  <si>
    <t>执业药师（2013.5）</t>
  </si>
  <si>
    <t>李桂芳</t>
  </si>
  <si>
    <t>营业员（2015年）</t>
  </si>
  <si>
    <t>朱春梅</t>
  </si>
  <si>
    <t>执业药师，进公司时间是2013年7月</t>
  </si>
  <si>
    <t>赵英</t>
  </si>
  <si>
    <t>黄鑫</t>
  </si>
  <si>
    <t>代理店长</t>
  </si>
  <si>
    <t>万义丽</t>
  </si>
  <si>
    <t>羊玉梅</t>
  </si>
  <si>
    <t>销售代表（2016.4）</t>
  </si>
  <si>
    <t>姜萍</t>
  </si>
  <si>
    <t>正式员工20170526</t>
  </si>
  <si>
    <t>林玲</t>
  </si>
  <si>
    <t xml:space="preserve">戚彩 </t>
  </si>
  <si>
    <t>正式员工（2009.10.24）</t>
  </si>
  <si>
    <t>薛燕</t>
  </si>
  <si>
    <t>营业员，进公司时间是2011年7月</t>
  </si>
  <si>
    <t>龚丽红</t>
  </si>
  <si>
    <t>正式员工（2017.3.5）</t>
  </si>
  <si>
    <t xml:space="preserve">冯莉 </t>
  </si>
  <si>
    <t>店长20170613</t>
  </si>
  <si>
    <t>执业药师 进公司时间2011年7月</t>
  </si>
  <si>
    <t>执业药师（2011.10.19）</t>
  </si>
  <si>
    <t>于春莲</t>
  </si>
  <si>
    <t>2010.11</t>
  </si>
  <si>
    <t>杨梅</t>
  </si>
  <si>
    <t>销售代表（2010.10）</t>
  </si>
  <si>
    <t>祁荣</t>
  </si>
  <si>
    <t>执业中药师</t>
  </si>
  <si>
    <t>邓悦</t>
  </si>
  <si>
    <t>罗丹丹</t>
  </si>
  <si>
    <t>左学梅</t>
  </si>
  <si>
    <t>胡元</t>
  </si>
  <si>
    <t>正式员工（2011年07月）</t>
  </si>
  <si>
    <t>李姣</t>
  </si>
  <si>
    <t>执业药师2010.9</t>
  </si>
  <si>
    <t>吴湘燏</t>
  </si>
  <si>
    <t>转正1-6个月员工</t>
  </si>
  <si>
    <t>营业员（2016年）</t>
  </si>
  <si>
    <t>李飘</t>
  </si>
  <si>
    <t>正式工，2013转正</t>
  </si>
  <si>
    <t>汤雪芹</t>
  </si>
  <si>
    <t xml:space="preserve">营业员   </t>
  </si>
  <si>
    <t>何英</t>
  </si>
  <si>
    <t>梁娟</t>
  </si>
  <si>
    <t>王兰</t>
  </si>
  <si>
    <t>试用期（2017.7.26）</t>
  </si>
  <si>
    <t>江月红</t>
  </si>
  <si>
    <t>试用期员工，进公司时间2017.8.20</t>
  </si>
  <si>
    <t>丁学梅</t>
  </si>
  <si>
    <t>正式工，2017.6月转正</t>
  </si>
  <si>
    <t>舒海燕</t>
  </si>
  <si>
    <t>促销员</t>
  </si>
  <si>
    <t>李小凤</t>
  </si>
  <si>
    <t>转正6个月以上员工</t>
  </si>
  <si>
    <t>胡欢</t>
  </si>
  <si>
    <t>严亚飞</t>
  </si>
  <si>
    <t>2017.5转正营业员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</si>
  <si>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</si>
  <si>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</si>
  <si>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</si>
  <si>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</si>
  <si>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</si>
  <si>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>空缺</t>
  </si>
  <si>
    <t>8.30</t>
  </si>
  <si>
    <t>9.1</t>
  </si>
  <si>
    <t>9.2</t>
  </si>
  <si>
    <t>9.3</t>
  </si>
  <si>
    <t>9.4</t>
  </si>
  <si>
    <t>9.5</t>
  </si>
  <si>
    <t>9.6</t>
  </si>
  <si>
    <t>实习生（连续2天）</t>
  </si>
  <si>
    <t>9.7</t>
  </si>
  <si>
    <t>不扣分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</si>
  <si>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</si>
  <si>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</si>
  <si>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</si>
  <si>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</si>
  <si>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</si>
  <si>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</si>
  <si>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</si>
  <si>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</si>
  <si>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</si>
  <si>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连续2日</t>
  </si>
  <si>
    <t>9.17</t>
  </si>
  <si>
    <t>9.18</t>
  </si>
  <si>
    <t>9.19</t>
  </si>
  <si>
    <t>9.20</t>
  </si>
  <si>
    <t>9.21</t>
  </si>
  <si>
    <t>9.22</t>
  </si>
  <si>
    <t>9.23</t>
  </si>
  <si>
    <t>9.24</t>
  </si>
  <si>
    <t>9.25</t>
  </si>
  <si>
    <t>ZHIWU</t>
  </si>
  <si>
    <t>实习生（2017年7月）</t>
  </si>
  <si>
    <t>吴阳</t>
  </si>
  <si>
    <t>余梦思</t>
  </si>
  <si>
    <t>实习生（7月7日）</t>
  </si>
  <si>
    <t xml:space="preserve">刘樽 </t>
  </si>
  <si>
    <t>店长(2010.3.19)</t>
  </si>
  <si>
    <t>刘莎</t>
  </si>
  <si>
    <t>梁兰</t>
  </si>
  <si>
    <t>曹琼</t>
  </si>
  <si>
    <t>黄玲</t>
  </si>
  <si>
    <t>邓黎</t>
  </si>
  <si>
    <t>四川太极成华区华康路药店</t>
  </si>
  <si>
    <t>陈丽梅</t>
  </si>
  <si>
    <t>黄雨</t>
  </si>
  <si>
    <t>四川太极都江堰市蒲阳镇堰问道西路药店</t>
  </si>
  <si>
    <t>王加兰</t>
  </si>
  <si>
    <t>陈凤珍</t>
  </si>
  <si>
    <t>实习生（2017.8.3）</t>
  </si>
  <si>
    <t>孙佳丽</t>
  </si>
  <si>
    <t>任姗姗</t>
  </si>
  <si>
    <t>付静</t>
  </si>
  <si>
    <t>店长（2008年7月）</t>
  </si>
  <si>
    <t>魏小琴</t>
  </si>
  <si>
    <t>肖姚</t>
  </si>
  <si>
    <t>营业员2016年7月</t>
  </si>
  <si>
    <t>吕颖</t>
  </si>
  <si>
    <t>营业员（2017年7月）</t>
  </si>
  <si>
    <t>正式员工（转正一个月）</t>
  </si>
  <si>
    <t xml:space="preserve">贾兰 </t>
  </si>
  <si>
    <t>吴彬</t>
  </si>
  <si>
    <t>李燕</t>
  </si>
  <si>
    <t>王明惠</t>
  </si>
  <si>
    <t>营业员(2017年5.12)</t>
  </si>
  <si>
    <t>蒋朝仙</t>
  </si>
  <si>
    <t>试用期（2017年8月）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</si>
</sst>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0"/>
      <name val="Arial"/>
      <charset val="0"/>
    </font>
    <font>
      <sz val="9"/>
      <name val="宋体"/>
      <charset val="0"/>
    </font>
    <font>
      <sz val="11"/>
      <color rgb="FFFF0000"/>
      <name val="Arial"/>
      <charset val="0"/>
    </font>
    <font>
      <sz val="10"/>
      <color rgb="FFFF0000"/>
      <name val="Arial"/>
      <charset val="0"/>
    </font>
    <font>
      <sz val="11"/>
      <name val="等线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Arial"/>
      <charset val="134"/>
    </font>
    <font>
      <b/>
      <sz val="9"/>
      <name val="Arial"/>
      <charset val="134"/>
    </font>
    <font>
      <b/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9"/>
      <color rgb="FFFF0000"/>
      <name val="Arial"/>
      <charset val="134"/>
    </font>
    <font>
      <b/>
      <sz val="9"/>
      <color rgb="FF000000"/>
      <name val="Arial"/>
      <charset val="134"/>
    </font>
    <font>
      <b/>
      <sz val="9"/>
      <color rgb="FFFF0000"/>
      <name val="Arial"/>
      <charset val="134"/>
    </font>
    <font>
      <sz val="9"/>
      <name val="Arial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1" fillId="16" borderId="10" applyNumberFormat="0" applyAlignment="0" applyProtection="0">
      <alignment vertical="center"/>
    </xf>
    <xf numFmtId="0" fontId="47" fillId="16" borderId="9" applyNumberFormat="0" applyAlignment="0" applyProtection="0">
      <alignment vertical="center"/>
    </xf>
    <xf numFmtId="0" fontId="43" fillId="19" borderId="12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</cellStyleXfs>
  <cellXfs count="10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0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4" fillId="0" borderId="0" xfId="0" applyFont="1" applyFill="1"/>
    <xf numFmtId="0" fontId="0" fillId="0" borderId="0" xfId="0" applyFill="1"/>
    <xf numFmtId="0" fontId="2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left"/>
    </xf>
    <xf numFmtId="10" fontId="0" fillId="0" borderId="0" xfId="0" applyNumberFormat="1" applyFill="1"/>
    <xf numFmtId="0" fontId="1" fillId="0" borderId="0" xfId="0" applyFont="1" applyFill="1" applyAlignment="1">
      <alignment horizontal="center"/>
    </xf>
    <xf numFmtId="10" fontId="3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10" fontId="2" fillId="0" borderId="0" xfId="0" applyNumberFormat="1" applyFont="1" applyFill="1" applyAlignment="1">
      <alignment horizontal="left"/>
    </xf>
    <xf numFmtId="0" fontId="0" fillId="3" borderId="0" xfId="0" applyFill="1" applyAlignment="1">
      <alignment horizontal="center"/>
    </xf>
    <xf numFmtId="10" fontId="2" fillId="3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2" fillId="3" borderId="0" xfId="0" applyFont="1" applyFill="1" applyAlignment="1">
      <alignment horizontal="left"/>
    </xf>
    <xf numFmtId="10" fontId="0" fillId="3" borderId="0" xfId="0" applyNumberFormat="1" applyFill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CFFEC8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B7" sqref="B7"/>
    </sheetView>
  </sheetViews>
  <sheetFormatPr defaultColWidth="9.14166666666667" defaultRowHeight="31" customHeight="1"/>
  <cols>
    <col min="1" max="1" width="4.44166666666667" style="93" customWidth="1"/>
    <col min="2" max="2" width="26" style="93" customWidth="1"/>
    <col min="3" max="3" width="8.225" style="94" customWidth="1"/>
    <col min="4" max="4" width="7.55833333333333" style="94" customWidth="1"/>
    <col min="5" max="5" width="12.6666666666667" style="93" customWidth="1"/>
    <col min="6" max="6" width="8.44166666666667" style="93" customWidth="1"/>
    <col min="7" max="7" width="9.14166666666667" style="93"/>
    <col min="8" max="8" width="8.89166666666667" style="93" customWidth="1"/>
    <col min="9" max="9" width="11.225" style="93" customWidth="1"/>
    <col min="10" max="16384" width="9.14166666666667" style="93"/>
  </cols>
  <sheetData>
    <row r="1" s="93" customFormat="1" ht="28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="93" customFormat="1" customHeight="1" spans="1:9">
      <c r="A2" s="96" t="s">
        <v>1</v>
      </c>
      <c r="B2" s="97" t="s">
        <v>2</v>
      </c>
      <c r="C2" s="96" t="s">
        <v>3</v>
      </c>
      <c r="D2" s="96" t="s">
        <v>4</v>
      </c>
      <c r="E2" s="96" t="s">
        <v>5</v>
      </c>
      <c r="F2" s="96" t="s">
        <v>6</v>
      </c>
      <c r="G2" s="96" t="s">
        <v>7</v>
      </c>
      <c r="H2" s="98" t="s">
        <v>8</v>
      </c>
      <c r="I2" s="78" t="s">
        <v>9</v>
      </c>
    </row>
    <row r="3" s="93" customFormat="1" customHeight="1" spans="1:9">
      <c r="A3" s="99">
        <v>1</v>
      </c>
      <c r="B3" s="84" t="s">
        <v>10</v>
      </c>
      <c r="C3" s="82">
        <v>11094</v>
      </c>
      <c r="D3" s="82" t="s">
        <v>11</v>
      </c>
      <c r="E3" s="86">
        <v>173.13</v>
      </c>
      <c r="F3" s="86">
        <v>34.14</v>
      </c>
      <c r="G3" s="100" t="s">
        <v>12</v>
      </c>
      <c r="H3" s="101">
        <v>300</v>
      </c>
      <c r="I3" s="104"/>
    </row>
    <row r="4" s="93" customFormat="1" customHeight="1" spans="1:9">
      <c r="A4" s="99">
        <v>2</v>
      </c>
      <c r="B4" s="84" t="s">
        <v>13</v>
      </c>
      <c r="C4" s="82">
        <v>11115</v>
      </c>
      <c r="D4" s="82" t="s">
        <v>14</v>
      </c>
      <c r="E4" s="86">
        <v>162.69</v>
      </c>
      <c r="F4" s="86">
        <v>32.7</v>
      </c>
      <c r="G4" s="100" t="s">
        <v>12</v>
      </c>
      <c r="H4" s="101">
        <v>200</v>
      </c>
      <c r="I4" s="104"/>
    </row>
    <row r="5" s="93" customFormat="1" customHeight="1" spans="1:9">
      <c r="A5" s="99">
        <v>1</v>
      </c>
      <c r="B5" s="84" t="s">
        <v>15</v>
      </c>
      <c r="C5" s="82">
        <v>6537</v>
      </c>
      <c r="D5" s="82" t="s">
        <v>16</v>
      </c>
      <c r="E5" s="86">
        <v>232.22</v>
      </c>
      <c r="F5" s="86">
        <v>32.67</v>
      </c>
      <c r="G5" s="99"/>
      <c r="H5" s="101">
        <v>500</v>
      </c>
      <c r="I5" s="104"/>
    </row>
    <row r="6" s="93" customFormat="1" customHeight="1" spans="1:9">
      <c r="A6" s="99">
        <v>2</v>
      </c>
      <c r="B6" s="84" t="s">
        <v>17</v>
      </c>
      <c r="C6" s="82">
        <v>7583</v>
      </c>
      <c r="D6" s="82" t="s">
        <v>18</v>
      </c>
      <c r="E6" s="86">
        <v>173.08</v>
      </c>
      <c r="F6" s="86">
        <v>29.53</v>
      </c>
      <c r="G6" s="99"/>
      <c r="H6" s="101">
        <v>400</v>
      </c>
      <c r="I6" s="104"/>
    </row>
    <row r="7" s="93" customFormat="1" customHeight="1" spans="1:9">
      <c r="A7" s="99">
        <v>3</v>
      </c>
      <c r="B7" s="84" t="s">
        <v>19</v>
      </c>
      <c r="C7" s="82">
        <v>6494</v>
      </c>
      <c r="D7" s="82" t="s">
        <v>20</v>
      </c>
      <c r="E7" s="86">
        <v>169.85</v>
      </c>
      <c r="F7" s="86">
        <v>32.8</v>
      </c>
      <c r="G7" s="99"/>
      <c r="H7" s="101">
        <v>300</v>
      </c>
      <c r="I7" s="104"/>
    </row>
    <row r="8" s="93" customFormat="1" customHeight="1" spans="1:9">
      <c r="A8" s="99">
        <v>4</v>
      </c>
      <c r="B8" s="84" t="s">
        <v>19</v>
      </c>
      <c r="C8" s="82">
        <v>10951</v>
      </c>
      <c r="D8" s="82" t="s">
        <v>21</v>
      </c>
      <c r="E8" s="86">
        <v>154.49</v>
      </c>
      <c r="F8" s="86">
        <v>32.51</v>
      </c>
      <c r="G8" s="99"/>
      <c r="H8" s="101">
        <v>200</v>
      </c>
      <c r="I8" s="104"/>
    </row>
    <row r="9" s="93" customFormat="1" customHeight="1" spans="1:9">
      <c r="A9" s="99">
        <v>5</v>
      </c>
      <c r="B9" s="84" t="s">
        <v>22</v>
      </c>
      <c r="C9" s="82">
        <v>4024</v>
      </c>
      <c r="D9" s="82" t="s">
        <v>23</v>
      </c>
      <c r="E9" s="86">
        <v>151.23</v>
      </c>
      <c r="F9" s="86">
        <v>27.61</v>
      </c>
      <c r="G9" s="99"/>
      <c r="H9" s="101">
        <v>100</v>
      </c>
      <c r="I9" s="104"/>
    </row>
    <row r="10" s="93" customFormat="1" customHeight="1" spans="1:9">
      <c r="A10" s="96" t="s">
        <v>24</v>
      </c>
      <c r="B10" s="102"/>
      <c r="C10" s="102"/>
      <c r="D10" s="102"/>
      <c r="E10" s="102"/>
      <c r="F10" s="102"/>
      <c r="G10" s="102"/>
      <c r="H10" s="103">
        <f>SUM(H3:H9)</f>
        <v>2000</v>
      </c>
      <c r="I10" s="104"/>
    </row>
  </sheetData>
  <mergeCells count="2">
    <mergeCell ref="A1:I1"/>
    <mergeCell ref="A10:G10"/>
  </mergeCells>
  <pageMargins left="0.313888888888889" right="0.23541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8"/>
  <sheetViews>
    <sheetView topLeftCell="A177" workbookViewId="0">
      <selection activeCell="L177" sqref="L177"/>
    </sheetView>
  </sheetViews>
  <sheetFormatPr defaultColWidth="9" defaultRowHeight="18" customHeight="1"/>
  <cols>
    <col min="1" max="1" width="5.38333333333333" style="74" customWidth="1"/>
    <col min="2" max="2" width="7.66666666666667" style="74" customWidth="1"/>
    <col min="3" max="3" width="7.55833333333333" style="74" customWidth="1"/>
    <col min="4" max="4" width="33.6333333333333" style="74" customWidth="1"/>
    <col min="5" max="5" width="9.13333333333333" style="74" customWidth="1"/>
    <col min="6" max="6" width="9.38333333333333" style="74" customWidth="1"/>
    <col min="7" max="7" width="9.5" style="74" customWidth="1"/>
    <col min="8" max="8" width="11.1333333333333" style="74" customWidth="1"/>
    <col min="9" max="9" width="9.38333333333333" style="74" customWidth="1"/>
    <col min="10" max="16384" width="9" style="74"/>
  </cols>
  <sheetData>
    <row r="1" customHeight="1" spans="1:9">
      <c r="A1" s="75" t="s">
        <v>25</v>
      </c>
      <c r="B1" s="76"/>
      <c r="C1" s="76"/>
      <c r="D1" s="76"/>
      <c r="E1" s="76"/>
      <c r="F1" s="76"/>
      <c r="G1" s="76"/>
      <c r="H1" s="76"/>
      <c r="I1" s="87"/>
    </row>
    <row r="2" customHeight="1" spans="1:9">
      <c r="A2" s="77" t="s">
        <v>1</v>
      </c>
      <c r="B2" s="78" t="s">
        <v>26</v>
      </c>
      <c r="C2" s="78" t="s">
        <v>4</v>
      </c>
      <c r="D2" s="79" t="s">
        <v>2</v>
      </c>
      <c r="E2" s="80" t="s">
        <v>27</v>
      </c>
      <c r="F2" s="77" t="s">
        <v>28</v>
      </c>
      <c r="G2" s="81" t="s">
        <v>29</v>
      </c>
      <c r="H2" s="81" t="s">
        <v>30</v>
      </c>
      <c r="I2" s="88" t="s">
        <v>31</v>
      </c>
    </row>
    <row r="3" customHeight="1" spans="1:9">
      <c r="A3" s="82">
        <v>1</v>
      </c>
      <c r="B3" s="83">
        <v>6537</v>
      </c>
      <c r="C3" s="83" t="s">
        <v>16</v>
      </c>
      <c r="D3" s="84" t="s">
        <v>15</v>
      </c>
      <c r="E3" s="83">
        <v>24</v>
      </c>
      <c r="F3" s="85"/>
      <c r="G3" s="82">
        <f t="shared" ref="G3:G66" si="0">E3+F3</f>
        <v>24</v>
      </c>
      <c r="H3" s="82">
        <v>232.22</v>
      </c>
      <c r="I3" s="89"/>
    </row>
    <row r="4" customHeight="1" spans="1:9">
      <c r="A4" s="82">
        <v>2</v>
      </c>
      <c r="B4" s="83">
        <v>11012</v>
      </c>
      <c r="C4" s="83" t="s">
        <v>32</v>
      </c>
      <c r="D4" s="84" t="s">
        <v>15</v>
      </c>
      <c r="E4" s="83">
        <v>24</v>
      </c>
      <c r="F4" s="86">
        <v>-2</v>
      </c>
      <c r="G4" s="82">
        <f t="shared" si="0"/>
        <v>22</v>
      </c>
      <c r="H4" s="82">
        <v>197.44</v>
      </c>
      <c r="I4" s="89"/>
    </row>
    <row r="5" customHeight="1" spans="1:9">
      <c r="A5" s="82">
        <v>3</v>
      </c>
      <c r="B5" s="83">
        <v>5527</v>
      </c>
      <c r="C5" s="83" t="s">
        <v>33</v>
      </c>
      <c r="D5" s="84" t="s">
        <v>34</v>
      </c>
      <c r="E5" s="83">
        <v>20</v>
      </c>
      <c r="F5" s="85"/>
      <c r="G5" s="82">
        <f t="shared" si="0"/>
        <v>20</v>
      </c>
      <c r="H5" s="82">
        <v>179.57</v>
      </c>
      <c r="I5" s="89"/>
    </row>
    <row r="6" customHeight="1" spans="1:9">
      <c r="A6" s="82">
        <v>4</v>
      </c>
      <c r="B6" s="83">
        <v>9988</v>
      </c>
      <c r="C6" s="83" t="s">
        <v>35</v>
      </c>
      <c r="D6" s="84" t="s">
        <v>36</v>
      </c>
      <c r="E6" s="83">
        <v>18</v>
      </c>
      <c r="F6" s="85"/>
      <c r="G6" s="82">
        <f t="shared" si="0"/>
        <v>18</v>
      </c>
      <c r="H6" s="82">
        <v>151.05</v>
      </c>
      <c r="I6" s="89"/>
    </row>
    <row r="7" customHeight="1" spans="1:9">
      <c r="A7" s="82">
        <v>5</v>
      </c>
      <c r="B7" s="83">
        <v>11113</v>
      </c>
      <c r="C7" s="83" t="s">
        <v>37</v>
      </c>
      <c r="D7" s="84" t="s">
        <v>38</v>
      </c>
      <c r="E7" s="83">
        <v>21</v>
      </c>
      <c r="F7" s="86">
        <v>-4</v>
      </c>
      <c r="G7" s="82">
        <f t="shared" si="0"/>
        <v>17</v>
      </c>
      <c r="H7" s="82">
        <v>195.18</v>
      </c>
      <c r="I7" s="89"/>
    </row>
    <row r="8" customHeight="1" spans="1:9">
      <c r="A8" s="82">
        <v>6</v>
      </c>
      <c r="B8" s="83">
        <v>11101</v>
      </c>
      <c r="C8" s="83" t="s">
        <v>39</v>
      </c>
      <c r="D8" s="84" t="s">
        <v>40</v>
      </c>
      <c r="E8" s="83">
        <v>15</v>
      </c>
      <c r="F8" s="85"/>
      <c r="G8" s="82">
        <f t="shared" si="0"/>
        <v>15</v>
      </c>
      <c r="H8" s="82">
        <v>197.27</v>
      </c>
      <c r="I8" s="89"/>
    </row>
    <row r="9" customHeight="1" spans="1:9">
      <c r="A9" s="82">
        <v>7</v>
      </c>
      <c r="B9" s="83">
        <v>4089</v>
      </c>
      <c r="C9" s="83" t="s">
        <v>41</v>
      </c>
      <c r="D9" s="84" t="s">
        <v>42</v>
      </c>
      <c r="E9" s="83">
        <v>15</v>
      </c>
      <c r="F9" s="86">
        <v>-2</v>
      </c>
      <c r="G9" s="82">
        <f t="shared" si="0"/>
        <v>13</v>
      </c>
      <c r="H9" s="82">
        <v>148.59</v>
      </c>
      <c r="I9" s="89"/>
    </row>
    <row r="10" customHeight="1" spans="1:9">
      <c r="A10" s="82">
        <v>8</v>
      </c>
      <c r="B10" s="83">
        <v>4549</v>
      </c>
      <c r="C10" s="83" t="s">
        <v>43</v>
      </c>
      <c r="D10" s="84" t="s">
        <v>44</v>
      </c>
      <c r="E10" s="83">
        <v>13</v>
      </c>
      <c r="F10" s="85"/>
      <c r="G10" s="82">
        <f t="shared" si="0"/>
        <v>13</v>
      </c>
      <c r="H10" s="82">
        <v>132.71</v>
      </c>
      <c r="I10" s="89"/>
    </row>
    <row r="11" customHeight="1" spans="1:9">
      <c r="A11" s="82">
        <v>9</v>
      </c>
      <c r="B11" s="83">
        <v>9331</v>
      </c>
      <c r="C11" s="83" t="s">
        <v>45</v>
      </c>
      <c r="D11" s="84" t="s">
        <v>46</v>
      </c>
      <c r="E11" s="83">
        <v>13</v>
      </c>
      <c r="F11" s="85"/>
      <c r="G11" s="82">
        <f t="shared" si="0"/>
        <v>13</v>
      </c>
      <c r="H11" s="82">
        <v>148.73</v>
      </c>
      <c r="I11" s="89"/>
    </row>
    <row r="12" customHeight="1" spans="1:9">
      <c r="A12" s="82">
        <v>10</v>
      </c>
      <c r="B12" s="83">
        <v>10468</v>
      </c>
      <c r="C12" s="83" t="s">
        <v>47</v>
      </c>
      <c r="D12" s="84" t="s">
        <v>44</v>
      </c>
      <c r="E12" s="83">
        <v>13</v>
      </c>
      <c r="F12" s="85"/>
      <c r="G12" s="82">
        <f t="shared" si="0"/>
        <v>13</v>
      </c>
      <c r="H12" s="82">
        <v>247.15</v>
      </c>
      <c r="I12" s="89"/>
    </row>
    <row r="13" customHeight="1" spans="1:9">
      <c r="A13" s="82">
        <v>11</v>
      </c>
      <c r="B13" s="83">
        <v>10847</v>
      </c>
      <c r="C13" s="83" t="s">
        <v>48</v>
      </c>
      <c r="D13" s="84" t="s">
        <v>49</v>
      </c>
      <c r="E13" s="83">
        <v>15</v>
      </c>
      <c r="F13" s="86">
        <v>-2</v>
      </c>
      <c r="G13" s="82">
        <f t="shared" si="0"/>
        <v>13</v>
      </c>
      <c r="H13" s="82">
        <v>149.86</v>
      </c>
      <c r="I13" s="89"/>
    </row>
    <row r="14" customHeight="1" spans="1:9">
      <c r="A14" s="82">
        <v>12</v>
      </c>
      <c r="B14" s="83">
        <v>11119</v>
      </c>
      <c r="C14" s="83" t="s">
        <v>50</v>
      </c>
      <c r="D14" s="84" t="s">
        <v>51</v>
      </c>
      <c r="E14" s="83">
        <v>13</v>
      </c>
      <c r="F14" s="85"/>
      <c r="G14" s="82">
        <f t="shared" si="0"/>
        <v>13</v>
      </c>
      <c r="H14" s="82">
        <v>204.77</v>
      </c>
      <c r="I14" s="89"/>
    </row>
    <row r="15" customHeight="1" spans="1:9">
      <c r="A15" s="82">
        <v>13</v>
      </c>
      <c r="B15" s="83">
        <v>8929</v>
      </c>
      <c r="C15" s="83" t="s">
        <v>52</v>
      </c>
      <c r="D15" s="84" t="s">
        <v>53</v>
      </c>
      <c r="E15" s="83">
        <v>12</v>
      </c>
      <c r="F15" s="85"/>
      <c r="G15" s="82">
        <f t="shared" si="0"/>
        <v>12</v>
      </c>
      <c r="H15" s="82">
        <v>109.21</v>
      </c>
      <c r="I15" s="89"/>
    </row>
    <row r="16" customHeight="1" spans="1:9">
      <c r="A16" s="82">
        <v>14</v>
      </c>
      <c r="B16" s="83">
        <v>7583</v>
      </c>
      <c r="C16" s="83" t="s">
        <v>18</v>
      </c>
      <c r="D16" s="84" t="s">
        <v>17</v>
      </c>
      <c r="E16" s="83">
        <v>11</v>
      </c>
      <c r="F16" s="85"/>
      <c r="G16" s="82">
        <f t="shared" si="0"/>
        <v>11</v>
      </c>
      <c r="H16" s="82">
        <v>173.08</v>
      </c>
      <c r="I16" s="89"/>
    </row>
    <row r="17" customHeight="1" spans="1:9">
      <c r="A17" s="82">
        <v>15</v>
      </c>
      <c r="B17" s="83">
        <v>9130</v>
      </c>
      <c r="C17" s="83" t="s">
        <v>54</v>
      </c>
      <c r="D17" s="84" t="s">
        <v>55</v>
      </c>
      <c r="E17" s="83">
        <v>11</v>
      </c>
      <c r="F17" s="85"/>
      <c r="G17" s="82">
        <f t="shared" si="0"/>
        <v>11</v>
      </c>
      <c r="H17" s="82">
        <v>139.95</v>
      </c>
      <c r="I17" s="89"/>
    </row>
    <row r="18" customHeight="1" spans="1:9">
      <c r="A18" s="82">
        <v>16</v>
      </c>
      <c r="B18" s="83">
        <v>4524</v>
      </c>
      <c r="C18" s="83" t="s">
        <v>56</v>
      </c>
      <c r="D18" s="84" t="s">
        <v>57</v>
      </c>
      <c r="E18" s="83">
        <v>10</v>
      </c>
      <c r="F18" s="85"/>
      <c r="G18" s="82">
        <f t="shared" si="0"/>
        <v>10</v>
      </c>
      <c r="H18" s="82">
        <v>107.58</v>
      </c>
      <c r="I18" s="89"/>
    </row>
    <row r="19" customHeight="1" spans="1:9">
      <c r="A19" s="82">
        <v>17</v>
      </c>
      <c r="B19" s="83">
        <v>6494</v>
      </c>
      <c r="C19" s="83" t="s">
        <v>20</v>
      </c>
      <c r="D19" s="84" t="s">
        <v>19</v>
      </c>
      <c r="E19" s="83">
        <v>10</v>
      </c>
      <c r="F19" s="85"/>
      <c r="G19" s="82">
        <f t="shared" si="0"/>
        <v>10</v>
      </c>
      <c r="H19" s="82">
        <v>169.85</v>
      </c>
      <c r="I19" s="89"/>
    </row>
    <row r="20" customHeight="1" spans="1:9">
      <c r="A20" s="82">
        <v>18</v>
      </c>
      <c r="B20" s="83">
        <v>10809</v>
      </c>
      <c r="C20" s="83" t="s">
        <v>58</v>
      </c>
      <c r="D20" s="84" t="s">
        <v>22</v>
      </c>
      <c r="E20" s="83">
        <v>10</v>
      </c>
      <c r="F20" s="85"/>
      <c r="G20" s="82">
        <f t="shared" si="0"/>
        <v>10</v>
      </c>
      <c r="H20" s="82">
        <v>144.41</v>
      </c>
      <c r="I20" s="89"/>
    </row>
    <row r="21" customHeight="1" spans="1:9">
      <c r="A21" s="82">
        <v>19</v>
      </c>
      <c r="B21" s="83">
        <v>10951</v>
      </c>
      <c r="C21" s="83" t="s">
        <v>21</v>
      </c>
      <c r="D21" s="84" t="s">
        <v>19</v>
      </c>
      <c r="E21" s="83">
        <v>10</v>
      </c>
      <c r="F21" s="85"/>
      <c r="G21" s="82">
        <f t="shared" si="0"/>
        <v>10</v>
      </c>
      <c r="H21" s="82">
        <v>154.49</v>
      </c>
      <c r="I21" s="89"/>
    </row>
    <row r="22" customHeight="1" spans="1:9">
      <c r="A22" s="82">
        <v>20</v>
      </c>
      <c r="B22" s="83">
        <v>4187</v>
      </c>
      <c r="C22" s="83" t="s">
        <v>59</v>
      </c>
      <c r="D22" s="84" t="s">
        <v>60</v>
      </c>
      <c r="E22" s="83">
        <v>9</v>
      </c>
      <c r="F22" s="85"/>
      <c r="G22" s="82">
        <f t="shared" si="0"/>
        <v>9</v>
      </c>
      <c r="H22" s="82">
        <v>151.63</v>
      </c>
      <c r="I22" s="89"/>
    </row>
    <row r="23" customHeight="1" spans="1:9">
      <c r="A23" s="82">
        <v>21</v>
      </c>
      <c r="B23" s="83">
        <v>4264</v>
      </c>
      <c r="C23" s="83" t="s">
        <v>61</v>
      </c>
      <c r="D23" s="84" t="s">
        <v>62</v>
      </c>
      <c r="E23" s="83">
        <v>9</v>
      </c>
      <c r="F23" s="85"/>
      <c r="G23" s="82">
        <f t="shared" si="0"/>
        <v>9</v>
      </c>
      <c r="H23" s="82">
        <v>131.75</v>
      </c>
      <c r="I23" s="89"/>
    </row>
    <row r="24" customHeight="1" spans="1:9">
      <c r="A24" s="82">
        <v>22</v>
      </c>
      <c r="B24" s="83">
        <v>6733</v>
      </c>
      <c r="C24" s="83" t="s">
        <v>63</v>
      </c>
      <c r="D24" s="84" t="s">
        <v>64</v>
      </c>
      <c r="E24" s="83">
        <v>9</v>
      </c>
      <c r="F24" s="85"/>
      <c r="G24" s="82">
        <f t="shared" si="0"/>
        <v>9</v>
      </c>
      <c r="H24" s="82">
        <v>132.93</v>
      </c>
      <c r="I24" s="89"/>
    </row>
    <row r="25" customHeight="1" spans="1:9">
      <c r="A25" s="82">
        <v>23</v>
      </c>
      <c r="B25" s="83">
        <v>7662</v>
      </c>
      <c r="C25" s="83" t="s">
        <v>65</v>
      </c>
      <c r="D25" s="84" t="s">
        <v>66</v>
      </c>
      <c r="E25" s="83">
        <v>9</v>
      </c>
      <c r="F25" s="85"/>
      <c r="G25" s="82">
        <f t="shared" si="0"/>
        <v>9</v>
      </c>
      <c r="H25" s="82">
        <v>130.41</v>
      </c>
      <c r="I25" s="89"/>
    </row>
    <row r="26" customHeight="1" spans="1:9">
      <c r="A26" s="82">
        <v>24</v>
      </c>
      <c r="B26" s="83">
        <v>7050</v>
      </c>
      <c r="C26" s="83" t="s">
        <v>67</v>
      </c>
      <c r="D26" s="84" t="s">
        <v>68</v>
      </c>
      <c r="E26" s="83">
        <v>7</v>
      </c>
      <c r="F26" s="85"/>
      <c r="G26" s="82">
        <f t="shared" si="0"/>
        <v>7</v>
      </c>
      <c r="H26" s="82">
        <v>122.09</v>
      </c>
      <c r="I26" s="89"/>
    </row>
    <row r="27" customHeight="1" spans="1:9">
      <c r="A27" s="82">
        <v>25</v>
      </c>
      <c r="B27" s="83">
        <v>7388</v>
      </c>
      <c r="C27" s="83" t="s">
        <v>69</v>
      </c>
      <c r="D27" s="84" t="s">
        <v>66</v>
      </c>
      <c r="E27" s="83">
        <v>7</v>
      </c>
      <c r="F27" s="85"/>
      <c r="G27" s="82">
        <f t="shared" si="0"/>
        <v>7</v>
      </c>
      <c r="H27" s="82">
        <v>126.65</v>
      </c>
      <c r="I27" s="89"/>
    </row>
    <row r="28" customHeight="1" spans="1:9">
      <c r="A28" s="82">
        <v>26</v>
      </c>
      <c r="B28" s="83">
        <v>11078</v>
      </c>
      <c r="C28" s="83" t="s">
        <v>70</v>
      </c>
      <c r="D28" s="84" t="s">
        <v>66</v>
      </c>
      <c r="E28" s="83">
        <v>7</v>
      </c>
      <c r="F28" s="85"/>
      <c r="G28" s="82">
        <f t="shared" si="0"/>
        <v>7</v>
      </c>
      <c r="H28" s="82">
        <v>158.72</v>
      </c>
      <c r="I28" s="89"/>
    </row>
    <row r="29" customHeight="1" spans="1:9">
      <c r="A29" s="82">
        <v>27</v>
      </c>
      <c r="B29" s="83">
        <v>11107</v>
      </c>
      <c r="C29" s="83" t="s">
        <v>71</v>
      </c>
      <c r="D29" s="84" t="s">
        <v>72</v>
      </c>
      <c r="E29" s="83">
        <v>7</v>
      </c>
      <c r="F29" s="85"/>
      <c r="G29" s="82">
        <f t="shared" si="0"/>
        <v>7</v>
      </c>
      <c r="H29" s="82">
        <v>172.82</v>
      </c>
      <c r="I29" s="89"/>
    </row>
    <row r="30" customHeight="1" spans="1:9">
      <c r="A30" s="82">
        <v>28</v>
      </c>
      <c r="B30" s="83">
        <v>9760</v>
      </c>
      <c r="C30" s="83" t="s">
        <v>73</v>
      </c>
      <c r="D30" s="84" t="s">
        <v>74</v>
      </c>
      <c r="E30" s="83">
        <v>6</v>
      </c>
      <c r="F30" s="85"/>
      <c r="G30" s="82">
        <f t="shared" si="0"/>
        <v>6</v>
      </c>
      <c r="H30" s="82">
        <v>128.43</v>
      </c>
      <c r="I30" s="89"/>
    </row>
    <row r="31" customHeight="1" spans="1:9">
      <c r="A31" s="82">
        <v>29</v>
      </c>
      <c r="B31" s="83">
        <v>11023</v>
      </c>
      <c r="C31" s="83" t="s">
        <v>75</v>
      </c>
      <c r="D31" s="84" t="s">
        <v>49</v>
      </c>
      <c r="E31" s="83">
        <v>6</v>
      </c>
      <c r="F31" s="85"/>
      <c r="G31" s="82">
        <f t="shared" si="0"/>
        <v>6</v>
      </c>
      <c r="H31" s="82">
        <v>120.03</v>
      </c>
      <c r="I31" s="89"/>
    </row>
    <row r="32" customHeight="1" spans="1:9">
      <c r="A32" s="82">
        <v>30</v>
      </c>
      <c r="B32" s="83">
        <v>11112</v>
      </c>
      <c r="C32" s="83" t="s">
        <v>76</v>
      </c>
      <c r="D32" s="84" t="s">
        <v>77</v>
      </c>
      <c r="E32" s="83">
        <v>6</v>
      </c>
      <c r="F32" s="85"/>
      <c r="G32" s="82">
        <f t="shared" si="0"/>
        <v>6</v>
      </c>
      <c r="H32" s="82">
        <v>183.66</v>
      </c>
      <c r="I32" s="89"/>
    </row>
    <row r="33" customHeight="1" spans="1:9">
      <c r="A33" s="82">
        <v>31</v>
      </c>
      <c r="B33" s="83">
        <v>4022</v>
      </c>
      <c r="C33" s="83" t="s">
        <v>78</v>
      </c>
      <c r="D33" s="84" t="s">
        <v>22</v>
      </c>
      <c r="E33" s="83">
        <v>5</v>
      </c>
      <c r="F33" s="85"/>
      <c r="G33" s="82">
        <f t="shared" si="0"/>
        <v>5</v>
      </c>
      <c r="H33" s="82">
        <v>114.61</v>
      </c>
      <c r="I33" s="89"/>
    </row>
    <row r="34" customHeight="1" spans="1:9">
      <c r="A34" s="82">
        <v>32</v>
      </c>
      <c r="B34" s="83">
        <v>4024</v>
      </c>
      <c r="C34" s="83" t="s">
        <v>23</v>
      </c>
      <c r="D34" s="84" t="s">
        <v>22</v>
      </c>
      <c r="E34" s="83">
        <v>5</v>
      </c>
      <c r="F34" s="85"/>
      <c r="G34" s="82">
        <f t="shared" si="0"/>
        <v>5</v>
      </c>
      <c r="H34" s="82">
        <v>151.23</v>
      </c>
      <c r="I34" s="89"/>
    </row>
    <row r="35" customHeight="1" spans="1:9">
      <c r="A35" s="82">
        <v>33</v>
      </c>
      <c r="B35" s="83">
        <v>4044</v>
      </c>
      <c r="C35" s="83" t="s">
        <v>79</v>
      </c>
      <c r="D35" s="84" t="s">
        <v>80</v>
      </c>
      <c r="E35" s="83">
        <v>5</v>
      </c>
      <c r="F35" s="85"/>
      <c r="G35" s="82">
        <f t="shared" si="0"/>
        <v>5</v>
      </c>
      <c r="H35" s="82">
        <v>100.9</v>
      </c>
      <c r="I35" s="89"/>
    </row>
    <row r="36" customHeight="1" spans="1:9">
      <c r="A36" s="82">
        <v>34</v>
      </c>
      <c r="B36" s="83">
        <v>6306</v>
      </c>
      <c r="C36" s="83" t="s">
        <v>81</v>
      </c>
      <c r="D36" s="84" t="s">
        <v>82</v>
      </c>
      <c r="E36" s="83">
        <v>5</v>
      </c>
      <c r="F36" s="85"/>
      <c r="G36" s="82">
        <f t="shared" si="0"/>
        <v>5</v>
      </c>
      <c r="H36" s="82">
        <v>113.51</v>
      </c>
      <c r="I36" s="89"/>
    </row>
    <row r="37" customHeight="1" spans="1:9">
      <c r="A37" s="82">
        <v>35</v>
      </c>
      <c r="B37" s="83">
        <v>6472</v>
      </c>
      <c r="C37" s="83" t="s">
        <v>83</v>
      </c>
      <c r="D37" s="84" t="s">
        <v>84</v>
      </c>
      <c r="E37" s="83">
        <v>5</v>
      </c>
      <c r="F37" s="85"/>
      <c r="G37" s="82">
        <f t="shared" si="0"/>
        <v>5</v>
      </c>
      <c r="H37" s="82">
        <v>72.65</v>
      </c>
      <c r="I37" s="89"/>
    </row>
    <row r="38" customHeight="1" spans="1:9">
      <c r="A38" s="82">
        <v>36</v>
      </c>
      <c r="B38" s="83">
        <v>6796</v>
      </c>
      <c r="C38" s="83" t="s">
        <v>85</v>
      </c>
      <c r="D38" s="84" t="s">
        <v>86</v>
      </c>
      <c r="E38" s="83">
        <v>5</v>
      </c>
      <c r="F38" s="85"/>
      <c r="G38" s="82">
        <f t="shared" si="0"/>
        <v>5</v>
      </c>
      <c r="H38" s="82">
        <v>138.17</v>
      </c>
      <c r="I38" s="89"/>
    </row>
    <row r="39" customHeight="1" spans="1:9">
      <c r="A39" s="82">
        <v>37</v>
      </c>
      <c r="B39" s="83">
        <v>8763</v>
      </c>
      <c r="C39" s="83" t="s">
        <v>87</v>
      </c>
      <c r="D39" s="84" t="s">
        <v>72</v>
      </c>
      <c r="E39" s="83">
        <v>5</v>
      </c>
      <c r="F39" s="85"/>
      <c r="G39" s="82">
        <f t="shared" si="0"/>
        <v>5</v>
      </c>
      <c r="H39" s="82">
        <v>128.78</v>
      </c>
      <c r="I39" s="89"/>
    </row>
    <row r="40" customHeight="1" spans="1:9">
      <c r="A40" s="82">
        <v>38</v>
      </c>
      <c r="B40" s="83">
        <v>10925</v>
      </c>
      <c r="C40" s="83" t="s">
        <v>88</v>
      </c>
      <c r="D40" s="84" t="s">
        <v>66</v>
      </c>
      <c r="E40" s="83">
        <v>5</v>
      </c>
      <c r="F40" s="85"/>
      <c r="G40" s="82">
        <f t="shared" si="0"/>
        <v>5</v>
      </c>
      <c r="H40" s="82">
        <v>98.59</v>
      </c>
      <c r="I40" s="89"/>
    </row>
    <row r="41" customHeight="1" spans="1:9">
      <c r="A41" s="82">
        <v>39</v>
      </c>
      <c r="B41" s="83">
        <v>10927</v>
      </c>
      <c r="C41" s="83" t="s">
        <v>89</v>
      </c>
      <c r="D41" s="84" t="s">
        <v>36</v>
      </c>
      <c r="E41" s="83">
        <v>5</v>
      </c>
      <c r="F41" s="85"/>
      <c r="G41" s="82">
        <f t="shared" si="0"/>
        <v>5</v>
      </c>
      <c r="H41" s="82">
        <v>112.68</v>
      </c>
      <c r="I41" s="89"/>
    </row>
    <row r="42" customHeight="1" spans="1:9">
      <c r="A42" s="82">
        <v>40</v>
      </c>
      <c r="B42" s="83">
        <v>11094</v>
      </c>
      <c r="C42" s="83" t="s">
        <v>11</v>
      </c>
      <c r="D42" s="84" t="s">
        <v>10</v>
      </c>
      <c r="E42" s="83">
        <v>7</v>
      </c>
      <c r="F42" s="86">
        <v>-2</v>
      </c>
      <c r="G42" s="82">
        <f t="shared" si="0"/>
        <v>5</v>
      </c>
      <c r="H42" s="82">
        <v>173.13</v>
      </c>
      <c r="I42" s="89"/>
    </row>
    <row r="43" customHeight="1" spans="1:9">
      <c r="A43" s="82">
        <v>41</v>
      </c>
      <c r="B43" s="83">
        <v>11109</v>
      </c>
      <c r="C43" s="83" t="s">
        <v>90</v>
      </c>
      <c r="D43" s="84" t="s">
        <v>91</v>
      </c>
      <c r="E43" s="83">
        <v>5</v>
      </c>
      <c r="F43" s="85"/>
      <c r="G43" s="82">
        <f t="shared" si="0"/>
        <v>5</v>
      </c>
      <c r="H43" s="82">
        <v>172.14</v>
      </c>
      <c r="I43" s="89"/>
    </row>
    <row r="44" customHeight="1" spans="1:9">
      <c r="A44" s="82">
        <v>42</v>
      </c>
      <c r="B44" s="83">
        <v>5406</v>
      </c>
      <c r="C44" s="83" t="s">
        <v>92</v>
      </c>
      <c r="D44" s="84" t="s">
        <v>93</v>
      </c>
      <c r="E44" s="83">
        <v>4</v>
      </c>
      <c r="F44" s="85"/>
      <c r="G44" s="82">
        <f t="shared" si="0"/>
        <v>4</v>
      </c>
      <c r="H44" s="82">
        <v>145.55</v>
      </c>
      <c r="I44" s="89"/>
    </row>
    <row r="45" customHeight="1" spans="1:9">
      <c r="A45" s="82">
        <v>43</v>
      </c>
      <c r="B45" s="83">
        <v>5623</v>
      </c>
      <c r="C45" s="83" t="s">
        <v>94</v>
      </c>
      <c r="D45" s="84" t="s">
        <v>95</v>
      </c>
      <c r="E45" s="83">
        <v>4</v>
      </c>
      <c r="F45" s="85"/>
      <c r="G45" s="82">
        <f t="shared" si="0"/>
        <v>4</v>
      </c>
      <c r="H45" s="82">
        <v>161.74</v>
      </c>
      <c r="I45" s="89"/>
    </row>
    <row r="46" customHeight="1" spans="1:9">
      <c r="A46" s="82">
        <v>44</v>
      </c>
      <c r="B46" s="83">
        <v>10586</v>
      </c>
      <c r="C46" s="83" t="s">
        <v>96</v>
      </c>
      <c r="D46" s="84" t="s">
        <v>97</v>
      </c>
      <c r="E46" s="83">
        <v>4</v>
      </c>
      <c r="F46" s="85"/>
      <c r="G46" s="82">
        <f t="shared" si="0"/>
        <v>4</v>
      </c>
      <c r="H46" s="82">
        <v>113.7</v>
      </c>
      <c r="I46" s="89"/>
    </row>
    <row r="47" customHeight="1" spans="1:9">
      <c r="A47" s="82">
        <v>45</v>
      </c>
      <c r="B47" s="83">
        <v>11058</v>
      </c>
      <c r="C47" s="83" t="s">
        <v>98</v>
      </c>
      <c r="D47" s="84" t="s">
        <v>99</v>
      </c>
      <c r="E47" s="83">
        <v>4</v>
      </c>
      <c r="F47" s="85"/>
      <c r="G47" s="82">
        <f t="shared" si="0"/>
        <v>4</v>
      </c>
      <c r="H47" s="82">
        <v>126.82</v>
      </c>
      <c r="I47" s="89"/>
    </row>
    <row r="48" customHeight="1" spans="1:9">
      <c r="A48" s="82">
        <v>46</v>
      </c>
      <c r="B48" s="83">
        <v>11102</v>
      </c>
      <c r="C48" s="83" t="s">
        <v>100</v>
      </c>
      <c r="D48" s="84" t="s">
        <v>101</v>
      </c>
      <c r="E48" s="83">
        <v>4</v>
      </c>
      <c r="F48" s="85"/>
      <c r="G48" s="82">
        <f t="shared" si="0"/>
        <v>4</v>
      </c>
      <c r="H48" s="82">
        <v>161.36</v>
      </c>
      <c r="I48" s="89"/>
    </row>
    <row r="49" customHeight="1" spans="1:9">
      <c r="A49" s="82">
        <v>47</v>
      </c>
      <c r="B49" s="83">
        <v>11118</v>
      </c>
      <c r="C49" s="83" t="s">
        <v>102</v>
      </c>
      <c r="D49" s="84" t="s">
        <v>103</v>
      </c>
      <c r="E49" s="83">
        <v>4</v>
      </c>
      <c r="F49" s="85"/>
      <c r="G49" s="82">
        <f t="shared" si="0"/>
        <v>4</v>
      </c>
      <c r="H49" s="82">
        <v>143.05</v>
      </c>
      <c r="I49" s="89"/>
    </row>
    <row r="50" customHeight="1" spans="1:9">
      <c r="A50" s="82">
        <v>48</v>
      </c>
      <c r="B50" s="83">
        <v>990293</v>
      </c>
      <c r="C50" s="83" t="s">
        <v>104</v>
      </c>
      <c r="D50" s="84" t="s">
        <v>60</v>
      </c>
      <c r="E50" s="83">
        <v>4</v>
      </c>
      <c r="F50" s="85"/>
      <c r="G50" s="82">
        <f t="shared" si="0"/>
        <v>4</v>
      </c>
      <c r="H50" s="82">
        <v>125.92</v>
      </c>
      <c r="I50" s="89"/>
    </row>
    <row r="51" customHeight="1" spans="1:9">
      <c r="A51" s="82">
        <v>49</v>
      </c>
      <c r="B51" s="83">
        <v>4093</v>
      </c>
      <c r="C51" s="83" t="s">
        <v>105</v>
      </c>
      <c r="D51" s="84" t="s">
        <v>106</v>
      </c>
      <c r="E51" s="83">
        <v>5</v>
      </c>
      <c r="F51" s="86">
        <v>-2</v>
      </c>
      <c r="G51" s="82">
        <f t="shared" si="0"/>
        <v>3</v>
      </c>
      <c r="H51" s="82">
        <v>97.97</v>
      </c>
      <c r="I51" s="89"/>
    </row>
    <row r="52" customHeight="1" spans="1:9">
      <c r="A52" s="82">
        <v>50</v>
      </c>
      <c r="B52" s="83">
        <v>5589</v>
      </c>
      <c r="C52" s="83" t="s">
        <v>107</v>
      </c>
      <c r="D52" s="84" t="s">
        <v>36</v>
      </c>
      <c r="E52" s="83">
        <v>3</v>
      </c>
      <c r="F52" s="85"/>
      <c r="G52" s="82">
        <f t="shared" si="0"/>
        <v>3</v>
      </c>
      <c r="H52" s="82">
        <v>108.53</v>
      </c>
      <c r="I52" s="89"/>
    </row>
    <row r="53" customHeight="1" spans="1:9">
      <c r="A53" s="82">
        <v>51</v>
      </c>
      <c r="B53" s="83">
        <v>6301</v>
      </c>
      <c r="C53" s="83" t="s">
        <v>108</v>
      </c>
      <c r="D53" s="84" t="s">
        <v>109</v>
      </c>
      <c r="E53" s="83">
        <v>5</v>
      </c>
      <c r="F53" s="86">
        <v>-2</v>
      </c>
      <c r="G53" s="82">
        <f t="shared" si="0"/>
        <v>3</v>
      </c>
      <c r="H53" s="82">
        <v>120.85</v>
      </c>
      <c r="I53" s="89"/>
    </row>
    <row r="54" customHeight="1" spans="1:9">
      <c r="A54" s="82">
        <v>52</v>
      </c>
      <c r="B54" s="83">
        <v>6443</v>
      </c>
      <c r="C54" s="83" t="s">
        <v>110</v>
      </c>
      <c r="D54" s="84" t="s">
        <v>111</v>
      </c>
      <c r="E54" s="83">
        <v>3</v>
      </c>
      <c r="F54" s="85"/>
      <c r="G54" s="82">
        <f t="shared" si="0"/>
        <v>3</v>
      </c>
      <c r="H54" s="82">
        <v>98.37</v>
      </c>
      <c r="I54" s="89"/>
    </row>
    <row r="55" customHeight="1" spans="1:9">
      <c r="A55" s="82">
        <v>53</v>
      </c>
      <c r="B55" s="83">
        <v>6965</v>
      </c>
      <c r="C55" s="83" t="s">
        <v>112</v>
      </c>
      <c r="D55" s="84" t="s">
        <v>62</v>
      </c>
      <c r="E55" s="83">
        <v>3</v>
      </c>
      <c r="F55" s="85"/>
      <c r="G55" s="82">
        <f t="shared" si="0"/>
        <v>3</v>
      </c>
      <c r="H55" s="82">
        <v>114.53</v>
      </c>
      <c r="I55" s="89"/>
    </row>
    <row r="56" customHeight="1" spans="1:9">
      <c r="A56" s="82">
        <v>54</v>
      </c>
      <c r="B56" s="83">
        <v>7749</v>
      </c>
      <c r="C56" s="83" t="s">
        <v>113</v>
      </c>
      <c r="D56" s="84" t="s">
        <v>114</v>
      </c>
      <c r="E56" s="83">
        <v>3</v>
      </c>
      <c r="F56" s="85"/>
      <c r="G56" s="82">
        <f t="shared" si="0"/>
        <v>3</v>
      </c>
      <c r="H56" s="82">
        <v>113.93</v>
      </c>
      <c r="I56" s="89"/>
    </row>
    <row r="57" customHeight="1" spans="1:9">
      <c r="A57" s="82">
        <v>55</v>
      </c>
      <c r="B57" s="83">
        <v>8386</v>
      </c>
      <c r="C57" s="83" t="s">
        <v>115</v>
      </c>
      <c r="D57" s="84" t="s">
        <v>116</v>
      </c>
      <c r="E57" s="83">
        <v>3</v>
      </c>
      <c r="F57" s="85"/>
      <c r="G57" s="82">
        <f t="shared" si="0"/>
        <v>3</v>
      </c>
      <c r="H57" s="82">
        <v>109.4</v>
      </c>
      <c r="I57" s="89"/>
    </row>
    <row r="58" customHeight="1" spans="1:9">
      <c r="A58" s="82">
        <v>56</v>
      </c>
      <c r="B58" s="83">
        <v>8731</v>
      </c>
      <c r="C58" s="83" t="s">
        <v>117</v>
      </c>
      <c r="D58" s="84" t="s">
        <v>99</v>
      </c>
      <c r="E58" s="83">
        <v>5</v>
      </c>
      <c r="F58" s="86">
        <v>-2</v>
      </c>
      <c r="G58" s="82">
        <f t="shared" si="0"/>
        <v>3</v>
      </c>
      <c r="H58" s="82">
        <v>110.15</v>
      </c>
      <c r="I58" s="89"/>
    </row>
    <row r="59" customHeight="1" spans="1:9">
      <c r="A59" s="82">
        <v>57</v>
      </c>
      <c r="B59" s="83">
        <v>9840</v>
      </c>
      <c r="C59" s="83" t="s">
        <v>118</v>
      </c>
      <c r="D59" s="84" t="s">
        <v>119</v>
      </c>
      <c r="E59" s="83">
        <v>5</v>
      </c>
      <c r="F59" s="86">
        <v>-2</v>
      </c>
      <c r="G59" s="82">
        <f t="shared" si="0"/>
        <v>3</v>
      </c>
      <c r="H59" s="82">
        <v>127.43</v>
      </c>
      <c r="I59" s="89"/>
    </row>
    <row r="60" customHeight="1" spans="1:9">
      <c r="A60" s="82">
        <v>58</v>
      </c>
      <c r="B60" s="83">
        <v>9895</v>
      </c>
      <c r="C60" s="83" t="s">
        <v>120</v>
      </c>
      <c r="D60" s="84" t="s">
        <v>13</v>
      </c>
      <c r="E60" s="83">
        <v>3</v>
      </c>
      <c r="F60" s="85"/>
      <c r="G60" s="82">
        <f t="shared" si="0"/>
        <v>3</v>
      </c>
      <c r="H60" s="82">
        <v>106.89</v>
      </c>
      <c r="I60" s="89"/>
    </row>
    <row r="61" customHeight="1" spans="1:9">
      <c r="A61" s="82">
        <v>59</v>
      </c>
      <c r="B61" s="83">
        <v>10879</v>
      </c>
      <c r="C61" s="83" t="s">
        <v>121</v>
      </c>
      <c r="D61" s="84" t="s">
        <v>55</v>
      </c>
      <c r="E61" s="83">
        <v>3</v>
      </c>
      <c r="F61" s="85"/>
      <c r="G61" s="82">
        <f t="shared" si="0"/>
        <v>3</v>
      </c>
      <c r="H61" s="82">
        <v>63.12</v>
      </c>
      <c r="I61" s="89"/>
    </row>
    <row r="62" customHeight="1" spans="1:9">
      <c r="A62" s="82">
        <v>60</v>
      </c>
      <c r="B62" s="83">
        <v>4086</v>
      </c>
      <c r="C62" s="83" t="s">
        <v>122</v>
      </c>
      <c r="D62" s="84" t="s">
        <v>82</v>
      </c>
      <c r="E62" s="83">
        <v>2</v>
      </c>
      <c r="F62" s="85"/>
      <c r="G62" s="82">
        <f t="shared" si="0"/>
        <v>2</v>
      </c>
      <c r="H62" s="82">
        <v>138.75</v>
      </c>
      <c r="I62" s="89"/>
    </row>
    <row r="63" customHeight="1" spans="1:9">
      <c r="A63" s="82">
        <v>61</v>
      </c>
      <c r="B63" s="83">
        <v>4302</v>
      </c>
      <c r="C63" s="83" t="s">
        <v>123</v>
      </c>
      <c r="D63" s="84" t="s">
        <v>106</v>
      </c>
      <c r="E63" s="83">
        <v>4</v>
      </c>
      <c r="F63" s="86">
        <v>-2</v>
      </c>
      <c r="G63" s="82">
        <f t="shared" si="0"/>
        <v>2</v>
      </c>
      <c r="H63" s="82">
        <v>81.15</v>
      </c>
      <c r="I63" s="89"/>
    </row>
    <row r="64" customHeight="1" spans="1:9">
      <c r="A64" s="82">
        <v>62</v>
      </c>
      <c r="B64" s="83">
        <v>4518</v>
      </c>
      <c r="C64" s="83" t="s">
        <v>124</v>
      </c>
      <c r="D64" s="84" t="s">
        <v>40</v>
      </c>
      <c r="E64" s="83">
        <v>4</v>
      </c>
      <c r="F64" s="86">
        <v>-2</v>
      </c>
      <c r="G64" s="82">
        <f t="shared" si="0"/>
        <v>2</v>
      </c>
      <c r="H64" s="82">
        <v>135.35</v>
      </c>
      <c r="I64" s="89"/>
    </row>
    <row r="65" customHeight="1" spans="1:9">
      <c r="A65" s="82">
        <v>63</v>
      </c>
      <c r="B65" s="83">
        <v>5347</v>
      </c>
      <c r="C65" s="83" t="s">
        <v>125</v>
      </c>
      <c r="D65" s="84" t="s">
        <v>126</v>
      </c>
      <c r="E65" s="83">
        <v>2</v>
      </c>
      <c r="F65" s="85"/>
      <c r="G65" s="82">
        <f t="shared" si="0"/>
        <v>2</v>
      </c>
      <c r="H65" s="82">
        <v>100.95</v>
      </c>
      <c r="I65" s="89"/>
    </row>
    <row r="66" customHeight="1" spans="1:9">
      <c r="A66" s="82">
        <v>64</v>
      </c>
      <c r="B66" s="83">
        <v>5523</v>
      </c>
      <c r="C66" s="83" t="s">
        <v>127</v>
      </c>
      <c r="D66" s="84" t="s">
        <v>19</v>
      </c>
      <c r="E66" s="83">
        <v>2</v>
      </c>
      <c r="F66" s="85"/>
      <c r="G66" s="82">
        <f t="shared" si="0"/>
        <v>2</v>
      </c>
      <c r="H66" s="82">
        <v>120.41</v>
      </c>
      <c r="I66" s="89"/>
    </row>
    <row r="67" customHeight="1" spans="1:9">
      <c r="A67" s="82">
        <v>65</v>
      </c>
      <c r="B67" s="83">
        <v>7317</v>
      </c>
      <c r="C67" s="83" t="s">
        <v>128</v>
      </c>
      <c r="D67" s="84" t="s">
        <v>114</v>
      </c>
      <c r="E67" s="83">
        <v>2</v>
      </c>
      <c r="F67" s="85"/>
      <c r="G67" s="82">
        <f t="shared" ref="G67:G130" si="1">E67+F67</f>
        <v>2</v>
      </c>
      <c r="H67" s="82">
        <v>108.88</v>
      </c>
      <c r="I67" s="89"/>
    </row>
    <row r="68" customHeight="1" spans="1:9">
      <c r="A68" s="82">
        <v>66</v>
      </c>
      <c r="B68" s="83">
        <v>7386</v>
      </c>
      <c r="C68" s="83" t="s">
        <v>129</v>
      </c>
      <c r="D68" s="84" t="s">
        <v>130</v>
      </c>
      <c r="E68" s="83">
        <v>2</v>
      </c>
      <c r="F68" s="85"/>
      <c r="G68" s="82">
        <f t="shared" si="1"/>
        <v>2</v>
      </c>
      <c r="H68" s="82">
        <v>98.42</v>
      </c>
      <c r="I68" s="89"/>
    </row>
    <row r="69" customHeight="1" spans="1:9">
      <c r="A69" s="82">
        <v>67</v>
      </c>
      <c r="B69" s="83">
        <v>7917</v>
      </c>
      <c r="C69" s="83" t="s">
        <v>131</v>
      </c>
      <c r="D69" s="84" t="s">
        <v>101</v>
      </c>
      <c r="E69" s="83">
        <v>2</v>
      </c>
      <c r="F69" s="85"/>
      <c r="G69" s="82">
        <f t="shared" si="1"/>
        <v>2</v>
      </c>
      <c r="H69" s="82">
        <v>138</v>
      </c>
      <c r="I69" s="89"/>
    </row>
    <row r="70" customHeight="1" spans="1:9">
      <c r="A70" s="82">
        <v>68</v>
      </c>
      <c r="B70" s="83">
        <v>9320</v>
      </c>
      <c r="C70" s="83" t="s">
        <v>132</v>
      </c>
      <c r="D70" s="84" t="s">
        <v>64</v>
      </c>
      <c r="E70" s="83">
        <v>2</v>
      </c>
      <c r="F70" s="85"/>
      <c r="G70" s="82">
        <f t="shared" si="1"/>
        <v>2</v>
      </c>
      <c r="H70" s="82">
        <v>104.95</v>
      </c>
      <c r="I70" s="89"/>
    </row>
    <row r="71" customHeight="1" spans="1:9">
      <c r="A71" s="82">
        <v>69</v>
      </c>
      <c r="B71" s="83">
        <v>10186</v>
      </c>
      <c r="C71" s="83" t="s">
        <v>133</v>
      </c>
      <c r="D71" s="84" t="s">
        <v>49</v>
      </c>
      <c r="E71" s="83">
        <v>4</v>
      </c>
      <c r="F71" s="86">
        <v>-2</v>
      </c>
      <c r="G71" s="82">
        <f t="shared" si="1"/>
        <v>2</v>
      </c>
      <c r="H71" s="82">
        <v>115.92</v>
      </c>
      <c r="I71" s="89"/>
    </row>
    <row r="72" customHeight="1" spans="1:9">
      <c r="A72" s="82">
        <v>70</v>
      </c>
      <c r="B72" s="83">
        <v>10857</v>
      </c>
      <c r="C72" s="83" t="s">
        <v>134</v>
      </c>
      <c r="D72" s="84" t="s">
        <v>135</v>
      </c>
      <c r="E72" s="83">
        <v>2</v>
      </c>
      <c r="F72" s="85"/>
      <c r="G72" s="82">
        <f t="shared" si="1"/>
        <v>2</v>
      </c>
      <c r="H72" s="82">
        <v>113.74</v>
      </c>
      <c r="I72" s="89"/>
    </row>
    <row r="73" customHeight="1" spans="1:9">
      <c r="A73" s="82">
        <v>71</v>
      </c>
      <c r="B73" s="83">
        <v>10898</v>
      </c>
      <c r="C73" s="83" t="s">
        <v>136</v>
      </c>
      <c r="D73" s="84" t="s">
        <v>49</v>
      </c>
      <c r="E73" s="83">
        <v>2</v>
      </c>
      <c r="F73" s="85"/>
      <c r="G73" s="82">
        <f t="shared" si="1"/>
        <v>2</v>
      </c>
      <c r="H73" s="82">
        <v>134.09</v>
      </c>
      <c r="I73" s="89"/>
    </row>
    <row r="74" customHeight="1" spans="1:9">
      <c r="A74" s="82">
        <v>72</v>
      </c>
      <c r="B74" s="83">
        <v>10955</v>
      </c>
      <c r="C74" s="83" t="s">
        <v>137</v>
      </c>
      <c r="D74" s="84" t="s">
        <v>138</v>
      </c>
      <c r="E74" s="83">
        <v>2</v>
      </c>
      <c r="F74" s="85"/>
      <c r="G74" s="82">
        <f t="shared" si="1"/>
        <v>2</v>
      </c>
      <c r="H74" s="82">
        <v>111.79</v>
      </c>
      <c r="I74" s="89"/>
    </row>
    <row r="75" customHeight="1" spans="1:9">
      <c r="A75" s="82">
        <v>73</v>
      </c>
      <c r="B75" s="83">
        <v>11035</v>
      </c>
      <c r="C75" s="83" t="s">
        <v>139</v>
      </c>
      <c r="D75" s="84" t="s">
        <v>34</v>
      </c>
      <c r="E75" s="83">
        <v>2</v>
      </c>
      <c r="F75" s="85"/>
      <c r="G75" s="82">
        <f t="shared" si="1"/>
        <v>2</v>
      </c>
      <c r="H75" s="82">
        <v>92</v>
      </c>
      <c r="I75" s="89"/>
    </row>
    <row r="76" customHeight="1" spans="1:9">
      <c r="A76" s="82">
        <v>74</v>
      </c>
      <c r="B76" s="83">
        <v>11103</v>
      </c>
      <c r="C76" s="83" t="s">
        <v>140</v>
      </c>
      <c r="D76" s="84" t="s">
        <v>141</v>
      </c>
      <c r="E76" s="83">
        <v>2</v>
      </c>
      <c r="F76" s="85"/>
      <c r="G76" s="82">
        <f t="shared" si="1"/>
        <v>2</v>
      </c>
      <c r="H76" s="82">
        <v>131.99</v>
      </c>
      <c r="I76" s="89"/>
    </row>
    <row r="77" customHeight="1" spans="1:9">
      <c r="A77" s="82">
        <v>75</v>
      </c>
      <c r="B77" s="83">
        <v>11106</v>
      </c>
      <c r="C77" s="83" t="s">
        <v>142</v>
      </c>
      <c r="D77" s="84" t="s">
        <v>53</v>
      </c>
      <c r="E77" s="83">
        <v>4</v>
      </c>
      <c r="F77" s="86">
        <v>-2</v>
      </c>
      <c r="G77" s="82">
        <f t="shared" si="1"/>
        <v>2</v>
      </c>
      <c r="H77" s="82">
        <v>160.33</v>
      </c>
      <c r="I77" s="89"/>
    </row>
    <row r="78" customHeight="1" spans="1:9">
      <c r="A78" s="82">
        <v>76</v>
      </c>
      <c r="B78" s="83">
        <v>11116</v>
      </c>
      <c r="C78" s="83" t="s">
        <v>143</v>
      </c>
      <c r="D78" s="84" t="s">
        <v>17</v>
      </c>
      <c r="E78" s="83">
        <v>4</v>
      </c>
      <c r="F78" s="86">
        <v>-2</v>
      </c>
      <c r="G78" s="82">
        <f t="shared" si="1"/>
        <v>2</v>
      </c>
      <c r="H78" s="82">
        <v>148.81</v>
      </c>
      <c r="I78" s="89"/>
    </row>
    <row r="79" customHeight="1" spans="1:9">
      <c r="A79" s="82">
        <v>77</v>
      </c>
      <c r="B79" s="83">
        <v>4081</v>
      </c>
      <c r="C79" s="83" t="s">
        <v>144</v>
      </c>
      <c r="D79" s="84" t="s">
        <v>141</v>
      </c>
      <c r="E79" s="83">
        <v>3</v>
      </c>
      <c r="F79" s="86">
        <v>-2</v>
      </c>
      <c r="G79" s="82">
        <f t="shared" si="1"/>
        <v>1</v>
      </c>
      <c r="H79" s="82">
        <v>96.61</v>
      </c>
      <c r="I79" s="89"/>
    </row>
    <row r="80" customHeight="1" spans="1:9">
      <c r="A80" s="82">
        <v>78</v>
      </c>
      <c r="B80" s="83">
        <v>4301</v>
      </c>
      <c r="C80" s="83" t="s">
        <v>145</v>
      </c>
      <c r="D80" s="84" t="s">
        <v>17</v>
      </c>
      <c r="E80" s="83">
        <v>1</v>
      </c>
      <c r="F80" s="85"/>
      <c r="G80" s="82">
        <f t="shared" si="1"/>
        <v>1</v>
      </c>
      <c r="H80" s="82">
        <v>128.42</v>
      </c>
      <c r="I80" s="89"/>
    </row>
    <row r="81" customHeight="1" spans="1:9">
      <c r="A81" s="82">
        <v>79</v>
      </c>
      <c r="B81" s="83">
        <v>6303</v>
      </c>
      <c r="C81" s="83" t="s">
        <v>146</v>
      </c>
      <c r="D81" s="84" t="s">
        <v>147</v>
      </c>
      <c r="E81" s="83">
        <v>1</v>
      </c>
      <c r="F81" s="85"/>
      <c r="G81" s="82">
        <f t="shared" si="1"/>
        <v>1</v>
      </c>
      <c r="H81" s="82">
        <v>109.82</v>
      </c>
      <c r="I81" s="89"/>
    </row>
    <row r="82" customHeight="1" spans="1:9">
      <c r="A82" s="82">
        <v>80</v>
      </c>
      <c r="B82" s="83">
        <v>6830</v>
      </c>
      <c r="C82" s="83" t="s">
        <v>148</v>
      </c>
      <c r="D82" s="84" t="s">
        <v>149</v>
      </c>
      <c r="E82" s="83">
        <v>1</v>
      </c>
      <c r="F82" s="85"/>
      <c r="G82" s="82">
        <f t="shared" si="1"/>
        <v>1</v>
      </c>
      <c r="H82" s="82">
        <v>106.02</v>
      </c>
      <c r="I82" s="89"/>
    </row>
    <row r="83" customHeight="1" spans="1:9">
      <c r="A83" s="82">
        <v>81</v>
      </c>
      <c r="B83" s="83">
        <v>7279</v>
      </c>
      <c r="C83" s="83" t="s">
        <v>150</v>
      </c>
      <c r="D83" s="84" t="s">
        <v>82</v>
      </c>
      <c r="E83" s="83">
        <v>1</v>
      </c>
      <c r="F83" s="85"/>
      <c r="G83" s="82">
        <f t="shared" si="1"/>
        <v>1</v>
      </c>
      <c r="H83" s="82">
        <v>103.6</v>
      </c>
      <c r="I83" s="89"/>
    </row>
    <row r="84" customHeight="1" spans="1:9">
      <c r="A84" s="82">
        <v>82</v>
      </c>
      <c r="B84" s="83">
        <v>7369</v>
      </c>
      <c r="C84" s="83" t="s">
        <v>151</v>
      </c>
      <c r="D84" s="84" t="s">
        <v>53</v>
      </c>
      <c r="E84" s="83">
        <v>1</v>
      </c>
      <c r="F84" s="85"/>
      <c r="G84" s="82">
        <f t="shared" si="1"/>
        <v>1</v>
      </c>
      <c r="H84" s="82">
        <v>103.49</v>
      </c>
      <c r="I84" s="89"/>
    </row>
    <row r="85" customHeight="1" spans="1:9">
      <c r="A85" s="82">
        <v>83</v>
      </c>
      <c r="B85" s="83">
        <v>7687</v>
      </c>
      <c r="C85" s="83" t="s">
        <v>152</v>
      </c>
      <c r="D85" s="84" t="s">
        <v>153</v>
      </c>
      <c r="E85" s="83">
        <v>1</v>
      </c>
      <c r="F85" s="85"/>
      <c r="G85" s="82">
        <f t="shared" si="1"/>
        <v>1</v>
      </c>
      <c r="H85" s="82">
        <v>94.63</v>
      </c>
      <c r="I85" s="89"/>
    </row>
    <row r="86" customHeight="1" spans="1:9">
      <c r="A86" s="82">
        <v>84</v>
      </c>
      <c r="B86" s="83">
        <v>8354</v>
      </c>
      <c r="C86" s="83" t="s">
        <v>154</v>
      </c>
      <c r="D86" s="84" t="s">
        <v>155</v>
      </c>
      <c r="E86" s="83">
        <v>1</v>
      </c>
      <c r="F86" s="85"/>
      <c r="G86" s="82">
        <f t="shared" si="1"/>
        <v>1</v>
      </c>
      <c r="H86" s="82">
        <v>120.83</v>
      </c>
      <c r="I86" s="89"/>
    </row>
    <row r="87" customHeight="1" spans="1:9">
      <c r="A87" s="82">
        <v>85</v>
      </c>
      <c r="B87" s="83">
        <v>8903</v>
      </c>
      <c r="C87" s="83" t="s">
        <v>156</v>
      </c>
      <c r="D87" s="84" t="s">
        <v>157</v>
      </c>
      <c r="E87" s="83">
        <v>3</v>
      </c>
      <c r="F87" s="86">
        <v>-2</v>
      </c>
      <c r="G87" s="82">
        <f t="shared" si="1"/>
        <v>1</v>
      </c>
      <c r="H87" s="82">
        <v>116.04</v>
      </c>
      <c r="I87" s="89"/>
    </row>
    <row r="88" customHeight="1" spans="1:9">
      <c r="A88" s="82">
        <v>86</v>
      </c>
      <c r="B88" s="83">
        <v>8940</v>
      </c>
      <c r="C88" s="83" t="s">
        <v>158</v>
      </c>
      <c r="D88" s="84" t="s">
        <v>51</v>
      </c>
      <c r="E88" s="83">
        <v>1</v>
      </c>
      <c r="F88" s="85"/>
      <c r="G88" s="82">
        <f t="shared" si="1"/>
        <v>1</v>
      </c>
      <c r="H88" s="82">
        <v>94.56</v>
      </c>
      <c r="I88" s="89"/>
    </row>
    <row r="89" customHeight="1" spans="1:9">
      <c r="A89" s="82">
        <v>87</v>
      </c>
      <c r="B89" s="83">
        <v>9220</v>
      </c>
      <c r="C89" s="83" t="s">
        <v>159</v>
      </c>
      <c r="D89" s="84" t="s">
        <v>160</v>
      </c>
      <c r="E89" s="83">
        <v>1</v>
      </c>
      <c r="F89" s="85"/>
      <c r="G89" s="82">
        <f t="shared" si="1"/>
        <v>1</v>
      </c>
      <c r="H89" s="82">
        <v>102.06</v>
      </c>
      <c r="I89" s="89"/>
    </row>
    <row r="90" customHeight="1" spans="1:9">
      <c r="A90" s="82">
        <v>88</v>
      </c>
      <c r="B90" s="83">
        <v>9372</v>
      </c>
      <c r="C90" s="83" t="s">
        <v>161</v>
      </c>
      <c r="D90" s="84" t="s">
        <v>162</v>
      </c>
      <c r="E90" s="83">
        <v>1</v>
      </c>
      <c r="F90" s="85"/>
      <c r="G90" s="82">
        <f t="shared" si="1"/>
        <v>1</v>
      </c>
      <c r="H90" s="82">
        <v>107.72</v>
      </c>
      <c r="I90" s="89"/>
    </row>
    <row r="91" customHeight="1" spans="1:9">
      <c r="A91" s="82">
        <v>89</v>
      </c>
      <c r="B91" s="83">
        <v>9731</v>
      </c>
      <c r="C91" s="83" t="s">
        <v>163</v>
      </c>
      <c r="D91" s="84" t="s">
        <v>164</v>
      </c>
      <c r="E91" s="83">
        <v>1</v>
      </c>
      <c r="F91" s="85"/>
      <c r="G91" s="82">
        <f t="shared" si="1"/>
        <v>1</v>
      </c>
      <c r="H91" s="82">
        <v>144.72</v>
      </c>
      <c r="I91" s="89"/>
    </row>
    <row r="92" customHeight="1" spans="1:9">
      <c r="A92" s="82">
        <v>90</v>
      </c>
      <c r="B92" s="83">
        <v>11098</v>
      </c>
      <c r="C92" s="83" t="s">
        <v>165</v>
      </c>
      <c r="D92" s="84" t="s">
        <v>82</v>
      </c>
      <c r="E92" s="83">
        <v>1</v>
      </c>
      <c r="F92" s="85"/>
      <c r="G92" s="82">
        <f t="shared" si="1"/>
        <v>1</v>
      </c>
      <c r="H92" s="82">
        <v>122.32</v>
      </c>
      <c r="I92" s="89"/>
    </row>
    <row r="93" customHeight="1" spans="1:9">
      <c r="A93" s="82">
        <v>91</v>
      </c>
      <c r="B93" s="83">
        <v>11115</v>
      </c>
      <c r="C93" s="83" t="s">
        <v>14</v>
      </c>
      <c r="D93" s="84" t="s">
        <v>13</v>
      </c>
      <c r="E93" s="83">
        <v>3</v>
      </c>
      <c r="F93" s="86">
        <v>-2</v>
      </c>
      <c r="G93" s="82">
        <f t="shared" si="1"/>
        <v>1</v>
      </c>
      <c r="H93" s="82">
        <v>162.69</v>
      </c>
      <c r="I93" s="89"/>
    </row>
    <row r="94" customHeight="1" spans="1:9">
      <c r="A94" s="82">
        <v>92</v>
      </c>
      <c r="B94" s="83">
        <v>11145</v>
      </c>
      <c r="C94" s="83" t="s">
        <v>166</v>
      </c>
      <c r="D94" s="84" t="s">
        <v>167</v>
      </c>
      <c r="E94" s="83">
        <v>1</v>
      </c>
      <c r="F94" s="85"/>
      <c r="G94" s="82">
        <f t="shared" si="1"/>
        <v>1</v>
      </c>
      <c r="H94" s="82">
        <v>141.95</v>
      </c>
      <c r="I94" s="89"/>
    </row>
    <row r="95" customHeight="1" spans="1:9">
      <c r="A95" s="82">
        <v>93</v>
      </c>
      <c r="B95" s="83">
        <v>997727</v>
      </c>
      <c r="C95" s="83" t="s">
        <v>168</v>
      </c>
      <c r="D95" s="84" t="s">
        <v>97</v>
      </c>
      <c r="E95" s="83">
        <v>3</v>
      </c>
      <c r="F95" s="86">
        <v>-2</v>
      </c>
      <c r="G95" s="82">
        <f t="shared" si="1"/>
        <v>1</v>
      </c>
      <c r="H95" s="82">
        <v>121.62</v>
      </c>
      <c r="I95" s="89"/>
    </row>
    <row r="96" customHeight="1" spans="1:9">
      <c r="A96" s="82">
        <v>94</v>
      </c>
      <c r="B96" s="83">
        <v>6989</v>
      </c>
      <c r="C96" s="83" t="s">
        <v>169</v>
      </c>
      <c r="D96" s="84" t="s">
        <v>38</v>
      </c>
      <c r="E96" s="83">
        <v>4</v>
      </c>
      <c r="F96" s="86">
        <v>-4</v>
      </c>
      <c r="G96" s="82">
        <f t="shared" si="1"/>
        <v>0</v>
      </c>
      <c r="H96" s="82">
        <v>113.86</v>
      </c>
      <c r="I96" s="89"/>
    </row>
    <row r="97" customHeight="1" spans="1:9">
      <c r="A97" s="82">
        <v>95</v>
      </c>
      <c r="B97" s="83">
        <v>7006</v>
      </c>
      <c r="C97" s="83" t="s">
        <v>170</v>
      </c>
      <c r="D97" s="84" t="s">
        <v>101</v>
      </c>
      <c r="E97" s="83">
        <v>4</v>
      </c>
      <c r="F97" s="86">
        <v>-4</v>
      </c>
      <c r="G97" s="82">
        <f t="shared" si="1"/>
        <v>0</v>
      </c>
      <c r="H97" s="82">
        <v>95.04</v>
      </c>
      <c r="I97" s="89"/>
    </row>
    <row r="98" customHeight="1" spans="1:9">
      <c r="A98" s="82">
        <v>96</v>
      </c>
      <c r="B98" s="83">
        <v>9112</v>
      </c>
      <c r="C98" s="83" t="s">
        <v>171</v>
      </c>
      <c r="D98" s="84" t="s">
        <v>172</v>
      </c>
      <c r="E98" s="83">
        <v>2</v>
      </c>
      <c r="F98" s="86">
        <v>-2</v>
      </c>
      <c r="G98" s="82">
        <f t="shared" si="1"/>
        <v>0</v>
      </c>
      <c r="H98" s="82">
        <v>100.82</v>
      </c>
      <c r="I98" s="89"/>
    </row>
    <row r="99" customHeight="1" spans="1:9">
      <c r="A99" s="82">
        <v>97</v>
      </c>
      <c r="B99" s="83">
        <v>4117</v>
      </c>
      <c r="C99" s="83" t="s">
        <v>173</v>
      </c>
      <c r="D99" s="84" t="s">
        <v>174</v>
      </c>
      <c r="E99" s="83">
        <v>1</v>
      </c>
      <c r="F99" s="86">
        <v>-2</v>
      </c>
      <c r="G99" s="82">
        <f t="shared" si="1"/>
        <v>-1</v>
      </c>
      <c r="H99" s="82">
        <v>122.82</v>
      </c>
      <c r="I99" s="89"/>
    </row>
    <row r="100" customHeight="1" spans="1:9">
      <c r="A100" s="82">
        <v>98</v>
      </c>
      <c r="B100" s="83">
        <v>6823</v>
      </c>
      <c r="C100" s="83" t="s">
        <v>175</v>
      </c>
      <c r="D100" s="84" t="s">
        <v>176</v>
      </c>
      <c r="E100" s="83">
        <v>1</v>
      </c>
      <c r="F100" s="86">
        <v>-2</v>
      </c>
      <c r="G100" s="82">
        <f t="shared" si="1"/>
        <v>-1</v>
      </c>
      <c r="H100" s="82">
        <v>113.01</v>
      </c>
      <c r="I100" s="89"/>
    </row>
    <row r="101" customHeight="1" spans="1:9">
      <c r="A101" s="82">
        <v>99</v>
      </c>
      <c r="B101" s="83">
        <v>7661</v>
      </c>
      <c r="C101" s="83" t="s">
        <v>177</v>
      </c>
      <c r="D101" s="84" t="s">
        <v>155</v>
      </c>
      <c r="E101" s="83">
        <v>1</v>
      </c>
      <c r="F101" s="86">
        <v>-2</v>
      </c>
      <c r="G101" s="82">
        <f t="shared" si="1"/>
        <v>-1</v>
      </c>
      <c r="H101" s="82">
        <v>110.33</v>
      </c>
      <c r="I101" s="89"/>
    </row>
    <row r="102" customHeight="1" spans="1:9">
      <c r="A102" s="82">
        <v>100</v>
      </c>
      <c r="B102" s="83">
        <v>9118</v>
      </c>
      <c r="C102" s="83" t="s">
        <v>178</v>
      </c>
      <c r="D102" s="84" t="s">
        <v>109</v>
      </c>
      <c r="E102" s="83">
        <v>3</v>
      </c>
      <c r="F102" s="86">
        <v>-4</v>
      </c>
      <c r="G102" s="82">
        <f t="shared" si="1"/>
        <v>-1</v>
      </c>
      <c r="H102" s="82">
        <v>82.52</v>
      </c>
      <c r="I102" s="89"/>
    </row>
    <row r="103" customHeight="1" spans="1:9">
      <c r="A103" s="82">
        <v>101</v>
      </c>
      <c r="B103" s="83">
        <v>11022</v>
      </c>
      <c r="C103" s="83" t="s">
        <v>179</v>
      </c>
      <c r="D103" s="84" t="s">
        <v>167</v>
      </c>
      <c r="E103" s="83">
        <v>1</v>
      </c>
      <c r="F103" s="86">
        <v>-2</v>
      </c>
      <c r="G103" s="82">
        <f t="shared" si="1"/>
        <v>-1</v>
      </c>
      <c r="H103" s="82">
        <v>139.97</v>
      </c>
      <c r="I103" s="89"/>
    </row>
    <row r="104" customHeight="1" spans="1:9">
      <c r="A104" s="82">
        <v>102</v>
      </c>
      <c r="B104" s="83">
        <v>7948</v>
      </c>
      <c r="C104" s="83" t="s">
        <v>180</v>
      </c>
      <c r="D104" s="84" t="s">
        <v>84</v>
      </c>
      <c r="E104" s="83">
        <v>2</v>
      </c>
      <c r="F104" s="86">
        <v>-4</v>
      </c>
      <c r="G104" s="82">
        <f t="shared" si="1"/>
        <v>-2</v>
      </c>
      <c r="H104" s="82">
        <v>120.82</v>
      </c>
      <c r="I104" s="89"/>
    </row>
    <row r="105" customHeight="1" spans="1:9">
      <c r="A105" s="82">
        <v>103</v>
      </c>
      <c r="B105" s="83">
        <v>11093</v>
      </c>
      <c r="C105" s="83" t="s">
        <v>181</v>
      </c>
      <c r="D105" s="84" t="s">
        <v>182</v>
      </c>
      <c r="E105" s="83">
        <v>2</v>
      </c>
      <c r="F105" s="86">
        <v>-4</v>
      </c>
      <c r="G105" s="82">
        <f t="shared" si="1"/>
        <v>-2</v>
      </c>
      <c r="H105" s="82">
        <v>127.37</v>
      </c>
      <c r="I105" s="89"/>
    </row>
    <row r="106" customHeight="1" spans="1:9">
      <c r="A106" s="82">
        <v>104</v>
      </c>
      <c r="B106" s="83">
        <v>11111</v>
      </c>
      <c r="C106" s="83" t="s">
        <v>183</v>
      </c>
      <c r="D106" s="84" t="s">
        <v>119</v>
      </c>
      <c r="E106" s="83">
        <v>4</v>
      </c>
      <c r="F106" s="86">
        <v>-6</v>
      </c>
      <c r="G106" s="82">
        <f t="shared" si="1"/>
        <v>-2</v>
      </c>
      <c r="H106" s="82">
        <v>156.38</v>
      </c>
      <c r="I106" s="89"/>
    </row>
    <row r="107" customHeight="1" spans="1:9">
      <c r="A107" s="82">
        <v>105</v>
      </c>
      <c r="B107" s="83">
        <v>11120</v>
      </c>
      <c r="C107" s="83" t="s">
        <v>184</v>
      </c>
      <c r="D107" s="84" t="s">
        <v>68</v>
      </c>
      <c r="E107" s="83">
        <v>2</v>
      </c>
      <c r="F107" s="86">
        <v>-4</v>
      </c>
      <c r="G107" s="82">
        <f t="shared" si="1"/>
        <v>-2</v>
      </c>
      <c r="H107" s="82">
        <v>137.17</v>
      </c>
      <c r="I107" s="89"/>
    </row>
    <row r="108" customHeight="1" spans="1:9">
      <c r="A108" s="82">
        <v>106</v>
      </c>
      <c r="B108" s="86">
        <v>4025</v>
      </c>
      <c r="C108" s="86" t="s">
        <v>185</v>
      </c>
      <c r="D108" s="84" t="s">
        <v>186</v>
      </c>
      <c r="E108" s="82"/>
      <c r="F108" s="86">
        <v>-2</v>
      </c>
      <c r="G108" s="82">
        <f t="shared" si="1"/>
        <v>-2</v>
      </c>
      <c r="H108" s="82">
        <v>115.4</v>
      </c>
      <c r="I108" s="89"/>
    </row>
    <row r="109" customHeight="1" spans="1:9">
      <c r="A109" s="82">
        <v>107</v>
      </c>
      <c r="B109" s="86">
        <v>4063</v>
      </c>
      <c r="C109" s="86" t="s">
        <v>187</v>
      </c>
      <c r="D109" s="84" t="s">
        <v>130</v>
      </c>
      <c r="E109" s="82"/>
      <c r="F109" s="86">
        <v>-2</v>
      </c>
      <c r="G109" s="82">
        <f t="shared" si="1"/>
        <v>-2</v>
      </c>
      <c r="H109" s="82">
        <v>89.5</v>
      </c>
      <c r="I109" s="89"/>
    </row>
    <row r="110" customHeight="1" spans="1:9">
      <c r="A110" s="82">
        <v>108</v>
      </c>
      <c r="B110" s="86">
        <v>4133</v>
      </c>
      <c r="C110" s="86" t="s">
        <v>188</v>
      </c>
      <c r="D110" s="84" t="s">
        <v>40</v>
      </c>
      <c r="E110" s="82"/>
      <c r="F110" s="86">
        <v>-2</v>
      </c>
      <c r="G110" s="82">
        <f t="shared" si="1"/>
        <v>-2</v>
      </c>
      <c r="H110" s="82">
        <v>77.22</v>
      </c>
      <c r="I110" s="89"/>
    </row>
    <row r="111" customHeight="1" spans="1:9">
      <c r="A111" s="82">
        <v>109</v>
      </c>
      <c r="B111" s="86">
        <v>5344</v>
      </c>
      <c r="C111" s="86" t="s">
        <v>189</v>
      </c>
      <c r="D111" s="84" t="s">
        <v>190</v>
      </c>
      <c r="E111" s="82"/>
      <c r="F111" s="86">
        <v>-2</v>
      </c>
      <c r="G111" s="82">
        <f t="shared" si="1"/>
        <v>-2</v>
      </c>
      <c r="H111" s="82">
        <v>115.6</v>
      </c>
      <c r="I111" s="89"/>
    </row>
    <row r="112" customHeight="1" spans="1:9">
      <c r="A112" s="82">
        <v>110</v>
      </c>
      <c r="B112" s="86">
        <v>5665</v>
      </c>
      <c r="C112" s="86" t="s">
        <v>191</v>
      </c>
      <c r="D112" s="84" t="s">
        <v>192</v>
      </c>
      <c r="E112" s="82"/>
      <c r="F112" s="86">
        <v>-2</v>
      </c>
      <c r="G112" s="82">
        <f t="shared" si="1"/>
        <v>-2</v>
      </c>
      <c r="H112" s="82">
        <v>86.87</v>
      </c>
      <c r="I112" s="89"/>
    </row>
    <row r="113" customHeight="1" spans="1:9">
      <c r="A113" s="82">
        <v>111</v>
      </c>
      <c r="B113" s="86">
        <v>5701</v>
      </c>
      <c r="C113" s="86" t="s">
        <v>193</v>
      </c>
      <c r="D113" s="84" t="s">
        <v>194</v>
      </c>
      <c r="E113" s="82"/>
      <c r="F113" s="86">
        <v>-2</v>
      </c>
      <c r="G113" s="82">
        <f t="shared" si="1"/>
        <v>-2</v>
      </c>
      <c r="H113" s="82">
        <v>112.84</v>
      </c>
      <c r="I113" s="89"/>
    </row>
    <row r="114" customHeight="1" spans="1:9">
      <c r="A114" s="82">
        <v>112</v>
      </c>
      <c r="B114" s="86">
        <v>5875</v>
      </c>
      <c r="C114" s="86" t="s">
        <v>195</v>
      </c>
      <c r="D114" s="84" t="s">
        <v>176</v>
      </c>
      <c r="E114" s="82"/>
      <c r="F114" s="86">
        <v>-2</v>
      </c>
      <c r="G114" s="82">
        <f t="shared" si="1"/>
        <v>-2</v>
      </c>
      <c r="H114" s="82">
        <v>93.88</v>
      </c>
      <c r="I114" s="89"/>
    </row>
    <row r="115" customHeight="1" spans="1:9">
      <c r="A115" s="82">
        <v>113</v>
      </c>
      <c r="B115" s="86">
        <v>6232</v>
      </c>
      <c r="C115" s="86" t="s">
        <v>196</v>
      </c>
      <c r="D115" s="84" t="s">
        <v>197</v>
      </c>
      <c r="E115" s="82"/>
      <c r="F115" s="86">
        <v>-2</v>
      </c>
      <c r="G115" s="82">
        <f t="shared" si="1"/>
        <v>-2</v>
      </c>
      <c r="H115" s="82">
        <v>88.96</v>
      </c>
      <c r="I115" s="89"/>
    </row>
    <row r="116" customHeight="1" spans="1:9">
      <c r="A116" s="82">
        <v>114</v>
      </c>
      <c r="B116" s="86">
        <v>6348</v>
      </c>
      <c r="C116" s="86" t="s">
        <v>198</v>
      </c>
      <c r="D116" s="84" t="s">
        <v>86</v>
      </c>
      <c r="E116" s="82"/>
      <c r="F116" s="86">
        <v>-2</v>
      </c>
      <c r="G116" s="82">
        <f t="shared" si="1"/>
        <v>-2</v>
      </c>
      <c r="H116" s="82">
        <v>82.72</v>
      </c>
      <c r="I116" s="89"/>
    </row>
    <row r="117" customHeight="1" spans="1:9">
      <c r="A117" s="82">
        <v>115</v>
      </c>
      <c r="B117" s="86">
        <v>6607</v>
      </c>
      <c r="C117" s="86" t="s">
        <v>199</v>
      </c>
      <c r="D117" s="84" t="s">
        <v>174</v>
      </c>
      <c r="E117" s="82"/>
      <c r="F117" s="86">
        <v>-2</v>
      </c>
      <c r="G117" s="82">
        <f t="shared" si="1"/>
        <v>-2</v>
      </c>
      <c r="H117" s="82">
        <v>82.47</v>
      </c>
      <c r="I117" s="89"/>
    </row>
    <row r="118" customHeight="1" spans="1:9">
      <c r="A118" s="82">
        <v>116</v>
      </c>
      <c r="B118" s="86">
        <v>6752</v>
      </c>
      <c r="C118" s="86" t="s">
        <v>200</v>
      </c>
      <c r="D118" s="84" t="s">
        <v>130</v>
      </c>
      <c r="E118" s="82"/>
      <c r="F118" s="86">
        <v>-2</v>
      </c>
      <c r="G118" s="82">
        <f t="shared" si="1"/>
        <v>-2</v>
      </c>
      <c r="H118" s="82">
        <v>127.12</v>
      </c>
      <c r="I118" s="89"/>
    </row>
    <row r="119" customHeight="1" spans="1:9">
      <c r="A119" s="82">
        <v>117</v>
      </c>
      <c r="B119" s="86">
        <v>7011</v>
      </c>
      <c r="C119" s="86" t="s">
        <v>201</v>
      </c>
      <c r="D119" s="84" t="s">
        <v>202</v>
      </c>
      <c r="E119" s="82"/>
      <c r="F119" s="86">
        <v>-2</v>
      </c>
      <c r="G119" s="82">
        <f t="shared" si="1"/>
        <v>-2</v>
      </c>
      <c r="H119" s="82">
        <v>103.45</v>
      </c>
      <c r="I119" s="89"/>
    </row>
    <row r="120" customHeight="1" spans="1:9">
      <c r="A120" s="82">
        <v>118</v>
      </c>
      <c r="B120" s="86">
        <v>7046</v>
      </c>
      <c r="C120" s="86" t="s">
        <v>203</v>
      </c>
      <c r="D120" s="84" t="s">
        <v>147</v>
      </c>
      <c r="E120" s="82"/>
      <c r="F120" s="86">
        <v>-2</v>
      </c>
      <c r="G120" s="82">
        <f t="shared" si="1"/>
        <v>-2</v>
      </c>
      <c r="H120" s="82">
        <v>101.51</v>
      </c>
      <c r="I120" s="89"/>
    </row>
    <row r="121" customHeight="1" spans="1:9">
      <c r="A121" s="82">
        <v>119</v>
      </c>
      <c r="B121" s="86">
        <v>7403</v>
      </c>
      <c r="C121" s="86" t="s">
        <v>204</v>
      </c>
      <c r="D121" s="84" t="s">
        <v>205</v>
      </c>
      <c r="E121" s="82"/>
      <c r="F121" s="86">
        <v>-2</v>
      </c>
      <c r="G121" s="82">
        <f t="shared" si="1"/>
        <v>-2</v>
      </c>
      <c r="H121" s="82">
        <v>98.83</v>
      </c>
      <c r="I121" s="89"/>
    </row>
    <row r="122" customHeight="1" spans="1:9">
      <c r="A122" s="82">
        <v>120</v>
      </c>
      <c r="B122" s="86">
        <v>7662</v>
      </c>
      <c r="C122" s="86" t="s">
        <v>65</v>
      </c>
      <c r="D122" s="84" t="s">
        <v>66</v>
      </c>
      <c r="E122" s="82"/>
      <c r="F122" s="86">
        <v>-2</v>
      </c>
      <c r="G122" s="82">
        <f t="shared" si="1"/>
        <v>-2</v>
      </c>
      <c r="H122" s="82">
        <v>130.41</v>
      </c>
      <c r="I122" s="89"/>
    </row>
    <row r="123" customHeight="1" spans="1:9">
      <c r="A123" s="82">
        <v>121</v>
      </c>
      <c r="B123" s="86">
        <v>8075</v>
      </c>
      <c r="C123" s="86" t="s">
        <v>206</v>
      </c>
      <c r="D123" s="84" t="s">
        <v>157</v>
      </c>
      <c r="E123" s="82"/>
      <c r="F123" s="86">
        <v>-2</v>
      </c>
      <c r="G123" s="82">
        <f t="shared" si="1"/>
        <v>-2</v>
      </c>
      <c r="H123" s="82">
        <v>110.81</v>
      </c>
      <c r="I123" s="89"/>
    </row>
    <row r="124" customHeight="1" spans="1:9">
      <c r="A124" s="82">
        <v>122</v>
      </c>
      <c r="B124" s="86">
        <v>9138</v>
      </c>
      <c r="C124" s="86" t="s">
        <v>207</v>
      </c>
      <c r="D124" s="84" t="s">
        <v>205</v>
      </c>
      <c r="E124" s="82"/>
      <c r="F124" s="86">
        <v>-2</v>
      </c>
      <c r="G124" s="82">
        <f t="shared" si="1"/>
        <v>-2</v>
      </c>
      <c r="H124" s="82">
        <v>73.5</v>
      </c>
      <c r="I124" s="89"/>
    </row>
    <row r="125" customHeight="1" spans="1:9">
      <c r="A125" s="82">
        <v>123</v>
      </c>
      <c r="B125" s="86">
        <v>9192</v>
      </c>
      <c r="C125" s="86" t="s">
        <v>208</v>
      </c>
      <c r="D125" s="84" t="s">
        <v>209</v>
      </c>
      <c r="E125" s="82"/>
      <c r="F125" s="86">
        <v>-2</v>
      </c>
      <c r="G125" s="82">
        <f t="shared" si="1"/>
        <v>-2</v>
      </c>
      <c r="H125" s="82">
        <v>105.14</v>
      </c>
      <c r="I125" s="89"/>
    </row>
    <row r="126" customHeight="1" spans="1:9">
      <c r="A126" s="82">
        <v>124</v>
      </c>
      <c r="B126" s="86">
        <v>9308</v>
      </c>
      <c r="C126" s="86" t="s">
        <v>210</v>
      </c>
      <c r="D126" s="84" t="s">
        <v>182</v>
      </c>
      <c r="E126" s="82"/>
      <c r="F126" s="86">
        <v>-2</v>
      </c>
      <c r="G126" s="82">
        <f t="shared" si="1"/>
        <v>-2</v>
      </c>
      <c r="H126" s="82">
        <v>108.68</v>
      </c>
      <c r="I126" s="89"/>
    </row>
    <row r="127" customHeight="1" spans="1:9">
      <c r="A127" s="82">
        <v>125</v>
      </c>
      <c r="B127" s="86">
        <v>9599</v>
      </c>
      <c r="C127" s="86" t="s">
        <v>211</v>
      </c>
      <c r="D127" s="84" t="s">
        <v>212</v>
      </c>
      <c r="E127" s="82"/>
      <c r="F127" s="86">
        <v>-2</v>
      </c>
      <c r="G127" s="82">
        <f t="shared" si="1"/>
        <v>-2</v>
      </c>
      <c r="H127" s="82">
        <v>78.81</v>
      </c>
      <c r="I127" s="89"/>
    </row>
    <row r="128" customHeight="1" spans="1:9">
      <c r="A128" s="82">
        <v>126</v>
      </c>
      <c r="B128" s="86">
        <v>9682</v>
      </c>
      <c r="C128" s="86" t="s">
        <v>213</v>
      </c>
      <c r="D128" s="84" t="s">
        <v>68</v>
      </c>
      <c r="E128" s="82"/>
      <c r="F128" s="86">
        <v>-2</v>
      </c>
      <c r="G128" s="82">
        <f t="shared" si="1"/>
        <v>-2</v>
      </c>
      <c r="H128" s="82">
        <v>90.88</v>
      </c>
      <c r="I128" s="89"/>
    </row>
    <row r="129" customHeight="1" spans="1:9">
      <c r="A129" s="82">
        <v>127</v>
      </c>
      <c r="B129" s="86">
        <v>9829</v>
      </c>
      <c r="C129" s="86" t="s">
        <v>214</v>
      </c>
      <c r="D129" s="84" t="s">
        <v>160</v>
      </c>
      <c r="E129" s="82"/>
      <c r="F129" s="86">
        <v>-2</v>
      </c>
      <c r="G129" s="82">
        <f t="shared" si="1"/>
        <v>-2</v>
      </c>
      <c r="H129" s="82">
        <v>75.87</v>
      </c>
      <c r="I129" s="89"/>
    </row>
    <row r="130" customHeight="1" spans="1:9">
      <c r="A130" s="82">
        <v>128</v>
      </c>
      <c r="B130" s="86">
        <v>10624</v>
      </c>
      <c r="C130" s="86" t="s">
        <v>215</v>
      </c>
      <c r="D130" s="84" t="s">
        <v>216</v>
      </c>
      <c r="E130" s="82"/>
      <c r="F130" s="86">
        <v>-2</v>
      </c>
      <c r="G130" s="82">
        <f t="shared" si="1"/>
        <v>-2</v>
      </c>
      <c r="H130" s="82">
        <v>104.81</v>
      </c>
      <c r="I130" s="89"/>
    </row>
    <row r="131" customHeight="1" spans="1:9">
      <c r="A131" s="82">
        <v>129</v>
      </c>
      <c r="B131" s="86">
        <v>10650</v>
      </c>
      <c r="C131" s="86" t="s">
        <v>217</v>
      </c>
      <c r="D131" s="84" t="s">
        <v>68</v>
      </c>
      <c r="E131" s="82"/>
      <c r="F131" s="86">
        <v>-2</v>
      </c>
      <c r="G131" s="82">
        <f t="shared" ref="G131:G188" si="2">E131+F131</f>
        <v>-2</v>
      </c>
      <c r="H131" s="82">
        <v>79.57</v>
      </c>
      <c r="I131" s="89"/>
    </row>
    <row r="132" customHeight="1" spans="1:9">
      <c r="A132" s="82">
        <v>130</v>
      </c>
      <c r="B132" s="86">
        <v>10733</v>
      </c>
      <c r="C132" s="86" t="s">
        <v>218</v>
      </c>
      <c r="D132" s="84" t="s">
        <v>172</v>
      </c>
      <c r="E132" s="82"/>
      <c r="F132" s="86">
        <v>-2</v>
      </c>
      <c r="G132" s="82">
        <f t="shared" si="2"/>
        <v>-2</v>
      </c>
      <c r="H132" s="82">
        <v>82.19</v>
      </c>
      <c r="I132" s="89"/>
    </row>
    <row r="133" customHeight="1" spans="1:9">
      <c r="A133" s="82">
        <v>131</v>
      </c>
      <c r="B133" s="86">
        <v>10808</v>
      </c>
      <c r="C133" s="86" t="s">
        <v>219</v>
      </c>
      <c r="D133" s="84" t="s">
        <v>220</v>
      </c>
      <c r="E133" s="82"/>
      <c r="F133" s="86">
        <v>-2</v>
      </c>
      <c r="G133" s="82">
        <f t="shared" si="2"/>
        <v>-2</v>
      </c>
      <c r="H133" s="82">
        <v>88.04</v>
      </c>
      <c r="I133" s="89"/>
    </row>
    <row r="134" customHeight="1" spans="1:9">
      <c r="A134" s="82">
        <v>132</v>
      </c>
      <c r="B134" s="86">
        <v>10849</v>
      </c>
      <c r="C134" s="86" t="s">
        <v>221</v>
      </c>
      <c r="D134" s="84" t="s">
        <v>160</v>
      </c>
      <c r="E134" s="82"/>
      <c r="F134" s="86">
        <v>-2</v>
      </c>
      <c r="G134" s="82">
        <f t="shared" si="2"/>
        <v>-2</v>
      </c>
      <c r="H134" s="82">
        <v>92.58</v>
      </c>
      <c r="I134" s="89"/>
    </row>
    <row r="135" customHeight="1" spans="1:9">
      <c r="A135" s="82">
        <v>133</v>
      </c>
      <c r="B135" s="86">
        <v>10855</v>
      </c>
      <c r="C135" s="86" t="s">
        <v>222</v>
      </c>
      <c r="D135" s="84" t="s">
        <v>157</v>
      </c>
      <c r="E135" s="90"/>
      <c r="F135" s="86">
        <v>-2</v>
      </c>
      <c r="G135" s="82">
        <f t="shared" si="2"/>
        <v>-2</v>
      </c>
      <c r="H135" s="82">
        <v>98.78</v>
      </c>
      <c r="I135" s="91"/>
    </row>
    <row r="136" customHeight="1" spans="1:9">
      <c r="A136" s="82">
        <v>134</v>
      </c>
      <c r="B136" s="86">
        <v>10856</v>
      </c>
      <c r="C136" s="86" t="s">
        <v>223</v>
      </c>
      <c r="D136" s="84" t="s">
        <v>194</v>
      </c>
      <c r="E136" s="90"/>
      <c r="F136" s="86">
        <v>-2</v>
      </c>
      <c r="G136" s="82">
        <f t="shared" si="2"/>
        <v>-2</v>
      </c>
      <c r="H136" s="82">
        <v>93.92</v>
      </c>
      <c r="I136" s="91"/>
    </row>
    <row r="137" customHeight="1" spans="1:9">
      <c r="A137" s="82">
        <v>135</v>
      </c>
      <c r="B137" s="86">
        <v>10871</v>
      </c>
      <c r="C137" s="86" t="s">
        <v>224</v>
      </c>
      <c r="D137" s="84" t="s">
        <v>212</v>
      </c>
      <c r="E137" s="90"/>
      <c r="F137" s="86">
        <v>-2</v>
      </c>
      <c r="G137" s="82">
        <f t="shared" si="2"/>
        <v>-2</v>
      </c>
      <c r="H137" s="82">
        <v>81.45</v>
      </c>
      <c r="I137" s="91"/>
    </row>
    <row r="138" customHeight="1" spans="1:9">
      <c r="A138" s="82">
        <v>136</v>
      </c>
      <c r="B138" s="86">
        <v>10873</v>
      </c>
      <c r="C138" s="86" t="s">
        <v>225</v>
      </c>
      <c r="D138" s="84" t="s">
        <v>182</v>
      </c>
      <c r="E138" s="90"/>
      <c r="F138" s="86">
        <v>-2</v>
      </c>
      <c r="G138" s="82">
        <f t="shared" si="2"/>
        <v>-2</v>
      </c>
      <c r="H138" s="82">
        <v>72.39</v>
      </c>
      <c r="I138" s="91"/>
    </row>
    <row r="139" customHeight="1" spans="1:9">
      <c r="A139" s="82">
        <v>137</v>
      </c>
      <c r="B139" s="86">
        <v>10904</v>
      </c>
      <c r="C139" s="86" t="s">
        <v>226</v>
      </c>
      <c r="D139" s="84" t="s">
        <v>95</v>
      </c>
      <c r="E139" s="90"/>
      <c r="F139" s="86">
        <v>-2</v>
      </c>
      <c r="G139" s="82">
        <f t="shared" si="2"/>
        <v>-2</v>
      </c>
      <c r="H139" s="82">
        <v>68.72</v>
      </c>
      <c r="I139" s="91"/>
    </row>
    <row r="140" customHeight="1" spans="1:9">
      <c r="A140" s="82">
        <v>138</v>
      </c>
      <c r="B140" s="86">
        <v>10919</v>
      </c>
      <c r="C140" s="86" t="s">
        <v>227</v>
      </c>
      <c r="D140" s="84" t="s">
        <v>119</v>
      </c>
      <c r="E140" s="86"/>
      <c r="F140" s="86">
        <v>-2</v>
      </c>
      <c r="G140" s="82">
        <f t="shared" si="2"/>
        <v>-2</v>
      </c>
      <c r="H140" s="82">
        <v>86.07</v>
      </c>
      <c r="I140" s="92"/>
    </row>
    <row r="141" customHeight="1" spans="1:9">
      <c r="A141" s="82">
        <v>139</v>
      </c>
      <c r="B141" s="86">
        <v>10930</v>
      </c>
      <c r="C141" s="86" t="s">
        <v>228</v>
      </c>
      <c r="D141" s="84" t="s">
        <v>209</v>
      </c>
      <c r="E141" s="90"/>
      <c r="F141" s="86">
        <v>-2</v>
      </c>
      <c r="G141" s="82">
        <f t="shared" si="2"/>
        <v>-2</v>
      </c>
      <c r="H141" s="82">
        <v>96.96</v>
      </c>
      <c r="I141" s="91"/>
    </row>
    <row r="142" customHeight="1" spans="1:9">
      <c r="A142" s="82">
        <v>140</v>
      </c>
      <c r="B142" s="86">
        <v>10931</v>
      </c>
      <c r="C142" s="86" t="s">
        <v>229</v>
      </c>
      <c r="D142" s="84" t="s">
        <v>230</v>
      </c>
      <c r="E142" s="90"/>
      <c r="F142" s="86">
        <v>-2</v>
      </c>
      <c r="G142" s="82">
        <f t="shared" si="2"/>
        <v>-2</v>
      </c>
      <c r="H142" s="82">
        <v>86.84</v>
      </c>
      <c r="I142" s="91"/>
    </row>
    <row r="143" customHeight="1" spans="1:9">
      <c r="A143" s="82">
        <v>141</v>
      </c>
      <c r="B143" s="86">
        <v>10952</v>
      </c>
      <c r="C143" s="86" t="s">
        <v>231</v>
      </c>
      <c r="D143" s="84" t="s">
        <v>19</v>
      </c>
      <c r="E143" s="90"/>
      <c r="F143" s="86">
        <v>-2</v>
      </c>
      <c r="G143" s="82">
        <f t="shared" si="2"/>
        <v>-2</v>
      </c>
      <c r="H143" s="82">
        <v>92.5</v>
      </c>
      <c r="I143" s="91"/>
    </row>
    <row r="144" customHeight="1" spans="1:9">
      <c r="A144" s="82">
        <v>142</v>
      </c>
      <c r="B144" s="86">
        <v>10980</v>
      </c>
      <c r="C144" s="86" t="s">
        <v>232</v>
      </c>
      <c r="D144" s="84" t="s">
        <v>42</v>
      </c>
      <c r="E144" s="86"/>
      <c r="F144" s="86">
        <v>-2</v>
      </c>
      <c r="G144" s="82">
        <f t="shared" si="2"/>
        <v>-2</v>
      </c>
      <c r="H144" s="82">
        <v>79.42</v>
      </c>
      <c r="I144" s="92"/>
    </row>
    <row r="145" customHeight="1" spans="1:9">
      <c r="A145" s="82">
        <v>143</v>
      </c>
      <c r="B145" s="86">
        <v>11018</v>
      </c>
      <c r="C145" s="86" t="s">
        <v>233</v>
      </c>
      <c r="D145" s="84" t="s">
        <v>190</v>
      </c>
      <c r="E145" s="90"/>
      <c r="F145" s="86">
        <v>-2</v>
      </c>
      <c r="G145" s="82">
        <f t="shared" si="2"/>
        <v>-2</v>
      </c>
      <c r="H145" s="82">
        <v>22.48</v>
      </c>
      <c r="I145" s="91"/>
    </row>
    <row r="146" customHeight="1" spans="1:9">
      <c r="A146" s="82">
        <v>144</v>
      </c>
      <c r="B146" s="86">
        <v>11020</v>
      </c>
      <c r="C146" s="86" t="s">
        <v>234</v>
      </c>
      <c r="D146" s="84" t="s">
        <v>42</v>
      </c>
      <c r="E146" s="90"/>
      <c r="F146" s="86">
        <v>-2</v>
      </c>
      <c r="G146" s="82">
        <f t="shared" si="2"/>
        <v>-2</v>
      </c>
      <c r="H146" s="82">
        <v>75.14</v>
      </c>
      <c r="I146" s="91"/>
    </row>
    <row r="147" customHeight="1" spans="1:9">
      <c r="A147" s="82">
        <v>145</v>
      </c>
      <c r="B147" s="86">
        <v>11051</v>
      </c>
      <c r="C147" s="86" t="s">
        <v>235</v>
      </c>
      <c r="D147" s="84" t="s">
        <v>160</v>
      </c>
      <c r="E147" s="82"/>
      <c r="F147" s="86">
        <v>-2</v>
      </c>
      <c r="G147" s="82">
        <f t="shared" si="2"/>
        <v>-2</v>
      </c>
      <c r="H147" s="82">
        <v>114.68</v>
      </c>
      <c r="I147" s="82"/>
    </row>
    <row r="148" customHeight="1" spans="1:9">
      <c r="A148" s="82">
        <v>146</v>
      </c>
      <c r="B148" s="86">
        <v>11059</v>
      </c>
      <c r="C148" s="86" t="s">
        <v>236</v>
      </c>
      <c r="D148" s="84" t="s">
        <v>46</v>
      </c>
      <c r="E148" s="82"/>
      <c r="F148" s="86">
        <v>-2</v>
      </c>
      <c r="G148" s="82">
        <f t="shared" si="2"/>
        <v>-2</v>
      </c>
      <c r="H148" s="82">
        <v>120.74</v>
      </c>
      <c r="I148" s="82"/>
    </row>
    <row r="149" s="72" customFormat="1" customHeight="1" spans="1:9">
      <c r="A149" s="82">
        <v>147</v>
      </c>
      <c r="B149" s="86">
        <v>11104</v>
      </c>
      <c r="C149" s="86" t="s">
        <v>237</v>
      </c>
      <c r="D149" s="84" t="s">
        <v>238</v>
      </c>
      <c r="E149" s="82"/>
      <c r="F149" s="86">
        <v>-2</v>
      </c>
      <c r="G149" s="82">
        <f t="shared" si="2"/>
        <v>-2</v>
      </c>
      <c r="H149" s="82">
        <v>110.87</v>
      </c>
      <c r="I149" s="82"/>
    </row>
    <row r="150" s="72" customFormat="1" customHeight="1" spans="1:9">
      <c r="A150" s="82">
        <v>148</v>
      </c>
      <c r="B150" s="86">
        <v>990176</v>
      </c>
      <c r="C150" s="86" t="s">
        <v>239</v>
      </c>
      <c r="D150" s="84" t="s">
        <v>62</v>
      </c>
      <c r="E150" s="82"/>
      <c r="F150" s="86">
        <v>-2</v>
      </c>
      <c r="G150" s="82">
        <f t="shared" si="2"/>
        <v>-2</v>
      </c>
      <c r="H150" s="82">
        <v>72.17</v>
      </c>
      <c r="I150" s="82"/>
    </row>
    <row r="151" s="72" customFormat="1" customHeight="1" spans="1:9">
      <c r="A151" s="82">
        <v>149</v>
      </c>
      <c r="B151" s="86">
        <v>990467</v>
      </c>
      <c r="C151" s="86" t="s">
        <v>240</v>
      </c>
      <c r="D151" s="84" t="s">
        <v>13</v>
      </c>
      <c r="E151" s="82"/>
      <c r="F151" s="86">
        <v>-2</v>
      </c>
      <c r="G151" s="82">
        <f t="shared" si="2"/>
        <v>-2</v>
      </c>
      <c r="H151" s="82">
        <v>85.21</v>
      </c>
      <c r="I151" s="82"/>
    </row>
    <row r="152" s="72" customFormat="1" customHeight="1" spans="1:9">
      <c r="A152" s="82">
        <v>150</v>
      </c>
      <c r="B152" s="86">
        <v>997487</v>
      </c>
      <c r="C152" s="86" t="s">
        <v>241</v>
      </c>
      <c r="D152" s="84" t="s">
        <v>57</v>
      </c>
      <c r="E152" s="82"/>
      <c r="F152" s="86">
        <v>-2</v>
      </c>
      <c r="G152" s="82">
        <f t="shared" si="2"/>
        <v>-2</v>
      </c>
      <c r="H152" s="82">
        <v>60.67</v>
      </c>
      <c r="I152" s="82"/>
    </row>
    <row r="153" s="72" customFormat="1" customHeight="1" spans="1:9">
      <c r="A153" s="82">
        <v>151</v>
      </c>
      <c r="B153" s="83">
        <v>10900</v>
      </c>
      <c r="C153" s="83" t="s">
        <v>242</v>
      </c>
      <c r="D153" s="84" t="s">
        <v>36</v>
      </c>
      <c r="E153" s="83">
        <v>1</v>
      </c>
      <c r="F153" s="86">
        <v>-4</v>
      </c>
      <c r="G153" s="82">
        <f t="shared" si="2"/>
        <v>-3</v>
      </c>
      <c r="H153" s="82">
        <v>92.64</v>
      </c>
      <c r="I153" s="89"/>
    </row>
    <row r="154" s="73" customFormat="1" customHeight="1" spans="1:9">
      <c r="A154" s="82">
        <v>152</v>
      </c>
      <c r="B154" s="86">
        <v>4033</v>
      </c>
      <c r="C154" s="86" t="s">
        <v>243</v>
      </c>
      <c r="D154" s="84" t="s">
        <v>91</v>
      </c>
      <c r="E154" s="82"/>
      <c r="F154" s="86">
        <v>-4</v>
      </c>
      <c r="G154" s="82">
        <f t="shared" si="2"/>
        <v>-4</v>
      </c>
      <c r="H154" s="82">
        <v>86.4</v>
      </c>
      <c r="I154" s="89"/>
    </row>
    <row r="155" s="73" customFormat="1" customHeight="1" spans="1:9">
      <c r="A155" s="82">
        <v>153</v>
      </c>
      <c r="B155" s="86">
        <v>5501</v>
      </c>
      <c r="C155" s="86" t="s">
        <v>244</v>
      </c>
      <c r="D155" s="84" t="s">
        <v>245</v>
      </c>
      <c r="E155" s="82"/>
      <c r="F155" s="86">
        <v>-4</v>
      </c>
      <c r="G155" s="82">
        <f t="shared" si="2"/>
        <v>-4</v>
      </c>
      <c r="H155" s="82">
        <v>99.67</v>
      </c>
      <c r="I155" s="89"/>
    </row>
    <row r="156" s="72" customFormat="1" customHeight="1" spans="1:9">
      <c r="A156" s="82">
        <v>154</v>
      </c>
      <c r="B156" s="86">
        <v>6254</v>
      </c>
      <c r="C156" s="86" t="s">
        <v>246</v>
      </c>
      <c r="D156" s="84" t="s">
        <v>42</v>
      </c>
      <c r="E156" s="82"/>
      <c r="F156" s="86">
        <v>-4</v>
      </c>
      <c r="G156" s="82">
        <f t="shared" si="2"/>
        <v>-4</v>
      </c>
      <c r="H156" s="82">
        <v>9.38</v>
      </c>
      <c r="I156" s="89"/>
    </row>
    <row r="157" s="72" customFormat="1" customHeight="1" spans="1:9">
      <c r="A157" s="82">
        <v>155</v>
      </c>
      <c r="B157" s="86">
        <v>6884</v>
      </c>
      <c r="C157" s="86" t="s">
        <v>247</v>
      </c>
      <c r="D157" s="84" t="s">
        <v>109</v>
      </c>
      <c r="E157" s="82"/>
      <c r="F157" s="86">
        <v>-4</v>
      </c>
      <c r="G157" s="82">
        <f t="shared" si="2"/>
        <v>-4</v>
      </c>
      <c r="H157" s="82">
        <v>70.2</v>
      </c>
      <c r="I157" s="89"/>
    </row>
    <row r="158" s="72" customFormat="1" customHeight="1" spans="1:9">
      <c r="A158" s="82">
        <v>156</v>
      </c>
      <c r="B158" s="86">
        <v>8957</v>
      </c>
      <c r="C158" s="86" t="s">
        <v>248</v>
      </c>
      <c r="D158" s="84" t="s">
        <v>101</v>
      </c>
      <c r="E158" s="82"/>
      <c r="F158" s="86">
        <v>-4</v>
      </c>
      <c r="G158" s="82">
        <f t="shared" si="2"/>
        <v>-4</v>
      </c>
      <c r="H158" s="82">
        <v>93.7</v>
      </c>
      <c r="I158" s="89"/>
    </row>
    <row r="159" s="72" customFormat="1" customHeight="1" spans="1:9">
      <c r="A159" s="82">
        <v>157</v>
      </c>
      <c r="B159" s="86">
        <v>9209</v>
      </c>
      <c r="C159" s="86" t="s">
        <v>249</v>
      </c>
      <c r="D159" s="84" t="s">
        <v>167</v>
      </c>
      <c r="E159" s="82"/>
      <c r="F159" s="86">
        <v>-4</v>
      </c>
      <c r="G159" s="82">
        <f t="shared" si="2"/>
        <v>-4</v>
      </c>
      <c r="H159" s="82">
        <v>90.15</v>
      </c>
      <c r="I159" s="89"/>
    </row>
    <row r="160" s="73" customFormat="1" customHeight="1" spans="1:9">
      <c r="A160" s="82">
        <v>158</v>
      </c>
      <c r="B160" s="86">
        <v>9967</v>
      </c>
      <c r="C160" s="86" t="s">
        <v>250</v>
      </c>
      <c r="D160" s="84" t="s">
        <v>42</v>
      </c>
      <c r="E160" s="82"/>
      <c r="F160" s="86">
        <v>-4</v>
      </c>
      <c r="G160" s="82">
        <f t="shared" si="2"/>
        <v>-4</v>
      </c>
      <c r="H160" s="82">
        <v>80.78</v>
      </c>
      <c r="I160" s="89"/>
    </row>
    <row r="161" s="72" customFormat="1" customHeight="1" spans="1:9">
      <c r="A161" s="82">
        <v>159</v>
      </c>
      <c r="B161" s="86">
        <v>9983</v>
      </c>
      <c r="C161" s="86" t="s">
        <v>251</v>
      </c>
      <c r="D161" s="84" t="s">
        <v>138</v>
      </c>
      <c r="E161" s="82"/>
      <c r="F161" s="86">
        <v>-4</v>
      </c>
      <c r="G161" s="82">
        <f t="shared" si="2"/>
        <v>-4</v>
      </c>
      <c r="H161" s="82">
        <v>81.41</v>
      </c>
      <c r="I161" s="89"/>
    </row>
    <row r="162" s="72" customFormat="1" customHeight="1" spans="1:9">
      <c r="A162" s="82">
        <v>160</v>
      </c>
      <c r="B162" s="86">
        <v>10905</v>
      </c>
      <c r="C162" s="86" t="s">
        <v>252</v>
      </c>
      <c r="D162" s="84" t="s">
        <v>34</v>
      </c>
      <c r="E162" s="86"/>
      <c r="F162" s="86">
        <v>-4</v>
      </c>
      <c r="G162" s="82">
        <f t="shared" si="2"/>
        <v>-4</v>
      </c>
      <c r="H162" s="82">
        <v>74.76</v>
      </c>
      <c r="I162" s="92"/>
    </row>
    <row r="163" s="72" customFormat="1" customHeight="1" spans="1:9">
      <c r="A163" s="82">
        <v>161</v>
      </c>
      <c r="B163" s="86">
        <v>10983</v>
      </c>
      <c r="C163" s="86" t="s">
        <v>253</v>
      </c>
      <c r="D163" s="84" t="s">
        <v>84</v>
      </c>
      <c r="E163" s="90"/>
      <c r="F163" s="86">
        <v>-4</v>
      </c>
      <c r="G163" s="82">
        <f t="shared" si="2"/>
        <v>-4</v>
      </c>
      <c r="H163" s="82">
        <v>101.45</v>
      </c>
      <c r="I163" s="91"/>
    </row>
    <row r="164" s="72" customFormat="1" customHeight="1" spans="1:9">
      <c r="A164" s="82">
        <v>162</v>
      </c>
      <c r="B164" s="86">
        <v>11075</v>
      </c>
      <c r="C164" s="86" t="s">
        <v>254</v>
      </c>
      <c r="D164" s="84" t="s">
        <v>255</v>
      </c>
      <c r="E164" s="82"/>
      <c r="F164" s="86">
        <v>-4</v>
      </c>
      <c r="G164" s="82">
        <f t="shared" si="2"/>
        <v>-4</v>
      </c>
      <c r="H164" s="82">
        <v>79.07</v>
      </c>
      <c r="I164" s="82"/>
    </row>
    <row r="165" s="72" customFormat="1" customHeight="1" spans="1:9">
      <c r="A165" s="82">
        <v>163</v>
      </c>
      <c r="B165" s="86">
        <v>11088</v>
      </c>
      <c r="C165" s="86" t="s">
        <v>256</v>
      </c>
      <c r="D165" s="84" t="s">
        <v>91</v>
      </c>
      <c r="E165" s="82"/>
      <c r="F165" s="86">
        <v>-4</v>
      </c>
      <c r="G165" s="82">
        <f t="shared" si="2"/>
        <v>-4</v>
      </c>
      <c r="H165" s="82">
        <v>79.62</v>
      </c>
      <c r="I165" s="82"/>
    </row>
    <row r="166" s="72" customFormat="1" customHeight="1" spans="1:9">
      <c r="A166" s="82">
        <v>164</v>
      </c>
      <c r="B166" s="86">
        <v>11089</v>
      </c>
      <c r="C166" s="86" t="s">
        <v>257</v>
      </c>
      <c r="D166" s="84" t="s">
        <v>80</v>
      </c>
      <c r="E166" s="82"/>
      <c r="F166" s="86">
        <v>-4</v>
      </c>
      <c r="G166" s="82">
        <f t="shared" si="2"/>
        <v>-4</v>
      </c>
      <c r="H166" s="82">
        <v>90.57</v>
      </c>
      <c r="I166" s="82"/>
    </row>
    <row r="167" customHeight="1" spans="1:9">
      <c r="A167" s="82">
        <v>165</v>
      </c>
      <c r="B167" s="86">
        <v>11144</v>
      </c>
      <c r="C167" s="86" t="s">
        <v>258</v>
      </c>
      <c r="D167" s="84" t="s">
        <v>97</v>
      </c>
      <c r="E167" s="82"/>
      <c r="F167" s="86">
        <v>-4</v>
      </c>
      <c r="G167" s="82">
        <f t="shared" si="2"/>
        <v>-4</v>
      </c>
      <c r="H167" s="82">
        <v>71.61</v>
      </c>
      <c r="I167" s="82"/>
    </row>
    <row r="168" customHeight="1" spans="1:9">
      <c r="A168" s="82">
        <v>166</v>
      </c>
      <c r="B168" s="83">
        <v>11110</v>
      </c>
      <c r="C168" s="83" t="s">
        <v>259</v>
      </c>
      <c r="D168" s="84" t="s">
        <v>245</v>
      </c>
      <c r="E168" s="83">
        <v>1</v>
      </c>
      <c r="F168" s="86">
        <v>-6</v>
      </c>
      <c r="G168" s="82">
        <f t="shared" si="2"/>
        <v>-5</v>
      </c>
      <c r="H168" s="82">
        <v>130.15</v>
      </c>
      <c r="I168" s="89"/>
    </row>
    <row r="169" customHeight="1" spans="1:9">
      <c r="A169" s="82">
        <v>167</v>
      </c>
      <c r="B169" s="86">
        <v>6662</v>
      </c>
      <c r="C169" s="86" t="s">
        <v>260</v>
      </c>
      <c r="D169" s="84" t="s">
        <v>167</v>
      </c>
      <c r="E169" s="82"/>
      <c r="F169" s="86">
        <v>-6</v>
      </c>
      <c r="G169" s="86">
        <f t="shared" si="2"/>
        <v>-6</v>
      </c>
      <c r="H169" s="82">
        <v>87.21</v>
      </c>
      <c r="I169" s="89">
        <f>G169*10</f>
        <v>-60</v>
      </c>
    </row>
    <row r="170" customHeight="1" spans="1:9">
      <c r="A170" s="82">
        <v>168</v>
      </c>
      <c r="B170" s="86">
        <v>9990</v>
      </c>
      <c r="C170" s="86" t="s">
        <v>261</v>
      </c>
      <c r="D170" s="84" t="s">
        <v>15</v>
      </c>
      <c r="E170" s="82"/>
      <c r="F170" s="86">
        <v>-6</v>
      </c>
      <c r="G170" s="86">
        <f t="shared" si="2"/>
        <v>-6</v>
      </c>
      <c r="H170" s="82">
        <v>12.38</v>
      </c>
      <c r="I170" s="89">
        <f t="shared" ref="I170:I188" si="3">G170*10</f>
        <v>-60</v>
      </c>
    </row>
    <row r="171" customHeight="1" spans="1:9">
      <c r="A171" s="82">
        <v>169</v>
      </c>
      <c r="B171" s="86">
        <v>11047</v>
      </c>
      <c r="C171" s="86" t="s">
        <v>262</v>
      </c>
      <c r="D171" s="84" t="s">
        <v>126</v>
      </c>
      <c r="E171" s="90"/>
      <c r="F171" s="86">
        <v>-6</v>
      </c>
      <c r="G171" s="86">
        <f t="shared" si="2"/>
        <v>-6</v>
      </c>
      <c r="H171" s="82">
        <v>69.01</v>
      </c>
      <c r="I171" s="89">
        <f t="shared" si="3"/>
        <v>-60</v>
      </c>
    </row>
    <row r="172" customHeight="1" spans="1:9">
      <c r="A172" s="82">
        <v>170</v>
      </c>
      <c r="B172" s="86">
        <v>11061</v>
      </c>
      <c r="C172" s="86" t="s">
        <v>263</v>
      </c>
      <c r="D172" s="84" t="s">
        <v>103</v>
      </c>
      <c r="E172" s="82"/>
      <c r="F172" s="86">
        <v>-6</v>
      </c>
      <c r="G172" s="86">
        <f t="shared" si="2"/>
        <v>-6</v>
      </c>
      <c r="H172" s="82">
        <v>89.67</v>
      </c>
      <c r="I172" s="89">
        <f t="shared" si="3"/>
        <v>-60</v>
      </c>
    </row>
    <row r="173" customHeight="1" spans="1:9">
      <c r="A173" s="82">
        <v>171</v>
      </c>
      <c r="B173" s="86">
        <v>11099</v>
      </c>
      <c r="C173" s="86" t="s">
        <v>264</v>
      </c>
      <c r="D173" s="84" t="s">
        <v>80</v>
      </c>
      <c r="E173" s="82"/>
      <c r="F173" s="86">
        <v>-6</v>
      </c>
      <c r="G173" s="86">
        <f t="shared" si="2"/>
        <v>-6</v>
      </c>
      <c r="H173" s="82">
        <v>98.59</v>
      </c>
      <c r="I173" s="89">
        <f t="shared" si="3"/>
        <v>-60</v>
      </c>
    </row>
    <row r="174" customHeight="1" spans="1:9">
      <c r="A174" s="82">
        <v>172</v>
      </c>
      <c r="B174" s="86">
        <v>11121</v>
      </c>
      <c r="C174" s="86" t="s">
        <v>265</v>
      </c>
      <c r="D174" s="84" t="s">
        <v>91</v>
      </c>
      <c r="E174" s="82"/>
      <c r="F174" s="86">
        <v>-6</v>
      </c>
      <c r="G174" s="86">
        <f t="shared" si="2"/>
        <v>-6</v>
      </c>
      <c r="H174" s="82">
        <v>76.86</v>
      </c>
      <c r="I174" s="89">
        <f t="shared" si="3"/>
        <v>-60</v>
      </c>
    </row>
    <row r="175" customHeight="1" spans="1:9">
      <c r="A175" s="82">
        <v>173</v>
      </c>
      <c r="B175" s="86">
        <v>11160</v>
      </c>
      <c r="C175" s="86" t="s">
        <v>266</v>
      </c>
      <c r="D175" s="84" t="s">
        <v>15</v>
      </c>
      <c r="E175" s="82"/>
      <c r="F175" s="86">
        <v>-6</v>
      </c>
      <c r="G175" s="86">
        <f t="shared" si="2"/>
        <v>-6</v>
      </c>
      <c r="H175" s="82">
        <v>68.47</v>
      </c>
      <c r="I175" s="89">
        <f t="shared" si="3"/>
        <v>-60</v>
      </c>
    </row>
    <row r="176" customHeight="1" spans="1:9">
      <c r="A176" s="82">
        <v>174</v>
      </c>
      <c r="B176" s="86">
        <v>10611</v>
      </c>
      <c r="C176" s="86" t="s">
        <v>267</v>
      </c>
      <c r="D176" s="84" t="s">
        <v>10</v>
      </c>
      <c r="E176" s="82"/>
      <c r="F176" s="86">
        <v>-8</v>
      </c>
      <c r="G176" s="86">
        <f t="shared" si="2"/>
        <v>-8</v>
      </c>
      <c r="H176" s="82">
        <v>62.83</v>
      </c>
      <c r="I176" s="89">
        <f t="shared" si="3"/>
        <v>-80</v>
      </c>
    </row>
    <row r="177" customHeight="1" spans="1:9">
      <c r="A177" s="82">
        <v>175</v>
      </c>
      <c r="B177" s="86">
        <v>11049</v>
      </c>
      <c r="C177" s="86" t="s">
        <v>268</v>
      </c>
      <c r="D177" s="84" t="s">
        <v>38</v>
      </c>
      <c r="E177" s="90"/>
      <c r="F177" s="86">
        <v>-8</v>
      </c>
      <c r="G177" s="86">
        <f t="shared" si="2"/>
        <v>-8</v>
      </c>
      <c r="H177" s="82">
        <v>83.45</v>
      </c>
      <c r="I177" s="89">
        <f t="shared" si="3"/>
        <v>-80</v>
      </c>
    </row>
    <row r="178" customHeight="1" spans="1:9">
      <c r="A178" s="82">
        <v>176</v>
      </c>
      <c r="B178" s="86">
        <v>11097</v>
      </c>
      <c r="C178" s="86" t="s">
        <v>269</v>
      </c>
      <c r="D178" s="84" t="s">
        <v>97</v>
      </c>
      <c r="E178" s="82"/>
      <c r="F178" s="86">
        <v>-8</v>
      </c>
      <c r="G178" s="86">
        <f t="shared" si="2"/>
        <v>-8</v>
      </c>
      <c r="H178" s="82">
        <v>93.33</v>
      </c>
      <c r="I178" s="89">
        <f t="shared" si="3"/>
        <v>-80</v>
      </c>
    </row>
    <row r="179" customHeight="1" spans="1:9">
      <c r="A179" s="82">
        <v>177</v>
      </c>
      <c r="B179" s="86">
        <v>11105</v>
      </c>
      <c r="C179" s="86" t="s">
        <v>270</v>
      </c>
      <c r="D179" s="84" t="s">
        <v>91</v>
      </c>
      <c r="E179" s="82"/>
      <c r="F179" s="86">
        <v>-8</v>
      </c>
      <c r="G179" s="86">
        <f t="shared" si="2"/>
        <v>-8</v>
      </c>
      <c r="H179" s="82">
        <v>24.59</v>
      </c>
      <c r="I179" s="89">
        <f t="shared" si="3"/>
        <v>-80</v>
      </c>
    </row>
    <row r="180" customHeight="1" spans="1:9">
      <c r="A180" s="82">
        <v>178</v>
      </c>
      <c r="B180" s="86">
        <v>11108</v>
      </c>
      <c r="C180" s="86" t="s">
        <v>271</v>
      </c>
      <c r="D180" s="84" t="s">
        <v>192</v>
      </c>
      <c r="E180" s="82"/>
      <c r="F180" s="86">
        <v>-8</v>
      </c>
      <c r="G180" s="86">
        <f t="shared" si="2"/>
        <v>-8</v>
      </c>
      <c r="H180" s="90">
        <v>106.09</v>
      </c>
      <c r="I180" s="89">
        <v>0</v>
      </c>
    </row>
    <row r="181" customHeight="1" spans="1:9">
      <c r="A181" s="82">
        <v>179</v>
      </c>
      <c r="B181" s="83">
        <v>11004</v>
      </c>
      <c r="C181" s="83" t="s">
        <v>272</v>
      </c>
      <c r="D181" s="84" t="s">
        <v>245</v>
      </c>
      <c r="E181" s="83">
        <v>1</v>
      </c>
      <c r="F181" s="86">
        <v>-10</v>
      </c>
      <c r="G181" s="86">
        <f t="shared" si="2"/>
        <v>-9</v>
      </c>
      <c r="H181" s="82">
        <v>73.64</v>
      </c>
      <c r="I181" s="89">
        <f t="shared" si="3"/>
        <v>-90</v>
      </c>
    </row>
    <row r="182" customHeight="1" spans="1:9">
      <c r="A182" s="82">
        <v>180</v>
      </c>
      <c r="B182" s="86">
        <v>11015</v>
      </c>
      <c r="C182" s="86" t="s">
        <v>273</v>
      </c>
      <c r="D182" s="84" t="s">
        <v>174</v>
      </c>
      <c r="E182" s="90"/>
      <c r="F182" s="86">
        <v>-10</v>
      </c>
      <c r="G182" s="86">
        <f t="shared" si="2"/>
        <v>-10</v>
      </c>
      <c r="H182" s="82">
        <v>56.32</v>
      </c>
      <c r="I182" s="89">
        <f t="shared" si="3"/>
        <v>-100</v>
      </c>
    </row>
    <row r="183" customHeight="1" spans="1:9">
      <c r="A183" s="82">
        <v>181</v>
      </c>
      <c r="B183" s="86">
        <v>11163</v>
      </c>
      <c r="C183" s="86" t="s">
        <v>274</v>
      </c>
      <c r="D183" s="84" t="s">
        <v>91</v>
      </c>
      <c r="E183" s="82"/>
      <c r="F183" s="86">
        <v>-10</v>
      </c>
      <c r="G183" s="86">
        <f t="shared" si="2"/>
        <v>-10</v>
      </c>
      <c r="H183" s="82">
        <v>20.14</v>
      </c>
      <c r="I183" s="89">
        <f t="shared" si="3"/>
        <v>-100</v>
      </c>
    </row>
    <row r="184" customHeight="1" spans="1:9">
      <c r="A184" s="82">
        <v>182</v>
      </c>
      <c r="B184" s="86">
        <v>11100</v>
      </c>
      <c r="C184" s="86" t="s">
        <v>275</v>
      </c>
      <c r="D184" s="84" t="s">
        <v>62</v>
      </c>
      <c r="E184" s="82"/>
      <c r="F184" s="86">
        <v>-12</v>
      </c>
      <c r="G184" s="86">
        <f t="shared" si="2"/>
        <v>-12</v>
      </c>
      <c r="H184" s="82">
        <v>95.81</v>
      </c>
      <c r="I184" s="89">
        <f t="shared" si="3"/>
        <v>-120</v>
      </c>
    </row>
    <row r="185" customHeight="1" spans="1:9">
      <c r="A185" s="82">
        <v>183</v>
      </c>
      <c r="B185" s="86">
        <v>10934</v>
      </c>
      <c r="C185" s="86" t="s">
        <v>276</v>
      </c>
      <c r="D185" s="84" t="s">
        <v>103</v>
      </c>
      <c r="E185" s="90"/>
      <c r="F185" s="86">
        <v>-14</v>
      </c>
      <c r="G185" s="86">
        <f t="shared" si="2"/>
        <v>-14</v>
      </c>
      <c r="H185" s="82">
        <v>13.42</v>
      </c>
      <c r="I185" s="89">
        <f t="shared" si="3"/>
        <v>-140</v>
      </c>
    </row>
    <row r="186" customHeight="1" spans="1:9">
      <c r="A186" s="82">
        <v>184</v>
      </c>
      <c r="B186" s="86">
        <v>11131</v>
      </c>
      <c r="C186" s="86" t="s">
        <v>277</v>
      </c>
      <c r="D186" s="84" t="s">
        <v>155</v>
      </c>
      <c r="E186" s="82"/>
      <c r="F186" s="86">
        <v>-20</v>
      </c>
      <c r="G186" s="86">
        <f t="shared" si="2"/>
        <v>-20</v>
      </c>
      <c r="H186" s="82">
        <v>58.55</v>
      </c>
      <c r="I186" s="89">
        <f t="shared" si="3"/>
        <v>-200</v>
      </c>
    </row>
    <row r="187" customHeight="1" spans="1:9">
      <c r="A187" s="82">
        <v>185</v>
      </c>
      <c r="B187" s="86">
        <v>11114</v>
      </c>
      <c r="C187" s="86" t="s">
        <v>278</v>
      </c>
      <c r="D187" s="84" t="s">
        <v>126</v>
      </c>
      <c r="E187" s="82"/>
      <c r="F187" s="86">
        <v>-22</v>
      </c>
      <c r="G187" s="86">
        <f t="shared" si="2"/>
        <v>-22</v>
      </c>
      <c r="H187" s="82">
        <v>89.56</v>
      </c>
      <c r="I187" s="89">
        <f t="shared" si="3"/>
        <v>-220</v>
      </c>
    </row>
    <row r="188" customHeight="1" spans="1:9">
      <c r="A188" s="82">
        <v>186</v>
      </c>
      <c r="B188" s="86">
        <v>11142</v>
      </c>
      <c r="C188" s="86" t="s">
        <v>279</v>
      </c>
      <c r="D188" s="84" t="s">
        <v>176</v>
      </c>
      <c r="E188" s="82"/>
      <c r="F188" s="86">
        <v>-42</v>
      </c>
      <c r="G188" s="86">
        <f t="shared" si="2"/>
        <v>-42</v>
      </c>
      <c r="H188" s="82">
        <v>36.39</v>
      </c>
      <c r="I188" s="89">
        <f t="shared" si="3"/>
        <v>-420</v>
      </c>
    </row>
  </sheetData>
  <sortState ref="A3:I188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7"/>
  <sheetViews>
    <sheetView tabSelected="1" topLeftCell="A215" workbookViewId="0">
      <selection activeCell="E225" sqref="E225"/>
    </sheetView>
  </sheetViews>
  <sheetFormatPr defaultColWidth="8.89166666666667" defaultRowHeight="14.25"/>
  <cols>
    <col min="1" max="1" width="5.775" style="11" customWidth="1"/>
    <col min="2" max="2" width="4.89166666666667" style="11" customWidth="1"/>
    <col min="3" max="3" width="35.4416666666667" style="11" customWidth="1"/>
    <col min="4" max="4" width="19.8916666666667" style="11" customWidth="1"/>
    <col min="5" max="7" width="8.89166666666667" style="11"/>
    <col min="8" max="8" width="16.8916666666667" style="11" customWidth="1"/>
    <col min="9" max="9" width="11.6666666666667" style="11" customWidth="1"/>
    <col min="10" max="10" width="11.225" style="12" customWidth="1"/>
    <col min="11" max="11" width="10.3333333333333" style="59" customWidth="1"/>
    <col min="12" max="13" width="8.89166666666667" style="11"/>
    <col min="14" max="14" width="9.66666666666667" style="11"/>
    <col min="15" max="15" width="14.1083333333333" style="11" customWidth="1"/>
    <col min="16" max="16" width="11.8916666666667" style="11" customWidth="1"/>
    <col min="17" max="17" width="11.775" style="11" customWidth="1"/>
    <col min="18" max="18" width="10.3333333333333" style="11" customWidth="1"/>
    <col min="19" max="19" width="11.225" style="11" customWidth="1"/>
    <col min="20" max="20" width="8.89166666666667" style="11"/>
    <col min="21" max="21" width="15.6666666666667" style="11" customWidth="1"/>
    <col min="22" max="22" width="14.3333333333333" style="11" customWidth="1"/>
    <col min="23" max="23" width="11.6666666666667" style="11" customWidth="1"/>
    <col min="24" max="24" width="10.225" style="11" customWidth="1"/>
    <col min="25" max="16384" width="8.89166666666667" style="11"/>
  </cols>
  <sheetData>
    <row r="1" s="56" customFormat="1" spans="1:25">
      <c r="A1" s="60" t="s">
        <v>1</v>
      </c>
      <c r="B1" s="56" t="s">
        <v>280</v>
      </c>
      <c r="C1" s="56" t="s">
        <v>2</v>
      </c>
      <c r="D1" s="61" t="s">
        <v>281</v>
      </c>
      <c r="E1" s="56" t="s">
        <v>282</v>
      </c>
      <c r="F1" s="56" t="s">
        <v>283</v>
      </c>
      <c r="G1" s="56" t="s">
        <v>4</v>
      </c>
      <c r="H1" s="56" t="s">
        <v>284</v>
      </c>
      <c r="I1" s="66" t="s">
        <v>285</v>
      </c>
      <c r="J1" s="66" t="s">
        <v>286</v>
      </c>
      <c r="K1" s="67" t="s">
        <v>287</v>
      </c>
      <c r="L1" s="56" t="s">
        <v>288</v>
      </c>
      <c r="M1" s="56" t="s">
        <v>289</v>
      </c>
      <c r="N1" s="56" t="s">
        <v>290</v>
      </c>
      <c r="O1" s="56" t="s">
        <v>291</v>
      </c>
      <c r="P1" s="56" t="s">
        <v>292</v>
      </c>
      <c r="Q1" s="56" t="s">
        <v>293</v>
      </c>
      <c r="R1" s="56" t="s">
        <v>294</v>
      </c>
      <c r="S1" s="56" t="s">
        <v>295</v>
      </c>
      <c r="T1" s="56" t="s">
        <v>296</v>
      </c>
      <c r="U1" s="56" t="s">
        <v>297</v>
      </c>
      <c r="V1" s="56" t="s">
        <v>298</v>
      </c>
      <c r="W1" s="56" t="s">
        <v>299</v>
      </c>
      <c r="X1" s="56" t="s">
        <v>300</v>
      </c>
      <c r="Y1" s="56" t="s">
        <v>301</v>
      </c>
    </row>
    <row r="2" s="57" customFormat="1" spans="1:25">
      <c r="A2" s="62">
        <v>55</v>
      </c>
      <c r="B2" s="57">
        <v>377</v>
      </c>
      <c r="C2" s="57" t="s">
        <v>51</v>
      </c>
      <c r="D2" s="63">
        <v>1.11191071211199</v>
      </c>
      <c r="E2" s="57" t="s">
        <v>302</v>
      </c>
      <c r="F2" s="57">
        <v>11119</v>
      </c>
      <c r="G2" s="57" t="s">
        <v>50</v>
      </c>
      <c r="H2" s="57" t="s">
        <v>303</v>
      </c>
      <c r="I2" s="68">
        <v>204.77</v>
      </c>
      <c r="J2" s="68">
        <v>31.84</v>
      </c>
      <c r="K2" s="69">
        <f>P2/O2</f>
        <v>0.32723036070506</v>
      </c>
      <c r="L2" s="57">
        <v>0.3</v>
      </c>
      <c r="M2" s="57">
        <v>172515</v>
      </c>
      <c r="N2" s="57">
        <v>17251.5</v>
      </c>
      <c r="O2" s="57">
        <v>182686.93</v>
      </c>
      <c r="P2" s="57">
        <v>59780.71</v>
      </c>
      <c r="Q2" s="57">
        <v>35326.33</v>
      </c>
      <c r="R2" s="57">
        <v>11248.35</v>
      </c>
      <c r="S2" s="57" t="s">
        <v>304</v>
      </c>
      <c r="T2" s="57" t="s">
        <v>304</v>
      </c>
      <c r="U2" s="57" t="s">
        <v>304</v>
      </c>
      <c r="V2" s="57">
        <v>694.21</v>
      </c>
      <c r="W2" s="57">
        <v>135.12</v>
      </c>
      <c r="X2" s="57">
        <v>3.25</v>
      </c>
      <c r="Y2" s="57">
        <v>12.07</v>
      </c>
    </row>
    <row r="3" s="57" customFormat="1" spans="1:25">
      <c r="A3" s="62">
        <v>150</v>
      </c>
      <c r="B3" s="57">
        <v>734</v>
      </c>
      <c r="C3" s="57" t="s">
        <v>40</v>
      </c>
      <c r="D3" s="63">
        <v>1.24600908188586</v>
      </c>
      <c r="E3" s="57" t="s">
        <v>305</v>
      </c>
      <c r="F3" s="57">
        <v>11101</v>
      </c>
      <c r="G3" s="57" t="s">
        <v>39</v>
      </c>
      <c r="H3" s="57" t="s">
        <v>306</v>
      </c>
      <c r="I3" s="68">
        <v>197.27</v>
      </c>
      <c r="J3" s="68">
        <v>29.97</v>
      </c>
      <c r="K3" s="69">
        <f t="shared" ref="K3:K66" si="0">P3/O3</f>
        <v>0.321893865567736</v>
      </c>
      <c r="L3" s="57">
        <v>0.3</v>
      </c>
      <c r="M3" s="57">
        <v>211575</v>
      </c>
      <c r="N3" s="57">
        <v>21157.5</v>
      </c>
      <c r="O3" s="57">
        <v>251070.83</v>
      </c>
      <c r="P3" s="57">
        <v>80818.16</v>
      </c>
      <c r="Q3" s="57">
        <v>41738.08</v>
      </c>
      <c r="R3" s="57">
        <v>12507.87</v>
      </c>
      <c r="S3" s="57" t="s">
        <v>304</v>
      </c>
      <c r="T3" s="57" t="s">
        <v>304</v>
      </c>
      <c r="U3" s="57" t="s">
        <v>304</v>
      </c>
      <c r="V3" s="57">
        <v>1647.5</v>
      </c>
      <c r="W3" s="57">
        <v>557.64</v>
      </c>
      <c r="X3" s="57">
        <v>3.31</v>
      </c>
      <c r="Y3" s="57">
        <v>23.36</v>
      </c>
    </row>
    <row r="4" s="57" customFormat="1" spans="1:25">
      <c r="A4" s="62">
        <v>31</v>
      </c>
      <c r="B4" s="57">
        <v>745</v>
      </c>
      <c r="C4" s="57" t="s">
        <v>44</v>
      </c>
      <c r="D4" s="63">
        <v>1.30064233870968</v>
      </c>
      <c r="E4" s="57" t="s">
        <v>307</v>
      </c>
      <c r="F4" s="57">
        <v>10468</v>
      </c>
      <c r="G4" s="57" t="s">
        <v>47</v>
      </c>
      <c r="H4" s="57" t="s">
        <v>308</v>
      </c>
      <c r="I4" s="68">
        <v>247.15</v>
      </c>
      <c r="J4" s="68">
        <v>29.79</v>
      </c>
      <c r="K4" s="69">
        <f t="shared" si="0"/>
        <v>0.30403519600892</v>
      </c>
      <c r="L4" s="57">
        <v>1</v>
      </c>
      <c r="M4" s="57">
        <v>131440</v>
      </c>
      <c r="N4" s="57">
        <v>13835.8</v>
      </c>
      <c r="O4" s="57">
        <v>161279.65</v>
      </c>
      <c r="P4" s="57">
        <v>49034.69</v>
      </c>
      <c r="Q4" s="57">
        <v>34195.48</v>
      </c>
      <c r="R4" s="57">
        <v>10186.73</v>
      </c>
      <c r="S4" s="57" t="s">
        <v>304</v>
      </c>
      <c r="T4" s="57" t="s">
        <v>304</v>
      </c>
      <c r="U4" s="57" t="s">
        <v>304</v>
      </c>
      <c r="V4" s="57">
        <v>567.2</v>
      </c>
      <c r="W4" s="57">
        <v>182.06</v>
      </c>
      <c r="X4" s="57">
        <v>15.09</v>
      </c>
      <c r="Y4" s="57">
        <v>12.95</v>
      </c>
    </row>
    <row r="5" s="58" customFormat="1" spans="1:25">
      <c r="A5" s="64">
        <v>48</v>
      </c>
      <c r="B5" s="58">
        <v>737</v>
      </c>
      <c r="C5" s="58" t="s">
        <v>10</v>
      </c>
      <c r="D5" s="65">
        <v>1.16984390243902</v>
      </c>
      <c r="E5" s="58" t="s">
        <v>302</v>
      </c>
      <c r="F5" s="58">
        <v>11094</v>
      </c>
      <c r="G5" s="58" t="s">
        <v>11</v>
      </c>
      <c r="H5" s="58" t="s">
        <v>306</v>
      </c>
      <c r="I5" s="70">
        <v>173.13</v>
      </c>
      <c r="J5" s="70">
        <v>34.14</v>
      </c>
      <c r="K5" s="71">
        <f t="shared" si="0"/>
        <v>0.334185951228068</v>
      </c>
      <c r="L5" s="58">
        <v>0.3</v>
      </c>
      <c r="M5" s="58">
        <v>134726</v>
      </c>
      <c r="N5" s="58">
        <v>18371.73</v>
      </c>
      <c r="O5" s="58">
        <v>148687.16</v>
      </c>
      <c r="P5" s="58">
        <v>49689.16</v>
      </c>
      <c r="Q5" s="58">
        <v>31806.74</v>
      </c>
      <c r="R5" s="58">
        <v>10858.49</v>
      </c>
      <c r="S5" s="58" t="s">
        <v>304</v>
      </c>
      <c r="T5" s="58" t="s">
        <v>304</v>
      </c>
      <c r="U5" s="58" t="s">
        <v>304</v>
      </c>
      <c r="V5" s="58">
        <v>462.31</v>
      </c>
      <c r="W5" s="58">
        <v>179.97</v>
      </c>
      <c r="X5" s="58">
        <v>4.41</v>
      </c>
      <c r="Y5" s="58">
        <v>10.29</v>
      </c>
    </row>
    <row r="6" s="58" customFormat="1" spans="1:25">
      <c r="A6" s="64">
        <v>263</v>
      </c>
      <c r="B6" s="58">
        <v>355</v>
      </c>
      <c r="C6" s="58" t="s">
        <v>13</v>
      </c>
      <c r="D6" s="65">
        <v>1.06369603686636</v>
      </c>
      <c r="E6" s="58" t="s">
        <v>309</v>
      </c>
      <c r="F6" s="58">
        <v>11115</v>
      </c>
      <c r="G6" s="58" t="s">
        <v>14</v>
      </c>
      <c r="H6" s="58" t="s">
        <v>306</v>
      </c>
      <c r="I6" s="70">
        <v>162.69</v>
      </c>
      <c r="J6" s="70">
        <v>32.7</v>
      </c>
      <c r="K6" s="71">
        <f t="shared" si="0"/>
        <v>0.324957833316091</v>
      </c>
      <c r="L6" s="58">
        <v>0.2</v>
      </c>
      <c r="M6" s="58">
        <v>225680</v>
      </c>
      <c r="N6" s="58">
        <v>10497</v>
      </c>
      <c r="O6" s="58">
        <v>230822.04</v>
      </c>
      <c r="P6" s="58">
        <v>75007.43</v>
      </c>
      <c r="Q6" s="58">
        <v>17077.44</v>
      </c>
      <c r="R6" s="58">
        <v>5583.98</v>
      </c>
      <c r="S6" s="58">
        <v>49.9</v>
      </c>
      <c r="T6" s="58">
        <v>-5.98</v>
      </c>
      <c r="U6" s="58">
        <v>14.26</v>
      </c>
      <c r="V6" s="58">
        <v>1565.71</v>
      </c>
      <c r="W6" s="58">
        <v>439.64</v>
      </c>
      <c r="X6" s="58">
        <v>1.52</v>
      </c>
      <c r="Y6" s="58">
        <v>20.81</v>
      </c>
    </row>
    <row r="7" s="58" customFormat="1" spans="1:25">
      <c r="A7" s="64">
        <v>105</v>
      </c>
      <c r="B7" s="58">
        <v>748</v>
      </c>
      <c r="C7" s="58" t="s">
        <v>15</v>
      </c>
      <c r="D7" s="65">
        <v>1.11746086021505</v>
      </c>
      <c r="E7" s="58" t="s">
        <v>310</v>
      </c>
      <c r="F7" s="58">
        <v>6537</v>
      </c>
      <c r="G7" s="58" t="s">
        <v>16</v>
      </c>
      <c r="H7" s="58" t="s">
        <v>311</v>
      </c>
      <c r="I7" s="70">
        <v>232.22</v>
      </c>
      <c r="J7" s="70">
        <v>32.67</v>
      </c>
      <c r="K7" s="71">
        <f t="shared" si="0"/>
        <v>0.28411435064094</v>
      </c>
      <c r="L7" s="58">
        <v>0.9</v>
      </c>
      <c r="M7" s="58">
        <v>98580</v>
      </c>
      <c r="N7" s="58">
        <v>20164</v>
      </c>
      <c r="O7" s="58">
        <v>103923.86</v>
      </c>
      <c r="P7" s="58">
        <v>29526.26</v>
      </c>
      <c r="Q7" s="58">
        <v>46825.75</v>
      </c>
      <c r="R7" s="58">
        <v>15298.17</v>
      </c>
      <c r="S7" s="58" t="s">
        <v>304</v>
      </c>
      <c r="T7" s="58" t="s">
        <v>304</v>
      </c>
      <c r="U7" s="58" t="s">
        <v>304</v>
      </c>
      <c r="V7" s="58">
        <v>287.43</v>
      </c>
      <c r="W7" s="58">
        <v>22.12</v>
      </c>
      <c r="X7" s="58">
        <v>6.13</v>
      </c>
      <c r="Y7" s="58">
        <v>8.75</v>
      </c>
    </row>
    <row r="8" s="58" customFormat="1" spans="1:25">
      <c r="A8" s="64">
        <v>165</v>
      </c>
      <c r="B8" s="58">
        <v>343</v>
      </c>
      <c r="C8" s="58" t="s">
        <v>17</v>
      </c>
      <c r="D8" s="65">
        <v>1.10189505990783</v>
      </c>
      <c r="E8" s="58" t="s">
        <v>312</v>
      </c>
      <c r="F8" s="58">
        <v>7583</v>
      </c>
      <c r="G8" s="58" t="s">
        <v>18</v>
      </c>
      <c r="H8" s="58" t="s">
        <v>311</v>
      </c>
      <c r="I8" s="70">
        <v>173.08</v>
      </c>
      <c r="J8" s="70">
        <v>29.53</v>
      </c>
      <c r="K8" s="71">
        <f t="shared" si="0"/>
        <v>0.273108463145863</v>
      </c>
      <c r="L8" s="58">
        <v>0.9</v>
      </c>
      <c r="M8" s="58">
        <v>558775</v>
      </c>
      <c r="N8" s="58">
        <v>73955.51</v>
      </c>
      <c r="O8" s="58">
        <v>597778.07</v>
      </c>
      <c r="P8" s="58">
        <v>163258.25</v>
      </c>
      <c r="Q8" s="58">
        <v>128004.07</v>
      </c>
      <c r="R8" s="58">
        <v>37796.86</v>
      </c>
      <c r="S8" s="58">
        <v>2689.07</v>
      </c>
      <c r="T8" s="58">
        <v>615.59</v>
      </c>
      <c r="U8" s="58">
        <v>109.08</v>
      </c>
      <c r="V8" s="58">
        <v>4173.86</v>
      </c>
      <c r="W8" s="58">
        <v>1112.5</v>
      </c>
      <c r="X8" s="58">
        <v>4.41</v>
      </c>
      <c r="Y8" s="58">
        <v>22.41</v>
      </c>
    </row>
    <row r="9" s="58" customFormat="1" spans="1:25">
      <c r="A9" s="64">
        <v>203</v>
      </c>
      <c r="B9" s="58">
        <v>707</v>
      </c>
      <c r="C9" s="58" t="s">
        <v>19</v>
      </c>
      <c r="D9" s="65">
        <v>1.23084568548387</v>
      </c>
      <c r="E9" s="58" t="s">
        <v>309</v>
      </c>
      <c r="F9" s="58">
        <v>6494</v>
      </c>
      <c r="G9" s="58" t="s">
        <v>20</v>
      </c>
      <c r="H9" s="58" t="s">
        <v>313</v>
      </c>
      <c r="I9" s="70">
        <v>169.85</v>
      </c>
      <c r="J9" s="70">
        <v>32.8</v>
      </c>
      <c r="K9" s="71">
        <f t="shared" si="0"/>
        <v>0.303796861671262</v>
      </c>
      <c r="L9" s="58">
        <v>1</v>
      </c>
      <c r="M9" s="58">
        <v>257920</v>
      </c>
      <c r="N9" s="58">
        <v>54876</v>
      </c>
      <c r="O9" s="58">
        <v>305249.73</v>
      </c>
      <c r="P9" s="58">
        <v>92733.91</v>
      </c>
      <c r="Q9" s="58">
        <v>93206.35</v>
      </c>
      <c r="R9" s="58">
        <v>30568.32</v>
      </c>
      <c r="S9" s="58">
        <v>588.8</v>
      </c>
      <c r="T9" s="58">
        <v>152.3</v>
      </c>
      <c r="U9" s="58">
        <v>32.19</v>
      </c>
      <c r="V9" s="58">
        <v>968.3</v>
      </c>
      <c r="W9" s="58">
        <v>314.41</v>
      </c>
      <c r="X9" s="58">
        <v>6.17</v>
      </c>
      <c r="Y9" s="58">
        <v>11.26</v>
      </c>
    </row>
    <row r="10" s="58" customFormat="1" spans="1:25">
      <c r="A10" s="64">
        <v>37</v>
      </c>
      <c r="B10" s="58">
        <v>707</v>
      </c>
      <c r="C10" s="58" t="s">
        <v>19</v>
      </c>
      <c r="D10" s="65">
        <v>1.23084568548387</v>
      </c>
      <c r="E10" s="58" t="s">
        <v>309</v>
      </c>
      <c r="F10" s="58">
        <v>10951</v>
      </c>
      <c r="G10" s="58" t="s">
        <v>21</v>
      </c>
      <c r="H10" s="58" t="s">
        <v>314</v>
      </c>
      <c r="I10" s="70">
        <v>154.49</v>
      </c>
      <c r="J10" s="70">
        <v>32.51</v>
      </c>
      <c r="K10" s="71">
        <f t="shared" si="0"/>
        <v>0.303796861671262</v>
      </c>
      <c r="L10" s="58">
        <v>0.8</v>
      </c>
      <c r="M10" s="58">
        <v>257920</v>
      </c>
      <c r="N10" s="58">
        <v>43902</v>
      </c>
      <c r="O10" s="58">
        <v>305249.73</v>
      </c>
      <c r="P10" s="58">
        <v>92733.91</v>
      </c>
      <c r="Q10" s="58">
        <v>67826.24</v>
      </c>
      <c r="R10" s="58">
        <v>22048.28</v>
      </c>
      <c r="S10" s="58" t="s">
        <v>304</v>
      </c>
      <c r="T10" s="58" t="s">
        <v>304</v>
      </c>
      <c r="U10" s="58" t="s">
        <v>304</v>
      </c>
      <c r="V10" s="58">
        <v>968.3</v>
      </c>
      <c r="W10" s="58">
        <v>314.41</v>
      </c>
      <c r="X10" s="58">
        <v>4.94</v>
      </c>
      <c r="Y10" s="58">
        <v>11.26</v>
      </c>
    </row>
    <row r="11" s="58" customFormat="1" spans="1:25">
      <c r="A11" s="64">
        <v>172</v>
      </c>
      <c r="B11" s="58">
        <v>517</v>
      </c>
      <c r="C11" s="58" t="s">
        <v>22</v>
      </c>
      <c r="D11" s="65">
        <v>1.41646389901823</v>
      </c>
      <c r="E11" s="58" t="s">
        <v>307</v>
      </c>
      <c r="F11" s="58">
        <v>4024</v>
      </c>
      <c r="G11" s="58" t="s">
        <v>23</v>
      </c>
      <c r="H11" s="58" t="s">
        <v>311</v>
      </c>
      <c r="I11" s="70">
        <v>151.23</v>
      </c>
      <c r="J11" s="70">
        <v>27.61</v>
      </c>
      <c r="K11" s="71">
        <f t="shared" si="0"/>
        <v>0.27496875157064</v>
      </c>
      <c r="L11" s="58">
        <v>1</v>
      </c>
      <c r="M11" s="58">
        <v>377890</v>
      </c>
      <c r="N11" s="58">
        <v>100771</v>
      </c>
      <c r="O11" s="58">
        <v>504969.38</v>
      </c>
      <c r="P11" s="58">
        <v>138850.8</v>
      </c>
      <c r="Q11" s="58">
        <v>152392.47</v>
      </c>
      <c r="R11" s="58">
        <v>42070.89</v>
      </c>
      <c r="S11" s="58">
        <v>2251.96</v>
      </c>
      <c r="T11" s="58">
        <v>523.1</v>
      </c>
      <c r="U11" s="58">
        <v>67.04</v>
      </c>
      <c r="V11" s="58">
        <v>3845.3</v>
      </c>
      <c r="W11" s="58">
        <v>1117.2</v>
      </c>
      <c r="X11" s="58">
        <v>7.75</v>
      </c>
      <c r="Y11" s="58">
        <v>30.53</v>
      </c>
    </row>
    <row r="12" s="57" customFormat="1" spans="1:25">
      <c r="A12" s="62">
        <v>189</v>
      </c>
      <c r="B12" s="57">
        <v>748</v>
      </c>
      <c r="C12" s="57" t="s">
        <v>15</v>
      </c>
      <c r="D12" s="63">
        <v>1.11746086021505</v>
      </c>
      <c r="E12" s="57" t="s">
        <v>310</v>
      </c>
      <c r="F12" s="57">
        <v>11012</v>
      </c>
      <c r="G12" s="57" t="s">
        <v>32</v>
      </c>
      <c r="H12" s="57" t="s">
        <v>315</v>
      </c>
      <c r="I12" s="68">
        <v>197.44</v>
      </c>
      <c r="J12" s="68">
        <v>26.15</v>
      </c>
      <c r="K12" s="69">
        <f t="shared" si="0"/>
        <v>0.28411435064094</v>
      </c>
      <c r="L12" s="57">
        <v>0.9</v>
      </c>
      <c r="M12" s="57">
        <v>98580</v>
      </c>
      <c r="N12" s="57">
        <v>20164</v>
      </c>
      <c r="O12" s="57">
        <v>103923.86</v>
      </c>
      <c r="P12" s="57">
        <v>29526.26</v>
      </c>
      <c r="Q12" s="57">
        <v>39812.49</v>
      </c>
      <c r="R12" s="57">
        <v>10412.89</v>
      </c>
      <c r="S12" s="57">
        <v>287.43</v>
      </c>
      <c r="T12" s="57">
        <v>22.12</v>
      </c>
      <c r="U12" s="57">
        <v>42.76</v>
      </c>
      <c r="V12" s="57">
        <v>287.43</v>
      </c>
      <c r="W12" s="57">
        <v>22.12</v>
      </c>
      <c r="X12" s="57">
        <v>6.13</v>
      </c>
      <c r="Y12" s="57">
        <v>8.75</v>
      </c>
    </row>
    <row r="13" s="57" customFormat="1" spans="1:25">
      <c r="A13" s="62">
        <v>148</v>
      </c>
      <c r="B13" s="57">
        <v>511</v>
      </c>
      <c r="C13" s="57" t="s">
        <v>34</v>
      </c>
      <c r="D13" s="63">
        <v>1.12772160540135</v>
      </c>
      <c r="E13" s="57" t="s">
        <v>309</v>
      </c>
      <c r="F13" s="57">
        <v>5527</v>
      </c>
      <c r="G13" s="57" t="s">
        <v>33</v>
      </c>
      <c r="H13" s="57" t="s">
        <v>311</v>
      </c>
      <c r="I13" s="68">
        <v>179.57</v>
      </c>
      <c r="J13" s="68">
        <v>28.83</v>
      </c>
      <c r="K13" s="69">
        <f t="shared" si="0"/>
        <v>0.306795483314883</v>
      </c>
      <c r="L13" s="57">
        <v>0.9</v>
      </c>
      <c r="M13" s="57">
        <v>141298</v>
      </c>
      <c r="N13" s="57">
        <v>32607.2</v>
      </c>
      <c r="O13" s="57">
        <v>150325.29</v>
      </c>
      <c r="P13" s="57">
        <v>46119.12</v>
      </c>
      <c r="Q13" s="57">
        <v>58552.38</v>
      </c>
      <c r="R13" s="57">
        <v>16880.57</v>
      </c>
      <c r="S13" s="57" t="s">
        <v>304</v>
      </c>
      <c r="T13" s="57" t="s">
        <v>304</v>
      </c>
      <c r="U13" s="57" t="s">
        <v>304</v>
      </c>
      <c r="V13" s="57">
        <v>547.23</v>
      </c>
      <c r="W13" s="57">
        <v>240.1</v>
      </c>
      <c r="X13" s="57">
        <v>6.92</v>
      </c>
      <c r="Y13" s="57">
        <v>11.62</v>
      </c>
    </row>
    <row r="14" s="57" customFormat="1" spans="1:25">
      <c r="A14" s="62">
        <v>134</v>
      </c>
      <c r="B14" s="57">
        <v>357</v>
      </c>
      <c r="C14" s="57" t="s">
        <v>38</v>
      </c>
      <c r="D14" s="63">
        <v>1.07144258064516</v>
      </c>
      <c r="E14" s="57" t="s">
        <v>312</v>
      </c>
      <c r="F14" s="57">
        <v>11113</v>
      </c>
      <c r="G14" s="57" t="s">
        <v>37</v>
      </c>
      <c r="H14" s="57" t="s">
        <v>316</v>
      </c>
      <c r="I14" s="68">
        <v>195.18</v>
      </c>
      <c r="J14" s="68">
        <v>15.76</v>
      </c>
      <c r="K14" s="69">
        <f t="shared" si="0"/>
        <v>0.227587888743304</v>
      </c>
      <c r="L14" s="57">
        <v>0.2</v>
      </c>
      <c r="M14" s="57">
        <v>162750</v>
      </c>
      <c r="N14" s="57">
        <v>12055.6</v>
      </c>
      <c r="O14" s="57">
        <v>166073.6</v>
      </c>
      <c r="P14" s="57">
        <v>37796.34</v>
      </c>
      <c r="Q14" s="57">
        <v>23530.24</v>
      </c>
      <c r="R14" s="57">
        <v>3707.32</v>
      </c>
      <c r="S14" s="57" t="s">
        <v>304</v>
      </c>
      <c r="T14" s="57" t="s">
        <v>304</v>
      </c>
      <c r="U14" s="57" t="s">
        <v>304</v>
      </c>
      <c r="V14" s="57">
        <v>421.16</v>
      </c>
      <c r="W14" s="57">
        <v>60.29</v>
      </c>
      <c r="X14" s="57">
        <v>1.58</v>
      </c>
      <c r="Y14" s="57">
        <v>7.76</v>
      </c>
    </row>
    <row r="15" s="57" customFormat="1" spans="1:25">
      <c r="A15" s="62">
        <v>67</v>
      </c>
      <c r="B15" s="57">
        <v>743</v>
      </c>
      <c r="C15" s="57" t="s">
        <v>77</v>
      </c>
      <c r="D15" s="63">
        <v>1.14390612903226</v>
      </c>
      <c r="E15" s="57" t="s">
        <v>309</v>
      </c>
      <c r="F15" s="57">
        <v>11112</v>
      </c>
      <c r="G15" s="57" t="s">
        <v>76</v>
      </c>
      <c r="H15" s="57" t="s">
        <v>306</v>
      </c>
      <c r="I15" s="68">
        <v>183.66</v>
      </c>
      <c r="J15" s="68">
        <v>31.78</v>
      </c>
      <c r="K15" s="69">
        <f t="shared" si="0"/>
        <v>0.320497574477641</v>
      </c>
      <c r="L15" s="57">
        <v>0.3</v>
      </c>
      <c r="M15" s="57">
        <v>98580</v>
      </c>
      <c r="N15" s="57">
        <v>13485</v>
      </c>
      <c r="O15" s="57">
        <v>106383.27</v>
      </c>
      <c r="P15" s="57">
        <v>34095.58</v>
      </c>
      <c r="Q15" s="57">
        <v>24765.97</v>
      </c>
      <c r="R15" s="57">
        <v>7870.62</v>
      </c>
      <c r="S15" s="57" t="s">
        <v>304</v>
      </c>
      <c r="T15" s="57" t="s">
        <v>304</v>
      </c>
      <c r="U15" s="57" t="s">
        <v>304</v>
      </c>
      <c r="V15" s="57">
        <v>194.5</v>
      </c>
      <c r="W15" s="57">
        <v>25.39</v>
      </c>
      <c r="X15" s="57">
        <v>4.21</v>
      </c>
      <c r="Y15" s="57">
        <v>5.92</v>
      </c>
    </row>
    <row r="16" s="57" customFormat="1" spans="1:25">
      <c r="A16" s="62">
        <v>29</v>
      </c>
      <c r="B16" s="57">
        <v>742</v>
      </c>
      <c r="C16" s="57" t="s">
        <v>72</v>
      </c>
      <c r="D16" s="63">
        <v>1.02249933123525</v>
      </c>
      <c r="E16" s="57" t="s">
        <v>309</v>
      </c>
      <c r="F16" s="57">
        <v>11107</v>
      </c>
      <c r="G16" s="57" t="s">
        <v>71</v>
      </c>
      <c r="H16" s="57" t="s">
        <v>317</v>
      </c>
      <c r="I16" s="68">
        <v>172.82</v>
      </c>
      <c r="J16" s="68">
        <v>28.58</v>
      </c>
      <c r="K16" s="69">
        <f t="shared" si="0"/>
        <v>0.29433397662267</v>
      </c>
      <c r="L16" s="57">
        <v>0.3</v>
      </c>
      <c r="M16" s="57">
        <v>264368</v>
      </c>
      <c r="N16" s="57">
        <v>26424</v>
      </c>
      <c r="O16" s="57">
        <v>259919.33</v>
      </c>
      <c r="P16" s="57">
        <v>76503.09</v>
      </c>
      <c r="Q16" s="57">
        <v>45666.96</v>
      </c>
      <c r="R16" s="57">
        <v>13052.11</v>
      </c>
      <c r="S16" s="57" t="s">
        <v>304</v>
      </c>
      <c r="T16" s="57" t="s">
        <v>304</v>
      </c>
      <c r="U16" s="57" t="s">
        <v>304</v>
      </c>
      <c r="V16" s="57">
        <v>1019.4</v>
      </c>
      <c r="W16" s="57">
        <v>322.11</v>
      </c>
      <c r="X16" s="57">
        <v>2.72</v>
      </c>
      <c r="Y16" s="57">
        <v>11.57</v>
      </c>
    </row>
    <row r="17" s="57" customFormat="1" spans="1:25">
      <c r="A17" s="62">
        <v>217</v>
      </c>
      <c r="B17" s="57">
        <v>359</v>
      </c>
      <c r="C17" s="57" t="s">
        <v>95</v>
      </c>
      <c r="D17" s="63">
        <v>1.05350794415022</v>
      </c>
      <c r="E17" s="57" t="s">
        <v>312</v>
      </c>
      <c r="F17" s="57">
        <v>5623</v>
      </c>
      <c r="G17" s="57" t="s">
        <v>94</v>
      </c>
      <c r="H17" s="57" t="s">
        <v>311</v>
      </c>
      <c r="I17" s="68">
        <v>161.74</v>
      </c>
      <c r="J17" s="68">
        <v>34.1</v>
      </c>
      <c r="K17" s="69">
        <f t="shared" si="0"/>
        <v>0.344569898763148</v>
      </c>
      <c r="L17" s="57">
        <v>0.9</v>
      </c>
      <c r="M17" s="57">
        <v>218085</v>
      </c>
      <c r="N17" s="57">
        <v>50327.4</v>
      </c>
      <c r="O17" s="57">
        <v>218813.6</v>
      </c>
      <c r="P17" s="57">
        <v>75396.58</v>
      </c>
      <c r="Q17" s="57">
        <v>81401.26</v>
      </c>
      <c r="R17" s="57">
        <v>27756.64</v>
      </c>
      <c r="S17" s="57">
        <v>453.46</v>
      </c>
      <c r="T17" s="57">
        <v>152.34</v>
      </c>
      <c r="U17" s="57">
        <v>27.03</v>
      </c>
      <c r="V17" s="57">
        <v>470.46</v>
      </c>
      <c r="W17" s="57">
        <v>162.84</v>
      </c>
      <c r="X17" s="57">
        <v>7.24</v>
      </c>
      <c r="Y17" s="57">
        <v>6.47</v>
      </c>
    </row>
    <row r="18" s="57" customFormat="1" spans="1:25">
      <c r="A18" s="62">
        <v>111</v>
      </c>
      <c r="B18" s="57">
        <v>515</v>
      </c>
      <c r="C18" s="57" t="s">
        <v>101</v>
      </c>
      <c r="D18" s="63">
        <v>1.20104181375533</v>
      </c>
      <c r="E18" s="57" t="s">
        <v>309</v>
      </c>
      <c r="F18" s="57">
        <v>11102</v>
      </c>
      <c r="G18" s="57" t="s">
        <v>100</v>
      </c>
      <c r="H18" s="57" t="s">
        <v>306</v>
      </c>
      <c r="I18" s="68">
        <v>161.36</v>
      </c>
      <c r="J18" s="68">
        <v>33.18</v>
      </c>
      <c r="K18" s="69">
        <f t="shared" si="0"/>
        <v>0.330932817151999</v>
      </c>
      <c r="L18" s="57">
        <v>0.3</v>
      </c>
      <c r="M18" s="57">
        <v>172515</v>
      </c>
      <c r="N18" s="57">
        <v>12623</v>
      </c>
      <c r="O18" s="57">
        <v>197331.17</v>
      </c>
      <c r="P18" s="57">
        <v>65303.36</v>
      </c>
      <c r="Q18" s="57">
        <v>20368.75</v>
      </c>
      <c r="R18" s="57">
        <v>6757.69</v>
      </c>
      <c r="S18" s="57" t="s">
        <v>304</v>
      </c>
      <c r="T18" s="57" t="s">
        <v>304</v>
      </c>
      <c r="U18" s="57" t="s">
        <v>304</v>
      </c>
      <c r="V18" s="57">
        <v>83.9</v>
      </c>
      <c r="W18" s="57">
        <v>42.91</v>
      </c>
      <c r="X18" s="57">
        <v>2.1</v>
      </c>
      <c r="Y18" s="57">
        <v>1.46</v>
      </c>
    </row>
    <row r="19" s="57" customFormat="1" spans="1:25">
      <c r="A19" s="62">
        <v>27</v>
      </c>
      <c r="B19" s="57">
        <v>399</v>
      </c>
      <c r="C19" s="57" t="s">
        <v>53</v>
      </c>
      <c r="D19" s="63">
        <v>1.2586015483871</v>
      </c>
      <c r="E19" s="57" t="s">
        <v>302</v>
      </c>
      <c r="F19" s="57">
        <v>11106</v>
      </c>
      <c r="G19" s="57" t="s">
        <v>142</v>
      </c>
      <c r="H19" s="57" t="s">
        <v>306</v>
      </c>
      <c r="I19" s="68">
        <v>160.33</v>
      </c>
      <c r="J19" s="68">
        <v>36</v>
      </c>
      <c r="K19" s="69">
        <f t="shared" si="0"/>
        <v>0.338546458424619</v>
      </c>
      <c r="L19" s="57">
        <v>0.3</v>
      </c>
      <c r="M19" s="57">
        <v>170500</v>
      </c>
      <c r="N19" s="57">
        <v>25575</v>
      </c>
      <c r="O19" s="57">
        <v>195083.24</v>
      </c>
      <c r="P19" s="57">
        <v>66044.74</v>
      </c>
      <c r="Q19" s="57">
        <v>41004.54</v>
      </c>
      <c r="R19" s="57">
        <v>14761.01</v>
      </c>
      <c r="S19" s="57" t="s">
        <v>304</v>
      </c>
      <c r="T19" s="57" t="s">
        <v>304</v>
      </c>
      <c r="U19" s="57" t="s">
        <v>304</v>
      </c>
      <c r="V19" s="57">
        <v>262.7</v>
      </c>
      <c r="W19" s="57">
        <v>42.5</v>
      </c>
      <c r="X19" s="57">
        <v>4.59</v>
      </c>
      <c r="Y19" s="57">
        <v>4.62</v>
      </c>
    </row>
    <row r="20" s="57" customFormat="1" spans="1:25">
      <c r="A20" s="62">
        <v>131</v>
      </c>
      <c r="B20" s="57">
        <v>709</v>
      </c>
      <c r="C20" s="57" t="s">
        <v>66</v>
      </c>
      <c r="D20" s="63">
        <v>1.34531700879765</v>
      </c>
      <c r="E20" s="57" t="s">
        <v>318</v>
      </c>
      <c r="F20" s="57">
        <v>11078</v>
      </c>
      <c r="G20" s="57" t="s">
        <v>70</v>
      </c>
      <c r="H20" s="57" t="s">
        <v>319</v>
      </c>
      <c r="I20" s="68">
        <v>158.72</v>
      </c>
      <c r="J20" s="68">
        <v>30.68</v>
      </c>
      <c r="K20" s="69">
        <f t="shared" si="0"/>
        <v>0.337378476750301</v>
      </c>
      <c r="L20" s="57">
        <v>0.6</v>
      </c>
      <c r="M20" s="57">
        <v>144584</v>
      </c>
      <c r="N20" s="57">
        <v>26288</v>
      </c>
      <c r="O20" s="57">
        <v>183193.34</v>
      </c>
      <c r="P20" s="57">
        <v>61805.49</v>
      </c>
      <c r="Q20" s="57">
        <v>41725.33</v>
      </c>
      <c r="R20" s="57">
        <v>12801.75</v>
      </c>
      <c r="S20" s="57" t="s">
        <v>304</v>
      </c>
      <c r="T20" s="57" t="s">
        <v>304</v>
      </c>
      <c r="U20" s="57" t="s">
        <v>304</v>
      </c>
      <c r="V20" s="57" t="s">
        <v>304</v>
      </c>
      <c r="W20" s="57" t="s">
        <v>304</v>
      </c>
      <c r="X20" s="57">
        <v>5.68</v>
      </c>
      <c r="Y20" s="57" t="s">
        <v>304</v>
      </c>
    </row>
    <row r="21" s="57" customFormat="1" spans="1:25">
      <c r="A21" s="62">
        <v>156</v>
      </c>
      <c r="B21" s="57">
        <v>347</v>
      </c>
      <c r="C21" s="57" t="s">
        <v>119</v>
      </c>
      <c r="D21" s="63">
        <v>1.22249782258065</v>
      </c>
      <c r="E21" s="57" t="s">
        <v>312</v>
      </c>
      <c r="F21" s="57">
        <v>11111</v>
      </c>
      <c r="G21" s="57" t="s">
        <v>183</v>
      </c>
      <c r="H21" s="57" t="s">
        <v>316</v>
      </c>
      <c r="I21" s="68">
        <v>156.38</v>
      </c>
      <c r="J21" s="68">
        <v>24.67</v>
      </c>
      <c r="K21" s="69">
        <f t="shared" si="0"/>
        <v>0.292774978885443</v>
      </c>
      <c r="L21" s="57">
        <v>0.3</v>
      </c>
      <c r="M21" s="57">
        <v>131440</v>
      </c>
      <c r="N21" s="57">
        <v>12322.5</v>
      </c>
      <c r="O21" s="57">
        <v>151589.73</v>
      </c>
      <c r="P21" s="57">
        <v>44381.68</v>
      </c>
      <c r="Q21" s="57">
        <v>19269.49</v>
      </c>
      <c r="R21" s="57">
        <v>4754.02</v>
      </c>
      <c r="S21" s="57" t="s">
        <v>304</v>
      </c>
      <c r="T21" s="57" t="s">
        <v>304</v>
      </c>
      <c r="U21" s="57" t="s">
        <v>304</v>
      </c>
      <c r="V21" s="57">
        <v>521.22</v>
      </c>
      <c r="W21" s="57">
        <v>241.66</v>
      </c>
      <c r="X21" s="57">
        <v>2.64</v>
      </c>
      <c r="Y21" s="57">
        <v>11.9</v>
      </c>
    </row>
    <row r="22" s="57" customFormat="1" spans="1:25">
      <c r="A22" s="62">
        <v>18</v>
      </c>
      <c r="B22" s="57">
        <v>573</v>
      </c>
      <c r="C22" s="57" t="s">
        <v>103</v>
      </c>
      <c r="D22" s="63">
        <v>1.05893243727599</v>
      </c>
      <c r="E22" s="57" t="s">
        <v>320</v>
      </c>
      <c r="F22" s="57">
        <v>11093</v>
      </c>
      <c r="G22" s="57" t="s">
        <v>181</v>
      </c>
      <c r="H22" s="57" t="s">
        <v>321</v>
      </c>
      <c r="I22" s="68">
        <v>153.34</v>
      </c>
      <c r="J22" s="68">
        <v>32.36</v>
      </c>
      <c r="K22" s="69">
        <f t="shared" si="0"/>
        <v>0.308655095422234</v>
      </c>
      <c r="L22" s="57">
        <v>0.3</v>
      </c>
      <c r="M22" s="57">
        <v>118296</v>
      </c>
      <c r="N22" s="57">
        <v>14195.5</v>
      </c>
      <c r="O22" s="57">
        <v>118176.86</v>
      </c>
      <c r="P22" s="57">
        <v>36475.89</v>
      </c>
      <c r="Q22" s="57">
        <v>21766.73</v>
      </c>
      <c r="R22" s="57">
        <v>7044.03</v>
      </c>
      <c r="S22" s="57" t="s">
        <v>304</v>
      </c>
      <c r="T22" s="57" t="s">
        <v>304</v>
      </c>
      <c r="U22" s="57" t="s">
        <v>304</v>
      </c>
      <c r="V22" s="57">
        <v>468.24</v>
      </c>
      <c r="W22" s="57">
        <v>126.06</v>
      </c>
      <c r="X22" s="57">
        <v>3.8</v>
      </c>
      <c r="Y22" s="57">
        <v>11.87</v>
      </c>
    </row>
    <row r="23" s="57" customFormat="1" spans="1:25">
      <c r="A23" s="62">
        <v>244</v>
      </c>
      <c r="B23" s="57">
        <v>341</v>
      </c>
      <c r="C23" s="57" t="s">
        <v>60</v>
      </c>
      <c r="D23" s="63">
        <v>1.16586497997048</v>
      </c>
      <c r="E23" s="57" t="s">
        <v>322</v>
      </c>
      <c r="F23" s="57">
        <v>4187</v>
      </c>
      <c r="G23" s="57" t="s">
        <v>59</v>
      </c>
      <c r="H23" s="57" t="s">
        <v>311</v>
      </c>
      <c r="I23" s="68">
        <v>151.63</v>
      </c>
      <c r="J23" s="68">
        <v>26.66</v>
      </c>
      <c r="K23" s="69">
        <f t="shared" si="0"/>
        <v>0.307035325042006</v>
      </c>
      <c r="L23" s="57">
        <v>0.9</v>
      </c>
      <c r="M23" s="57">
        <v>488529</v>
      </c>
      <c r="N23" s="57">
        <v>50537</v>
      </c>
      <c r="O23" s="57">
        <v>552969.76</v>
      </c>
      <c r="P23" s="57">
        <v>169781.25</v>
      </c>
      <c r="Q23" s="57">
        <v>76629.4</v>
      </c>
      <c r="R23" s="57">
        <v>20432.95</v>
      </c>
      <c r="S23" s="57">
        <v>302.2</v>
      </c>
      <c r="T23" s="57">
        <v>52.05</v>
      </c>
      <c r="U23" s="57">
        <v>17.94</v>
      </c>
      <c r="V23" s="57">
        <v>2370.92</v>
      </c>
      <c r="W23" s="57">
        <v>672.8</v>
      </c>
      <c r="X23" s="57">
        <v>3.29</v>
      </c>
      <c r="Y23" s="57">
        <v>14.56</v>
      </c>
    </row>
    <row r="24" s="57" customFormat="1" spans="1:25">
      <c r="A24" s="62">
        <v>204</v>
      </c>
      <c r="B24" s="57">
        <v>329</v>
      </c>
      <c r="C24" s="57" t="s">
        <v>36</v>
      </c>
      <c r="D24" s="63">
        <v>1.22616679644049</v>
      </c>
      <c r="E24" s="57" t="s">
        <v>305</v>
      </c>
      <c r="F24" s="57">
        <v>9988</v>
      </c>
      <c r="G24" s="57" t="s">
        <v>35</v>
      </c>
      <c r="H24" s="57" t="s">
        <v>311</v>
      </c>
      <c r="I24" s="68">
        <v>151.05</v>
      </c>
      <c r="J24" s="68">
        <v>37.13</v>
      </c>
      <c r="K24" s="69">
        <f t="shared" si="0"/>
        <v>0.325365333847641</v>
      </c>
      <c r="L24" s="57">
        <v>0.9</v>
      </c>
      <c r="M24" s="57">
        <v>188790</v>
      </c>
      <c r="N24" s="57">
        <v>48546</v>
      </c>
      <c r="O24" s="57">
        <v>220464.79</v>
      </c>
      <c r="P24" s="57">
        <v>71731.6</v>
      </c>
      <c r="Q24" s="57">
        <v>73326.35</v>
      </c>
      <c r="R24" s="57">
        <v>27227.24</v>
      </c>
      <c r="S24" s="57">
        <v>512.5</v>
      </c>
      <c r="T24" s="57">
        <v>98.26</v>
      </c>
      <c r="U24" s="57">
        <v>31.67</v>
      </c>
      <c r="V24" s="57">
        <v>884.2</v>
      </c>
      <c r="W24" s="57">
        <v>103.21</v>
      </c>
      <c r="X24" s="57">
        <v>8.13</v>
      </c>
      <c r="Y24" s="57">
        <v>14.05</v>
      </c>
    </row>
    <row r="25" s="57" customFormat="1" spans="1:25">
      <c r="A25" s="62">
        <v>122</v>
      </c>
      <c r="B25" s="57">
        <v>747</v>
      </c>
      <c r="C25" s="57" t="s">
        <v>49</v>
      </c>
      <c r="D25" s="63">
        <v>1.45506849462366</v>
      </c>
      <c r="E25" s="57" t="s">
        <v>323</v>
      </c>
      <c r="F25" s="57">
        <v>10847</v>
      </c>
      <c r="G25" s="57" t="s">
        <v>48</v>
      </c>
      <c r="H25" s="57" t="s">
        <v>311</v>
      </c>
      <c r="I25" s="68">
        <v>149.86</v>
      </c>
      <c r="J25" s="68">
        <v>32.95</v>
      </c>
      <c r="K25" s="69">
        <f t="shared" si="0"/>
        <v>0.31728366332679</v>
      </c>
      <c r="L25" s="57">
        <v>0.9</v>
      </c>
      <c r="M25" s="57">
        <v>104160</v>
      </c>
      <c r="N25" s="57">
        <v>26784</v>
      </c>
      <c r="O25" s="57">
        <v>135321.37</v>
      </c>
      <c r="P25" s="57">
        <v>42935.26</v>
      </c>
      <c r="Q25" s="57">
        <v>40138.57</v>
      </c>
      <c r="R25" s="57">
        <v>13225.52</v>
      </c>
      <c r="S25" s="57" t="s">
        <v>304</v>
      </c>
      <c r="T25" s="57" t="s">
        <v>304</v>
      </c>
      <c r="U25" s="57" t="s">
        <v>304</v>
      </c>
      <c r="V25" s="57">
        <v>388.5</v>
      </c>
      <c r="W25" s="57">
        <v>99.56</v>
      </c>
      <c r="X25" s="57">
        <v>7.62</v>
      </c>
      <c r="Y25" s="57">
        <v>11.19</v>
      </c>
    </row>
    <row r="26" s="57" customFormat="1" spans="1:25">
      <c r="A26" s="62">
        <v>159</v>
      </c>
      <c r="B26" s="57">
        <v>343</v>
      </c>
      <c r="C26" s="57" t="s">
        <v>17</v>
      </c>
      <c r="D26" s="63">
        <v>1.10189505990783</v>
      </c>
      <c r="E26" s="57" t="s">
        <v>312</v>
      </c>
      <c r="F26" s="57">
        <v>11116</v>
      </c>
      <c r="G26" s="57" t="s">
        <v>143</v>
      </c>
      <c r="H26" s="57" t="s">
        <v>316</v>
      </c>
      <c r="I26" s="68">
        <v>148.81</v>
      </c>
      <c r="J26" s="68">
        <v>13.27</v>
      </c>
      <c r="K26" s="69">
        <f t="shared" si="0"/>
        <v>0.273108463145863</v>
      </c>
      <c r="L26" s="57">
        <v>0.3</v>
      </c>
      <c r="M26" s="57">
        <v>558775</v>
      </c>
      <c r="N26" s="57">
        <v>24651.84</v>
      </c>
      <c r="O26" s="57">
        <v>597778.07</v>
      </c>
      <c r="P26" s="57">
        <v>163258.25</v>
      </c>
      <c r="Q26" s="57">
        <v>36683.32</v>
      </c>
      <c r="R26" s="57">
        <v>4869.59</v>
      </c>
      <c r="S26" s="57" t="s">
        <v>304</v>
      </c>
      <c r="T26" s="57" t="s">
        <v>304</v>
      </c>
      <c r="U26" s="57" t="s">
        <v>304</v>
      </c>
      <c r="V26" s="57">
        <v>4173.86</v>
      </c>
      <c r="W26" s="57">
        <v>1112.5</v>
      </c>
      <c r="X26" s="57">
        <v>1.47</v>
      </c>
      <c r="Y26" s="57">
        <v>22.41</v>
      </c>
    </row>
    <row r="27" s="57" customFormat="1" spans="1:25">
      <c r="A27" s="62">
        <v>147</v>
      </c>
      <c r="B27" s="57">
        <v>578</v>
      </c>
      <c r="C27" s="57" t="s">
        <v>46</v>
      </c>
      <c r="D27" s="63">
        <v>1.12771167155425</v>
      </c>
      <c r="E27" s="57" t="s">
        <v>309</v>
      </c>
      <c r="F27" s="57">
        <v>9331</v>
      </c>
      <c r="G27" s="57" t="s">
        <v>45</v>
      </c>
      <c r="H27" s="57" t="s">
        <v>311</v>
      </c>
      <c r="I27" s="68">
        <v>148.73</v>
      </c>
      <c r="J27" s="68">
        <v>36.01</v>
      </c>
      <c r="K27" s="69">
        <f t="shared" si="0"/>
        <v>0.33882363391903</v>
      </c>
      <c r="L27" s="57">
        <v>0.9</v>
      </c>
      <c r="M27" s="57">
        <v>179025</v>
      </c>
      <c r="N27" s="57">
        <v>34281.38</v>
      </c>
      <c r="O27" s="57">
        <v>192274.84</v>
      </c>
      <c r="P27" s="57">
        <v>65147.26</v>
      </c>
      <c r="Q27" s="57">
        <v>50987.66</v>
      </c>
      <c r="R27" s="57">
        <v>18359.91</v>
      </c>
      <c r="S27" s="57" t="s">
        <v>304</v>
      </c>
      <c r="T27" s="57" t="s">
        <v>304</v>
      </c>
      <c r="U27" s="57" t="s">
        <v>304</v>
      </c>
      <c r="V27" s="57">
        <v>824.2</v>
      </c>
      <c r="W27" s="57">
        <v>191.37</v>
      </c>
      <c r="X27" s="57">
        <v>6.4</v>
      </c>
      <c r="Y27" s="57">
        <v>13.81</v>
      </c>
    </row>
    <row r="28" s="57" customFormat="1" spans="1:25">
      <c r="A28" s="62">
        <v>258</v>
      </c>
      <c r="B28" s="57">
        <v>514</v>
      </c>
      <c r="C28" s="57" t="s">
        <v>93</v>
      </c>
      <c r="D28" s="63">
        <v>1.12454120854157</v>
      </c>
      <c r="E28" s="57" t="s">
        <v>324</v>
      </c>
      <c r="F28" s="57">
        <v>5406</v>
      </c>
      <c r="G28" s="57" t="s">
        <v>92</v>
      </c>
      <c r="H28" s="57" t="s">
        <v>325</v>
      </c>
      <c r="I28" s="68">
        <v>145.55</v>
      </c>
      <c r="J28" s="68">
        <v>33.9</v>
      </c>
      <c r="K28" s="69">
        <f t="shared" si="0"/>
        <v>0.337826295923519</v>
      </c>
      <c r="L28" s="57">
        <v>0.9</v>
      </c>
      <c r="M28" s="57">
        <v>228904</v>
      </c>
      <c r="N28" s="57">
        <v>66456</v>
      </c>
      <c r="O28" s="57">
        <v>247511.52</v>
      </c>
      <c r="P28" s="57">
        <v>83615.9</v>
      </c>
      <c r="Q28" s="57">
        <v>96724.59</v>
      </c>
      <c r="R28" s="57">
        <v>32792.75</v>
      </c>
      <c r="S28" s="57">
        <v>323.5</v>
      </c>
      <c r="T28" s="57">
        <v>106.43</v>
      </c>
      <c r="U28" s="57">
        <v>14.6</v>
      </c>
      <c r="V28" s="57">
        <v>442.7</v>
      </c>
      <c r="W28" s="57">
        <v>167.24</v>
      </c>
      <c r="X28" s="57">
        <v>9.48</v>
      </c>
      <c r="Y28" s="57">
        <v>5.8</v>
      </c>
    </row>
    <row r="29" s="57" customFormat="1" spans="1:25">
      <c r="A29" s="62">
        <v>245</v>
      </c>
      <c r="B29" s="57">
        <v>704</v>
      </c>
      <c r="C29" s="57" t="s">
        <v>164</v>
      </c>
      <c r="D29" s="63">
        <v>1.22333005093379</v>
      </c>
      <c r="E29" s="57" t="s">
        <v>326</v>
      </c>
      <c r="F29" s="57">
        <v>9731</v>
      </c>
      <c r="G29" s="57" t="s">
        <v>163</v>
      </c>
      <c r="H29" s="57" t="s">
        <v>311</v>
      </c>
      <c r="I29" s="68">
        <v>144.72</v>
      </c>
      <c r="J29" s="68">
        <v>34.65</v>
      </c>
      <c r="K29" s="69">
        <f t="shared" si="0"/>
        <v>0.311959590385785</v>
      </c>
      <c r="L29" s="57">
        <v>0.9</v>
      </c>
      <c r="M29" s="57">
        <v>124868</v>
      </c>
      <c r="N29" s="57">
        <v>30442</v>
      </c>
      <c r="O29" s="57">
        <v>144108.28</v>
      </c>
      <c r="P29" s="57">
        <v>44955.96</v>
      </c>
      <c r="Q29" s="57">
        <v>44055.83</v>
      </c>
      <c r="R29" s="57">
        <v>15266.1</v>
      </c>
      <c r="S29" s="57">
        <v>179.3</v>
      </c>
      <c r="T29" s="57">
        <v>108.26</v>
      </c>
      <c r="U29" s="57">
        <v>17.67</v>
      </c>
      <c r="V29" s="57">
        <v>647.6</v>
      </c>
      <c r="W29" s="57">
        <v>231.89</v>
      </c>
      <c r="X29" s="57">
        <v>7.16</v>
      </c>
      <c r="Y29" s="57">
        <v>15.56</v>
      </c>
    </row>
    <row r="30" s="57" customFormat="1" spans="1:25">
      <c r="A30" s="62">
        <v>186</v>
      </c>
      <c r="B30" s="57">
        <v>517</v>
      </c>
      <c r="C30" s="57" t="s">
        <v>22</v>
      </c>
      <c r="D30" s="63">
        <v>1.41646389901823</v>
      </c>
      <c r="E30" s="57" t="s">
        <v>307</v>
      </c>
      <c r="F30" s="57">
        <v>10809</v>
      </c>
      <c r="G30" s="57" t="s">
        <v>58</v>
      </c>
      <c r="H30" s="57" t="s">
        <v>327</v>
      </c>
      <c r="I30" s="68">
        <v>144.41</v>
      </c>
      <c r="J30" s="68">
        <v>27.42</v>
      </c>
      <c r="K30" s="69">
        <f t="shared" si="0"/>
        <v>0.27496875157064</v>
      </c>
      <c r="L30" s="57">
        <v>1</v>
      </c>
      <c r="M30" s="57">
        <v>377890</v>
      </c>
      <c r="N30" s="57">
        <v>100771</v>
      </c>
      <c r="O30" s="57">
        <v>504969.38</v>
      </c>
      <c r="P30" s="57">
        <v>138850.8</v>
      </c>
      <c r="Q30" s="57">
        <v>145523.37</v>
      </c>
      <c r="R30" s="57">
        <v>39906.17</v>
      </c>
      <c r="S30" s="57">
        <v>1593.34</v>
      </c>
      <c r="T30" s="57">
        <v>594.1</v>
      </c>
      <c r="U30" s="57">
        <v>47.43</v>
      </c>
      <c r="V30" s="57">
        <v>3845.3</v>
      </c>
      <c r="W30" s="57">
        <v>1117.2</v>
      </c>
      <c r="X30" s="57">
        <v>7.75</v>
      </c>
      <c r="Y30" s="57">
        <v>30.53</v>
      </c>
    </row>
    <row r="31" s="57" customFormat="1" spans="1:25">
      <c r="A31" s="62">
        <v>100</v>
      </c>
      <c r="B31" s="57">
        <v>573</v>
      </c>
      <c r="C31" s="57" t="s">
        <v>103</v>
      </c>
      <c r="D31" s="63">
        <v>1.05893243727599</v>
      </c>
      <c r="E31" s="57" t="s">
        <v>320</v>
      </c>
      <c r="F31" s="57">
        <v>11118</v>
      </c>
      <c r="G31" s="57" t="s">
        <v>102</v>
      </c>
      <c r="H31" s="57" t="s">
        <v>321</v>
      </c>
      <c r="I31" s="68">
        <v>143.05</v>
      </c>
      <c r="J31" s="68">
        <v>28.28</v>
      </c>
      <c r="K31" s="69">
        <f t="shared" si="0"/>
        <v>0.308655095422234</v>
      </c>
      <c r="L31" s="57">
        <v>0.3</v>
      </c>
      <c r="M31" s="57">
        <v>118296</v>
      </c>
      <c r="N31" s="57">
        <v>14195.5</v>
      </c>
      <c r="O31" s="57">
        <v>118176.86</v>
      </c>
      <c r="P31" s="57">
        <v>36475.89</v>
      </c>
      <c r="Q31" s="57">
        <v>20307.35</v>
      </c>
      <c r="R31" s="57">
        <v>5743.63</v>
      </c>
      <c r="S31" s="57" t="s">
        <v>304</v>
      </c>
      <c r="T31" s="57" t="s">
        <v>304</v>
      </c>
      <c r="U31" s="57" t="s">
        <v>304</v>
      </c>
      <c r="V31" s="57">
        <v>468.24</v>
      </c>
      <c r="W31" s="57">
        <v>126.06</v>
      </c>
      <c r="X31" s="57">
        <v>3.8</v>
      </c>
      <c r="Y31" s="57">
        <v>11.87</v>
      </c>
    </row>
    <row r="32" s="57" customFormat="1" spans="1:25">
      <c r="A32" s="62">
        <v>102</v>
      </c>
      <c r="B32" s="57">
        <v>598</v>
      </c>
      <c r="C32" s="57" t="s">
        <v>167</v>
      </c>
      <c r="D32" s="63">
        <v>1.11196223908918</v>
      </c>
      <c r="E32" s="57" t="s">
        <v>309</v>
      </c>
      <c r="F32" s="57">
        <v>11145</v>
      </c>
      <c r="G32" s="57" t="s">
        <v>166</v>
      </c>
      <c r="H32" s="57" t="s">
        <v>328</v>
      </c>
      <c r="I32" s="68">
        <v>141.95</v>
      </c>
      <c r="J32" s="68">
        <v>35.86</v>
      </c>
      <c r="K32" s="69">
        <f t="shared" si="0"/>
        <v>0.350435659636739</v>
      </c>
      <c r="L32" s="57">
        <v>0.6</v>
      </c>
      <c r="M32" s="57">
        <v>166005</v>
      </c>
      <c r="N32" s="57">
        <v>30182</v>
      </c>
      <c r="O32" s="57">
        <v>175801.23</v>
      </c>
      <c r="P32" s="57">
        <v>61607.02</v>
      </c>
      <c r="Q32" s="57">
        <v>42844.12</v>
      </c>
      <c r="R32" s="57">
        <v>15365.61</v>
      </c>
      <c r="S32" s="57" t="s">
        <v>304</v>
      </c>
      <c r="T32" s="57" t="s">
        <v>304</v>
      </c>
      <c r="U32" s="57" t="s">
        <v>304</v>
      </c>
      <c r="V32" s="57">
        <v>627.9</v>
      </c>
      <c r="W32" s="57">
        <v>248.09</v>
      </c>
      <c r="X32" s="57">
        <v>6.27</v>
      </c>
      <c r="Y32" s="57">
        <v>11.35</v>
      </c>
    </row>
    <row r="33" s="57" customFormat="1" spans="1:25">
      <c r="A33" s="62">
        <v>46</v>
      </c>
      <c r="B33" s="57">
        <v>598</v>
      </c>
      <c r="C33" s="57" t="s">
        <v>167</v>
      </c>
      <c r="D33" s="63">
        <v>1.11196223908918</v>
      </c>
      <c r="E33" s="57" t="s">
        <v>309</v>
      </c>
      <c r="F33" s="57">
        <v>11022</v>
      </c>
      <c r="G33" s="57" t="s">
        <v>179</v>
      </c>
      <c r="H33" s="57" t="s">
        <v>329</v>
      </c>
      <c r="I33" s="68">
        <v>139.97</v>
      </c>
      <c r="J33" s="68">
        <v>34.59</v>
      </c>
      <c r="K33" s="69">
        <f t="shared" si="0"/>
        <v>0.350435659636739</v>
      </c>
      <c r="L33" s="57">
        <v>0.5</v>
      </c>
      <c r="M33" s="57">
        <v>166005</v>
      </c>
      <c r="N33" s="57">
        <v>25153</v>
      </c>
      <c r="O33" s="57">
        <v>175801.23</v>
      </c>
      <c r="P33" s="57">
        <v>61607.02</v>
      </c>
      <c r="Q33" s="57">
        <v>35205.57</v>
      </c>
      <c r="R33" s="57">
        <v>12177.43</v>
      </c>
      <c r="S33" s="57" t="s">
        <v>304</v>
      </c>
      <c r="T33" s="57" t="s">
        <v>304</v>
      </c>
      <c r="U33" s="57" t="s">
        <v>304</v>
      </c>
      <c r="V33" s="57">
        <v>627.9</v>
      </c>
      <c r="W33" s="57">
        <v>248.09</v>
      </c>
      <c r="X33" s="57">
        <v>5.23</v>
      </c>
      <c r="Y33" s="57">
        <v>11.35</v>
      </c>
    </row>
    <row r="34" s="57" customFormat="1" spans="1:25">
      <c r="A34" s="62">
        <v>75</v>
      </c>
      <c r="B34" s="57">
        <v>718</v>
      </c>
      <c r="C34" s="57" t="s">
        <v>55</v>
      </c>
      <c r="D34" s="63">
        <v>1.10834129032258</v>
      </c>
      <c r="E34" s="57" t="s">
        <v>302</v>
      </c>
      <c r="F34" s="57">
        <v>9130</v>
      </c>
      <c r="G34" s="57" t="s">
        <v>54</v>
      </c>
      <c r="H34" s="57" t="s">
        <v>311</v>
      </c>
      <c r="I34" s="68">
        <v>139.95</v>
      </c>
      <c r="J34" s="68">
        <v>26.89</v>
      </c>
      <c r="K34" s="69">
        <f t="shared" si="0"/>
        <v>0.267073513127337</v>
      </c>
      <c r="L34" s="57">
        <v>0.9</v>
      </c>
      <c r="M34" s="57">
        <v>98580</v>
      </c>
      <c r="N34" s="57">
        <v>32860</v>
      </c>
      <c r="O34" s="57">
        <v>103075.74</v>
      </c>
      <c r="P34" s="57">
        <v>27528.8</v>
      </c>
      <c r="Q34" s="57">
        <v>45987.26</v>
      </c>
      <c r="R34" s="57">
        <v>12366.4</v>
      </c>
      <c r="S34" s="57" t="s">
        <v>304</v>
      </c>
      <c r="T34" s="57" t="s">
        <v>304</v>
      </c>
      <c r="U34" s="57" t="s">
        <v>304</v>
      </c>
      <c r="V34" s="57">
        <v>288.5</v>
      </c>
      <c r="W34" s="57">
        <v>118.99</v>
      </c>
      <c r="X34" s="57">
        <v>9.23</v>
      </c>
      <c r="Y34" s="57">
        <v>8.78</v>
      </c>
    </row>
    <row r="35" s="57" customFormat="1" spans="1:25">
      <c r="A35" s="62">
        <v>240</v>
      </c>
      <c r="B35" s="57">
        <v>581</v>
      </c>
      <c r="C35" s="57" t="s">
        <v>82</v>
      </c>
      <c r="D35" s="63">
        <v>1.29067226702509</v>
      </c>
      <c r="E35" s="57" t="s">
        <v>309</v>
      </c>
      <c r="F35" s="57">
        <v>4086</v>
      </c>
      <c r="G35" s="57" t="s">
        <v>122</v>
      </c>
      <c r="H35" s="57" t="s">
        <v>311</v>
      </c>
      <c r="I35" s="68">
        <v>138.75</v>
      </c>
      <c r="J35" s="68">
        <v>32.52</v>
      </c>
      <c r="K35" s="69">
        <f t="shared" si="0"/>
        <v>0.326996520561008</v>
      </c>
      <c r="L35" s="57">
        <v>0.9</v>
      </c>
      <c r="M35" s="57">
        <v>232128</v>
      </c>
      <c r="N35" s="57">
        <v>54978</v>
      </c>
      <c r="O35" s="57">
        <v>288078.05</v>
      </c>
      <c r="P35" s="57">
        <v>94200.52</v>
      </c>
      <c r="Q35" s="57">
        <v>76284.63</v>
      </c>
      <c r="R35" s="57">
        <v>24806.45</v>
      </c>
      <c r="S35" s="57">
        <v>364.2</v>
      </c>
      <c r="T35" s="57">
        <v>144.9</v>
      </c>
      <c r="U35" s="57">
        <v>19.87</v>
      </c>
      <c r="V35" s="57">
        <v>655.8</v>
      </c>
      <c r="W35" s="57">
        <v>235.94</v>
      </c>
      <c r="X35" s="57">
        <v>8.22</v>
      </c>
      <c r="Y35" s="57">
        <v>8.48</v>
      </c>
    </row>
    <row r="36" s="57" customFormat="1" spans="1:25">
      <c r="A36" s="62">
        <v>297</v>
      </c>
      <c r="B36" s="57">
        <v>721</v>
      </c>
      <c r="C36" s="57" t="s">
        <v>86</v>
      </c>
      <c r="D36" s="63">
        <v>1.08883887096774</v>
      </c>
      <c r="E36" s="57" t="s">
        <v>322</v>
      </c>
      <c r="F36" s="57">
        <v>6796</v>
      </c>
      <c r="G36" s="57" t="s">
        <v>85</v>
      </c>
      <c r="H36" s="57" t="s">
        <v>330</v>
      </c>
      <c r="I36" s="68">
        <v>138.17</v>
      </c>
      <c r="J36" s="68">
        <v>31.25</v>
      </c>
      <c r="K36" s="69">
        <f t="shared" si="0"/>
        <v>0.324423427679175</v>
      </c>
      <c r="L36" s="57">
        <v>0.9</v>
      </c>
      <c r="M36" s="57">
        <v>131440</v>
      </c>
      <c r="N36" s="57">
        <v>40792</v>
      </c>
      <c r="O36" s="57">
        <v>135016.02</v>
      </c>
      <c r="P36" s="57">
        <v>43802.36</v>
      </c>
      <c r="Q36" s="57">
        <v>56360.35</v>
      </c>
      <c r="R36" s="57">
        <v>17613.05</v>
      </c>
      <c r="S36" s="57">
        <v>20</v>
      </c>
      <c r="T36" s="57">
        <v>-2</v>
      </c>
      <c r="U36" s="57">
        <v>1.47</v>
      </c>
      <c r="V36" s="57">
        <v>1302.2</v>
      </c>
      <c r="W36" s="57">
        <v>355.62</v>
      </c>
      <c r="X36" s="57">
        <v>10.29</v>
      </c>
      <c r="Y36" s="57">
        <v>29.72</v>
      </c>
    </row>
    <row r="37" s="57" customFormat="1" spans="1:25">
      <c r="A37" s="62">
        <v>289</v>
      </c>
      <c r="B37" s="57">
        <v>515</v>
      </c>
      <c r="C37" s="57" t="s">
        <v>101</v>
      </c>
      <c r="D37" s="63">
        <v>1.20104181375533</v>
      </c>
      <c r="E37" s="57" t="s">
        <v>309</v>
      </c>
      <c r="F37" s="57">
        <v>7917</v>
      </c>
      <c r="G37" s="57" t="s">
        <v>131</v>
      </c>
      <c r="H37" s="57" t="s">
        <v>308</v>
      </c>
      <c r="I37" s="68">
        <v>138</v>
      </c>
      <c r="J37" s="68">
        <v>38.04</v>
      </c>
      <c r="K37" s="69">
        <f t="shared" si="0"/>
        <v>0.330932817151999</v>
      </c>
      <c r="L37" s="57">
        <v>1</v>
      </c>
      <c r="M37" s="57">
        <v>172515</v>
      </c>
      <c r="N37" s="57">
        <v>44181</v>
      </c>
      <c r="O37" s="57">
        <v>197331.17</v>
      </c>
      <c r="P37" s="57">
        <v>65303.36</v>
      </c>
      <c r="Q37" s="57">
        <v>60971.15</v>
      </c>
      <c r="R37" s="57">
        <v>23194.48</v>
      </c>
      <c r="S37" s="57">
        <v>77.3</v>
      </c>
      <c r="T37" s="57">
        <v>38.41</v>
      </c>
      <c r="U37" s="57">
        <v>5.25</v>
      </c>
      <c r="V37" s="57">
        <v>83.9</v>
      </c>
      <c r="W37" s="57">
        <v>42.91</v>
      </c>
      <c r="X37" s="57">
        <v>7.37</v>
      </c>
      <c r="Y37" s="57">
        <v>1.46</v>
      </c>
    </row>
    <row r="38" s="57" customFormat="1" spans="1:25">
      <c r="A38" s="62">
        <v>63</v>
      </c>
      <c r="B38" s="57">
        <v>712</v>
      </c>
      <c r="C38" s="57" t="s">
        <v>68</v>
      </c>
      <c r="D38" s="63">
        <v>1.04721332258065</v>
      </c>
      <c r="E38" s="57" t="s">
        <v>331</v>
      </c>
      <c r="F38" s="57">
        <v>11120</v>
      </c>
      <c r="G38" s="57" t="s">
        <v>184</v>
      </c>
      <c r="H38" s="57" t="s">
        <v>332</v>
      </c>
      <c r="I38" s="68">
        <v>137.17</v>
      </c>
      <c r="J38" s="68">
        <v>31.99</v>
      </c>
      <c r="K38" s="69">
        <f t="shared" si="0"/>
        <v>0.322557689435246</v>
      </c>
      <c r="L38" s="57">
        <v>0.3</v>
      </c>
      <c r="M38" s="57">
        <v>322400</v>
      </c>
      <c r="N38" s="57">
        <v>23028.6</v>
      </c>
      <c r="O38" s="57">
        <v>324636.13</v>
      </c>
      <c r="P38" s="57">
        <v>104713.88</v>
      </c>
      <c r="Q38" s="57">
        <v>31589.38</v>
      </c>
      <c r="R38" s="57">
        <v>10104.76</v>
      </c>
      <c r="S38" s="57" t="s">
        <v>304</v>
      </c>
      <c r="T38" s="57" t="s">
        <v>304</v>
      </c>
      <c r="U38" s="57" t="s">
        <v>304</v>
      </c>
      <c r="V38" s="57">
        <v>653.1</v>
      </c>
      <c r="W38" s="57">
        <v>185.53</v>
      </c>
      <c r="X38" s="57">
        <v>2.32</v>
      </c>
      <c r="Y38" s="57">
        <v>6.08</v>
      </c>
    </row>
    <row r="39" s="57" customFormat="1" spans="1:25">
      <c r="A39" s="62">
        <v>190</v>
      </c>
      <c r="B39" s="57">
        <v>704</v>
      </c>
      <c r="C39" s="57" t="s">
        <v>164</v>
      </c>
      <c r="D39" s="63">
        <v>1.22333005093379</v>
      </c>
      <c r="E39" s="57" t="s">
        <v>326</v>
      </c>
      <c r="F39" s="57">
        <v>6505</v>
      </c>
      <c r="G39" s="57" t="s">
        <v>333</v>
      </c>
      <c r="H39" s="57" t="s">
        <v>304</v>
      </c>
      <c r="I39" s="68">
        <v>136.54</v>
      </c>
      <c r="J39" s="68">
        <v>31.19</v>
      </c>
      <c r="K39" s="69">
        <f t="shared" si="0"/>
        <v>0.311959590385785</v>
      </c>
      <c r="L39" s="57">
        <v>1</v>
      </c>
      <c r="M39" s="57">
        <v>124868</v>
      </c>
      <c r="N39" s="57">
        <v>33728</v>
      </c>
      <c r="O39" s="57">
        <v>144108.28</v>
      </c>
      <c r="P39" s="57">
        <v>44955.96</v>
      </c>
      <c r="Q39" s="57">
        <v>46051.51</v>
      </c>
      <c r="R39" s="57">
        <v>14363.45</v>
      </c>
      <c r="S39" s="57">
        <v>468.3</v>
      </c>
      <c r="T39" s="57">
        <v>123.63</v>
      </c>
      <c r="U39" s="57">
        <v>41.65</v>
      </c>
      <c r="V39" s="57">
        <v>647.6</v>
      </c>
      <c r="W39" s="57">
        <v>231.89</v>
      </c>
      <c r="X39" s="57">
        <v>7.93</v>
      </c>
      <c r="Y39" s="57">
        <v>15.56</v>
      </c>
    </row>
    <row r="40" s="57" customFormat="1" spans="1:25">
      <c r="A40" s="62">
        <v>179</v>
      </c>
      <c r="B40" s="57">
        <v>734</v>
      </c>
      <c r="C40" s="57" t="s">
        <v>40</v>
      </c>
      <c r="D40" s="63">
        <v>1.24600908188586</v>
      </c>
      <c r="E40" s="57" t="s">
        <v>305</v>
      </c>
      <c r="F40" s="57">
        <v>4518</v>
      </c>
      <c r="G40" s="57" t="s">
        <v>124</v>
      </c>
      <c r="H40" s="57" t="s">
        <v>311</v>
      </c>
      <c r="I40" s="68">
        <v>135.35</v>
      </c>
      <c r="J40" s="68">
        <v>34.38</v>
      </c>
      <c r="K40" s="69">
        <f t="shared" si="0"/>
        <v>0.321893865567736</v>
      </c>
      <c r="L40" s="57">
        <v>0.9</v>
      </c>
      <c r="M40" s="57">
        <v>211575</v>
      </c>
      <c r="N40" s="57">
        <v>63472.5</v>
      </c>
      <c r="O40" s="57">
        <v>251070.83</v>
      </c>
      <c r="P40" s="57">
        <v>80818.16</v>
      </c>
      <c r="Q40" s="57">
        <v>85907.78</v>
      </c>
      <c r="R40" s="57">
        <v>29536.12</v>
      </c>
      <c r="S40" s="57">
        <v>1268.6</v>
      </c>
      <c r="T40" s="57">
        <v>423.01</v>
      </c>
      <c r="U40" s="57">
        <v>59.96</v>
      </c>
      <c r="V40" s="57">
        <v>1647.5</v>
      </c>
      <c r="W40" s="57">
        <v>557.64</v>
      </c>
      <c r="X40" s="57">
        <v>9.92</v>
      </c>
      <c r="Y40" s="57">
        <v>23.36</v>
      </c>
    </row>
    <row r="41" s="57" customFormat="1" spans="1:25">
      <c r="A41" s="62">
        <v>58</v>
      </c>
      <c r="B41" s="57">
        <v>747</v>
      </c>
      <c r="C41" s="57" t="s">
        <v>49</v>
      </c>
      <c r="D41" s="63">
        <v>1.45506849462366</v>
      </c>
      <c r="E41" s="57" t="s">
        <v>323</v>
      </c>
      <c r="F41" s="57">
        <v>10898</v>
      </c>
      <c r="G41" s="57" t="s">
        <v>136</v>
      </c>
      <c r="H41" s="57" t="s">
        <v>308</v>
      </c>
      <c r="I41" s="68">
        <v>134.09</v>
      </c>
      <c r="J41" s="68">
        <v>31.11</v>
      </c>
      <c r="K41" s="69">
        <f t="shared" si="0"/>
        <v>0.31728366332679</v>
      </c>
      <c r="L41" s="57">
        <v>0.8</v>
      </c>
      <c r="M41" s="57">
        <v>104160</v>
      </c>
      <c r="N41" s="57">
        <v>23808</v>
      </c>
      <c r="O41" s="57">
        <v>135321.37</v>
      </c>
      <c r="P41" s="57">
        <v>42935.26</v>
      </c>
      <c r="Q41" s="57">
        <v>31923.59</v>
      </c>
      <c r="R41" s="57">
        <v>9930.17</v>
      </c>
      <c r="S41" s="57" t="s">
        <v>304</v>
      </c>
      <c r="T41" s="57" t="s">
        <v>304</v>
      </c>
      <c r="U41" s="57" t="s">
        <v>304</v>
      </c>
      <c r="V41" s="57">
        <v>388.5</v>
      </c>
      <c r="W41" s="57">
        <v>99.56</v>
      </c>
      <c r="X41" s="57">
        <v>6.77</v>
      </c>
      <c r="Y41" s="57">
        <v>11.19</v>
      </c>
    </row>
    <row r="42" s="57" customFormat="1" spans="1:25">
      <c r="A42" s="62">
        <v>224</v>
      </c>
      <c r="B42" s="57">
        <v>539</v>
      </c>
      <c r="C42" s="57" t="s">
        <v>64</v>
      </c>
      <c r="D42" s="63">
        <v>1.23959838709677</v>
      </c>
      <c r="E42" s="57" t="s">
        <v>310</v>
      </c>
      <c r="F42" s="57">
        <v>6733</v>
      </c>
      <c r="G42" s="57" t="s">
        <v>63</v>
      </c>
      <c r="H42" s="57" t="s">
        <v>313</v>
      </c>
      <c r="I42" s="68">
        <v>132.93</v>
      </c>
      <c r="J42" s="68">
        <v>31.48</v>
      </c>
      <c r="K42" s="69">
        <f t="shared" si="0"/>
        <v>0.315518076657676</v>
      </c>
      <c r="L42" s="57">
        <v>0.9</v>
      </c>
      <c r="M42" s="57">
        <v>98580</v>
      </c>
      <c r="N42" s="57">
        <v>42249</v>
      </c>
      <c r="O42" s="57">
        <v>115282.65</v>
      </c>
      <c r="P42" s="57">
        <v>36373.76</v>
      </c>
      <c r="Q42" s="57">
        <v>56161.97</v>
      </c>
      <c r="R42" s="57">
        <v>17679.19</v>
      </c>
      <c r="S42" s="57">
        <v>357.1</v>
      </c>
      <c r="T42" s="57">
        <v>79.24</v>
      </c>
      <c r="U42" s="57">
        <v>25.36</v>
      </c>
      <c r="V42" s="57">
        <v>357.1</v>
      </c>
      <c r="W42" s="57">
        <v>79.24</v>
      </c>
      <c r="X42" s="57">
        <v>12.8</v>
      </c>
      <c r="Y42" s="57">
        <v>10.87</v>
      </c>
    </row>
    <row r="43" s="57" customFormat="1" spans="1:25">
      <c r="A43" s="62">
        <v>230</v>
      </c>
      <c r="B43" s="57">
        <v>745</v>
      </c>
      <c r="C43" s="57" t="s">
        <v>44</v>
      </c>
      <c r="D43" s="63">
        <v>1.30064233870968</v>
      </c>
      <c r="E43" s="57" t="s">
        <v>307</v>
      </c>
      <c r="F43" s="57">
        <v>4549</v>
      </c>
      <c r="G43" s="57" t="s">
        <v>43</v>
      </c>
      <c r="H43" s="57" t="s">
        <v>311</v>
      </c>
      <c r="I43" s="68">
        <v>132.71</v>
      </c>
      <c r="J43" s="68">
        <v>30.1</v>
      </c>
      <c r="K43" s="69">
        <f t="shared" si="0"/>
        <v>0.30403519600892</v>
      </c>
      <c r="L43" s="57">
        <v>0.9</v>
      </c>
      <c r="M43" s="57">
        <v>131440</v>
      </c>
      <c r="N43" s="57">
        <v>62261</v>
      </c>
      <c r="O43" s="57">
        <v>161279.65</v>
      </c>
      <c r="P43" s="57">
        <v>49034.69</v>
      </c>
      <c r="Q43" s="57">
        <v>82628.03</v>
      </c>
      <c r="R43" s="57">
        <v>24871.64</v>
      </c>
      <c r="S43" s="57">
        <v>487.4</v>
      </c>
      <c r="T43" s="57">
        <v>130.26</v>
      </c>
      <c r="U43" s="57">
        <v>23.49</v>
      </c>
      <c r="V43" s="57">
        <v>567.2</v>
      </c>
      <c r="W43" s="57">
        <v>182.06</v>
      </c>
      <c r="X43" s="57">
        <v>13.58</v>
      </c>
      <c r="Y43" s="57">
        <v>12.95</v>
      </c>
    </row>
    <row r="44" s="57" customFormat="1" spans="1:25">
      <c r="A44" s="62">
        <v>164</v>
      </c>
      <c r="B44" s="57">
        <v>746</v>
      </c>
      <c r="C44" s="57" t="s">
        <v>141</v>
      </c>
      <c r="D44" s="63">
        <v>1.19516969242311</v>
      </c>
      <c r="E44" s="57" t="s">
        <v>310</v>
      </c>
      <c r="F44" s="57">
        <v>11103</v>
      </c>
      <c r="G44" s="57" t="s">
        <v>140</v>
      </c>
      <c r="H44" s="57" t="s">
        <v>334</v>
      </c>
      <c r="I44" s="68">
        <v>131.99</v>
      </c>
      <c r="J44" s="68">
        <v>19.28</v>
      </c>
      <c r="K44" s="69">
        <f t="shared" si="0"/>
        <v>0.319760800099827</v>
      </c>
      <c r="L44" s="57">
        <v>0.2</v>
      </c>
      <c r="M44" s="57">
        <v>141298</v>
      </c>
      <c r="N44" s="57">
        <v>10466</v>
      </c>
      <c r="O44" s="57">
        <v>159316.12</v>
      </c>
      <c r="P44" s="57">
        <v>50943.05</v>
      </c>
      <c r="Q44" s="57">
        <v>13814.13</v>
      </c>
      <c r="R44" s="57">
        <v>2662.71</v>
      </c>
      <c r="S44" s="57" t="s">
        <v>304</v>
      </c>
      <c r="T44" s="57" t="s">
        <v>304</v>
      </c>
      <c r="U44" s="57" t="s">
        <v>304</v>
      </c>
      <c r="V44" s="57">
        <v>298.5</v>
      </c>
      <c r="W44" s="57">
        <v>111.33</v>
      </c>
      <c r="X44" s="57">
        <v>2.37</v>
      </c>
      <c r="Y44" s="57">
        <v>6.34</v>
      </c>
    </row>
    <row r="45" s="57" customFormat="1" spans="1:25">
      <c r="A45" s="62">
        <v>97</v>
      </c>
      <c r="B45" s="57">
        <v>337</v>
      </c>
      <c r="C45" s="57" t="s">
        <v>62</v>
      </c>
      <c r="D45" s="63">
        <v>1.03008235483871</v>
      </c>
      <c r="E45" s="57" t="s">
        <v>307</v>
      </c>
      <c r="F45" s="57">
        <v>4264</v>
      </c>
      <c r="G45" s="57" t="s">
        <v>61</v>
      </c>
      <c r="H45" s="57" t="s">
        <v>311</v>
      </c>
      <c r="I45" s="68">
        <v>131.75</v>
      </c>
      <c r="J45" s="68">
        <v>27.62</v>
      </c>
      <c r="K45" s="69">
        <f t="shared" si="0"/>
        <v>0.29135346616351</v>
      </c>
      <c r="L45" s="57">
        <v>0.9</v>
      </c>
      <c r="M45" s="57">
        <v>638600</v>
      </c>
      <c r="N45" s="57">
        <v>75624</v>
      </c>
      <c r="O45" s="57">
        <v>638651.06</v>
      </c>
      <c r="P45" s="57">
        <v>186073.2</v>
      </c>
      <c r="Q45" s="57">
        <v>99631.74</v>
      </c>
      <c r="R45" s="57">
        <v>27513.41</v>
      </c>
      <c r="S45" s="57" t="s">
        <v>304</v>
      </c>
      <c r="T45" s="57" t="s">
        <v>304</v>
      </c>
      <c r="U45" s="57" t="s">
        <v>304</v>
      </c>
      <c r="V45" s="57">
        <v>1482.1</v>
      </c>
      <c r="W45" s="57">
        <v>451.13</v>
      </c>
      <c r="X45" s="57">
        <v>3.47</v>
      </c>
      <c r="Y45" s="57">
        <v>6.96</v>
      </c>
    </row>
    <row r="46" s="57" customFormat="1" spans="1:25">
      <c r="A46" s="62">
        <v>140</v>
      </c>
      <c r="B46" s="57">
        <v>709</v>
      </c>
      <c r="C46" s="57" t="s">
        <v>66</v>
      </c>
      <c r="D46" s="63">
        <v>1.34531700879765</v>
      </c>
      <c r="E46" s="57" t="s">
        <v>318</v>
      </c>
      <c r="F46" s="57">
        <v>7662</v>
      </c>
      <c r="G46" s="57" t="s">
        <v>65</v>
      </c>
      <c r="H46" s="57" t="s">
        <v>311</v>
      </c>
      <c r="I46" s="68">
        <v>130.41</v>
      </c>
      <c r="J46" s="68">
        <v>36.36</v>
      </c>
      <c r="K46" s="69">
        <f t="shared" si="0"/>
        <v>0.337378476750301</v>
      </c>
      <c r="L46" s="57">
        <v>0.9</v>
      </c>
      <c r="M46" s="57">
        <v>144584</v>
      </c>
      <c r="N46" s="57">
        <v>39432</v>
      </c>
      <c r="O46" s="57">
        <v>183193.34</v>
      </c>
      <c r="P46" s="57">
        <v>61805.49</v>
      </c>
      <c r="Q46" s="57">
        <v>51423.76</v>
      </c>
      <c r="R46" s="57">
        <v>18699.21</v>
      </c>
      <c r="S46" s="57" t="s">
        <v>304</v>
      </c>
      <c r="T46" s="57" t="s">
        <v>304</v>
      </c>
      <c r="U46" s="57" t="s">
        <v>304</v>
      </c>
      <c r="V46" s="57" t="s">
        <v>304</v>
      </c>
      <c r="W46" s="57" t="s">
        <v>304</v>
      </c>
      <c r="X46" s="57">
        <v>8.52</v>
      </c>
      <c r="Y46" s="57" t="s">
        <v>304</v>
      </c>
    </row>
    <row r="47" s="57" customFormat="1" spans="1:25">
      <c r="A47" s="62">
        <v>80</v>
      </c>
      <c r="B47" s="57">
        <v>746</v>
      </c>
      <c r="C47" s="57" t="s">
        <v>141</v>
      </c>
      <c r="D47" s="63">
        <v>1.19516969242311</v>
      </c>
      <c r="E47" s="57" t="s">
        <v>310</v>
      </c>
      <c r="F47" s="57">
        <v>4028</v>
      </c>
      <c r="G47" s="57" t="s">
        <v>335</v>
      </c>
      <c r="H47" s="57" t="s">
        <v>336</v>
      </c>
      <c r="I47" s="68">
        <v>129.94</v>
      </c>
      <c r="J47" s="68">
        <v>34.13</v>
      </c>
      <c r="K47" s="69">
        <f t="shared" si="0"/>
        <v>0.319760800099827</v>
      </c>
      <c r="L47" s="57">
        <v>0.9</v>
      </c>
      <c r="M47" s="57">
        <v>141298</v>
      </c>
      <c r="N47" s="57">
        <v>47080</v>
      </c>
      <c r="O47" s="57">
        <v>159316.12</v>
      </c>
      <c r="P47" s="57">
        <v>50943.05</v>
      </c>
      <c r="Q47" s="57">
        <v>61175.19</v>
      </c>
      <c r="R47" s="57">
        <v>20878.84</v>
      </c>
      <c r="S47" s="57" t="s">
        <v>304</v>
      </c>
      <c r="T47" s="57" t="s">
        <v>304</v>
      </c>
      <c r="U47" s="57" t="s">
        <v>304</v>
      </c>
      <c r="V47" s="57">
        <v>298.5</v>
      </c>
      <c r="W47" s="57">
        <v>111.33</v>
      </c>
      <c r="X47" s="57">
        <v>10.65</v>
      </c>
      <c r="Y47" s="57">
        <v>6.34</v>
      </c>
    </row>
    <row r="48" s="57" customFormat="1" spans="1:25">
      <c r="A48" s="62">
        <v>229</v>
      </c>
      <c r="B48" s="57">
        <v>742</v>
      </c>
      <c r="C48" s="57" t="s">
        <v>72</v>
      </c>
      <c r="D48" s="63">
        <v>1.02249933123525</v>
      </c>
      <c r="E48" s="57" t="s">
        <v>309</v>
      </c>
      <c r="F48" s="57">
        <v>8763</v>
      </c>
      <c r="G48" s="57" t="s">
        <v>87</v>
      </c>
      <c r="H48" s="57" t="s">
        <v>337</v>
      </c>
      <c r="I48" s="68">
        <v>128.78</v>
      </c>
      <c r="J48" s="68">
        <v>30.63</v>
      </c>
      <c r="K48" s="69">
        <f t="shared" si="0"/>
        <v>0.29433397662267</v>
      </c>
      <c r="L48" s="57">
        <v>0.9</v>
      </c>
      <c r="M48" s="57">
        <v>264368</v>
      </c>
      <c r="N48" s="57">
        <v>79312</v>
      </c>
      <c r="O48" s="57">
        <v>259919.33</v>
      </c>
      <c r="P48" s="57">
        <v>76503.09</v>
      </c>
      <c r="Q48" s="57">
        <v>102135.58</v>
      </c>
      <c r="R48" s="57">
        <v>31288.74</v>
      </c>
      <c r="S48" s="57">
        <v>632</v>
      </c>
      <c r="T48" s="57">
        <v>193.79</v>
      </c>
      <c r="U48" s="57">
        <v>23.91</v>
      </c>
      <c r="V48" s="57">
        <v>1019.4</v>
      </c>
      <c r="W48" s="57">
        <v>322.11</v>
      </c>
      <c r="X48" s="57">
        <v>8.17</v>
      </c>
      <c r="Y48" s="57">
        <v>11.57</v>
      </c>
    </row>
    <row r="49" s="57" customFormat="1" spans="1:25">
      <c r="A49" s="62">
        <v>259</v>
      </c>
      <c r="B49" s="57">
        <v>743</v>
      </c>
      <c r="C49" s="57" t="s">
        <v>77</v>
      </c>
      <c r="D49" s="63">
        <v>1.14390612903226</v>
      </c>
      <c r="E49" s="57" t="s">
        <v>309</v>
      </c>
      <c r="F49" s="57">
        <v>4322</v>
      </c>
      <c r="G49" s="57" t="s">
        <v>338</v>
      </c>
      <c r="H49" s="57" t="s">
        <v>311</v>
      </c>
      <c r="I49" s="68">
        <v>128.77</v>
      </c>
      <c r="J49" s="68">
        <v>30.53</v>
      </c>
      <c r="K49" s="69">
        <f t="shared" si="0"/>
        <v>0.320497574477641</v>
      </c>
      <c r="L49" s="57">
        <v>0.9</v>
      </c>
      <c r="M49" s="57">
        <v>98580</v>
      </c>
      <c r="N49" s="57">
        <v>40300</v>
      </c>
      <c r="O49" s="57">
        <v>106383.27</v>
      </c>
      <c r="P49" s="57">
        <v>34095.58</v>
      </c>
      <c r="Q49" s="57">
        <v>51896.09</v>
      </c>
      <c r="R49" s="57">
        <v>15845.42</v>
      </c>
      <c r="S49" s="57">
        <v>194.5</v>
      </c>
      <c r="T49" s="57">
        <v>25.39</v>
      </c>
      <c r="U49" s="57">
        <v>14.48</v>
      </c>
      <c r="V49" s="57">
        <v>194.5</v>
      </c>
      <c r="W49" s="57">
        <v>25.39</v>
      </c>
      <c r="X49" s="57">
        <v>12.57</v>
      </c>
      <c r="Y49" s="57">
        <v>5.92</v>
      </c>
    </row>
    <row r="50" s="57" customFormat="1" spans="1:25">
      <c r="A50" s="62">
        <v>25</v>
      </c>
      <c r="B50" s="57">
        <v>513</v>
      </c>
      <c r="C50" s="57" t="s">
        <v>74</v>
      </c>
      <c r="D50" s="63">
        <v>1.08628887096774</v>
      </c>
      <c r="E50" s="57" t="s">
        <v>312</v>
      </c>
      <c r="F50" s="57">
        <v>9760</v>
      </c>
      <c r="G50" s="57" t="s">
        <v>73</v>
      </c>
      <c r="H50" s="57" t="s">
        <v>308</v>
      </c>
      <c r="I50" s="68">
        <v>128.43</v>
      </c>
      <c r="J50" s="68">
        <v>30.51</v>
      </c>
      <c r="K50" s="69">
        <f t="shared" si="0"/>
        <v>0.310767601619661</v>
      </c>
      <c r="L50" s="57">
        <v>1</v>
      </c>
      <c r="M50" s="57">
        <v>195300</v>
      </c>
      <c r="N50" s="57">
        <v>78120</v>
      </c>
      <c r="O50" s="57">
        <v>202049.73</v>
      </c>
      <c r="P50" s="57">
        <v>62790.51</v>
      </c>
      <c r="Q50" s="57">
        <v>100327.09</v>
      </c>
      <c r="R50" s="57">
        <v>30605.55</v>
      </c>
      <c r="S50" s="57" t="s">
        <v>304</v>
      </c>
      <c r="T50" s="57" t="s">
        <v>304</v>
      </c>
      <c r="U50" s="57" t="s">
        <v>304</v>
      </c>
      <c r="V50" s="57">
        <v>844.5</v>
      </c>
      <c r="W50" s="57">
        <v>282.85</v>
      </c>
      <c r="X50" s="57">
        <v>13.3</v>
      </c>
      <c r="Y50" s="57">
        <v>12.97</v>
      </c>
    </row>
    <row r="51" s="57" customFormat="1" spans="1:25">
      <c r="A51" s="62">
        <v>187</v>
      </c>
      <c r="B51" s="57">
        <v>343</v>
      </c>
      <c r="C51" s="57" t="s">
        <v>17</v>
      </c>
      <c r="D51" s="63">
        <v>1.10189505990783</v>
      </c>
      <c r="E51" s="57" t="s">
        <v>312</v>
      </c>
      <c r="F51" s="57">
        <v>4301</v>
      </c>
      <c r="G51" s="57" t="s">
        <v>145</v>
      </c>
      <c r="H51" s="57" t="s">
        <v>339</v>
      </c>
      <c r="I51" s="68">
        <v>128.42</v>
      </c>
      <c r="J51" s="68">
        <v>32.95</v>
      </c>
      <c r="K51" s="69">
        <f t="shared" si="0"/>
        <v>0.273108463145863</v>
      </c>
      <c r="L51" s="57">
        <v>1.2</v>
      </c>
      <c r="M51" s="57">
        <v>558775</v>
      </c>
      <c r="N51" s="57">
        <v>98607.35</v>
      </c>
      <c r="O51" s="57">
        <v>597778.07</v>
      </c>
      <c r="P51" s="57">
        <v>163258.25</v>
      </c>
      <c r="Q51" s="57">
        <v>126633.32</v>
      </c>
      <c r="R51" s="57">
        <v>41727.36</v>
      </c>
      <c r="S51" s="57">
        <v>1484.79</v>
      </c>
      <c r="T51" s="57">
        <v>496.91</v>
      </c>
      <c r="U51" s="57">
        <v>45.17</v>
      </c>
      <c r="V51" s="57">
        <v>4173.86</v>
      </c>
      <c r="W51" s="57">
        <v>1112.5</v>
      </c>
      <c r="X51" s="57">
        <v>5.87</v>
      </c>
      <c r="Y51" s="57">
        <v>22.41</v>
      </c>
    </row>
    <row r="52" s="57" customFormat="1" spans="1:25">
      <c r="A52" s="62">
        <v>210</v>
      </c>
      <c r="B52" s="57">
        <v>347</v>
      </c>
      <c r="C52" s="57" t="s">
        <v>119</v>
      </c>
      <c r="D52" s="63">
        <v>1.22249782258065</v>
      </c>
      <c r="E52" s="57" t="s">
        <v>312</v>
      </c>
      <c r="F52" s="57">
        <v>9840</v>
      </c>
      <c r="G52" s="57" t="s">
        <v>118</v>
      </c>
      <c r="H52" s="57" t="s">
        <v>311</v>
      </c>
      <c r="I52" s="68">
        <v>127.43</v>
      </c>
      <c r="J52" s="68">
        <v>34</v>
      </c>
      <c r="K52" s="69">
        <f t="shared" si="0"/>
        <v>0.292774978885443</v>
      </c>
      <c r="L52" s="57">
        <v>0.9</v>
      </c>
      <c r="M52" s="57">
        <v>131440</v>
      </c>
      <c r="N52" s="57">
        <v>36967.5</v>
      </c>
      <c r="O52" s="57">
        <v>151589.73</v>
      </c>
      <c r="P52" s="57">
        <v>44381.68</v>
      </c>
      <c r="Q52" s="57">
        <v>47108.36</v>
      </c>
      <c r="R52" s="57">
        <v>16015.34</v>
      </c>
      <c r="S52" s="57">
        <v>368.12</v>
      </c>
      <c r="T52" s="57">
        <v>196.42</v>
      </c>
      <c r="U52" s="57">
        <v>29.87</v>
      </c>
      <c r="V52" s="57">
        <v>521.22</v>
      </c>
      <c r="W52" s="57">
        <v>241.66</v>
      </c>
      <c r="X52" s="57">
        <v>7.91</v>
      </c>
      <c r="Y52" s="57">
        <v>11.9</v>
      </c>
    </row>
    <row r="53" s="57" customFormat="1" spans="1:25">
      <c r="A53" s="62">
        <v>17</v>
      </c>
      <c r="B53" s="57">
        <v>349</v>
      </c>
      <c r="C53" s="57" t="s">
        <v>182</v>
      </c>
      <c r="D53" s="63">
        <v>1.09656059907834</v>
      </c>
      <c r="E53" s="57" t="s">
        <v>307</v>
      </c>
      <c r="F53" s="57">
        <v>11093</v>
      </c>
      <c r="G53" s="57" t="s">
        <v>181</v>
      </c>
      <c r="H53" s="57" t="s">
        <v>306</v>
      </c>
      <c r="I53" s="68">
        <v>127.37</v>
      </c>
      <c r="J53" s="68">
        <v>32.36</v>
      </c>
      <c r="K53" s="69">
        <f t="shared" si="0"/>
        <v>0.32657116207295</v>
      </c>
      <c r="L53" s="57">
        <v>0.3</v>
      </c>
      <c r="M53" s="57">
        <v>182280</v>
      </c>
      <c r="N53" s="57">
        <v>17088.8</v>
      </c>
      <c r="O53" s="57">
        <v>190362.92</v>
      </c>
      <c r="P53" s="57">
        <v>62167.04</v>
      </c>
      <c r="Q53" s="57">
        <v>21766.73</v>
      </c>
      <c r="R53" s="57">
        <v>7044.03</v>
      </c>
      <c r="S53" s="57" t="s">
        <v>304</v>
      </c>
      <c r="T53" s="57" t="s">
        <v>304</v>
      </c>
      <c r="U53" s="57" t="s">
        <v>304</v>
      </c>
      <c r="V53" s="57">
        <v>899.9</v>
      </c>
      <c r="W53" s="57">
        <v>407.66</v>
      </c>
      <c r="X53" s="57">
        <v>3.1</v>
      </c>
      <c r="Y53" s="57">
        <v>14.81</v>
      </c>
    </row>
    <row r="54" s="57" customFormat="1" spans="1:25">
      <c r="A54" s="62">
        <v>98</v>
      </c>
      <c r="B54" s="57">
        <v>704</v>
      </c>
      <c r="C54" s="57" t="s">
        <v>164</v>
      </c>
      <c r="D54" s="63">
        <v>1.22333005093379</v>
      </c>
      <c r="E54" s="57" t="s">
        <v>326</v>
      </c>
      <c r="F54" s="57">
        <v>10953</v>
      </c>
      <c r="G54" s="57" t="s">
        <v>340</v>
      </c>
      <c r="H54" s="57" t="s">
        <v>304</v>
      </c>
      <c r="I54" s="68">
        <v>127.23</v>
      </c>
      <c r="J54" s="68">
        <v>28.83</v>
      </c>
      <c r="K54" s="69">
        <f t="shared" si="0"/>
        <v>0.311959590385785</v>
      </c>
      <c r="L54" s="57">
        <v>0.8</v>
      </c>
      <c r="M54" s="57">
        <v>124868</v>
      </c>
      <c r="N54" s="57">
        <v>26970</v>
      </c>
      <c r="O54" s="57">
        <v>144108.28</v>
      </c>
      <c r="P54" s="57">
        <v>44955.96</v>
      </c>
      <c r="Q54" s="57">
        <v>34313.81</v>
      </c>
      <c r="R54" s="57">
        <v>9893.77</v>
      </c>
      <c r="S54" s="57" t="s">
        <v>304</v>
      </c>
      <c r="T54" s="57" t="s">
        <v>304</v>
      </c>
      <c r="U54" s="57" t="s">
        <v>304</v>
      </c>
      <c r="V54" s="57">
        <v>647.6</v>
      </c>
      <c r="W54" s="57">
        <v>231.89</v>
      </c>
      <c r="X54" s="57">
        <v>6.34</v>
      </c>
      <c r="Y54" s="57">
        <v>15.56</v>
      </c>
    </row>
    <row r="55" s="57" customFormat="1" spans="1:25">
      <c r="A55" s="62">
        <v>285</v>
      </c>
      <c r="B55" s="57">
        <v>717</v>
      </c>
      <c r="C55" s="57" t="s">
        <v>130</v>
      </c>
      <c r="D55" s="63">
        <v>1.09182738001574</v>
      </c>
      <c r="E55" s="57" t="s">
        <v>310</v>
      </c>
      <c r="F55" s="57">
        <v>6752</v>
      </c>
      <c r="G55" s="57" t="s">
        <v>200</v>
      </c>
      <c r="H55" s="57" t="s">
        <v>311</v>
      </c>
      <c r="I55" s="68">
        <v>127.12</v>
      </c>
      <c r="J55" s="68">
        <v>29.94</v>
      </c>
      <c r="K55" s="69">
        <f t="shared" si="0"/>
        <v>0.320714029691739</v>
      </c>
      <c r="L55" s="57">
        <v>0.9</v>
      </c>
      <c r="M55" s="57">
        <v>134726</v>
      </c>
      <c r="N55" s="57">
        <v>36744</v>
      </c>
      <c r="O55" s="57">
        <v>138771.26</v>
      </c>
      <c r="P55" s="57">
        <v>44505.89</v>
      </c>
      <c r="Q55" s="57">
        <v>46710.28</v>
      </c>
      <c r="R55" s="57">
        <v>13984.49</v>
      </c>
      <c r="S55" s="57">
        <v>72.51</v>
      </c>
      <c r="T55" s="57">
        <v>15.51</v>
      </c>
      <c r="U55" s="57">
        <v>5.92</v>
      </c>
      <c r="V55" s="57">
        <v>407.01</v>
      </c>
      <c r="W55" s="57">
        <v>160.29</v>
      </c>
      <c r="X55" s="57">
        <v>8.73</v>
      </c>
      <c r="Y55" s="57">
        <v>9.06</v>
      </c>
    </row>
    <row r="56" s="57" customFormat="1" spans="1:25">
      <c r="A56" s="62">
        <v>273</v>
      </c>
      <c r="B56" s="57">
        <v>572</v>
      </c>
      <c r="C56" s="57" t="s">
        <v>99</v>
      </c>
      <c r="D56" s="63">
        <v>1.18423371735791</v>
      </c>
      <c r="E56" s="57" t="s">
        <v>323</v>
      </c>
      <c r="F56" s="57">
        <v>11058</v>
      </c>
      <c r="G56" s="57" t="s">
        <v>98</v>
      </c>
      <c r="H56" s="57" t="s">
        <v>341</v>
      </c>
      <c r="I56" s="68">
        <v>126.82</v>
      </c>
      <c r="J56" s="68">
        <v>33.4</v>
      </c>
      <c r="K56" s="69">
        <f t="shared" si="0"/>
        <v>0.314342374527385</v>
      </c>
      <c r="L56" s="57">
        <v>0.8</v>
      </c>
      <c r="M56" s="57">
        <v>138012</v>
      </c>
      <c r="N56" s="57">
        <v>31545.6</v>
      </c>
      <c r="O56" s="57">
        <v>154187.23</v>
      </c>
      <c r="P56" s="57">
        <v>48467.58</v>
      </c>
      <c r="Q56" s="57">
        <v>40005.21</v>
      </c>
      <c r="R56" s="57">
        <v>13362.5</v>
      </c>
      <c r="S56" s="57">
        <v>109.3</v>
      </c>
      <c r="T56" s="57">
        <v>46.36</v>
      </c>
      <c r="U56" s="57">
        <v>10.39</v>
      </c>
      <c r="V56" s="57">
        <v>591.8</v>
      </c>
      <c r="W56" s="57">
        <v>204.6</v>
      </c>
      <c r="X56" s="57">
        <v>7.01</v>
      </c>
      <c r="Y56" s="57">
        <v>12.86</v>
      </c>
    </row>
    <row r="57" s="57" customFormat="1" spans="1:25">
      <c r="A57" s="62">
        <v>121</v>
      </c>
      <c r="B57" s="57">
        <v>709</v>
      </c>
      <c r="C57" s="57" t="s">
        <v>66</v>
      </c>
      <c r="D57" s="63">
        <v>1.34531700879765</v>
      </c>
      <c r="E57" s="57" t="s">
        <v>318</v>
      </c>
      <c r="F57" s="57">
        <v>7388</v>
      </c>
      <c r="G57" s="57" t="s">
        <v>69</v>
      </c>
      <c r="H57" s="57" t="s">
        <v>308</v>
      </c>
      <c r="I57" s="68">
        <v>126.65</v>
      </c>
      <c r="J57" s="68">
        <v>33.51</v>
      </c>
      <c r="K57" s="69">
        <f t="shared" si="0"/>
        <v>0.337378476750301</v>
      </c>
      <c r="L57" s="57">
        <v>1</v>
      </c>
      <c r="M57" s="57">
        <v>144584</v>
      </c>
      <c r="N57" s="57">
        <v>43814</v>
      </c>
      <c r="O57" s="57">
        <v>183193.34</v>
      </c>
      <c r="P57" s="57">
        <v>61805.49</v>
      </c>
      <c r="Q57" s="57">
        <v>55490.04</v>
      </c>
      <c r="R57" s="57">
        <v>18594.68</v>
      </c>
      <c r="S57" s="57" t="s">
        <v>304</v>
      </c>
      <c r="T57" s="57" t="s">
        <v>304</v>
      </c>
      <c r="U57" s="57" t="s">
        <v>304</v>
      </c>
      <c r="V57" s="57" t="s">
        <v>304</v>
      </c>
      <c r="W57" s="57" t="s">
        <v>304</v>
      </c>
      <c r="X57" s="57">
        <v>9.46</v>
      </c>
      <c r="Y57" s="57" t="s">
        <v>304</v>
      </c>
    </row>
    <row r="58" s="57" customFormat="1" spans="1:25">
      <c r="A58" s="62">
        <v>232</v>
      </c>
      <c r="B58" s="57">
        <v>341</v>
      </c>
      <c r="C58" s="57" t="s">
        <v>60</v>
      </c>
      <c r="D58" s="63">
        <v>1.16586497997048</v>
      </c>
      <c r="E58" s="57" t="s">
        <v>322</v>
      </c>
      <c r="F58" s="57">
        <v>990293</v>
      </c>
      <c r="G58" s="57" t="s">
        <v>104</v>
      </c>
      <c r="H58" s="57" t="s">
        <v>342</v>
      </c>
      <c r="I58" s="68">
        <v>125.92</v>
      </c>
      <c r="J58" s="68">
        <v>28.49</v>
      </c>
      <c r="K58" s="69">
        <f t="shared" si="0"/>
        <v>0.307035325042006</v>
      </c>
      <c r="L58" s="57">
        <v>1.2</v>
      </c>
      <c r="M58" s="57">
        <v>488529</v>
      </c>
      <c r="N58" s="57">
        <v>67384</v>
      </c>
      <c r="O58" s="57">
        <v>552969.76</v>
      </c>
      <c r="P58" s="57">
        <v>169781.25</v>
      </c>
      <c r="Q58" s="57">
        <v>84853.29</v>
      </c>
      <c r="R58" s="57">
        <v>24173.36</v>
      </c>
      <c r="S58" s="57">
        <v>514</v>
      </c>
      <c r="T58" s="57">
        <v>147.74</v>
      </c>
      <c r="U58" s="57">
        <v>22.88</v>
      </c>
      <c r="V58" s="57">
        <v>2370.92</v>
      </c>
      <c r="W58" s="57">
        <v>672.8</v>
      </c>
      <c r="X58" s="57">
        <v>4.38</v>
      </c>
      <c r="Y58" s="57">
        <v>14.56</v>
      </c>
    </row>
    <row r="59" s="57" customFormat="1" spans="1:25">
      <c r="A59" s="62">
        <v>171</v>
      </c>
      <c r="B59" s="57">
        <v>365</v>
      </c>
      <c r="C59" s="57" t="s">
        <v>230</v>
      </c>
      <c r="D59" s="63">
        <v>1.02078502039303</v>
      </c>
      <c r="E59" s="57" t="s">
        <v>312</v>
      </c>
      <c r="F59" s="57">
        <v>8798</v>
      </c>
      <c r="G59" s="57" t="s">
        <v>343</v>
      </c>
      <c r="H59" s="57" t="s">
        <v>311</v>
      </c>
      <c r="I59" s="68">
        <v>124.2</v>
      </c>
      <c r="J59" s="68">
        <v>30.44</v>
      </c>
      <c r="K59" s="69">
        <f t="shared" si="0"/>
        <v>0.308465367156193</v>
      </c>
      <c r="L59" s="57">
        <v>0.9</v>
      </c>
      <c r="M59" s="57">
        <v>280488</v>
      </c>
      <c r="N59" s="57">
        <v>56097.6</v>
      </c>
      <c r="O59" s="57">
        <v>275305.72</v>
      </c>
      <c r="P59" s="57">
        <v>84922.28</v>
      </c>
      <c r="Q59" s="57">
        <v>69670.95</v>
      </c>
      <c r="R59" s="57">
        <v>21207.72</v>
      </c>
      <c r="S59" s="57">
        <v>1257.3</v>
      </c>
      <c r="T59" s="57">
        <v>350.3</v>
      </c>
      <c r="U59" s="57">
        <v>67.24</v>
      </c>
      <c r="V59" s="57">
        <v>2479.95</v>
      </c>
      <c r="W59" s="57">
        <v>611.63</v>
      </c>
      <c r="X59" s="57">
        <v>6.1</v>
      </c>
      <c r="Y59" s="57">
        <v>26.52</v>
      </c>
    </row>
    <row r="60" s="57" customFormat="1" spans="1:25">
      <c r="A60" s="62">
        <v>90</v>
      </c>
      <c r="B60" s="57">
        <v>581</v>
      </c>
      <c r="C60" s="57" t="s">
        <v>82</v>
      </c>
      <c r="D60" s="63">
        <v>1.29067226702509</v>
      </c>
      <c r="E60" s="57" t="s">
        <v>309</v>
      </c>
      <c r="F60" s="57">
        <v>11098</v>
      </c>
      <c r="G60" s="57" t="s">
        <v>165</v>
      </c>
      <c r="H60" s="57" t="s">
        <v>306</v>
      </c>
      <c r="I60" s="68">
        <v>122.32</v>
      </c>
      <c r="J60" s="68">
        <v>24.92</v>
      </c>
      <c r="K60" s="69">
        <f t="shared" si="0"/>
        <v>0.326996520561008</v>
      </c>
      <c r="L60" s="57">
        <v>0.3</v>
      </c>
      <c r="M60" s="57">
        <v>232128</v>
      </c>
      <c r="N60" s="57">
        <v>18326</v>
      </c>
      <c r="O60" s="57">
        <v>288078.05</v>
      </c>
      <c r="P60" s="57">
        <v>94200.52</v>
      </c>
      <c r="Q60" s="57">
        <v>22416.74</v>
      </c>
      <c r="R60" s="57">
        <v>5586.25</v>
      </c>
      <c r="S60" s="57" t="s">
        <v>304</v>
      </c>
      <c r="T60" s="57" t="s">
        <v>304</v>
      </c>
      <c r="U60" s="57" t="s">
        <v>304</v>
      </c>
      <c r="V60" s="57">
        <v>655.8</v>
      </c>
      <c r="W60" s="57">
        <v>235.94</v>
      </c>
      <c r="X60" s="57">
        <v>2.37</v>
      </c>
      <c r="Y60" s="57">
        <v>8.48</v>
      </c>
    </row>
    <row r="61" s="57" customFormat="1" spans="1:25">
      <c r="A61" s="62">
        <v>239</v>
      </c>
      <c r="B61" s="57">
        <v>734</v>
      </c>
      <c r="C61" s="57" t="s">
        <v>40</v>
      </c>
      <c r="D61" s="63">
        <v>1.24600908188586</v>
      </c>
      <c r="E61" s="57" t="s">
        <v>305</v>
      </c>
      <c r="F61" s="57">
        <v>10956</v>
      </c>
      <c r="G61" s="57" t="s">
        <v>344</v>
      </c>
      <c r="H61" s="57" t="s">
        <v>304</v>
      </c>
      <c r="I61" s="68">
        <v>122.23</v>
      </c>
      <c r="J61" s="68">
        <v>31.67</v>
      </c>
      <c r="K61" s="69">
        <f t="shared" si="0"/>
        <v>0.321893865567736</v>
      </c>
      <c r="L61" s="57">
        <v>0.8</v>
      </c>
      <c r="M61" s="57">
        <v>211575</v>
      </c>
      <c r="N61" s="57">
        <v>56420</v>
      </c>
      <c r="O61" s="57">
        <v>251070.83</v>
      </c>
      <c r="P61" s="57">
        <v>80818.16</v>
      </c>
      <c r="Q61" s="57">
        <v>68963.4</v>
      </c>
      <c r="R61" s="57">
        <v>21842.72</v>
      </c>
      <c r="S61" s="57">
        <v>378.9</v>
      </c>
      <c r="T61" s="57">
        <v>134.63</v>
      </c>
      <c r="U61" s="57">
        <v>20.15</v>
      </c>
      <c r="V61" s="57">
        <v>1647.5</v>
      </c>
      <c r="W61" s="57">
        <v>557.64</v>
      </c>
      <c r="X61" s="57">
        <v>8.81</v>
      </c>
      <c r="Y61" s="57">
        <v>23.36</v>
      </c>
    </row>
    <row r="62" s="57" customFormat="1" spans="1:25">
      <c r="A62" s="62">
        <v>248</v>
      </c>
      <c r="B62" s="57">
        <v>712</v>
      </c>
      <c r="C62" s="57" t="s">
        <v>68</v>
      </c>
      <c r="D62" s="63">
        <v>1.04721332258065</v>
      </c>
      <c r="E62" s="57" t="s">
        <v>331</v>
      </c>
      <c r="F62" s="57">
        <v>7050</v>
      </c>
      <c r="G62" s="57" t="s">
        <v>67</v>
      </c>
      <c r="H62" s="57" t="s">
        <v>345</v>
      </c>
      <c r="I62" s="68">
        <v>122.09</v>
      </c>
      <c r="J62" s="68">
        <v>32.8</v>
      </c>
      <c r="K62" s="69">
        <f t="shared" si="0"/>
        <v>0.322557689435246</v>
      </c>
      <c r="L62" s="57">
        <v>0.9</v>
      </c>
      <c r="M62" s="57">
        <v>322400</v>
      </c>
      <c r="N62" s="57">
        <v>69085.7</v>
      </c>
      <c r="O62" s="57">
        <v>324636.13</v>
      </c>
      <c r="P62" s="57">
        <v>104713.88</v>
      </c>
      <c r="Q62" s="57">
        <v>84346.3</v>
      </c>
      <c r="R62" s="57">
        <v>27662.26</v>
      </c>
      <c r="S62" s="57">
        <v>393.4</v>
      </c>
      <c r="T62" s="57">
        <v>59.05</v>
      </c>
      <c r="U62" s="57">
        <v>17.08</v>
      </c>
      <c r="V62" s="57">
        <v>653.1</v>
      </c>
      <c r="W62" s="57">
        <v>185.53</v>
      </c>
      <c r="X62" s="57">
        <v>6.97</v>
      </c>
      <c r="Y62" s="57">
        <v>6.08</v>
      </c>
    </row>
    <row r="63" s="57" customFormat="1" spans="1:25">
      <c r="A63" s="62">
        <v>6</v>
      </c>
      <c r="B63" s="57">
        <v>339</v>
      </c>
      <c r="C63" s="57" t="s">
        <v>97</v>
      </c>
      <c r="D63" s="63">
        <v>1.08242430607652</v>
      </c>
      <c r="E63" s="57" t="s">
        <v>331</v>
      </c>
      <c r="F63" s="57">
        <v>997727</v>
      </c>
      <c r="G63" s="57" t="s">
        <v>168</v>
      </c>
      <c r="H63" s="57" t="s">
        <v>311</v>
      </c>
      <c r="I63" s="68">
        <v>121.62</v>
      </c>
      <c r="J63" s="68">
        <v>35.45</v>
      </c>
      <c r="K63" s="69">
        <f t="shared" si="0"/>
        <v>0.3010059245743</v>
      </c>
      <c r="L63" s="57">
        <v>0.6</v>
      </c>
      <c r="M63" s="57">
        <v>141298</v>
      </c>
      <c r="N63" s="57">
        <v>36860.5</v>
      </c>
      <c r="O63" s="57">
        <v>144287.16</v>
      </c>
      <c r="P63" s="57">
        <v>43431.29</v>
      </c>
      <c r="Q63" s="57">
        <v>44828.35</v>
      </c>
      <c r="R63" s="57">
        <v>15891.3</v>
      </c>
      <c r="S63" s="57" t="s">
        <v>304</v>
      </c>
      <c r="T63" s="57" t="s">
        <v>304</v>
      </c>
      <c r="U63" s="57" t="s">
        <v>304</v>
      </c>
      <c r="V63" s="57">
        <v>880.7</v>
      </c>
      <c r="W63" s="57">
        <v>215.92</v>
      </c>
      <c r="X63" s="57">
        <v>7.34</v>
      </c>
      <c r="Y63" s="57">
        <v>18.7</v>
      </c>
    </row>
    <row r="64" s="57" customFormat="1" spans="1:25">
      <c r="A64" s="62">
        <v>270</v>
      </c>
      <c r="B64" s="57">
        <v>347</v>
      </c>
      <c r="C64" s="57" t="s">
        <v>119</v>
      </c>
      <c r="D64" s="63">
        <v>1.22249782258065</v>
      </c>
      <c r="E64" s="57" t="s">
        <v>312</v>
      </c>
      <c r="F64" s="57">
        <v>10469</v>
      </c>
      <c r="G64" s="57" t="s">
        <v>346</v>
      </c>
      <c r="H64" s="57" t="s">
        <v>308</v>
      </c>
      <c r="I64" s="68">
        <v>121.38</v>
      </c>
      <c r="J64" s="68">
        <v>28.52</v>
      </c>
      <c r="K64" s="69">
        <f t="shared" si="0"/>
        <v>0.292774978885443</v>
      </c>
      <c r="L64" s="57">
        <v>1</v>
      </c>
      <c r="M64" s="57">
        <v>131440</v>
      </c>
      <c r="N64" s="57">
        <v>41075</v>
      </c>
      <c r="O64" s="57">
        <v>151589.73</v>
      </c>
      <c r="P64" s="57">
        <v>44381.68</v>
      </c>
      <c r="Q64" s="57">
        <v>49858.76</v>
      </c>
      <c r="R64" s="57">
        <v>14218.49</v>
      </c>
      <c r="S64" s="57">
        <v>153.1</v>
      </c>
      <c r="T64" s="57">
        <v>45.24</v>
      </c>
      <c r="U64" s="57">
        <v>11.18</v>
      </c>
      <c r="V64" s="57">
        <v>521.22</v>
      </c>
      <c r="W64" s="57">
        <v>241.66</v>
      </c>
      <c r="X64" s="57">
        <v>8.78</v>
      </c>
      <c r="Y64" s="57">
        <v>11.9</v>
      </c>
    </row>
    <row r="65" s="57" customFormat="1" spans="1:25">
      <c r="A65" s="62">
        <v>22</v>
      </c>
      <c r="B65" s="57">
        <v>341</v>
      </c>
      <c r="C65" s="57" t="s">
        <v>60</v>
      </c>
      <c r="D65" s="63">
        <v>1.16586497997048</v>
      </c>
      <c r="E65" s="57" t="s">
        <v>322</v>
      </c>
      <c r="F65" s="57">
        <v>991097</v>
      </c>
      <c r="G65" s="57" t="s">
        <v>347</v>
      </c>
      <c r="H65" s="57" t="s">
        <v>342</v>
      </c>
      <c r="I65" s="68">
        <v>121.3</v>
      </c>
      <c r="J65" s="68">
        <v>30.99</v>
      </c>
      <c r="K65" s="69">
        <f t="shared" si="0"/>
        <v>0.307035325042006</v>
      </c>
      <c r="L65" s="57">
        <v>1.2</v>
      </c>
      <c r="M65" s="57">
        <v>488529</v>
      </c>
      <c r="N65" s="57">
        <v>67384</v>
      </c>
      <c r="O65" s="57">
        <v>552969.76</v>
      </c>
      <c r="P65" s="57">
        <v>169781.25</v>
      </c>
      <c r="Q65" s="57">
        <v>81740.01</v>
      </c>
      <c r="R65" s="57">
        <v>25328.14</v>
      </c>
      <c r="S65" s="57" t="s">
        <v>304</v>
      </c>
      <c r="T65" s="57" t="s">
        <v>304</v>
      </c>
      <c r="U65" s="57" t="s">
        <v>304</v>
      </c>
      <c r="V65" s="57">
        <v>2370.92</v>
      </c>
      <c r="W65" s="57">
        <v>672.8</v>
      </c>
      <c r="X65" s="57">
        <v>4.38</v>
      </c>
      <c r="Y65" s="57">
        <v>14.56</v>
      </c>
    </row>
    <row r="66" s="57" customFormat="1" spans="1:25">
      <c r="A66" s="62">
        <v>91</v>
      </c>
      <c r="B66" s="57">
        <v>517</v>
      </c>
      <c r="C66" s="57" t="s">
        <v>22</v>
      </c>
      <c r="D66" s="63">
        <v>1.41646389901823</v>
      </c>
      <c r="E66" s="57" t="s">
        <v>307</v>
      </c>
      <c r="F66" s="57">
        <v>10893</v>
      </c>
      <c r="G66" s="57" t="s">
        <v>348</v>
      </c>
      <c r="H66" s="57" t="s">
        <v>327</v>
      </c>
      <c r="I66" s="68">
        <v>121.14</v>
      </c>
      <c r="J66" s="68">
        <v>27.02</v>
      </c>
      <c r="K66" s="69">
        <f t="shared" si="0"/>
        <v>0.27496875157064</v>
      </c>
      <c r="L66" s="57">
        <v>0.8</v>
      </c>
      <c r="M66" s="57">
        <v>377890</v>
      </c>
      <c r="N66" s="57">
        <v>75578</v>
      </c>
      <c r="O66" s="57">
        <v>504969.38</v>
      </c>
      <c r="P66" s="57">
        <v>138850.8</v>
      </c>
      <c r="Q66" s="57">
        <v>91555.97</v>
      </c>
      <c r="R66" s="57">
        <v>24739.26</v>
      </c>
      <c r="S66" s="57" t="s">
        <v>304</v>
      </c>
      <c r="T66" s="57" t="s">
        <v>304</v>
      </c>
      <c r="U66" s="57" t="s">
        <v>304</v>
      </c>
      <c r="V66" s="57">
        <v>3845.3</v>
      </c>
      <c r="W66" s="57">
        <v>1117.2</v>
      </c>
      <c r="X66" s="57">
        <v>5.81</v>
      </c>
      <c r="Y66" s="57">
        <v>30.53</v>
      </c>
    </row>
    <row r="67" s="57" customFormat="1" spans="1:25">
      <c r="A67" s="62">
        <v>173</v>
      </c>
      <c r="B67" s="57">
        <v>716</v>
      </c>
      <c r="C67" s="57" t="s">
        <v>155</v>
      </c>
      <c r="D67" s="63">
        <v>1.08227688172043</v>
      </c>
      <c r="E67" s="57" t="s">
        <v>310</v>
      </c>
      <c r="F67" s="57">
        <v>8354</v>
      </c>
      <c r="G67" s="57" t="s">
        <v>154</v>
      </c>
      <c r="H67" s="57" t="s">
        <v>313</v>
      </c>
      <c r="I67" s="68">
        <v>120.83</v>
      </c>
      <c r="J67" s="68">
        <v>33.56</v>
      </c>
      <c r="K67" s="69">
        <f t="shared" ref="K67:K130" si="1">P67/O67</f>
        <v>0.31563922137469</v>
      </c>
      <c r="L67" s="57">
        <v>1</v>
      </c>
      <c r="M67" s="57">
        <v>98580</v>
      </c>
      <c r="N67" s="57">
        <v>39432</v>
      </c>
      <c r="O67" s="57">
        <v>100651.75</v>
      </c>
      <c r="P67" s="57">
        <v>31769.64</v>
      </c>
      <c r="Q67" s="57">
        <v>47645.37</v>
      </c>
      <c r="R67" s="57">
        <v>15989.35</v>
      </c>
      <c r="S67" s="57">
        <v>878.1</v>
      </c>
      <c r="T67" s="57">
        <v>247.69</v>
      </c>
      <c r="U67" s="57">
        <v>66.81</v>
      </c>
      <c r="V67" s="57">
        <v>878.1</v>
      </c>
      <c r="W67" s="57">
        <v>247.69</v>
      </c>
      <c r="X67" s="57">
        <v>12.52</v>
      </c>
      <c r="Y67" s="57">
        <v>26.72</v>
      </c>
    </row>
    <row r="68" s="57" customFormat="1" spans="1:25">
      <c r="A68" s="62">
        <v>14</v>
      </c>
      <c r="B68" s="57">
        <v>56</v>
      </c>
      <c r="C68" s="57" t="s">
        <v>84</v>
      </c>
      <c r="D68" s="63">
        <v>1.11177011385199</v>
      </c>
      <c r="E68" s="57" t="s">
        <v>349</v>
      </c>
      <c r="F68" s="57">
        <v>7948</v>
      </c>
      <c r="G68" s="57" t="s">
        <v>180</v>
      </c>
      <c r="H68" s="57" t="s">
        <v>304</v>
      </c>
      <c r="I68" s="68">
        <v>120.82</v>
      </c>
      <c r="J68" s="68">
        <v>31.68</v>
      </c>
      <c r="K68" s="69">
        <f t="shared" si="1"/>
        <v>0.321785087749616</v>
      </c>
      <c r="L68" s="57">
        <v>1</v>
      </c>
      <c r="M68" s="57">
        <v>111724</v>
      </c>
      <c r="N68" s="57">
        <v>41379</v>
      </c>
      <c r="O68" s="57">
        <v>117180.57</v>
      </c>
      <c r="P68" s="57">
        <v>37706.96</v>
      </c>
      <c r="Q68" s="57">
        <v>49994.82</v>
      </c>
      <c r="R68" s="57">
        <v>15839.03</v>
      </c>
      <c r="S68" s="57" t="s">
        <v>304</v>
      </c>
      <c r="T68" s="57" t="s">
        <v>304</v>
      </c>
      <c r="U68" s="57" t="s">
        <v>304</v>
      </c>
      <c r="V68" s="57">
        <v>1460.02</v>
      </c>
      <c r="W68" s="57">
        <v>430.11</v>
      </c>
      <c r="X68" s="57">
        <v>11.44</v>
      </c>
      <c r="Y68" s="57">
        <v>39.2</v>
      </c>
    </row>
    <row r="69" s="57" customFormat="1" spans="1:25">
      <c r="A69" s="62">
        <v>1</v>
      </c>
      <c r="B69" s="57">
        <v>578</v>
      </c>
      <c r="C69" s="57" t="s">
        <v>46</v>
      </c>
      <c r="D69" s="63">
        <v>1.12771167155425</v>
      </c>
      <c r="E69" s="57" t="s">
        <v>309</v>
      </c>
      <c r="F69" s="57">
        <v>11059</v>
      </c>
      <c r="G69" s="57" t="s">
        <v>236</v>
      </c>
      <c r="H69" s="57" t="s">
        <v>350</v>
      </c>
      <c r="I69" s="68">
        <v>120.74</v>
      </c>
      <c r="J69" s="68">
        <v>30.25</v>
      </c>
      <c r="K69" s="69">
        <f t="shared" si="1"/>
        <v>0.33882363391903</v>
      </c>
      <c r="L69" s="57">
        <v>0.6</v>
      </c>
      <c r="M69" s="57">
        <v>179025</v>
      </c>
      <c r="N69" s="57">
        <v>22854.26</v>
      </c>
      <c r="O69" s="57">
        <v>192274.84</v>
      </c>
      <c r="P69" s="57">
        <v>65147.26</v>
      </c>
      <c r="Q69" s="57">
        <v>27595.19</v>
      </c>
      <c r="R69" s="57">
        <v>8347.37</v>
      </c>
      <c r="S69" s="57" t="s">
        <v>304</v>
      </c>
      <c r="T69" s="57" t="s">
        <v>304</v>
      </c>
      <c r="U69" s="57" t="s">
        <v>304</v>
      </c>
      <c r="V69" s="57">
        <v>824.2</v>
      </c>
      <c r="W69" s="57">
        <v>191.37</v>
      </c>
      <c r="X69" s="57">
        <v>4.27</v>
      </c>
      <c r="Y69" s="57">
        <v>13.81</v>
      </c>
    </row>
    <row r="70" s="57" customFormat="1" spans="1:25">
      <c r="A70" s="62">
        <v>231</v>
      </c>
      <c r="B70" s="57">
        <v>707</v>
      </c>
      <c r="C70" s="57" t="s">
        <v>19</v>
      </c>
      <c r="D70" s="63">
        <v>1.23084568548387</v>
      </c>
      <c r="E70" s="57" t="s">
        <v>309</v>
      </c>
      <c r="F70" s="57">
        <v>5523</v>
      </c>
      <c r="G70" s="57" t="s">
        <v>127</v>
      </c>
      <c r="H70" s="57" t="s">
        <v>311</v>
      </c>
      <c r="I70" s="68">
        <v>120.41</v>
      </c>
      <c r="J70" s="68">
        <v>29.78</v>
      </c>
      <c r="K70" s="69">
        <f t="shared" si="1"/>
        <v>0.303796861671262</v>
      </c>
      <c r="L70" s="57">
        <v>0.9</v>
      </c>
      <c r="M70" s="57">
        <v>257920</v>
      </c>
      <c r="N70" s="57">
        <v>49389</v>
      </c>
      <c r="O70" s="57">
        <v>305249.73</v>
      </c>
      <c r="P70" s="57">
        <v>92733.91</v>
      </c>
      <c r="Q70" s="57">
        <v>59469.99</v>
      </c>
      <c r="R70" s="57">
        <v>17708.6</v>
      </c>
      <c r="S70" s="57">
        <v>379.5</v>
      </c>
      <c r="T70" s="57">
        <v>162.11</v>
      </c>
      <c r="U70" s="57">
        <v>23.05</v>
      </c>
      <c r="V70" s="57">
        <v>968.3</v>
      </c>
      <c r="W70" s="57">
        <v>314.41</v>
      </c>
      <c r="X70" s="57">
        <v>5.56</v>
      </c>
      <c r="Y70" s="57">
        <v>11.26</v>
      </c>
    </row>
    <row r="71" s="57" customFormat="1" spans="1:25">
      <c r="A71" s="62">
        <v>184</v>
      </c>
      <c r="B71" s="57">
        <v>747</v>
      </c>
      <c r="C71" s="57" t="s">
        <v>49</v>
      </c>
      <c r="D71" s="63">
        <v>1.45506849462366</v>
      </c>
      <c r="E71" s="57" t="s">
        <v>323</v>
      </c>
      <c r="F71" s="57">
        <v>11023</v>
      </c>
      <c r="G71" s="57" t="s">
        <v>75</v>
      </c>
      <c r="H71" s="57" t="s">
        <v>308</v>
      </c>
      <c r="I71" s="68">
        <v>120.03</v>
      </c>
      <c r="J71" s="68">
        <v>31.14</v>
      </c>
      <c r="K71" s="69">
        <f t="shared" si="1"/>
        <v>0.31728366332679</v>
      </c>
      <c r="L71" s="57">
        <v>0.8</v>
      </c>
      <c r="M71" s="57">
        <v>104160</v>
      </c>
      <c r="N71" s="57">
        <v>23808</v>
      </c>
      <c r="O71" s="57">
        <v>135321.37</v>
      </c>
      <c r="P71" s="57">
        <v>42935.26</v>
      </c>
      <c r="Q71" s="57">
        <v>28576.29</v>
      </c>
      <c r="R71" s="57">
        <v>8899.02</v>
      </c>
      <c r="S71" s="57">
        <v>388.5</v>
      </c>
      <c r="T71" s="57">
        <v>99.56</v>
      </c>
      <c r="U71" s="57">
        <v>48.95</v>
      </c>
      <c r="V71" s="57">
        <v>388.5</v>
      </c>
      <c r="W71" s="57">
        <v>99.56</v>
      </c>
      <c r="X71" s="57">
        <v>6.77</v>
      </c>
      <c r="Y71" s="57">
        <v>11.19</v>
      </c>
    </row>
    <row r="72" s="57" customFormat="1" spans="1:25">
      <c r="A72" s="62">
        <v>116</v>
      </c>
      <c r="B72" s="57">
        <v>704</v>
      </c>
      <c r="C72" s="57" t="s">
        <v>164</v>
      </c>
      <c r="D72" s="63">
        <v>1.22333005093379</v>
      </c>
      <c r="E72" s="57" t="s">
        <v>326</v>
      </c>
      <c r="F72" s="57">
        <v>10772</v>
      </c>
      <c r="G72" s="57" t="s">
        <v>351</v>
      </c>
      <c r="H72" s="57" t="s">
        <v>304</v>
      </c>
      <c r="I72" s="68">
        <v>118.37</v>
      </c>
      <c r="J72" s="68">
        <v>29.78</v>
      </c>
      <c r="K72" s="69">
        <f t="shared" si="1"/>
        <v>0.311959590385785</v>
      </c>
      <c r="L72" s="57">
        <v>1</v>
      </c>
      <c r="M72" s="57">
        <v>124868</v>
      </c>
      <c r="N72" s="57">
        <v>33728</v>
      </c>
      <c r="O72" s="57">
        <v>144108.28</v>
      </c>
      <c r="P72" s="57">
        <v>44955.96</v>
      </c>
      <c r="Q72" s="57">
        <v>39924.16</v>
      </c>
      <c r="R72" s="57">
        <v>11891.1</v>
      </c>
      <c r="S72" s="57" t="s">
        <v>304</v>
      </c>
      <c r="T72" s="57" t="s">
        <v>304</v>
      </c>
      <c r="U72" s="57" t="s">
        <v>304</v>
      </c>
      <c r="V72" s="57">
        <v>647.6</v>
      </c>
      <c r="W72" s="57">
        <v>231.89</v>
      </c>
      <c r="X72" s="57">
        <v>7.93</v>
      </c>
      <c r="Y72" s="57">
        <v>15.56</v>
      </c>
    </row>
    <row r="73" s="57" customFormat="1" spans="1:25">
      <c r="A73" s="62">
        <v>264</v>
      </c>
      <c r="B73" s="57">
        <v>582</v>
      </c>
      <c r="C73" s="57" t="s">
        <v>80</v>
      </c>
      <c r="D73" s="63">
        <v>1.06625152329749</v>
      </c>
      <c r="E73" s="57" t="s">
        <v>312</v>
      </c>
      <c r="F73" s="57">
        <v>4147</v>
      </c>
      <c r="G73" s="57" t="s">
        <v>352</v>
      </c>
      <c r="H73" s="57" t="s">
        <v>311</v>
      </c>
      <c r="I73" s="68">
        <v>116.24</v>
      </c>
      <c r="J73" s="68">
        <v>25.92</v>
      </c>
      <c r="K73" s="69">
        <f t="shared" si="1"/>
        <v>0.290398758186045</v>
      </c>
      <c r="L73" s="57">
        <v>0.9</v>
      </c>
      <c r="M73" s="57">
        <v>574740</v>
      </c>
      <c r="N73" s="57">
        <v>95790</v>
      </c>
      <c r="O73" s="57">
        <v>594968.35</v>
      </c>
      <c r="P73" s="57">
        <v>172778.07</v>
      </c>
      <c r="Q73" s="57">
        <v>111348.71</v>
      </c>
      <c r="R73" s="57">
        <v>28863.97</v>
      </c>
      <c r="S73" s="57">
        <v>450</v>
      </c>
      <c r="T73" s="57">
        <v>84.8</v>
      </c>
      <c r="U73" s="57">
        <v>14.09</v>
      </c>
      <c r="V73" s="57">
        <v>1015.7</v>
      </c>
      <c r="W73" s="57">
        <v>270.85</v>
      </c>
      <c r="X73" s="57">
        <v>4.1</v>
      </c>
      <c r="Y73" s="57">
        <v>5.3</v>
      </c>
    </row>
    <row r="74" s="57" customFormat="1" spans="1:25">
      <c r="A74" s="62">
        <v>180</v>
      </c>
      <c r="B74" s="57">
        <v>365</v>
      </c>
      <c r="C74" s="57" t="s">
        <v>230</v>
      </c>
      <c r="D74" s="63">
        <v>1.02078502039303</v>
      </c>
      <c r="E74" s="57" t="s">
        <v>312</v>
      </c>
      <c r="F74" s="57">
        <v>8400</v>
      </c>
      <c r="G74" s="57" t="s">
        <v>353</v>
      </c>
      <c r="H74" s="57" t="s">
        <v>308</v>
      </c>
      <c r="I74" s="68">
        <v>116.19</v>
      </c>
      <c r="J74" s="68">
        <v>30.32</v>
      </c>
      <c r="K74" s="69">
        <f t="shared" si="1"/>
        <v>0.308465367156193</v>
      </c>
      <c r="L74" s="57">
        <v>1</v>
      </c>
      <c r="M74" s="57">
        <v>280488</v>
      </c>
      <c r="N74" s="57">
        <v>62328.6</v>
      </c>
      <c r="O74" s="57">
        <v>275305.72</v>
      </c>
      <c r="P74" s="57">
        <v>84922.28</v>
      </c>
      <c r="Q74" s="57">
        <v>72416.6</v>
      </c>
      <c r="R74" s="57">
        <v>21955.92</v>
      </c>
      <c r="S74" s="57">
        <v>1222.65</v>
      </c>
      <c r="T74" s="57">
        <v>261.33</v>
      </c>
      <c r="U74" s="57">
        <v>58.85</v>
      </c>
      <c r="V74" s="57">
        <v>2479.95</v>
      </c>
      <c r="W74" s="57">
        <v>611.63</v>
      </c>
      <c r="X74" s="57">
        <v>6.77</v>
      </c>
      <c r="Y74" s="57">
        <v>26.52</v>
      </c>
    </row>
    <row r="75" s="57" customFormat="1" spans="1:25">
      <c r="A75" s="62">
        <v>213</v>
      </c>
      <c r="B75" s="57">
        <v>373</v>
      </c>
      <c r="C75" s="57" t="s">
        <v>157</v>
      </c>
      <c r="D75" s="63">
        <v>1.07040158808933</v>
      </c>
      <c r="E75" s="57" t="s">
        <v>302</v>
      </c>
      <c r="F75" s="57">
        <v>8903</v>
      </c>
      <c r="G75" s="57" t="s">
        <v>156</v>
      </c>
      <c r="H75" s="57" t="s">
        <v>311</v>
      </c>
      <c r="I75" s="68">
        <v>116.04</v>
      </c>
      <c r="J75" s="68">
        <v>32.45</v>
      </c>
      <c r="K75" s="69">
        <f t="shared" si="1"/>
        <v>0.354792839514049</v>
      </c>
      <c r="L75" s="57">
        <v>0.9</v>
      </c>
      <c r="M75" s="57">
        <v>211575</v>
      </c>
      <c r="N75" s="57">
        <v>48825</v>
      </c>
      <c r="O75" s="57">
        <v>215685.92</v>
      </c>
      <c r="P75" s="57">
        <v>76523.82</v>
      </c>
      <c r="Q75" s="57">
        <v>56654.77</v>
      </c>
      <c r="R75" s="57">
        <v>18385.55</v>
      </c>
      <c r="S75" s="57">
        <v>468.22</v>
      </c>
      <c r="T75" s="57">
        <v>191.03</v>
      </c>
      <c r="U75" s="57">
        <v>28.77</v>
      </c>
      <c r="V75" s="57">
        <v>468.22</v>
      </c>
      <c r="W75" s="57">
        <v>191.03</v>
      </c>
      <c r="X75" s="57">
        <v>7.86</v>
      </c>
      <c r="Y75" s="57">
        <v>6.64</v>
      </c>
    </row>
    <row r="76" s="57" customFormat="1" spans="1:25">
      <c r="A76" s="62">
        <v>193</v>
      </c>
      <c r="B76" s="57">
        <v>341</v>
      </c>
      <c r="C76" s="57" t="s">
        <v>60</v>
      </c>
      <c r="D76" s="63">
        <v>1.16586497997048</v>
      </c>
      <c r="E76" s="57" t="s">
        <v>322</v>
      </c>
      <c r="F76" s="57">
        <v>992157</v>
      </c>
      <c r="G76" s="57" t="s">
        <v>354</v>
      </c>
      <c r="H76" s="57" t="s">
        <v>342</v>
      </c>
      <c r="I76" s="68">
        <v>115.93</v>
      </c>
      <c r="J76" s="68">
        <v>33.32</v>
      </c>
      <c r="K76" s="69">
        <f t="shared" si="1"/>
        <v>0.307035325042006</v>
      </c>
      <c r="L76" s="57">
        <v>1.2</v>
      </c>
      <c r="M76" s="57">
        <v>488529</v>
      </c>
      <c r="N76" s="57">
        <v>67384</v>
      </c>
      <c r="O76" s="57">
        <v>552969.76</v>
      </c>
      <c r="P76" s="57">
        <v>169781.25</v>
      </c>
      <c r="Q76" s="57">
        <v>78116.66</v>
      </c>
      <c r="R76" s="57">
        <v>26031.81</v>
      </c>
      <c r="S76" s="57">
        <v>872.4</v>
      </c>
      <c r="T76" s="57">
        <v>200.76</v>
      </c>
      <c r="U76" s="57">
        <v>38.84</v>
      </c>
      <c r="V76" s="57">
        <v>2370.92</v>
      </c>
      <c r="W76" s="57">
        <v>672.8</v>
      </c>
      <c r="X76" s="57">
        <v>4.38</v>
      </c>
      <c r="Y76" s="57">
        <v>14.56</v>
      </c>
    </row>
    <row r="77" s="57" customFormat="1" spans="1:25">
      <c r="A77" s="62">
        <v>157</v>
      </c>
      <c r="B77" s="57">
        <v>747</v>
      </c>
      <c r="C77" s="57" t="s">
        <v>49</v>
      </c>
      <c r="D77" s="63">
        <v>1.45506849462366</v>
      </c>
      <c r="E77" s="57" t="s">
        <v>323</v>
      </c>
      <c r="F77" s="57">
        <v>10186</v>
      </c>
      <c r="G77" s="57" t="s">
        <v>133</v>
      </c>
      <c r="H77" s="57" t="s">
        <v>308</v>
      </c>
      <c r="I77" s="68">
        <v>115.92</v>
      </c>
      <c r="J77" s="68">
        <v>31.96</v>
      </c>
      <c r="K77" s="69">
        <f t="shared" si="1"/>
        <v>0.31728366332679</v>
      </c>
      <c r="L77" s="57">
        <v>1</v>
      </c>
      <c r="M77" s="57">
        <v>104160</v>
      </c>
      <c r="N77" s="57">
        <v>29760</v>
      </c>
      <c r="O77" s="57">
        <v>135321.37</v>
      </c>
      <c r="P77" s="57">
        <v>42935.26</v>
      </c>
      <c r="Q77" s="57">
        <v>34497.05</v>
      </c>
      <c r="R77" s="57">
        <v>11024.8</v>
      </c>
      <c r="S77" s="57" t="s">
        <v>304</v>
      </c>
      <c r="T77" s="57" t="s">
        <v>304</v>
      </c>
      <c r="U77" s="57" t="s">
        <v>304</v>
      </c>
      <c r="V77" s="57">
        <v>388.5</v>
      </c>
      <c r="W77" s="57">
        <v>99.56</v>
      </c>
      <c r="X77" s="57">
        <v>8.47</v>
      </c>
      <c r="Y77" s="57">
        <v>11.19</v>
      </c>
    </row>
    <row r="78" s="57" customFormat="1" spans="1:25">
      <c r="A78" s="62">
        <v>36</v>
      </c>
      <c r="B78" s="57">
        <v>571</v>
      </c>
      <c r="C78" s="57" t="s">
        <v>186</v>
      </c>
      <c r="D78" s="63">
        <v>1.05140333333333</v>
      </c>
      <c r="E78" s="57" t="s">
        <v>302</v>
      </c>
      <c r="F78" s="57">
        <v>4025</v>
      </c>
      <c r="G78" s="57" t="s">
        <v>185</v>
      </c>
      <c r="H78" s="57" t="s">
        <v>355</v>
      </c>
      <c r="I78" s="68">
        <v>115.4</v>
      </c>
      <c r="J78" s="68">
        <v>30.38</v>
      </c>
      <c r="K78" s="69">
        <f t="shared" si="1"/>
        <v>0.30979427290776</v>
      </c>
      <c r="L78" s="57">
        <v>0.9</v>
      </c>
      <c r="M78" s="57">
        <v>478950</v>
      </c>
      <c r="N78" s="57">
        <v>100245.5</v>
      </c>
      <c r="O78" s="57">
        <v>488902.55</v>
      </c>
      <c r="P78" s="57">
        <v>151459.21</v>
      </c>
      <c r="Q78" s="57">
        <v>115678.68</v>
      </c>
      <c r="R78" s="57">
        <v>35147.95</v>
      </c>
      <c r="S78" s="57" t="s">
        <v>304</v>
      </c>
      <c r="T78" s="57" t="s">
        <v>304</v>
      </c>
      <c r="U78" s="57" t="s">
        <v>304</v>
      </c>
      <c r="V78" s="57">
        <v>2360.9</v>
      </c>
      <c r="W78" s="57">
        <v>798.5</v>
      </c>
      <c r="X78" s="57">
        <v>6.75</v>
      </c>
      <c r="Y78" s="57">
        <v>14.79</v>
      </c>
    </row>
    <row r="79" s="57" customFormat="1" spans="1:25">
      <c r="A79" s="62">
        <v>16</v>
      </c>
      <c r="B79" s="57">
        <v>351</v>
      </c>
      <c r="C79" s="57" t="s">
        <v>57</v>
      </c>
      <c r="D79" s="63">
        <v>1.02735046594982</v>
      </c>
      <c r="E79" s="57" t="s">
        <v>326</v>
      </c>
      <c r="F79" s="57">
        <v>8594</v>
      </c>
      <c r="G79" s="57" t="s">
        <v>356</v>
      </c>
      <c r="H79" s="57" t="s">
        <v>304</v>
      </c>
      <c r="I79" s="68">
        <v>115.21</v>
      </c>
      <c r="J79" s="68">
        <v>34.91</v>
      </c>
      <c r="K79" s="69">
        <f t="shared" si="1"/>
        <v>0.340075898338622</v>
      </c>
      <c r="L79" s="57">
        <v>1</v>
      </c>
      <c r="M79" s="57">
        <v>147870</v>
      </c>
      <c r="N79" s="57">
        <v>35207.15</v>
      </c>
      <c r="O79" s="57">
        <v>143315.39</v>
      </c>
      <c r="P79" s="57">
        <v>48738.11</v>
      </c>
      <c r="Q79" s="57">
        <v>40563.5</v>
      </c>
      <c r="R79" s="57">
        <v>14160.7</v>
      </c>
      <c r="S79" s="57" t="s">
        <v>304</v>
      </c>
      <c r="T79" s="57" t="s">
        <v>304</v>
      </c>
      <c r="U79" s="57" t="s">
        <v>304</v>
      </c>
      <c r="V79" s="57">
        <v>581.5</v>
      </c>
      <c r="W79" s="57">
        <v>114.52</v>
      </c>
      <c r="X79" s="57">
        <v>7.87</v>
      </c>
      <c r="Y79" s="57">
        <v>11.8</v>
      </c>
    </row>
    <row r="80" s="57" customFormat="1" spans="1:25">
      <c r="A80" s="62">
        <v>220</v>
      </c>
      <c r="B80" s="57">
        <v>738</v>
      </c>
      <c r="C80" s="57" t="s">
        <v>357</v>
      </c>
      <c r="D80" s="63">
        <v>1.18889086021505</v>
      </c>
      <c r="E80" s="57" t="s">
        <v>326</v>
      </c>
      <c r="F80" s="57">
        <v>6385</v>
      </c>
      <c r="G80" s="57" t="s">
        <v>358</v>
      </c>
      <c r="H80" s="57" t="s">
        <v>304</v>
      </c>
      <c r="I80" s="68">
        <v>115.16</v>
      </c>
      <c r="J80" s="68">
        <v>28.51</v>
      </c>
      <c r="K80" s="69">
        <f t="shared" si="1"/>
        <v>0.297757600944587</v>
      </c>
      <c r="L80" s="57">
        <v>1</v>
      </c>
      <c r="M80" s="57">
        <v>98580</v>
      </c>
      <c r="N80" s="57">
        <v>33993</v>
      </c>
      <c r="O80" s="57">
        <v>110566.85</v>
      </c>
      <c r="P80" s="57">
        <v>32922.12</v>
      </c>
      <c r="Q80" s="57">
        <v>39146.24</v>
      </c>
      <c r="R80" s="57">
        <v>11160.39</v>
      </c>
      <c r="S80" s="57">
        <v>297.3</v>
      </c>
      <c r="T80" s="57">
        <v>59.4</v>
      </c>
      <c r="U80" s="57">
        <v>26.24</v>
      </c>
      <c r="V80" s="57">
        <v>363.9</v>
      </c>
      <c r="W80" s="57">
        <v>77.1</v>
      </c>
      <c r="X80" s="57">
        <v>9.62</v>
      </c>
      <c r="Y80" s="57">
        <v>11.07</v>
      </c>
    </row>
    <row r="81" s="57" customFormat="1" spans="1:25">
      <c r="A81" s="62">
        <v>60</v>
      </c>
      <c r="B81" s="57">
        <v>724</v>
      </c>
      <c r="C81" s="57" t="s">
        <v>209</v>
      </c>
      <c r="D81" s="63">
        <v>1.12281985887097</v>
      </c>
      <c r="E81" s="57" t="s">
        <v>309</v>
      </c>
      <c r="F81" s="57">
        <v>9822</v>
      </c>
      <c r="G81" s="57" t="s">
        <v>359</v>
      </c>
      <c r="H81" s="57" t="s">
        <v>308</v>
      </c>
      <c r="I81" s="68">
        <v>115.16</v>
      </c>
      <c r="J81" s="68">
        <v>30.92</v>
      </c>
      <c r="K81" s="69">
        <f t="shared" si="1"/>
        <v>0.300134409217576</v>
      </c>
      <c r="L81" s="57">
        <v>1</v>
      </c>
      <c r="M81" s="57">
        <v>208320</v>
      </c>
      <c r="N81" s="57">
        <v>56302.7</v>
      </c>
      <c r="O81" s="57">
        <v>222767.46</v>
      </c>
      <c r="P81" s="57">
        <v>66860.18</v>
      </c>
      <c r="Q81" s="57">
        <v>64836.38</v>
      </c>
      <c r="R81" s="57">
        <v>20047.95</v>
      </c>
      <c r="S81" s="57" t="s">
        <v>304</v>
      </c>
      <c r="T81" s="57" t="s">
        <v>304</v>
      </c>
      <c r="U81" s="57" t="s">
        <v>304</v>
      </c>
      <c r="V81" s="57">
        <v>1048.42</v>
      </c>
      <c r="W81" s="57">
        <v>353.44</v>
      </c>
      <c r="X81" s="57">
        <v>7.78</v>
      </c>
      <c r="Y81" s="57">
        <v>15.1</v>
      </c>
    </row>
    <row r="82" s="57" customFormat="1" spans="1:25">
      <c r="A82" s="62">
        <v>139</v>
      </c>
      <c r="B82" s="57">
        <v>546</v>
      </c>
      <c r="C82" s="57" t="s">
        <v>160</v>
      </c>
      <c r="D82" s="63">
        <v>1.11716877045348</v>
      </c>
      <c r="E82" s="57" t="s">
        <v>309</v>
      </c>
      <c r="F82" s="57">
        <v>11051</v>
      </c>
      <c r="G82" s="57" t="s">
        <v>235</v>
      </c>
      <c r="H82" s="57" t="s">
        <v>360</v>
      </c>
      <c r="I82" s="68">
        <v>114.68</v>
      </c>
      <c r="J82" s="68">
        <v>33.04</v>
      </c>
      <c r="K82" s="69">
        <f t="shared" si="1"/>
        <v>0.348846722329538</v>
      </c>
      <c r="L82" s="57">
        <v>0.8</v>
      </c>
      <c r="M82" s="57">
        <v>224595</v>
      </c>
      <c r="N82" s="57">
        <v>48561</v>
      </c>
      <c r="O82" s="57">
        <v>238962.4</v>
      </c>
      <c r="P82" s="57">
        <v>83361.25</v>
      </c>
      <c r="Q82" s="57">
        <v>55688.68</v>
      </c>
      <c r="R82" s="57">
        <v>18396.79</v>
      </c>
      <c r="S82" s="57" t="s">
        <v>304</v>
      </c>
      <c r="T82" s="57" t="s">
        <v>304</v>
      </c>
      <c r="U82" s="57" t="s">
        <v>304</v>
      </c>
      <c r="V82" s="57">
        <v>1061.8</v>
      </c>
      <c r="W82" s="57">
        <v>399.55</v>
      </c>
      <c r="X82" s="57">
        <v>7.38</v>
      </c>
      <c r="Y82" s="57">
        <v>14.18</v>
      </c>
    </row>
    <row r="83" s="57" customFormat="1" spans="1:25">
      <c r="A83" s="62">
        <v>151</v>
      </c>
      <c r="B83" s="57">
        <v>517</v>
      </c>
      <c r="C83" s="57" t="s">
        <v>22</v>
      </c>
      <c r="D83" s="63">
        <v>1.41646389901823</v>
      </c>
      <c r="E83" s="57" t="s">
        <v>307</v>
      </c>
      <c r="F83" s="57">
        <v>4022</v>
      </c>
      <c r="G83" s="57" t="s">
        <v>78</v>
      </c>
      <c r="H83" s="57" t="s">
        <v>327</v>
      </c>
      <c r="I83" s="68">
        <v>114.61</v>
      </c>
      <c r="J83" s="68">
        <v>27.82</v>
      </c>
      <c r="K83" s="69">
        <f t="shared" si="1"/>
        <v>0.27496875157064</v>
      </c>
      <c r="L83" s="57">
        <v>1</v>
      </c>
      <c r="M83" s="57">
        <v>377890</v>
      </c>
      <c r="N83" s="57">
        <v>100771</v>
      </c>
      <c r="O83" s="57">
        <v>504969.38</v>
      </c>
      <c r="P83" s="57">
        <v>138850.8</v>
      </c>
      <c r="Q83" s="57">
        <v>115497.57</v>
      </c>
      <c r="R83" s="57">
        <v>32134.49</v>
      </c>
      <c r="S83" s="57" t="s">
        <v>304</v>
      </c>
      <c r="T83" s="57" t="s">
        <v>304</v>
      </c>
      <c r="U83" s="57" t="s">
        <v>304</v>
      </c>
      <c r="V83" s="57">
        <v>3845.3</v>
      </c>
      <c r="W83" s="57">
        <v>1117.2</v>
      </c>
      <c r="X83" s="57">
        <v>7.75</v>
      </c>
      <c r="Y83" s="57">
        <v>30.53</v>
      </c>
    </row>
    <row r="84" s="57" customFormat="1" spans="1:25">
      <c r="A84" s="62">
        <v>271</v>
      </c>
      <c r="B84" s="57">
        <v>337</v>
      </c>
      <c r="C84" s="57" t="s">
        <v>62</v>
      </c>
      <c r="D84" s="63">
        <v>1.03008235483871</v>
      </c>
      <c r="E84" s="57" t="s">
        <v>307</v>
      </c>
      <c r="F84" s="57">
        <v>6965</v>
      </c>
      <c r="G84" s="57" t="s">
        <v>112</v>
      </c>
      <c r="H84" s="57" t="s">
        <v>313</v>
      </c>
      <c r="I84" s="68">
        <v>114.53</v>
      </c>
      <c r="J84" s="68">
        <v>28.55</v>
      </c>
      <c r="K84" s="69">
        <f t="shared" si="1"/>
        <v>0.29135346616351</v>
      </c>
      <c r="L84" s="57">
        <v>1</v>
      </c>
      <c r="M84" s="57">
        <v>638600</v>
      </c>
      <c r="N84" s="57">
        <v>84026</v>
      </c>
      <c r="O84" s="57">
        <v>638651.06</v>
      </c>
      <c r="P84" s="57">
        <v>186073.2</v>
      </c>
      <c r="Q84" s="57">
        <v>96233.28</v>
      </c>
      <c r="R84" s="57">
        <v>27475.14</v>
      </c>
      <c r="S84" s="57">
        <v>309.9</v>
      </c>
      <c r="T84" s="57">
        <v>68.89</v>
      </c>
      <c r="U84" s="57">
        <v>11.06</v>
      </c>
      <c r="V84" s="57">
        <v>1482.1</v>
      </c>
      <c r="W84" s="57">
        <v>451.13</v>
      </c>
      <c r="X84" s="57">
        <v>3.86</v>
      </c>
      <c r="Y84" s="57">
        <v>6.96</v>
      </c>
    </row>
    <row r="85" s="57" customFormat="1" spans="1:25">
      <c r="A85" s="62">
        <v>174</v>
      </c>
      <c r="B85" s="57">
        <v>730</v>
      </c>
      <c r="C85" s="57" t="s">
        <v>361</v>
      </c>
      <c r="D85" s="63">
        <v>1.06761808268969</v>
      </c>
      <c r="E85" s="57" t="s">
        <v>318</v>
      </c>
      <c r="F85" s="57">
        <v>4325</v>
      </c>
      <c r="G85" s="57" t="s">
        <v>362</v>
      </c>
      <c r="H85" s="57" t="s">
        <v>311</v>
      </c>
      <c r="I85" s="68">
        <v>113.99</v>
      </c>
      <c r="J85" s="68">
        <v>33.12</v>
      </c>
      <c r="K85" s="69">
        <f t="shared" si="1"/>
        <v>0.316241354577787</v>
      </c>
      <c r="L85" s="57">
        <v>0.9</v>
      </c>
      <c r="M85" s="57">
        <v>228904</v>
      </c>
      <c r="N85" s="57">
        <v>50248</v>
      </c>
      <c r="O85" s="57">
        <v>234982.74</v>
      </c>
      <c r="P85" s="57">
        <v>74311.26</v>
      </c>
      <c r="Q85" s="57">
        <v>57275.6</v>
      </c>
      <c r="R85" s="57">
        <v>18970.2</v>
      </c>
      <c r="S85" s="57">
        <v>1115.3</v>
      </c>
      <c r="T85" s="57">
        <v>385.7</v>
      </c>
      <c r="U85" s="57">
        <v>66.59</v>
      </c>
      <c r="V85" s="57">
        <v>3071.7</v>
      </c>
      <c r="W85" s="57">
        <v>1218.5</v>
      </c>
      <c r="X85" s="57">
        <v>6.59</v>
      </c>
      <c r="Y85" s="57">
        <v>40.26</v>
      </c>
    </row>
    <row r="86" s="57" customFormat="1" spans="1:25">
      <c r="A86" s="62">
        <v>177</v>
      </c>
      <c r="B86" s="57">
        <v>387</v>
      </c>
      <c r="C86" s="57" t="s">
        <v>194</v>
      </c>
      <c r="D86" s="63">
        <v>1.09766949820789</v>
      </c>
      <c r="E86" s="57" t="s">
        <v>302</v>
      </c>
      <c r="F86" s="57">
        <v>5408</v>
      </c>
      <c r="G86" s="57" t="s">
        <v>363</v>
      </c>
      <c r="H86" s="57" t="s">
        <v>311</v>
      </c>
      <c r="I86" s="68">
        <v>113.96</v>
      </c>
      <c r="J86" s="68">
        <v>27.64</v>
      </c>
      <c r="K86" s="69">
        <f t="shared" si="1"/>
        <v>0.291904134856713</v>
      </c>
      <c r="L86" s="57">
        <v>0.9</v>
      </c>
      <c r="M86" s="57">
        <v>290160</v>
      </c>
      <c r="N86" s="57">
        <v>70579.5</v>
      </c>
      <c r="O86" s="57">
        <v>306249.79</v>
      </c>
      <c r="P86" s="57">
        <v>89395.58</v>
      </c>
      <c r="Q86" s="57">
        <v>80431.67</v>
      </c>
      <c r="R86" s="57">
        <v>22235.1</v>
      </c>
      <c r="S86" s="57">
        <v>1435.35</v>
      </c>
      <c r="T86" s="57">
        <v>326.73</v>
      </c>
      <c r="U86" s="57">
        <v>61.01</v>
      </c>
      <c r="V86" s="57">
        <v>2401.75</v>
      </c>
      <c r="W86" s="57">
        <v>786.97</v>
      </c>
      <c r="X86" s="57">
        <v>7.28</v>
      </c>
      <c r="Y86" s="57">
        <v>24.83</v>
      </c>
    </row>
    <row r="87" s="57" customFormat="1" spans="1:25">
      <c r="A87" s="62">
        <v>51</v>
      </c>
      <c r="B87" s="57">
        <v>385</v>
      </c>
      <c r="C87" s="57" t="s">
        <v>114</v>
      </c>
      <c r="D87" s="63">
        <v>1.0616845094086</v>
      </c>
      <c r="E87" s="57" t="s">
        <v>324</v>
      </c>
      <c r="F87" s="57">
        <v>7749</v>
      </c>
      <c r="G87" s="57" t="s">
        <v>113</v>
      </c>
      <c r="H87" s="57" t="s">
        <v>313</v>
      </c>
      <c r="I87" s="68">
        <v>113.93</v>
      </c>
      <c r="J87" s="68">
        <v>29.68</v>
      </c>
      <c r="K87" s="69">
        <f t="shared" si="1"/>
        <v>0.284689852562677</v>
      </c>
      <c r="L87" s="57">
        <v>1</v>
      </c>
      <c r="M87" s="57">
        <v>309504</v>
      </c>
      <c r="N87" s="57">
        <v>71977</v>
      </c>
      <c r="O87" s="57">
        <v>315957.31</v>
      </c>
      <c r="P87" s="57">
        <v>89949.84</v>
      </c>
      <c r="Q87" s="57">
        <v>82006.91</v>
      </c>
      <c r="R87" s="57">
        <v>24340.17</v>
      </c>
      <c r="S87" s="57" t="s">
        <v>304</v>
      </c>
      <c r="T87" s="57" t="s">
        <v>304</v>
      </c>
      <c r="U87" s="57" t="s">
        <v>304</v>
      </c>
      <c r="V87" s="57">
        <v>2468.51</v>
      </c>
      <c r="W87" s="57">
        <v>762.69</v>
      </c>
      <c r="X87" s="57">
        <v>6.34</v>
      </c>
      <c r="Y87" s="57">
        <v>23.93</v>
      </c>
    </row>
    <row r="88" s="57" customFormat="1" spans="1:25">
      <c r="A88" s="62">
        <v>138</v>
      </c>
      <c r="B88" s="57">
        <v>582</v>
      </c>
      <c r="C88" s="57" t="s">
        <v>80</v>
      </c>
      <c r="D88" s="63">
        <v>1.06625152329749</v>
      </c>
      <c r="E88" s="57" t="s">
        <v>312</v>
      </c>
      <c r="F88" s="57">
        <v>6814</v>
      </c>
      <c r="G88" s="57" t="s">
        <v>364</v>
      </c>
      <c r="H88" s="57" t="s">
        <v>308</v>
      </c>
      <c r="I88" s="68">
        <v>113.92</v>
      </c>
      <c r="J88" s="68">
        <v>31.51</v>
      </c>
      <c r="K88" s="69">
        <f t="shared" si="1"/>
        <v>0.290398758186045</v>
      </c>
      <c r="L88" s="57">
        <v>1</v>
      </c>
      <c r="M88" s="57">
        <v>574740</v>
      </c>
      <c r="N88" s="57">
        <v>106433</v>
      </c>
      <c r="O88" s="57">
        <v>594968.35</v>
      </c>
      <c r="P88" s="57">
        <v>172778.07</v>
      </c>
      <c r="Q88" s="57">
        <v>121246.99</v>
      </c>
      <c r="R88" s="57">
        <v>38208.93</v>
      </c>
      <c r="S88" s="57" t="s">
        <v>304</v>
      </c>
      <c r="T88" s="57" t="s">
        <v>304</v>
      </c>
      <c r="U88" s="57" t="s">
        <v>304</v>
      </c>
      <c r="V88" s="57">
        <v>1015.7</v>
      </c>
      <c r="W88" s="57">
        <v>270.85</v>
      </c>
      <c r="X88" s="57">
        <v>4.56</v>
      </c>
      <c r="Y88" s="57">
        <v>5.3</v>
      </c>
    </row>
    <row r="89" s="57" customFormat="1" spans="1:25">
      <c r="A89" s="62">
        <v>99</v>
      </c>
      <c r="B89" s="57">
        <v>357</v>
      </c>
      <c r="C89" s="57" t="s">
        <v>38</v>
      </c>
      <c r="D89" s="63">
        <v>1.07144258064516</v>
      </c>
      <c r="E89" s="57" t="s">
        <v>312</v>
      </c>
      <c r="F89" s="57">
        <v>6989</v>
      </c>
      <c r="G89" s="57" t="s">
        <v>169</v>
      </c>
      <c r="H89" s="57" t="s">
        <v>311</v>
      </c>
      <c r="I89" s="68">
        <v>113.86</v>
      </c>
      <c r="J89" s="68">
        <v>21.94</v>
      </c>
      <c r="K89" s="69">
        <f t="shared" si="1"/>
        <v>0.227587888743304</v>
      </c>
      <c r="L89" s="57">
        <v>0.9</v>
      </c>
      <c r="M89" s="57">
        <v>162750</v>
      </c>
      <c r="N89" s="57">
        <v>54250</v>
      </c>
      <c r="O89" s="57">
        <v>166073.6</v>
      </c>
      <c r="P89" s="57">
        <v>37796.34</v>
      </c>
      <c r="Q89" s="57">
        <v>61768.94</v>
      </c>
      <c r="R89" s="57">
        <v>13552.06</v>
      </c>
      <c r="S89" s="57" t="s">
        <v>304</v>
      </c>
      <c r="T89" s="57" t="s">
        <v>304</v>
      </c>
      <c r="U89" s="57" t="s">
        <v>304</v>
      </c>
      <c r="V89" s="57">
        <v>421.16</v>
      </c>
      <c r="W89" s="57">
        <v>60.29</v>
      </c>
      <c r="X89" s="57">
        <v>7.12</v>
      </c>
      <c r="Y89" s="57">
        <v>7.76</v>
      </c>
    </row>
    <row r="90" s="57" customFormat="1" spans="1:25">
      <c r="A90" s="62">
        <v>127</v>
      </c>
      <c r="B90" s="57">
        <v>570</v>
      </c>
      <c r="C90" s="57" t="s">
        <v>135</v>
      </c>
      <c r="D90" s="63">
        <v>1.0911502688172</v>
      </c>
      <c r="E90" s="57" t="s">
        <v>312</v>
      </c>
      <c r="F90" s="57">
        <v>10857</v>
      </c>
      <c r="G90" s="57" t="s">
        <v>134</v>
      </c>
      <c r="H90" s="57" t="s">
        <v>365</v>
      </c>
      <c r="I90" s="68">
        <v>113.74</v>
      </c>
      <c r="J90" s="68">
        <v>29.53</v>
      </c>
      <c r="K90" s="69">
        <f t="shared" si="1"/>
        <v>0.307254675260077</v>
      </c>
      <c r="L90" s="57">
        <v>0.8</v>
      </c>
      <c r="M90" s="57">
        <v>118296</v>
      </c>
      <c r="N90" s="57">
        <v>43718</v>
      </c>
      <c r="O90" s="57">
        <v>121772.37</v>
      </c>
      <c r="P90" s="57">
        <v>37415.13</v>
      </c>
      <c r="Q90" s="57">
        <v>49722.78</v>
      </c>
      <c r="R90" s="57">
        <v>14682.77</v>
      </c>
      <c r="S90" s="57" t="s">
        <v>304</v>
      </c>
      <c r="T90" s="57" t="s">
        <v>304</v>
      </c>
      <c r="U90" s="57" t="s">
        <v>304</v>
      </c>
      <c r="V90" s="57">
        <v>213.5</v>
      </c>
      <c r="W90" s="57">
        <v>80.18</v>
      </c>
      <c r="X90" s="57">
        <v>11.6</v>
      </c>
      <c r="Y90" s="57">
        <v>5.41</v>
      </c>
    </row>
    <row r="91" s="57" customFormat="1" spans="1:25">
      <c r="A91" s="62">
        <v>216</v>
      </c>
      <c r="B91" s="57">
        <v>339</v>
      </c>
      <c r="C91" s="57" t="s">
        <v>97</v>
      </c>
      <c r="D91" s="63">
        <v>1.08242430607652</v>
      </c>
      <c r="E91" s="57" t="s">
        <v>331</v>
      </c>
      <c r="F91" s="57">
        <v>10586</v>
      </c>
      <c r="G91" s="57" t="s">
        <v>96</v>
      </c>
      <c r="H91" s="57" t="s">
        <v>308</v>
      </c>
      <c r="I91" s="68">
        <v>113.7</v>
      </c>
      <c r="J91" s="68">
        <v>30.04</v>
      </c>
      <c r="K91" s="69">
        <f t="shared" si="1"/>
        <v>0.3010059245743</v>
      </c>
      <c r="L91" s="57">
        <v>0.8</v>
      </c>
      <c r="M91" s="57">
        <v>141298</v>
      </c>
      <c r="N91" s="57">
        <v>49147</v>
      </c>
      <c r="O91" s="57">
        <v>144287.16</v>
      </c>
      <c r="P91" s="57">
        <v>43431.29</v>
      </c>
      <c r="Q91" s="57">
        <v>55879.74</v>
      </c>
      <c r="R91" s="57">
        <v>16784.59</v>
      </c>
      <c r="S91" s="57">
        <v>447.7</v>
      </c>
      <c r="T91" s="57">
        <v>155.69</v>
      </c>
      <c r="U91" s="57">
        <v>27.33</v>
      </c>
      <c r="V91" s="57">
        <v>880.7</v>
      </c>
      <c r="W91" s="57">
        <v>215.92</v>
      </c>
      <c r="X91" s="57">
        <v>9.78</v>
      </c>
      <c r="Y91" s="57">
        <v>18.7</v>
      </c>
    </row>
    <row r="92" s="57" customFormat="1" spans="1:25">
      <c r="A92" s="62">
        <v>59</v>
      </c>
      <c r="B92" s="57">
        <v>581</v>
      </c>
      <c r="C92" s="57" t="s">
        <v>82</v>
      </c>
      <c r="D92" s="63">
        <v>1.29067226702509</v>
      </c>
      <c r="E92" s="57" t="s">
        <v>309</v>
      </c>
      <c r="F92" s="57">
        <v>6306</v>
      </c>
      <c r="G92" s="57" t="s">
        <v>81</v>
      </c>
      <c r="H92" s="57" t="s">
        <v>308</v>
      </c>
      <c r="I92" s="68">
        <v>113.51</v>
      </c>
      <c r="J92" s="68">
        <v>37.77</v>
      </c>
      <c r="K92" s="69">
        <f t="shared" si="1"/>
        <v>0.326996520561008</v>
      </c>
      <c r="L92" s="57">
        <v>1</v>
      </c>
      <c r="M92" s="57">
        <v>232128</v>
      </c>
      <c r="N92" s="57">
        <v>61086</v>
      </c>
      <c r="O92" s="57">
        <v>288078.05</v>
      </c>
      <c r="P92" s="57">
        <v>94200.52</v>
      </c>
      <c r="Q92" s="57">
        <v>69340.47</v>
      </c>
      <c r="R92" s="57">
        <v>26190.07</v>
      </c>
      <c r="S92" s="57" t="s">
        <v>304</v>
      </c>
      <c r="T92" s="57" t="s">
        <v>304</v>
      </c>
      <c r="U92" s="57" t="s">
        <v>304</v>
      </c>
      <c r="V92" s="57">
        <v>655.8</v>
      </c>
      <c r="W92" s="57">
        <v>235.94</v>
      </c>
      <c r="X92" s="57">
        <v>9.13</v>
      </c>
      <c r="Y92" s="57">
        <v>8.48</v>
      </c>
    </row>
    <row r="93" s="57" customFormat="1" spans="1:25">
      <c r="A93" s="62">
        <v>207</v>
      </c>
      <c r="B93" s="57">
        <v>727</v>
      </c>
      <c r="C93" s="57" t="s">
        <v>366</v>
      </c>
      <c r="D93" s="63">
        <v>1.02812836812144</v>
      </c>
      <c r="E93" s="57" t="s">
        <v>312</v>
      </c>
      <c r="F93" s="57">
        <v>6456</v>
      </c>
      <c r="G93" s="57" t="s">
        <v>367</v>
      </c>
      <c r="H93" s="57" t="s">
        <v>311</v>
      </c>
      <c r="I93" s="68">
        <v>112.92</v>
      </c>
      <c r="J93" s="68">
        <v>34.39</v>
      </c>
      <c r="K93" s="69">
        <f t="shared" si="1"/>
        <v>0.328285688526147</v>
      </c>
      <c r="L93" s="57">
        <v>0.9</v>
      </c>
      <c r="M93" s="57">
        <v>111724</v>
      </c>
      <c r="N93" s="57">
        <v>34674</v>
      </c>
      <c r="O93" s="57">
        <v>108364.73</v>
      </c>
      <c r="P93" s="57">
        <v>35574.59</v>
      </c>
      <c r="Q93" s="57">
        <v>39152.64</v>
      </c>
      <c r="R93" s="57">
        <v>13463.65</v>
      </c>
      <c r="S93" s="57">
        <v>350.39</v>
      </c>
      <c r="T93" s="57">
        <v>87.27</v>
      </c>
      <c r="U93" s="57">
        <v>30.32</v>
      </c>
      <c r="V93" s="57">
        <v>350.39</v>
      </c>
      <c r="W93" s="57">
        <v>87.27</v>
      </c>
      <c r="X93" s="57">
        <v>10.11</v>
      </c>
      <c r="Y93" s="57">
        <v>9.41</v>
      </c>
    </row>
    <row r="94" s="57" customFormat="1" spans="1:25">
      <c r="A94" s="62">
        <v>196</v>
      </c>
      <c r="B94" s="57">
        <v>387</v>
      </c>
      <c r="C94" s="57" t="s">
        <v>194</v>
      </c>
      <c r="D94" s="63">
        <v>1.09766949820789</v>
      </c>
      <c r="E94" s="57" t="s">
        <v>302</v>
      </c>
      <c r="F94" s="57">
        <v>5701</v>
      </c>
      <c r="G94" s="57" t="s">
        <v>193</v>
      </c>
      <c r="H94" s="57" t="s">
        <v>308</v>
      </c>
      <c r="I94" s="68">
        <v>112.84</v>
      </c>
      <c r="J94" s="68">
        <v>28.63</v>
      </c>
      <c r="K94" s="69">
        <f t="shared" si="1"/>
        <v>0.291904134856713</v>
      </c>
      <c r="L94" s="57">
        <v>1</v>
      </c>
      <c r="M94" s="57">
        <v>290160</v>
      </c>
      <c r="N94" s="57">
        <v>78421.6</v>
      </c>
      <c r="O94" s="57">
        <v>306249.79</v>
      </c>
      <c r="P94" s="57">
        <v>89395.58</v>
      </c>
      <c r="Q94" s="57">
        <v>88490.27</v>
      </c>
      <c r="R94" s="57">
        <v>25334.86</v>
      </c>
      <c r="S94" s="57">
        <v>966.4</v>
      </c>
      <c r="T94" s="57">
        <v>460.24</v>
      </c>
      <c r="U94" s="57">
        <v>36.97</v>
      </c>
      <c r="V94" s="57">
        <v>2401.75</v>
      </c>
      <c r="W94" s="57">
        <v>786.97</v>
      </c>
      <c r="X94" s="57">
        <v>8.08</v>
      </c>
      <c r="Y94" s="57">
        <v>24.83</v>
      </c>
    </row>
    <row r="95" s="57" customFormat="1" spans="1:25">
      <c r="A95" s="62">
        <v>77</v>
      </c>
      <c r="B95" s="57">
        <v>329</v>
      </c>
      <c r="C95" s="57" t="s">
        <v>36</v>
      </c>
      <c r="D95" s="63">
        <v>1.22616679644049</v>
      </c>
      <c r="E95" s="57" t="s">
        <v>305</v>
      </c>
      <c r="F95" s="57">
        <v>10927</v>
      </c>
      <c r="G95" s="57" t="s">
        <v>89</v>
      </c>
      <c r="H95" s="57" t="s">
        <v>304</v>
      </c>
      <c r="I95" s="68">
        <v>112.68</v>
      </c>
      <c r="J95" s="68">
        <v>31.65</v>
      </c>
      <c r="K95" s="69">
        <f t="shared" si="1"/>
        <v>0.325365333847641</v>
      </c>
      <c r="L95" s="57">
        <v>0.8</v>
      </c>
      <c r="M95" s="57">
        <v>188790</v>
      </c>
      <c r="N95" s="57">
        <v>43152</v>
      </c>
      <c r="O95" s="57">
        <v>220464.79</v>
      </c>
      <c r="P95" s="57">
        <v>71731.6</v>
      </c>
      <c r="Q95" s="57">
        <v>48624.74</v>
      </c>
      <c r="R95" s="57">
        <v>15389.33</v>
      </c>
      <c r="S95" s="57" t="s">
        <v>304</v>
      </c>
      <c r="T95" s="57" t="s">
        <v>304</v>
      </c>
      <c r="U95" s="57" t="s">
        <v>304</v>
      </c>
      <c r="V95" s="57">
        <v>884.2</v>
      </c>
      <c r="W95" s="57">
        <v>103.21</v>
      </c>
      <c r="X95" s="57">
        <v>7.23</v>
      </c>
      <c r="Y95" s="57">
        <v>14.05</v>
      </c>
    </row>
    <row r="96" s="57" customFormat="1" spans="1:25">
      <c r="A96" s="62">
        <v>222</v>
      </c>
      <c r="B96" s="57">
        <v>367</v>
      </c>
      <c r="C96" s="57" t="s">
        <v>138</v>
      </c>
      <c r="D96" s="63">
        <v>1.0505125</v>
      </c>
      <c r="E96" s="57" t="s">
        <v>349</v>
      </c>
      <c r="F96" s="57">
        <v>4540</v>
      </c>
      <c r="G96" s="57" t="s">
        <v>368</v>
      </c>
      <c r="H96" s="57" t="s">
        <v>311</v>
      </c>
      <c r="I96" s="68">
        <v>112.67</v>
      </c>
      <c r="J96" s="68">
        <v>29.74</v>
      </c>
      <c r="K96" s="69">
        <f t="shared" si="1"/>
        <v>0.307821463998691</v>
      </c>
      <c r="L96" s="57">
        <v>0.9</v>
      </c>
      <c r="M96" s="57">
        <v>157728</v>
      </c>
      <c r="N96" s="57">
        <v>38366.5</v>
      </c>
      <c r="O96" s="57">
        <v>156316.26</v>
      </c>
      <c r="P96" s="57">
        <v>48117.5</v>
      </c>
      <c r="Q96" s="57">
        <v>43228.78</v>
      </c>
      <c r="R96" s="57">
        <v>12858.06</v>
      </c>
      <c r="S96" s="57">
        <v>334</v>
      </c>
      <c r="T96" s="57">
        <v>80.03</v>
      </c>
      <c r="U96" s="57">
        <v>26.12</v>
      </c>
      <c r="V96" s="57">
        <v>689.7</v>
      </c>
      <c r="W96" s="57">
        <v>141.93</v>
      </c>
      <c r="X96" s="57">
        <v>7.34</v>
      </c>
      <c r="Y96" s="57">
        <v>13.12</v>
      </c>
    </row>
    <row r="97" s="57" customFormat="1" spans="1:25">
      <c r="A97" s="62">
        <v>129</v>
      </c>
      <c r="B97" s="57">
        <v>738</v>
      </c>
      <c r="C97" s="57" t="s">
        <v>357</v>
      </c>
      <c r="D97" s="63">
        <v>1.18889086021505</v>
      </c>
      <c r="E97" s="57" t="s">
        <v>326</v>
      </c>
      <c r="F97" s="57">
        <v>6506</v>
      </c>
      <c r="G97" s="57" t="s">
        <v>369</v>
      </c>
      <c r="H97" s="57" t="s">
        <v>311</v>
      </c>
      <c r="I97" s="68">
        <v>112.48</v>
      </c>
      <c r="J97" s="68">
        <v>31.2</v>
      </c>
      <c r="K97" s="69">
        <f t="shared" si="1"/>
        <v>0.297757600944587</v>
      </c>
      <c r="L97" s="57">
        <v>0.9</v>
      </c>
      <c r="M97" s="57">
        <v>98580</v>
      </c>
      <c r="N97" s="57">
        <v>30594</v>
      </c>
      <c r="O97" s="57">
        <v>110566.85</v>
      </c>
      <c r="P97" s="57">
        <v>32922.12</v>
      </c>
      <c r="Q97" s="57">
        <v>34413.47</v>
      </c>
      <c r="R97" s="57">
        <v>10737.68</v>
      </c>
      <c r="S97" s="57" t="s">
        <v>304</v>
      </c>
      <c r="T97" s="57" t="s">
        <v>304</v>
      </c>
      <c r="U97" s="57" t="s">
        <v>304</v>
      </c>
      <c r="V97" s="57">
        <v>363.9</v>
      </c>
      <c r="W97" s="57">
        <v>77.1</v>
      </c>
      <c r="X97" s="57">
        <v>8.66</v>
      </c>
      <c r="Y97" s="57">
        <v>11.07</v>
      </c>
    </row>
    <row r="98" s="57" customFormat="1" spans="1:25">
      <c r="A98" s="62">
        <v>188</v>
      </c>
      <c r="B98" s="57">
        <v>587</v>
      </c>
      <c r="C98" s="57" t="s">
        <v>162</v>
      </c>
      <c r="D98" s="63">
        <v>1.12318193548387</v>
      </c>
      <c r="E98" s="57" t="s">
        <v>326</v>
      </c>
      <c r="F98" s="57">
        <v>8073</v>
      </c>
      <c r="G98" s="57" t="s">
        <v>370</v>
      </c>
      <c r="H98" s="57" t="s">
        <v>311</v>
      </c>
      <c r="I98" s="68">
        <v>112.02</v>
      </c>
      <c r="J98" s="68">
        <v>31.11</v>
      </c>
      <c r="K98" s="69">
        <f t="shared" si="1"/>
        <v>0.290125761501438</v>
      </c>
      <c r="L98" s="57">
        <v>1</v>
      </c>
      <c r="M98" s="57">
        <v>147870</v>
      </c>
      <c r="N98" s="57">
        <v>52808.5</v>
      </c>
      <c r="O98" s="57">
        <v>156683.88</v>
      </c>
      <c r="P98" s="57">
        <v>45458.03</v>
      </c>
      <c r="Q98" s="57">
        <v>59157.89</v>
      </c>
      <c r="R98" s="57">
        <v>18403.42</v>
      </c>
      <c r="S98" s="57">
        <v>765.1</v>
      </c>
      <c r="T98" s="57">
        <v>163.39</v>
      </c>
      <c r="U98" s="57">
        <v>43.46</v>
      </c>
      <c r="V98" s="57">
        <v>958.7</v>
      </c>
      <c r="W98" s="57">
        <v>172.69</v>
      </c>
      <c r="X98" s="57">
        <v>10.75</v>
      </c>
      <c r="Y98" s="57">
        <v>19.45</v>
      </c>
    </row>
    <row r="99" s="57" customFormat="1" spans="1:25">
      <c r="A99" s="62">
        <v>89</v>
      </c>
      <c r="B99" s="57">
        <v>367</v>
      </c>
      <c r="C99" s="57" t="s">
        <v>138</v>
      </c>
      <c r="D99" s="63">
        <v>1.0505125</v>
      </c>
      <c r="E99" s="57" t="s">
        <v>349</v>
      </c>
      <c r="F99" s="57">
        <v>10955</v>
      </c>
      <c r="G99" s="57" t="s">
        <v>137</v>
      </c>
      <c r="H99" s="57" t="s">
        <v>304</v>
      </c>
      <c r="I99" s="68">
        <v>111.79</v>
      </c>
      <c r="J99" s="68">
        <v>31.07</v>
      </c>
      <c r="K99" s="69">
        <f t="shared" si="1"/>
        <v>0.307821463998691</v>
      </c>
      <c r="L99" s="57">
        <v>0.8</v>
      </c>
      <c r="M99" s="57">
        <v>157728</v>
      </c>
      <c r="N99" s="57">
        <v>34103.3</v>
      </c>
      <c r="O99" s="57">
        <v>156316.26</v>
      </c>
      <c r="P99" s="57">
        <v>48117.5</v>
      </c>
      <c r="Q99" s="57">
        <v>38122.85</v>
      </c>
      <c r="R99" s="57">
        <v>11845.55</v>
      </c>
      <c r="S99" s="57" t="s">
        <v>304</v>
      </c>
      <c r="T99" s="57" t="s">
        <v>304</v>
      </c>
      <c r="U99" s="57" t="s">
        <v>304</v>
      </c>
      <c r="V99" s="57">
        <v>689.7</v>
      </c>
      <c r="W99" s="57">
        <v>141.93</v>
      </c>
      <c r="X99" s="57">
        <v>6.52</v>
      </c>
      <c r="Y99" s="57">
        <v>13.12</v>
      </c>
    </row>
    <row r="100" s="57" customFormat="1" spans="1:25">
      <c r="A100" s="62">
        <v>201</v>
      </c>
      <c r="B100" s="57">
        <v>578</v>
      </c>
      <c r="C100" s="57" t="s">
        <v>46</v>
      </c>
      <c r="D100" s="63">
        <v>1.12771167155425</v>
      </c>
      <c r="E100" s="57" t="s">
        <v>309</v>
      </c>
      <c r="F100" s="57">
        <v>5844</v>
      </c>
      <c r="G100" s="57" t="s">
        <v>371</v>
      </c>
      <c r="H100" s="57" t="s">
        <v>313</v>
      </c>
      <c r="I100" s="68">
        <v>111.61</v>
      </c>
      <c r="J100" s="68">
        <v>32.91</v>
      </c>
      <c r="K100" s="69">
        <f t="shared" si="1"/>
        <v>0.33882363391903</v>
      </c>
      <c r="L100" s="57">
        <v>1</v>
      </c>
      <c r="M100" s="57">
        <v>179025</v>
      </c>
      <c r="N100" s="57">
        <v>38090.43</v>
      </c>
      <c r="O100" s="57">
        <v>192274.84</v>
      </c>
      <c r="P100" s="57">
        <v>65147.26</v>
      </c>
      <c r="Q100" s="57">
        <v>42513.78</v>
      </c>
      <c r="R100" s="57">
        <v>13989.97</v>
      </c>
      <c r="S100" s="57">
        <v>420.4</v>
      </c>
      <c r="T100" s="57">
        <v>75.12</v>
      </c>
      <c r="U100" s="57">
        <v>33.11</v>
      </c>
      <c r="V100" s="57">
        <v>824.2</v>
      </c>
      <c r="W100" s="57">
        <v>191.37</v>
      </c>
      <c r="X100" s="57">
        <v>7.11</v>
      </c>
      <c r="Y100" s="57">
        <v>13.81</v>
      </c>
    </row>
    <row r="101" s="57" customFormat="1" spans="1:25">
      <c r="A101" s="62">
        <v>257</v>
      </c>
      <c r="B101" s="57">
        <v>570</v>
      </c>
      <c r="C101" s="57" t="s">
        <v>135</v>
      </c>
      <c r="D101" s="63">
        <v>1.0911502688172</v>
      </c>
      <c r="E101" s="57" t="s">
        <v>312</v>
      </c>
      <c r="F101" s="57">
        <v>4569</v>
      </c>
      <c r="G101" s="57" t="s">
        <v>372</v>
      </c>
      <c r="H101" s="57" t="s">
        <v>373</v>
      </c>
      <c r="I101" s="68">
        <v>111.47</v>
      </c>
      <c r="J101" s="68">
        <v>30.96</v>
      </c>
      <c r="K101" s="69">
        <f t="shared" si="1"/>
        <v>0.307254675260077</v>
      </c>
      <c r="L101" s="57">
        <v>0.8</v>
      </c>
      <c r="M101" s="57">
        <v>118296</v>
      </c>
      <c r="N101" s="57">
        <v>43718</v>
      </c>
      <c r="O101" s="57">
        <v>121772.37</v>
      </c>
      <c r="P101" s="57">
        <v>37415.13</v>
      </c>
      <c r="Q101" s="57">
        <v>48730.39</v>
      </c>
      <c r="R101" s="57">
        <v>15087.75</v>
      </c>
      <c r="S101" s="57">
        <v>213.5</v>
      </c>
      <c r="T101" s="57">
        <v>80.18</v>
      </c>
      <c r="U101" s="57">
        <v>14.65</v>
      </c>
      <c r="V101" s="57">
        <v>213.5</v>
      </c>
      <c r="W101" s="57">
        <v>80.18</v>
      </c>
      <c r="X101" s="57">
        <v>11.6</v>
      </c>
      <c r="Y101" s="57">
        <v>5.41</v>
      </c>
    </row>
    <row r="102" s="57" customFormat="1" spans="1:25">
      <c r="A102" s="62">
        <v>143</v>
      </c>
      <c r="B102" s="57">
        <v>373</v>
      </c>
      <c r="C102" s="57" t="s">
        <v>157</v>
      </c>
      <c r="D102" s="63">
        <v>1.07040158808933</v>
      </c>
      <c r="E102" s="57" t="s">
        <v>302</v>
      </c>
      <c r="F102" s="57">
        <v>8075</v>
      </c>
      <c r="G102" s="57" t="s">
        <v>206</v>
      </c>
      <c r="H102" s="57" t="s">
        <v>308</v>
      </c>
      <c r="I102" s="68">
        <v>110.81</v>
      </c>
      <c r="J102" s="68">
        <v>37.5</v>
      </c>
      <c r="K102" s="69">
        <f t="shared" si="1"/>
        <v>0.354792839514049</v>
      </c>
      <c r="L102" s="57">
        <v>1</v>
      </c>
      <c r="M102" s="57">
        <v>211575</v>
      </c>
      <c r="N102" s="57">
        <v>54250</v>
      </c>
      <c r="O102" s="57">
        <v>215685.92</v>
      </c>
      <c r="P102" s="57">
        <v>76523.82</v>
      </c>
      <c r="Q102" s="57">
        <v>60114.31</v>
      </c>
      <c r="R102" s="57">
        <v>22541.11</v>
      </c>
      <c r="S102" s="57" t="s">
        <v>304</v>
      </c>
      <c r="T102" s="57" t="s">
        <v>304</v>
      </c>
      <c r="U102" s="57" t="s">
        <v>304</v>
      </c>
      <c r="V102" s="57">
        <v>468.22</v>
      </c>
      <c r="W102" s="57">
        <v>191.03</v>
      </c>
      <c r="X102" s="57">
        <v>8.73</v>
      </c>
      <c r="Y102" s="57">
        <v>6.64</v>
      </c>
    </row>
    <row r="103" s="57" customFormat="1" spans="1:25">
      <c r="A103" s="62">
        <v>236</v>
      </c>
      <c r="B103" s="57">
        <v>351</v>
      </c>
      <c r="C103" s="57" t="s">
        <v>57</v>
      </c>
      <c r="D103" s="63">
        <v>1.02735046594982</v>
      </c>
      <c r="E103" s="57" t="s">
        <v>326</v>
      </c>
      <c r="F103" s="57">
        <v>8606</v>
      </c>
      <c r="G103" s="57" t="s">
        <v>374</v>
      </c>
      <c r="H103" s="57" t="s">
        <v>304</v>
      </c>
      <c r="I103" s="68">
        <v>110.79</v>
      </c>
      <c r="J103" s="68">
        <v>37.91</v>
      </c>
      <c r="K103" s="69">
        <f t="shared" si="1"/>
        <v>0.340075898338622</v>
      </c>
      <c r="L103" s="57">
        <v>1</v>
      </c>
      <c r="M103" s="57">
        <v>147870</v>
      </c>
      <c r="N103" s="57">
        <v>35207.15</v>
      </c>
      <c r="O103" s="57">
        <v>143315.39</v>
      </c>
      <c r="P103" s="57">
        <v>48738.11</v>
      </c>
      <c r="Q103" s="57">
        <v>39004.4</v>
      </c>
      <c r="R103" s="57">
        <v>14788.12</v>
      </c>
      <c r="S103" s="57">
        <v>249.7</v>
      </c>
      <c r="T103" s="57">
        <v>76.09</v>
      </c>
      <c r="U103" s="57">
        <v>21.28</v>
      </c>
      <c r="V103" s="57">
        <v>581.5</v>
      </c>
      <c r="W103" s="57">
        <v>114.52</v>
      </c>
      <c r="X103" s="57">
        <v>7.87</v>
      </c>
      <c r="Y103" s="57">
        <v>11.8</v>
      </c>
    </row>
    <row r="104" s="57" customFormat="1" spans="1:25">
      <c r="A104" s="62">
        <v>71</v>
      </c>
      <c r="B104" s="57">
        <v>549</v>
      </c>
      <c r="C104" s="57" t="s">
        <v>153</v>
      </c>
      <c r="D104" s="63">
        <v>1.16836978494624</v>
      </c>
      <c r="E104" s="57" t="s">
        <v>310</v>
      </c>
      <c r="F104" s="57">
        <v>7947</v>
      </c>
      <c r="G104" s="57" t="s">
        <v>375</v>
      </c>
      <c r="H104" s="57" t="s">
        <v>311</v>
      </c>
      <c r="I104" s="68">
        <v>110.7</v>
      </c>
      <c r="J104" s="68">
        <v>32.6</v>
      </c>
      <c r="K104" s="69">
        <f t="shared" si="1"/>
        <v>0.287669364510186</v>
      </c>
      <c r="L104" s="57">
        <v>0.9</v>
      </c>
      <c r="M104" s="57">
        <v>98580</v>
      </c>
      <c r="N104" s="57">
        <v>46695</v>
      </c>
      <c r="O104" s="57">
        <v>108658.39</v>
      </c>
      <c r="P104" s="57">
        <v>31257.69</v>
      </c>
      <c r="Q104" s="57">
        <v>51689.45</v>
      </c>
      <c r="R104" s="57">
        <v>16851.93</v>
      </c>
      <c r="S104" s="57" t="s">
        <v>304</v>
      </c>
      <c r="T104" s="57" t="s">
        <v>304</v>
      </c>
      <c r="U104" s="57" t="s">
        <v>304</v>
      </c>
      <c r="V104" s="57">
        <v>441.1</v>
      </c>
      <c r="W104" s="57">
        <v>218.89</v>
      </c>
      <c r="X104" s="57">
        <v>13.51</v>
      </c>
      <c r="Y104" s="57">
        <v>13.42</v>
      </c>
    </row>
    <row r="105" s="57" customFormat="1" spans="1:25">
      <c r="A105" s="62">
        <v>228</v>
      </c>
      <c r="B105" s="57">
        <v>349</v>
      </c>
      <c r="C105" s="57" t="s">
        <v>182</v>
      </c>
      <c r="D105" s="63">
        <v>1.09656059907834</v>
      </c>
      <c r="E105" s="57" t="s">
        <v>307</v>
      </c>
      <c r="F105" s="57">
        <v>4188</v>
      </c>
      <c r="G105" s="57" t="s">
        <v>376</v>
      </c>
      <c r="H105" s="57" t="s">
        <v>313</v>
      </c>
      <c r="I105" s="68">
        <v>110.36</v>
      </c>
      <c r="J105" s="68">
        <v>34.2</v>
      </c>
      <c r="K105" s="69">
        <f t="shared" si="1"/>
        <v>0.32657116207295</v>
      </c>
      <c r="L105" s="57">
        <v>1</v>
      </c>
      <c r="M105" s="57">
        <v>182280</v>
      </c>
      <c r="N105" s="57">
        <v>56962.5</v>
      </c>
      <c r="O105" s="57">
        <v>190362.92</v>
      </c>
      <c r="P105" s="57">
        <v>62167.04</v>
      </c>
      <c r="Q105" s="57">
        <v>62861.87</v>
      </c>
      <c r="R105" s="57">
        <v>21496.22</v>
      </c>
      <c r="S105" s="57">
        <v>460.9</v>
      </c>
      <c r="T105" s="57">
        <v>203.55</v>
      </c>
      <c r="U105" s="57">
        <v>24.27</v>
      </c>
      <c r="V105" s="57">
        <v>899.9</v>
      </c>
      <c r="W105" s="57">
        <v>407.66</v>
      </c>
      <c r="X105" s="57">
        <v>10.33</v>
      </c>
      <c r="Y105" s="57">
        <v>14.81</v>
      </c>
    </row>
    <row r="106" s="57" customFormat="1" spans="1:25">
      <c r="A106" s="62">
        <v>38</v>
      </c>
      <c r="B106" s="57">
        <v>716</v>
      </c>
      <c r="C106" s="57" t="s">
        <v>155</v>
      </c>
      <c r="D106" s="63">
        <v>1.08227688172043</v>
      </c>
      <c r="E106" s="57" t="s">
        <v>310</v>
      </c>
      <c r="F106" s="57">
        <v>7661</v>
      </c>
      <c r="G106" s="57" t="s">
        <v>177</v>
      </c>
      <c r="H106" s="57" t="s">
        <v>311</v>
      </c>
      <c r="I106" s="68">
        <v>110.33</v>
      </c>
      <c r="J106" s="68">
        <v>33.21</v>
      </c>
      <c r="K106" s="69">
        <f t="shared" si="1"/>
        <v>0.31563922137469</v>
      </c>
      <c r="L106" s="57">
        <v>0.9</v>
      </c>
      <c r="M106" s="57">
        <v>98580</v>
      </c>
      <c r="N106" s="57">
        <v>35489</v>
      </c>
      <c r="O106" s="57">
        <v>100651.75</v>
      </c>
      <c r="P106" s="57">
        <v>31769.64</v>
      </c>
      <c r="Q106" s="57">
        <v>39154.9</v>
      </c>
      <c r="R106" s="57">
        <v>13003.58</v>
      </c>
      <c r="S106" s="57" t="s">
        <v>304</v>
      </c>
      <c r="T106" s="57" t="s">
        <v>304</v>
      </c>
      <c r="U106" s="57" t="s">
        <v>304</v>
      </c>
      <c r="V106" s="57">
        <v>878.1</v>
      </c>
      <c r="W106" s="57">
        <v>247.69</v>
      </c>
      <c r="X106" s="57">
        <v>11.27</v>
      </c>
      <c r="Y106" s="57">
        <v>26.72</v>
      </c>
    </row>
    <row r="107" s="57" customFormat="1" spans="1:25">
      <c r="A107" s="62">
        <v>47</v>
      </c>
      <c r="B107" s="57">
        <v>341</v>
      </c>
      <c r="C107" s="57" t="s">
        <v>60</v>
      </c>
      <c r="D107" s="63">
        <v>1.16586497997048</v>
      </c>
      <c r="E107" s="57" t="s">
        <v>322</v>
      </c>
      <c r="F107" s="57">
        <v>5698</v>
      </c>
      <c r="G107" s="57" t="s">
        <v>377</v>
      </c>
      <c r="H107" s="57" t="s">
        <v>308</v>
      </c>
      <c r="I107" s="68">
        <v>110.21</v>
      </c>
      <c r="J107" s="68">
        <v>33.11</v>
      </c>
      <c r="K107" s="69">
        <f t="shared" si="1"/>
        <v>0.307035325042006</v>
      </c>
      <c r="L107" s="57">
        <v>1</v>
      </c>
      <c r="M107" s="57">
        <v>488529</v>
      </c>
      <c r="N107" s="57">
        <v>56152</v>
      </c>
      <c r="O107" s="57">
        <v>552969.76</v>
      </c>
      <c r="P107" s="57">
        <v>169781.25</v>
      </c>
      <c r="Q107" s="57">
        <v>61885.82</v>
      </c>
      <c r="R107" s="57">
        <v>20488.54</v>
      </c>
      <c r="S107" s="57" t="s">
        <v>304</v>
      </c>
      <c r="T107" s="57" t="s">
        <v>304</v>
      </c>
      <c r="U107" s="57" t="s">
        <v>304</v>
      </c>
      <c r="V107" s="57">
        <v>2370.92</v>
      </c>
      <c r="W107" s="57">
        <v>672.8</v>
      </c>
      <c r="X107" s="57">
        <v>3.65</v>
      </c>
      <c r="Y107" s="57">
        <v>14.56</v>
      </c>
    </row>
    <row r="108" s="57" customFormat="1" spans="1:25">
      <c r="A108" s="62">
        <v>44</v>
      </c>
      <c r="B108" s="57">
        <v>572</v>
      </c>
      <c r="C108" s="57" t="s">
        <v>99</v>
      </c>
      <c r="D108" s="63">
        <v>1.18423371735791</v>
      </c>
      <c r="E108" s="57" t="s">
        <v>323</v>
      </c>
      <c r="F108" s="57">
        <v>8731</v>
      </c>
      <c r="G108" s="57" t="s">
        <v>117</v>
      </c>
      <c r="H108" s="57" t="s">
        <v>378</v>
      </c>
      <c r="I108" s="68">
        <v>110.15</v>
      </c>
      <c r="J108" s="68">
        <v>28.31</v>
      </c>
      <c r="K108" s="69">
        <f t="shared" si="1"/>
        <v>0.314342374527385</v>
      </c>
      <c r="L108" s="57">
        <v>0.9</v>
      </c>
      <c r="M108" s="57">
        <v>138012</v>
      </c>
      <c r="N108" s="57">
        <v>35488.8</v>
      </c>
      <c r="O108" s="57">
        <v>154187.23</v>
      </c>
      <c r="P108" s="57">
        <v>48467.58</v>
      </c>
      <c r="Q108" s="57">
        <v>39092.68</v>
      </c>
      <c r="R108" s="57">
        <v>11068.76</v>
      </c>
      <c r="S108" s="57" t="s">
        <v>304</v>
      </c>
      <c r="T108" s="57" t="s">
        <v>304</v>
      </c>
      <c r="U108" s="57" t="s">
        <v>304</v>
      </c>
      <c r="V108" s="57">
        <v>591.8</v>
      </c>
      <c r="W108" s="57">
        <v>204.6</v>
      </c>
      <c r="X108" s="57">
        <v>7.89</v>
      </c>
      <c r="Y108" s="57">
        <v>12.86</v>
      </c>
    </row>
    <row r="109" s="57" customFormat="1" spans="1:25">
      <c r="A109" s="62">
        <v>88</v>
      </c>
      <c r="B109" s="57">
        <v>585</v>
      </c>
      <c r="C109" s="57" t="s">
        <v>147</v>
      </c>
      <c r="D109" s="63">
        <v>1.03393120695904</v>
      </c>
      <c r="E109" s="57" t="s">
        <v>331</v>
      </c>
      <c r="F109" s="57">
        <v>6303</v>
      </c>
      <c r="G109" s="57" t="s">
        <v>146</v>
      </c>
      <c r="H109" s="57" t="s">
        <v>311</v>
      </c>
      <c r="I109" s="68">
        <v>109.82</v>
      </c>
      <c r="J109" s="68">
        <v>32.75</v>
      </c>
      <c r="K109" s="69">
        <f t="shared" si="1"/>
        <v>0.321858930759771</v>
      </c>
      <c r="L109" s="57">
        <v>0.9</v>
      </c>
      <c r="M109" s="57">
        <v>286936</v>
      </c>
      <c r="N109" s="57">
        <v>66219.1</v>
      </c>
      <c r="O109" s="57">
        <v>285261.62</v>
      </c>
      <c r="P109" s="57">
        <v>91814</v>
      </c>
      <c r="Q109" s="57">
        <v>72723.68</v>
      </c>
      <c r="R109" s="57">
        <v>23819.14</v>
      </c>
      <c r="S109" s="57" t="s">
        <v>304</v>
      </c>
      <c r="T109" s="57" t="s">
        <v>304</v>
      </c>
      <c r="U109" s="57" t="s">
        <v>304</v>
      </c>
      <c r="V109" s="57">
        <v>1245.41</v>
      </c>
      <c r="W109" s="57">
        <v>582.61</v>
      </c>
      <c r="X109" s="57">
        <v>7.39</v>
      </c>
      <c r="Y109" s="57">
        <v>13.02</v>
      </c>
    </row>
    <row r="110" s="57" customFormat="1" spans="1:25">
      <c r="A110" s="62">
        <v>225</v>
      </c>
      <c r="B110" s="57">
        <v>367</v>
      </c>
      <c r="C110" s="57" t="s">
        <v>138</v>
      </c>
      <c r="D110" s="63">
        <v>1.0505125</v>
      </c>
      <c r="E110" s="57" t="s">
        <v>349</v>
      </c>
      <c r="F110" s="57">
        <v>10218</v>
      </c>
      <c r="G110" s="57" t="s">
        <v>372</v>
      </c>
      <c r="H110" s="57" t="s">
        <v>304</v>
      </c>
      <c r="I110" s="68">
        <v>109.8</v>
      </c>
      <c r="J110" s="68">
        <v>30.64</v>
      </c>
      <c r="K110" s="69">
        <f t="shared" si="1"/>
        <v>0.307821463998691</v>
      </c>
      <c r="L110" s="57">
        <v>1</v>
      </c>
      <c r="M110" s="57">
        <v>157728</v>
      </c>
      <c r="N110" s="57">
        <v>42629.1</v>
      </c>
      <c r="O110" s="57">
        <v>156316.26</v>
      </c>
      <c r="P110" s="57">
        <v>48117.5</v>
      </c>
      <c r="Q110" s="57">
        <v>46804.88</v>
      </c>
      <c r="R110" s="57">
        <v>14341.93</v>
      </c>
      <c r="S110" s="57">
        <v>355.7</v>
      </c>
      <c r="T110" s="57">
        <v>61.9</v>
      </c>
      <c r="U110" s="57">
        <v>25.03</v>
      </c>
      <c r="V110" s="57">
        <v>689.7</v>
      </c>
      <c r="W110" s="57">
        <v>141.93</v>
      </c>
      <c r="X110" s="57">
        <v>8.15</v>
      </c>
      <c r="Y110" s="57">
        <v>13.12</v>
      </c>
    </row>
    <row r="111" s="57" customFormat="1" spans="1:25">
      <c r="A111" s="62">
        <v>132</v>
      </c>
      <c r="B111" s="57">
        <v>707</v>
      </c>
      <c r="C111" s="57" t="s">
        <v>19</v>
      </c>
      <c r="D111" s="63">
        <v>1.23084568548387</v>
      </c>
      <c r="E111" s="57" t="s">
        <v>309</v>
      </c>
      <c r="F111" s="57">
        <v>4311</v>
      </c>
      <c r="G111" s="57" t="s">
        <v>379</v>
      </c>
      <c r="H111" s="57" t="s">
        <v>380</v>
      </c>
      <c r="I111" s="68">
        <v>109.76</v>
      </c>
      <c r="J111" s="68">
        <v>29.21</v>
      </c>
      <c r="K111" s="69">
        <f t="shared" si="1"/>
        <v>0.303796861671262</v>
      </c>
      <c r="L111" s="57">
        <v>1.2</v>
      </c>
      <c r="M111" s="57">
        <v>257920</v>
      </c>
      <c r="N111" s="57">
        <v>65851</v>
      </c>
      <c r="O111" s="57">
        <v>305249.73</v>
      </c>
      <c r="P111" s="57">
        <v>92733.91</v>
      </c>
      <c r="Q111" s="57">
        <v>72277.57</v>
      </c>
      <c r="R111" s="57">
        <v>21114.57</v>
      </c>
      <c r="S111" s="57" t="s">
        <v>304</v>
      </c>
      <c r="T111" s="57" t="s">
        <v>304</v>
      </c>
      <c r="U111" s="57" t="s">
        <v>304</v>
      </c>
      <c r="V111" s="57">
        <v>968.3</v>
      </c>
      <c r="W111" s="57">
        <v>314.41</v>
      </c>
      <c r="X111" s="57">
        <v>7.41</v>
      </c>
      <c r="Y111" s="57">
        <v>11.26</v>
      </c>
    </row>
    <row r="112" s="57" customFormat="1" spans="1:25">
      <c r="A112" s="62">
        <v>161</v>
      </c>
      <c r="B112" s="57">
        <v>724</v>
      </c>
      <c r="C112" s="57" t="s">
        <v>209</v>
      </c>
      <c r="D112" s="63">
        <v>1.12281985887097</v>
      </c>
      <c r="E112" s="57" t="s">
        <v>309</v>
      </c>
      <c r="F112" s="57">
        <v>4190</v>
      </c>
      <c r="G112" s="57" t="s">
        <v>381</v>
      </c>
      <c r="H112" s="57" t="s">
        <v>308</v>
      </c>
      <c r="I112" s="68">
        <v>109.33</v>
      </c>
      <c r="J112" s="68">
        <v>29.08</v>
      </c>
      <c r="K112" s="69">
        <f t="shared" si="1"/>
        <v>0.300134409217576</v>
      </c>
      <c r="L112" s="57">
        <v>1</v>
      </c>
      <c r="M112" s="57">
        <v>208320</v>
      </c>
      <c r="N112" s="57">
        <v>56302.7</v>
      </c>
      <c r="O112" s="57">
        <v>222767.46</v>
      </c>
      <c r="P112" s="57">
        <v>66860.18</v>
      </c>
      <c r="Q112" s="57">
        <v>61558.52</v>
      </c>
      <c r="R112" s="57">
        <v>17900.84</v>
      </c>
      <c r="S112" s="57" t="s">
        <v>304</v>
      </c>
      <c r="T112" s="57" t="s">
        <v>304</v>
      </c>
      <c r="U112" s="57" t="s">
        <v>304</v>
      </c>
      <c r="V112" s="57">
        <v>1048.42</v>
      </c>
      <c r="W112" s="57">
        <v>353.44</v>
      </c>
      <c r="X112" s="57">
        <v>7.78</v>
      </c>
      <c r="Y112" s="57">
        <v>15.1</v>
      </c>
    </row>
    <row r="113" s="57" customFormat="1" spans="1:25">
      <c r="A113" s="62">
        <v>274</v>
      </c>
      <c r="B113" s="57">
        <v>399</v>
      </c>
      <c r="C113" s="57" t="s">
        <v>53</v>
      </c>
      <c r="D113" s="63">
        <v>1.2586015483871</v>
      </c>
      <c r="E113" s="57" t="s">
        <v>302</v>
      </c>
      <c r="F113" s="57">
        <v>8929</v>
      </c>
      <c r="G113" s="57" t="s">
        <v>52</v>
      </c>
      <c r="H113" s="57" t="s">
        <v>311</v>
      </c>
      <c r="I113" s="68">
        <v>109.21</v>
      </c>
      <c r="J113" s="68">
        <v>29.66</v>
      </c>
      <c r="K113" s="69">
        <f t="shared" si="1"/>
        <v>0.338546458424619</v>
      </c>
      <c r="L113" s="57">
        <v>0.9</v>
      </c>
      <c r="M113" s="57">
        <v>170500</v>
      </c>
      <c r="N113" s="57">
        <v>76725</v>
      </c>
      <c r="O113" s="57">
        <v>195083.24</v>
      </c>
      <c r="P113" s="57">
        <v>66044.74</v>
      </c>
      <c r="Q113" s="57">
        <v>83793.03</v>
      </c>
      <c r="R113" s="57">
        <v>24850.28</v>
      </c>
      <c r="S113" s="57">
        <v>262.7</v>
      </c>
      <c r="T113" s="57">
        <v>42.5</v>
      </c>
      <c r="U113" s="57">
        <v>10.27</v>
      </c>
      <c r="V113" s="57">
        <v>262.7</v>
      </c>
      <c r="W113" s="57">
        <v>42.5</v>
      </c>
      <c r="X113" s="57">
        <v>13.76</v>
      </c>
      <c r="Y113" s="57">
        <v>4.62</v>
      </c>
    </row>
    <row r="114" s="57" customFormat="1" spans="1:25">
      <c r="A114" s="62">
        <v>192</v>
      </c>
      <c r="B114" s="57">
        <v>385</v>
      </c>
      <c r="C114" s="57" t="s">
        <v>114</v>
      </c>
      <c r="D114" s="63">
        <v>1.0616845094086</v>
      </c>
      <c r="E114" s="57" t="s">
        <v>324</v>
      </c>
      <c r="F114" s="57">
        <v>7317</v>
      </c>
      <c r="G114" s="57" t="s">
        <v>128</v>
      </c>
      <c r="H114" s="57" t="s">
        <v>382</v>
      </c>
      <c r="I114" s="68">
        <v>108.88</v>
      </c>
      <c r="J114" s="68">
        <v>27.69</v>
      </c>
      <c r="K114" s="69">
        <f t="shared" si="1"/>
        <v>0.284689852562677</v>
      </c>
      <c r="L114" s="57">
        <v>1.2</v>
      </c>
      <c r="M114" s="57">
        <v>309504</v>
      </c>
      <c r="N114" s="57">
        <v>86373</v>
      </c>
      <c r="O114" s="57">
        <v>315957.31</v>
      </c>
      <c r="P114" s="57">
        <v>89949.84</v>
      </c>
      <c r="Q114" s="57">
        <v>94039.42</v>
      </c>
      <c r="R114" s="57">
        <v>26040.23</v>
      </c>
      <c r="S114" s="57">
        <v>1133.71</v>
      </c>
      <c r="T114" s="57">
        <v>383.97</v>
      </c>
      <c r="U114" s="57">
        <v>39.38</v>
      </c>
      <c r="V114" s="57">
        <v>2468.51</v>
      </c>
      <c r="W114" s="57">
        <v>762.69</v>
      </c>
      <c r="X114" s="57">
        <v>7.61</v>
      </c>
      <c r="Y114" s="57">
        <v>23.93</v>
      </c>
    </row>
    <row r="115" s="57" customFormat="1" spans="1:25">
      <c r="A115" s="62">
        <v>286</v>
      </c>
      <c r="B115" s="57">
        <v>738</v>
      </c>
      <c r="C115" s="57" t="s">
        <v>357</v>
      </c>
      <c r="D115" s="63">
        <v>1.18889086021505</v>
      </c>
      <c r="E115" s="57" t="s">
        <v>326</v>
      </c>
      <c r="F115" s="57">
        <v>10734</v>
      </c>
      <c r="G115" s="57" t="s">
        <v>383</v>
      </c>
      <c r="H115" s="57" t="s">
        <v>304</v>
      </c>
      <c r="I115" s="68">
        <v>108.87</v>
      </c>
      <c r="J115" s="68">
        <v>29.79</v>
      </c>
      <c r="K115" s="69">
        <f t="shared" si="1"/>
        <v>0.297757600944587</v>
      </c>
      <c r="L115" s="57">
        <v>1</v>
      </c>
      <c r="M115" s="57">
        <v>98580</v>
      </c>
      <c r="N115" s="57">
        <v>33993</v>
      </c>
      <c r="O115" s="57">
        <v>110566.85</v>
      </c>
      <c r="P115" s="57">
        <v>32922.12</v>
      </c>
      <c r="Q115" s="57">
        <v>37007.14</v>
      </c>
      <c r="R115" s="57">
        <v>11024.05</v>
      </c>
      <c r="S115" s="57">
        <v>66.6</v>
      </c>
      <c r="T115" s="57">
        <v>17.7</v>
      </c>
      <c r="U115" s="57">
        <v>5.88</v>
      </c>
      <c r="V115" s="57">
        <v>363.9</v>
      </c>
      <c r="W115" s="57">
        <v>77.1</v>
      </c>
      <c r="X115" s="57">
        <v>9.62</v>
      </c>
      <c r="Y115" s="57">
        <v>11.07</v>
      </c>
    </row>
    <row r="116" s="57" customFormat="1" spans="1:25">
      <c r="A116" s="62">
        <v>299</v>
      </c>
      <c r="B116" s="57">
        <v>515</v>
      </c>
      <c r="C116" s="57" t="s">
        <v>101</v>
      </c>
      <c r="D116" s="63">
        <v>1.20104181375533</v>
      </c>
      <c r="E116" s="57" t="s">
        <v>309</v>
      </c>
      <c r="F116" s="57">
        <v>11143</v>
      </c>
      <c r="G116" s="57" t="s">
        <v>384</v>
      </c>
      <c r="H116" s="57" t="s">
        <v>308</v>
      </c>
      <c r="I116" s="68">
        <v>108.82</v>
      </c>
      <c r="J116" s="68">
        <v>31.16</v>
      </c>
      <c r="K116" s="69">
        <f t="shared" si="1"/>
        <v>0.330932817151999</v>
      </c>
      <c r="L116" s="57">
        <v>0.8</v>
      </c>
      <c r="M116" s="57">
        <v>172515</v>
      </c>
      <c r="N116" s="57">
        <v>33661</v>
      </c>
      <c r="O116" s="57">
        <v>197331.17</v>
      </c>
      <c r="P116" s="57">
        <v>65303.36</v>
      </c>
      <c r="Q116" s="57">
        <v>36629.73</v>
      </c>
      <c r="R116" s="57">
        <v>11414.58</v>
      </c>
      <c r="S116" s="57">
        <v>6.6</v>
      </c>
      <c r="T116" s="57">
        <v>4.5</v>
      </c>
      <c r="U116" s="57">
        <v>0.59</v>
      </c>
      <c r="V116" s="57">
        <v>83.9</v>
      </c>
      <c r="W116" s="57">
        <v>42.91</v>
      </c>
      <c r="X116" s="57">
        <v>5.61</v>
      </c>
      <c r="Y116" s="57">
        <v>1.46</v>
      </c>
    </row>
    <row r="117" s="57" customFormat="1" spans="1:25">
      <c r="A117" s="62">
        <v>223</v>
      </c>
      <c r="B117" s="57">
        <v>349</v>
      </c>
      <c r="C117" s="57" t="s">
        <v>182</v>
      </c>
      <c r="D117" s="63">
        <v>1.09656059907834</v>
      </c>
      <c r="E117" s="57" t="s">
        <v>307</v>
      </c>
      <c r="F117" s="57">
        <v>9308</v>
      </c>
      <c r="G117" s="57" t="s">
        <v>210</v>
      </c>
      <c r="H117" s="57" t="s">
        <v>311</v>
      </c>
      <c r="I117" s="68">
        <v>108.68</v>
      </c>
      <c r="J117" s="68">
        <v>31.58</v>
      </c>
      <c r="K117" s="69">
        <f t="shared" si="1"/>
        <v>0.32657116207295</v>
      </c>
      <c r="L117" s="57">
        <v>0.9</v>
      </c>
      <c r="M117" s="57">
        <v>182280</v>
      </c>
      <c r="N117" s="57">
        <v>51266.3</v>
      </c>
      <c r="O117" s="57">
        <v>190362.92</v>
      </c>
      <c r="P117" s="57">
        <v>62167.04</v>
      </c>
      <c r="Q117" s="57">
        <v>55716.19</v>
      </c>
      <c r="R117" s="57">
        <v>17593.65</v>
      </c>
      <c r="S117" s="57">
        <v>439</v>
      </c>
      <c r="T117" s="57">
        <v>204.11</v>
      </c>
      <c r="U117" s="57">
        <v>25.69</v>
      </c>
      <c r="V117" s="57">
        <v>899.9</v>
      </c>
      <c r="W117" s="57">
        <v>407.66</v>
      </c>
      <c r="X117" s="57">
        <v>9.3</v>
      </c>
      <c r="Y117" s="57">
        <v>14.81</v>
      </c>
    </row>
    <row r="118" s="57" customFormat="1" spans="1:25">
      <c r="A118" s="62">
        <v>237</v>
      </c>
      <c r="B118" s="57">
        <v>329</v>
      </c>
      <c r="C118" s="57" t="s">
        <v>36</v>
      </c>
      <c r="D118" s="63">
        <v>1.22616679644049</v>
      </c>
      <c r="E118" s="57" t="s">
        <v>305</v>
      </c>
      <c r="F118" s="57">
        <v>5589</v>
      </c>
      <c r="G118" s="57" t="s">
        <v>107</v>
      </c>
      <c r="H118" s="57" t="s">
        <v>304</v>
      </c>
      <c r="I118" s="68">
        <v>108.53</v>
      </c>
      <c r="J118" s="68">
        <v>30.64</v>
      </c>
      <c r="K118" s="69">
        <f t="shared" si="1"/>
        <v>0.325365333847641</v>
      </c>
      <c r="L118" s="57">
        <v>1</v>
      </c>
      <c r="M118" s="57">
        <v>188790</v>
      </c>
      <c r="N118" s="57">
        <v>53940</v>
      </c>
      <c r="O118" s="57">
        <v>220464.79</v>
      </c>
      <c r="P118" s="57">
        <v>71731.6</v>
      </c>
      <c r="Q118" s="57">
        <v>58539.46</v>
      </c>
      <c r="R118" s="57">
        <v>17935.72</v>
      </c>
      <c r="S118" s="57">
        <v>371.7</v>
      </c>
      <c r="T118" s="57">
        <v>4.95</v>
      </c>
      <c r="U118" s="57">
        <v>20.67</v>
      </c>
      <c r="V118" s="57">
        <v>884.2</v>
      </c>
      <c r="W118" s="57">
        <v>103.21</v>
      </c>
      <c r="X118" s="57">
        <v>9.03</v>
      </c>
      <c r="Y118" s="57">
        <v>14.05</v>
      </c>
    </row>
    <row r="119" s="57" customFormat="1" spans="1:25">
      <c r="A119" s="62">
        <v>32</v>
      </c>
      <c r="B119" s="57">
        <v>355</v>
      </c>
      <c r="C119" s="57" t="s">
        <v>13</v>
      </c>
      <c r="D119" s="63">
        <v>1.06369603686636</v>
      </c>
      <c r="E119" s="57" t="s">
        <v>309</v>
      </c>
      <c r="F119" s="57">
        <v>6544</v>
      </c>
      <c r="G119" s="57" t="s">
        <v>385</v>
      </c>
      <c r="H119" s="57" t="s">
        <v>386</v>
      </c>
      <c r="I119" s="68">
        <v>108.5</v>
      </c>
      <c r="J119" s="68">
        <v>34.88</v>
      </c>
      <c r="K119" s="69">
        <f t="shared" si="1"/>
        <v>0.324957833316091</v>
      </c>
      <c r="L119" s="57">
        <v>1</v>
      </c>
      <c r="M119" s="57">
        <v>225680</v>
      </c>
      <c r="N119" s="57">
        <v>52483</v>
      </c>
      <c r="O119" s="57">
        <v>230822.04</v>
      </c>
      <c r="P119" s="57">
        <v>75007.43</v>
      </c>
      <c r="Q119" s="57">
        <v>56943.71</v>
      </c>
      <c r="R119" s="57">
        <v>19864.15</v>
      </c>
      <c r="S119" s="57" t="s">
        <v>304</v>
      </c>
      <c r="T119" s="57" t="s">
        <v>304</v>
      </c>
      <c r="U119" s="57" t="s">
        <v>304</v>
      </c>
      <c r="V119" s="57">
        <v>1565.71</v>
      </c>
      <c r="W119" s="57">
        <v>439.64</v>
      </c>
      <c r="X119" s="57">
        <v>7.6</v>
      </c>
      <c r="Y119" s="57">
        <v>20.81</v>
      </c>
    </row>
    <row r="120" s="57" customFormat="1" spans="1:25">
      <c r="A120" s="62">
        <v>8</v>
      </c>
      <c r="B120" s="57">
        <v>572</v>
      </c>
      <c r="C120" s="57" t="s">
        <v>99</v>
      </c>
      <c r="D120" s="63">
        <v>1.18423371735791</v>
      </c>
      <c r="E120" s="57" t="s">
        <v>323</v>
      </c>
      <c r="F120" s="57">
        <v>11005</v>
      </c>
      <c r="G120" s="57" t="s">
        <v>387</v>
      </c>
      <c r="H120" s="57" t="s">
        <v>327</v>
      </c>
      <c r="I120" s="68">
        <v>108.44</v>
      </c>
      <c r="J120" s="68">
        <v>28.9</v>
      </c>
      <c r="K120" s="69">
        <f t="shared" si="1"/>
        <v>0.314342374527385</v>
      </c>
      <c r="L120" s="57">
        <v>0.8</v>
      </c>
      <c r="M120" s="57">
        <v>138012</v>
      </c>
      <c r="N120" s="57">
        <v>31545.6</v>
      </c>
      <c r="O120" s="57">
        <v>154187.23</v>
      </c>
      <c r="P120" s="57">
        <v>48467.58</v>
      </c>
      <c r="Q120" s="57">
        <v>34207.47</v>
      </c>
      <c r="R120" s="57">
        <v>9884.43</v>
      </c>
      <c r="S120" s="57" t="s">
        <v>304</v>
      </c>
      <c r="T120" s="57" t="s">
        <v>304</v>
      </c>
      <c r="U120" s="57" t="s">
        <v>304</v>
      </c>
      <c r="V120" s="57">
        <v>591.8</v>
      </c>
      <c r="W120" s="57">
        <v>204.6</v>
      </c>
      <c r="X120" s="57">
        <v>7.01</v>
      </c>
      <c r="Y120" s="57">
        <v>12.86</v>
      </c>
    </row>
    <row r="121" s="57" customFormat="1" spans="1:25">
      <c r="A121" s="62">
        <v>272</v>
      </c>
      <c r="B121" s="57">
        <v>587</v>
      </c>
      <c r="C121" s="57" t="s">
        <v>162</v>
      </c>
      <c r="D121" s="63">
        <v>1.12318193548387</v>
      </c>
      <c r="E121" s="57" t="s">
        <v>326</v>
      </c>
      <c r="F121" s="57">
        <v>9372</v>
      </c>
      <c r="G121" s="57" t="s">
        <v>161</v>
      </c>
      <c r="H121" s="57" t="s">
        <v>304</v>
      </c>
      <c r="I121" s="68">
        <v>107.72</v>
      </c>
      <c r="J121" s="68">
        <v>28.18</v>
      </c>
      <c r="K121" s="69">
        <f t="shared" si="1"/>
        <v>0.290125761501438</v>
      </c>
      <c r="L121" s="57">
        <v>0.8</v>
      </c>
      <c r="M121" s="57">
        <v>147870</v>
      </c>
      <c r="N121" s="57">
        <v>42253</v>
      </c>
      <c r="O121" s="57">
        <v>156683.88</v>
      </c>
      <c r="P121" s="57">
        <v>45458.03</v>
      </c>
      <c r="Q121" s="57">
        <v>45515.68</v>
      </c>
      <c r="R121" s="57">
        <v>12824.09</v>
      </c>
      <c r="S121" s="57">
        <v>154.8</v>
      </c>
      <c r="T121" s="57">
        <v>-14.15</v>
      </c>
      <c r="U121" s="57">
        <v>10.99</v>
      </c>
      <c r="V121" s="57">
        <v>958.7</v>
      </c>
      <c r="W121" s="57">
        <v>172.69</v>
      </c>
      <c r="X121" s="57">
        <v>8.6</v>
      </c>
      <c r="Y121" s="57">
        <v>19.45</v>
      </c>
    </row>
    <row r="122" s="57" customFormat="1" spans="1:25">
      <c r="A122" s="62">
        <v>215</v>
      </c>
      <c r="B122" s="57">
        <v>351</v>
      </c>
      <c r="C122" s="57" t="s">
        <v>57</v>
      </c>
      <c r="D122" s="63">
        <v>1.02735046594982</v>
      </c>
      <c r="E122" s="57" t="s">
        <v>326</v>
      </c>
      <c r="F122" s="57">
        <v>4524</v>
      </c>
      <c r="G122" s="57" t="s">
        <v>56</v>
      </c>
      <c r="H122" s="57" t="s">
        <v>311</v>
      </c>
      <c r="I122" s="68">
        <v>107.58</v>
      </c>
      <c r="J122" s="68">
        <v>38.05</v>
      </c>
      <c r="K122" s="69">
        <f t="shared" si="1"/>
        <v>0.340075898338622</v>
      </c>
      <c r="L122" s="57">
        <v>1</v>
      </c>
      <c r="M122" s="57">
        <v>147870</v>
      </c>
      <c r="N122" s="57">
        <v>35207.15</v>
      </c>
      <c r="O122" s="57">
        <v>143315.39</v>
      </c>
      <c r="P122" s="57">
        <v>48738.11</v>
      </c>
      <c r="Q122" s="57">
        <v>37876.32</v>
      </c>
      <c r="R122" s="57">
        <v>14411.88</v>
      </c>
      <c r="S122" s="57">
        <v>331.8</v>
      </c>
      <c r="T122" s="57">
        <v>38.43</v>
      </c>
      <c r="U122" s="57">
        <v>28.27</v>
      </c>
      <c r="V122" s="57">
        <v>581.5</v>
      </c>
      <c r="W122" s="57">
        <v>114.52</v>
      </c>
      <c r="X122" s="57">
        <v>7.87</v>
      </c>
      <c r="Y122" s="57">
        <v>11.8</v>
      </c>
    </row>
    <row r="123" s="57" customFormat="1" spans="1:25">
      <c r="A123" s="62">
        <v>2</v>
      </c>
      <c r="B123" s="57">
        <v>730</v>
      </c>
      <c r="C123" s="57" t="s">
        <v>361</v>
      </c>
      <c r="D123" s="63">
        <v>1.06761808268969</v>
      </c>
      <c r="E123" s="57" t="s">
        <v>318</v>
      </c>
      <c r="F123" s="57">
        <v>8038</v>
      </c>
      <c r="G123" s="57" t="s">
        <v>388</v>
      </c>
      <c r="H123" s="57" t="s">
        <v>308</v>
      </c>
      <c r="I123" s="68">
        <v>107.17</v>
      </c>
      <c r="J123" s="68">
        <v>29.23</v>
      </c>
      <c r="K123" s="69">
        <f t="shared" si="1"/>
        <v>0.316241354577787</v>
      </c>
      <c r="L123" s="57">
        <v>1</v>
      </c>
      <c r="M123" s="57">
        <v>228904</v>
      </c>
      <c r="N123" s="57">
        <v>55830</v>
      </c>
      <c r="O123" s="57">
        <v>234982.74</v>
      </c>
      <c r="P123" s="57">
        <v>74311.26</v>
      </c>
      <c r="Q123" s="57">
        <v>59833.27</v>
      </c>
      <c r="R123" s="57">
        <v>17490.45</v>
      </c>
      <c r="S123" s="57" t="s">
        <v>304</v>
      </c>
      <c r="T123" s="57" t="s">
        <v>304</v>
      </c>
      <c r="U123" s="57" t="s">
        <v>304</v>
      </c>
      <c r="V123" s="57">
        <v>3071.7</v>
      </c>
      <c r="W123" s="57">
        <v>1218.5</v>
      </c>
      <c r="X123" s="57">
        <v>7.32</v>
      </c>
      <c r="Y123" s="57">
        <v>40.26</v>
      </c>
    </row>
    <row r="124" s="57" customFormat="1" spans="1:25">
      <c r="A124" s="62">
        <v>253</v>
      </c>
      <c r="B124" s="57">
        <v>337</v>
      </c>
      <c r="C124" s="57" t="s">
        <v>62</v>
      </c>
      <c r="D124" s="63">
        <v>1.03008235483871</v>
      </c>
      <c r="E124" s="57" t="s">
        <v>307</v>
      </c>
      <c r="F124" s="57">
        <v>4061</v>
      </c>
      <c r="G124" s="57" t="s">
        <v>389</v>
      </c>
      <c r="H124" s="57" t="s">
        <v>390</v>
      </c>
      <c r="I124" s="68">
        <v>107.17</v>
      </c>
      <c r="J124" s="68">
        <v>30.31</v>
      </c>
      <c r="K124" s="69">
        <f t="shared" si="1"/>
        <v>0.29135346616351</v>
      </c>
      <c r="L124" s="57">
        <v>1</v>
      </c>
      <c r="M124" s="57">
        <v>638600</v>
      </c>
      <c r="N124" s="57">
        <v>84026</v>
      </c>
      <c r="O124" s="57">
        <v>638651.06</v>
      </c>
      <c r="P124" s="57">
        <v>186073.2</v>
      </c>
      <c r="Q124" s="57">
        <v>90052.9</v>
      </c>
      <c r="R124" s="57">
        <v>27298.23</v>
      </c>
      <c r="S124" s="57">
        <v>437</v>
      </c>
      <c r="T124" s="57">
        <v>200.41</v>
      </c>
      <c r="U124" s="57">
        <v>15.6</v>
      </c>
      <c r="V124" s="57">
        <v>1482.1</v>
      </c>
      <c r="W124" s="57">
        <v>451.13</v>
      </c>
      <c r="X124" s="57">
        <v>3.86</v>
      </c>
      <c r="Y124" s="57">
        <v>6.96</v>
      </c>
    </row>
    <row r="125" s="57" customFormat="1" spans="1:25">
      <c r="A125" s="62">
        <v>86</v>
      </c>
      <c r="B125" s="57">
        <v>355</v>
      </c>
      <c r="C125" s="57" t="s">
        <v>13</v>
      </c>
      <c r="D125" s="63">
        <v>1.06369603686636</v>
      </c>
      <c r="E125" s="57" t="s">
        <v>309</v>
      </c>
      <c r="F125" s="57">
        <v>9895</v>
      </c>
      <c r="G125" s="57" t="s">
        <v>120</v>
      </c>
      <c r="H125" s="57" t="s">
        <v>311</v>
      </c>
      <c r="I125" s="68">
        <v>106.89</v>
      </c>
      <c r="J125" s="68">
        <v>31.23</v>
      </c>
      <c r="K125" s="69">
        <f t="shared" si="1"/>
        <v>0.324957833316091</v>
      </c>
      <c r="L125" s="57">
        <v>0.9</v>
      </c>
      <c r="M125" s="57">
        <v>225680</v>
      </c>
      <c r="N125" s="57">
        <v>47237</v>
      </c>
      <c r="O125" s="57">
        <v>230822.04</v>
      </c>
      <c r="P125" s="57">
        <v>75007.43</v>
      </c>
      <c r="Q125" s="57">
        <v>50491.32</v>
      </c>
      <c r="R125" s="57">
        <v>15768.09</v>
      </c>
      <c r="S125" s="57" t="s">
        <v>304</v>
      </c>
      <c r="T125" s="57" t="s">
        <v>304</v>
      </c>
      <c r="U125" s="57" t="s">
        <v>304</v>
      </c>
      <c r="V125" s="57">
        <v>1565.71</v>
      </c>
      <c r="W125" s="57">
        <v>439.64</v>
      </c>
      <c r="X125" s="57">
        <v>6.84</v>
      </c>
      <c r="Y125" s="57">
        <v>20.81</v>
      </c>
    </row>
    <row r="126" s="57" customFormat="1" spans="1:25">
      <c r="A126" s="62">
        <v>72</v>
      </c>
      <c r="B126" s="57">
        <v>713</v>
      </c>
      <c r="C126" s="57" t="s">
        <v>111</v>
      </c>
      <c r="D126" s="63">
        <v>1.10629589442815</v>
      </c>
      <c r="E126" s="57" t="s">
        <v>326</v>
      </c>
      <c r="F126" s="57">
        <v>6492</v>
      </c>
      <c r="G126" s="57" t="s">
        <v>391</v>
      </c>
      <c r="H126" s="57" t="s">
        <v>311</v>
      </c>
      <c r="I126" s="68">
        <v>106.5</v>
      </c>
      <c r="J126" s="68">
        <v>36.68</v>
      </c>
      <c r="K126" s="69">
        <f t="shared" si="1"/>
        <v>0.347560708915037</v>
      </c>
      <c r="L126" s="57">
        <v>1.1</v>
      </c>
      <c r="M126" s="57">
        <v>73656</v>
      </c>
      <c r="N126" s="57">
        <v>36828</v>
      </c>
      <c r="O126" s="57">
        <v>75449.38</v>
      </c>
      <c r="P126" s="57">
        <v>26223.24</v>
      </c>
      <c r="Q126" s="57">
        <v>39223.07</v>
      </c>
      <c r="R126" s="57">
        <v>14385.55</v>
      </c>
      <c r="S126" s="57" t="s">
        <v>304</v>
      </c>
      <c r="T126" s="57" t="s">
        <v>304</v>
      </c>
      <c r="U126" s="57" t="s">
        <v>304</v>
      </c>
      <c r="V126" s="57">
        <v>236.5</v>
      </c>
      <c r="W126" s="57">
        <v>60.29</v>
      </c>
      <c r="X126" s="57">
        <v>17.32</v>
      </c>
      <c r="Y126" s="57">
        <v>9.63</v>
      </c>
    </row>
    <row r="127" s="57" customFormat="1" spans="1:25">
      <c r="A127" s="62">
        <v>56</v>
      </c>
      <c r="B127" s="57">
        <v>581</v>
      </c>
      <c r="C127" s="57" t="s">
        <v>82</v>
      </c>
      <c r="D127" s="63">
        <v>1.29067226702509</v>
      </c>
      <c r="E127" s="57" t="s">
        <v>309</v>
      </c>
      <c r="F127" s="57">
        <v>11125</v>
      </c>
      <c r="G127" s="57" t="s">
        <v>392</v>
      </c>
      <c r="H127" s="57" t="s">
        <v>393</v>
      </c>
      <c r="I127" s="68">
        <v>106.21</v>
      </c>
      <c r="J127" s="68">
        <v>26.8</v>
      </c>
      <c r="K127" s="69">
        <f t="shared" si="1"/>
        <v>0.326996520561008</v>
      </c>
      <c r="L127" s="57">
        <v>0.6</v>
      </c>
      <c r="M127" s="57">
        <v>232128</v>
      </c>
      <c r="N127" s="57">
        <v>36652</v>
      </c>
      <c r="O127" s="57">
        <v>288078.05</v>
      </c>
      <c r="P127" s="57">
        <v>94200.52</v>
      </c>
      <c r="Q127" s="57">
        <v>38929.72</v>
      </c>
      <c r="R127" s="57">
        <v>10431.22</v>
      </c>
      <c r="S127" s="57" t="s">
        <v>304</v>
      </c>
      <c r="T127" s="57" t="s">
        <v>304</v>
      </c>
      <c r="U127" s="57" t="s">
        <v>304</v>
      </c>
      <c r="V127" s="57">
        <v>655.8</v>
      </c>
      <c r="W127" s="57">
        <v>235.94</v>
      </c>
      <c r="X127" s="57">
        <v>5.48</v>
      </c>
      <c r="Y127" s="57">
        <v>8.48</v>
      </c>
    </row>
    <row r="128" s="57" customFormat="1" spans="1:25">
      <c r="A128" s="62">
        <v>24</v>
      </c>
      <c r="B128" s="57">
        <v>379</v>
      </c>
      <c r="C128" s="57" t="s">
        <v>149</v>
      </c>
      <c r="D128" s="63">
        <v>1.12580109677419</v>
      </c>
      <c r="E128" s="57" t="s">
        <v>312</v>
      </c>
      <c r="F128" s="57">
        <v>6830</v>
      </c>
      <c r="G128" s="57" t="s">
        <v>148</v>
      </c>
      <c r="H128" s="57" t="s">
        <v>311</v>
      </c>
      <c r="I128" s="68">
        <v>106.02</v>
      </c>
      <c r="J128" s="68">
        <v>31.97</v>
      </c>
      <c r="K128" s="69">
        <f t="shared" si="1"/>
        <v>0.313493754726742</v>
      </c>
      <c r="L128" s="57">
        <v>0.9</v>
      </c>
      <c r="M128" s="57">
        <v>162750</v>
      </c>
      <c r="N128" s="57">
        <v>78120</v>
      </c>
      <c r="O128" s="57">
        <v>174499.17</v>
      </c>
      <c r="P128" s="57">
        <v>54704.4</v>
      </c>
      <c r="Q128" s="57">
        <v>82823.75</v>
      </c>
      <c r="R128" s="57">
        <v>26476.65</v>
      </c>
      <c r="S128" s="57" t="s">
        <v>304</v>
      </c>
      <c r="T128" s="57" t="s">
        <v>304</v>
      </c>
      <c r="U128" s="57" t="s">
        <v>304</v>
      </c>
      <c r="V128" s="57">
        <v>456.53</v>
      </c>
      <c r="W128" s="57">
        <v>168.6</v>
      </c>
      <c r="X128" s="57">
        <v>13.8</v>
      </c>
      <c r="Y128" s="57">
        <v>8.42</v>
      </c>
    </row>
    <row r="129" s="57" customFormat="1" spans="1:25">
      <c r="A129" s="62">
        <v>191</v>
      </c>
      <c r="B129" s="57">
        <v>594</v>
      </c>
      <c r="C129" s="57" t="s">
        <v>197</v>
      </c>
      <c r="D129" s="63">
        <v>1.02302580645161</v>
      </c>
      <c r="E129" s="57" t="s">
        <v>310</v>
      </c>
      <c r="F129" s="57">
        <v>6148</v>
      </c>
      <c r="G129" s="57" t="s">
        <v>394</v>
      </c>
      <c r="H129" s="57" t="s">
        <v>395</v>
      </c>
      <c r="I129" s="68">
        <v>105.57</v>
      </c>
      <c r="J129" s="68">
        <v>26.55</v>
      </c>
      <c r="K129" s="69">
        <f t="shared" si="1"/>
        <v>0.280680334743865</v>
      </c>
      <c r="L129" s="57">
        <v>1</v>
      </c>
      <c r="M129" s="57">
        <v>98580</v>
      </c>
      <c r="N129" s="57">
        <v>44810</v>
      </c>
      <c r="O129" s="57">
        <v>95141.4</v>
      </c>
      <c r="P129" s="57">
        <v>26704.32</v>
      </c>
      <c r="Q129" s="57">
        <v>47308.1</v>
      </c>
      <c r="R129" s="57">
        <v>12558.66</v>
      </c>
      <c r="S129" s="57">
        <v>597.58</v>
      </c>
      <c r="T129" s="57">
        <v>220.6</v>
      </c>
      <c r="U129" s="57">
        <v>40.01</v>
      </c>
      <c r="V129" s="57">
        <v>597.58</v>
      </c>
      <c r="W129" s="57">
        <v>220.6</v>
      </c>
      <c r="X129" s="57">
        <v>13.26</v>
      </c>
      <c r="Y129" s="57">
        <v>18.19</v>
      </c>
    </row>
    <row r="130" s="57" customFormat="1" spans="1:25">
      <c r="A130" s="62">
        <v>30</v>
      </c>
      <c r="B130" s="57">
        <v>377</v>
      </c>
      <c r="C130" s="57" t="s">
        <v>51</v>
      </c>
      <c r="D130" s="63">
        <v>1.11191071211199</v>
      </c>
      <c r="E130" s="57" t="s">
        <v>302</v>
      </c>
      <c r="F130" s="57">
        <v>10889</v>
      </c>
      <c r="G130" s="57" t="s">
        <v>396</v>
      </c>
      <c r="H130" s="57" t="s">
        <v>308</v>
      </c>
      <c r="I130" s="68">
        <v>105.45</v>
      </c>
      <c r="J130" s="68">
        <v>35.63</v>
      </c>
      <c r="K130" s="69">
        <f t="shared" si="1"/>
        <v>0.32723036070506</v>
      </c>
      <c r="L130" s="57">
        <v>0.8</v>
      </c>
      <c r="M130" s="57">
        <v>172515</v>
      </c>
      <c r="N130" s="57">
        <v>46004</v>
      </c>
      <c r="O130" s="57">
        <v>182686.93</v>
      </c>
      <c r="P130" s="57">
        <v>59780.71</v>
      </c>
      <c r="Q130" s="57">
        <v>48510.72</v>
      </c>
      <c r="R130" s="57">
        <v>17286.47</v>
      </c>
      <c r="S130" s="57" t="s">
        <v>304</v>
      </c>
      <c r="T130" s="57" t="s">
        <v>304</v>
      </c>
      <c r="U130" s="57" t="s">
        <v>304</v>
      </c>
      <c r="V130" s="57">
        <v>694.21</v>
      </c>
      <c r="W130" s="57">
        <v>135.12</v>
      </c>
      <c r="X130" s="57">
        <v>8.66</v>
      </c>
      <c r="Y130" s="57">
        <v>12.07</v>
      </c>
    </row>
    <row r="131" s="57" customFormat="1" spans="1:25">
      <c r="A131" s="62">
        <v>175</v>
      </c>
      <c r="B131" s="57">
        <v>724</v>
      </c>
      <c r="C131" s="57" t="s">
        <v>209</v>
      </c>
      <c r="D131" s="63">
        <v>1.12281985887097</v>
      </c>
      <c r="E131" s="57" t="s">
        <v>309</v>
      </c>
      <c r="F131" s="57">
        <v>9192</v>
      </c>
      <c r="G131" s="57" t="s">
        <v>208</v>
      </c>
      <c r="H131" s="57" t="s">
        <v>311</v>
      </c>
      <c r="I131" s="68">
        <v>105.14</v>
      </c>
      <c r="J131" s="68">
        <v>30.87</v>
      </c>
      <c r="K131" s="69">
        <f t="shared" ref="K131:K194" si="2">P131/O131</f>
        <v>0.300134409217576</v>
      </c>
      <c r="L131" s="57">
        <v>0.9</v>
      </c>
      <c r="M131" s="57">
        <v>208320</v>
      </c>
      <c r="N131" s="57">
        <v>50672.4</v>
      </c>
      <c r="O131" s="57">
        <v>222767.46</v>
      </c>
      <c r="P131" s="57">
        <v>66860.18</v>
      </c>
      <c r="Q131" s="57">
        <v>53277.74</v>
      </c>
      <c r="R131" s="57">
        <v>16447.22</v>
      </c>
      <c r="S131" s="57">
        <v>1048.42</v>
      </c>
      <c r="T131" s="57">
        <v>353.44</v>
      </c>
      <c r="U131" s="57">
        <v>62.07</v>
      </c>
      <c r="V131" s="57">
        <v>1048.42</v>
      </c>
      <c r="W131" s="57">
        <v>353.44</v>
      </c>
      <c r="X131" s="57">
        <v>7.01</v>
      </c>
      <c r="Y131" s="57">
        <v>15.1</v>
      </c>
    </row>
    <row r="132" s="57" customFormat="1" spans="1:25">
      <c r="A132" s="62">
        <v>54</v>
      </c>
      <c r="B132" s="57">
        <v>539</v>
      </c>
      <c r="C132" s="57" t="s">
        <v>64</v>
      </c>
      <c r="D132" s="63">
        <v>1.23959838709677</v>
      </c>
      <c r="E132" s="57" t="s">
        <v>310</v>
      </c>
      <c r="F132" s="57">
        <v>9320</v>
      </c>
      <c r="G132" s="57" t="s">
        <v>132</v>
      </c>
      <c r="H132" s="57" t="s">
        <v>397</v>
      </c>
      <c r="I132" s="68">
        <v>104.95</v>
      </c>
      <c r="J132" s="68">
        <v>31.62</v>
      </c>
      <c r="K132" s="69">
        <f t="shared" si="2"/>
        <v>0.315518076657676</v>
      </c>
      <c r="L132" s="57">
        <v>1.2</v>
      </c>
      <c r="M132" s="57">
        <v>98580</v>
      </c>
      <c r="N132" s="57">
        <v>56331</v>
      </c>
      <c r="O132" s="57">
        <v>115282.65</v>
      </c>
      <c r="P132" s="57">
        <v>36373.76</v>
      </c>
      <c r="Q132" s="57">
        <v>59120.68</v>
      </c>
      <c r="R132" s="57">
        <v>18694.57</v>
      </c>
      <c r="S132" s="57" t="s">
        <v>304</v>
      </c>
      <c r="T132" s="57" t="s">
        <v>304</v>
      </c>
      <c r="U132" s="57" t="s">
        <v>304</v>
      </c>
      <c r="V132" s="57">
        <v>357.1</v>
      </c>
      <c r="W132" s="57">
        <v>79.24</v>
      </c>
      <c r="X132" s="57">
        <v>17.07</v>
      </c>
      <c r="Y132" s="57">
        <v>10.87</v>
      </c>
    </row>
    <row r="133" s="57" customFormat="1" spans="1:25">
      <c r="A133" s="62">
        <v>170</v>
      </c>
      <c r="B133" s="57">
        <v>584</v>
      </c>
      <c r="C133" s="57" t="s">
        <v>216</v>
      </c>
      <c r="D133" s="63">
        <v>1.08561487455197</v>
      </c>
      <c r="E133" s="57" t="s">
        <v>320</v>
      </c>
      <c r="F133" s="57">
        <v>10624</v>
      </c>
      <c r="G133" s="57" t="s">
        <v>215</v>
      </c>
      <c r="H133" s="57" t="s">
        <v>313</v>
      </c>
      <c r="I133" s="68">
        <v>104.81</v>
      </c>
      <c r="J133" s="68">
        <v>33.36</v>
      </c>
      <c r="K133" s="69">
        <f t="shared" si="2"/>
        <v>0.31127248799922</v>
      </c>
      <c r="L133" s="57">
        <v>1</v>
      </c>
      <c r="M133" s="57">
        <v>118296</v>
      </c>
      <c r="N133" s="57">
        <v>40791.7</v>
      </c>
      <c r="O133" s="57">
        <v>121154.62</v>
      </c>
      <c r="P133" s="57">
        <v>37712.1</v>
      </c>
      <c r="Q133" s="57">
        <v>42752.54</v>
      </c>
      <c r="R133" s="57">
        <v>14264.01</v>
      </c>
      <c r="S133" s="57">
        <v>1018.8</v>
      </c>
      <c r="T133" s="57">
        <v>374.35</v>
      </c>
      <c r="U133" s="57">
        <v>74.93</v>
      </c>
      <c r="V133" s="57">
        <v>511.1</v>
      </c>
      <c r="W133" s="57">
        <v>221.26</v>
      </c>
      <c r="X133" s="57">
        <v>10.71</v>
      </c>
      <c r="Y133" s="57">
        <v>12.96</v>
      </c>
    </row>
    <row r="134" s="57" customFormat="1" spans="1:25">
      <c r="A134" s="62">
        <v>219</v>
      </c>
      <c r="B134" s="57">
        <v>578</v>
      </c>
      <c r="C134" s="57" t="s">
        <v>46</v>
      </c>
      <c r="D134" s="63">
        <v>1.12771167155425</v>
      </c>
      <c r="E134" s="57" t="s">
        <v>309</v>
      </c>
      <c r="F134" s="57">
        <v>9140</v>
      </c>
      <c r="G134" s="57" t="s">
        <v>398</v>
      </c>
      <c r="H134" s="57" t="s">
        <v>399</v>
      </c>
      <c r="I134" s="68">
        <v>104.71</v>
      </c>
      <c r="J134" s="68">
        <v>35.78</v>
      </c>
      <c r="K134" s="69">
        <f t="shared" si="2"/>
        <v>0.33882363391903</v>
      </c>
      <c r="L134" s="57">
        <v>1.2</v>
      </c>
      <c r="M134" s="57">
        <v>179025</v>
      </c>
      <c r="N134" s="57">
        <v>45708.51</v>
      </c>
      <c r="O134" s="57">
        <v>192274.84</v>
      </c>
      <c r="P134" s="57">
        <v>65147.26</v>
      </c>
      <c r="Q134" s="57">
        <v>47863.58</v>
      </c>
      <c r="R134" s="57">
        <v>17127.47</v>
      </c>
      <c r="S134" s="57">
        <v>403.8</v>
      </c>
      <c r="T134" s="57">
        <v>116.25</v>
      </c>
      <c r="U134" s="57">
        <v>26.5</v>
      </c>
      <c r="V134" s="57">
        <v>824.2</v>
      </c>
      <c r="W134" s="57">
        <v>191.37</v>
      </c>
      <c r="X134" s="57">
        <v>8.53</v>
      </c>
      <c r="Y134" s="57">
        <v>13.81</v>
      </c>
    </row>
    <row r="135" s="57" customFormat="1" spans="1:25">
      <c r="A135" s="62">
        <v>197</v>
      </c>
      <c r="B135" s="57">
        <v>572</v>
      </c>
      <c r="C135" s="57" t="s">
        <v>99</v>
      </c>
      <c r="D135" s="63">
        <v>1.18423371735791</v>
      </c>
      <c r="E135" s="57" t="s">
        <v>323</v>
      </c>
      <c r="F135" s="57">
        <v>10907</v>
      </c>
      <c r="G135" s="57" t="s">
        <v>400</v>
      </c>
      <c r="H135" s="57" t="s">
        <v>327</v>
      </c>
      <c r="I135" s="68">
        <v>103.68</v>
      </c>
      <c r="J135" s="68">
        <v>34.62</v>
      </c>
      <c r="K135" s="69">
        <f t="shared" si="2"/>
        <v>0.314342374527385</v>
      </c>
      <c r="L135" s="57">
        <v>1</v>
      </c>
      <c r="M135" s="57">
        <v>138012</v>
      </c>
      <c r="N135" s="57">
        <v>39432</v>
      </c>
      <c r="O135" s="57">
        <v>154187.23</v>
      </c>
      <c r="P135" s="57">
        <v>48467.58</v>
      </c>
      <c r="Q135" s="57">
        <v>40881.87</v>
      </c>
      <c r="R135" s="57">
        <v>14151.89</v>
      </c>
      <c r="S135" s="57">
        <v>482.5</v>
      </c>
      <c r="T135" s="57">
        <v>158.24</v>
      </c>
      <c r="U135" s="57">
        <v>36.71</v>
      </c>
      <c r="V135" s="57">
        <v>591.8</v>
      </c>
      <c r="W135" s="57">
        <v>204.6</v>
      </c>
      <c r="X135" s="57">
        <v>8.77</v>
      </c>
      <c r="Y135" s="57">
        <v>12.86</v>
      </c>
    </row>
    <row r="136" s="57" customFormat="1" spans="1:25">
      <c r="A136" s="62">
        <v>261</v>
      </c>
      <c r="B136" s="57">
        <v>581</v>
      </c>
      <c r="C136" s="57" t="s">
        <v>82</v>
      </c>
      <c r="D136" s="63">
        <v>1.29067226702509</v>
      </c>
      <c r="E136" s="57" t="s">
        <v>309</v>
      </c>
      <c r="F136" s="57">
        <v>7279</v>
      </c>
      <c r="G136" s="57" t="s">
        <v>150</v>
      </c>
      <c r="H136" s="57" t="s">
        <v>308</v>
      </c>
      <c r="I136" s="68">
        <v>103.6</v>
      </c>
      <c r="J136" s="68">
        <v>35.4</v>
      </c>
      <c r="K136" s="69">
        <f t="shared" si="2"/>
        <v>0.326996520561008</v>
      </c>
      <c r="L136" s="57">
        <v>1</v>
      </c>
      <c r="M136" s="57">
        <v>232128</v>
      </c>
      <c r="N136" s="57">
        <v>61086</v>
      </c>
      <c r="O136" s="57">
        <v>288078.05</v>
      </c>
      <c r="P136" s="57">
        <v>94200.52</v>
      </c>
      <c r="Q136" s="57">
        <v>63286.58</v>
      </c>
      <c r="R136" s="57">
        <v>22401.55</v>
      </c>
      <c r="S136" s="57">
        <v>291.6</v>
      </c>
      <c r="T136" s="57">
        <v>91.04</v>
      </c>
      <c r="U136" s="57">
        <v>14.32</v>
      </c>
      <c r="V136" s="57">
        <v>655.8</v>
      </c>
      <c r="W136" s="57">
        <v>235.94</v>
      </c>
      <c r="X136" s="57">
        <v>9.13</v>
      </c>
      <c r="Y136" s="57">
        <v>8.48</v>
      </c>
    </row>
    <row r="137" s="57" customFormat="1" spans="1:25">
      <c r="A137" s="62">
        <v>115</v>
      </c>
      <c r="B137" s="57">
        <v>399</v>
      </c>
      <c r="C137" s="57" t="s">
        <v>53</v>
      </c>
      <c r="D137" s="63">
        <v>1.2586015483871</v>
      </c>
      <c r="E137" s="57" t="s">
        <v>302</v>
      </c>
      <c r="F137" s="57">
        <v>7369</v>
      </c>
      <c r="G137" s="57" t="s">
        <v>151</v>
      </c>
      <c r="H137" s="57" t="s">
        <v>308</v>
      </c>
      <c r="I137" s="68">
        <v>103.49</v>
      </c>
      <c r="J137" s="68">
        <v>37.53</v>
      </c>
      <c r="K137" s="69">
        <f t="shared" si="2"/>
        <v>0.338546458424619</v>
      </c>
      <c r="L137" s="57">
        <v>0.8</v>
      </c>
      <c r="M137" s="57">
        <v>170500</v>
      </c>
      <c r="N137" s="57">
        <v>68200</v>
      </c>
      <c r="O137" s="57">
        <v>195083.24</v>
      </c>
      <c r="P137" s="57">
        <v>66044.74</v>
      </c>
      <c r="Q137" s="57">
        <v>70581.98</v>
      </c>
      <c r="R137" s="57">
        <v>26488.7</v>
      </c>
      <c r="S137" s="57" t="s">
        <v>304</v>
      </c>
      <c r="T137" s="57" t="s">
        <v>304</v>
      </c>
      <c r="U137" s="57" t="s">
        <v>304</v>
      </c>
      <c r="V137" s="57">
        <v>262.7</v>
      </c>
      <c r="W137" s="57">
        <v>42.5</v>
      </c>
      <c r="X137" s="57">
        <v>12.23</v>
      </c>
      <c r="Y137" s="57">
        <v>4.62</v>
      </c>
    </row>
    <row r="138" s="57" customFormat="1" spans="1:25">
      <c r="A138" s="62">
        <v>233</v>
      </c>
      <c r="B138" s="57">
        <v>571</v>
      </c>
      <c r="C138" s="57" t="s">
        <v>186</v>
      </c>
      <c r="D138" s="63">
        <v>1.05140333333333</v>
      </c>
      <c r="E138" s="57" t="s">
        <v>302</v>
      </c>
      <c r="F138" s="57">
        <v>6454</v>
      </c>
      <c r="G138" s="57" t="s">
        <v>401</v>
      </c>
      <c r="H138" s="57" t="s">
        <v>402</v>
      </c>
      <c r="I138" s="68">
        <v>103.34</v>
      </c>
      <c r="J138" s="68">
        <v>30.86</v>
      </c>
      <c r="K138" s="69">
        <f t="shared" si="2"/>
        <v>0.30979427290776</v>
      </c>
      <c r="L138" s="57">
        <v>1.2</v>
      </c>
      <c r="M138" s="57">
        <v>478950</v>
      </c>
      <c r="N138" s="57">
        <v>133660.4</v>
      </c>
      <c r="O138" s="57">
        <v>488902.55</v>
      </c>
      <c r="P138" s="57">
        <v>151459.21</v>
      </c>
      <c r="Q138" s="57">
        <v>138128.28</v>
      </c>
      <c r="R138" s="57">
        <v>42620.34</v>
      </c>
      <c r="S138" s="57">
        <v>1001.7</v>
      </c>
      <c r="T138" s="57">
        <v>347.52</v>
      </c>
      <c r="U138" s="57">
        <v>22.48</v>
      </c>
      <c r="V138" s="57">
        <v>2360.9</v>
      </c>
      <c r="W138" s="57">
        <v>798.5</v>
      </c>
      <c r="X138" s="57">
        <v>9.01</v>
      </c>
      <c r="Y138" s="57">
        <v>14.79</v>
      </c>
    </row>
    <row r="139" s="57" customFormat="1" spans="1:25">
      <c r="A139" s="62">
        <v>247</v>
      </c>
      <c r="B139" s="57">
        <v>746</v>
      </c>
      <c r="C139" s="57" t="s">
        <v>141</v>
      </c>
      <c r="D139" s="63">
        <v>1.19516969242311</v>
      </c>
      <c r="E139" s="57" t="s">
        <v>310</v>
      </c>
      <c r="F139" s="57">
        <v>8068</v>
      </c>
      <c r="G139" s="57" t="s">
        <v>403</v>
      </c>
      <c r="H139" s="57" t="s">
        <v>404</v>
      </c>
      <c r="I139" s="68">
        <v>103.13</v>
      </c>
      <c r="J139" s="68">
        <v>34.66</v>
      </c>
      <c r="K139" s="69">
        <f t="shared" si="2"/>
        <v>0.319760800099827</v>
      </c>
      <c r="L139" s="57">
        <v>1</v>
      </c>
      <c r="M139" s="57">
        <v>141298</v>
      </c>
      <c r="N139" s="57">
        <v>52332</v>
      </c>
      <c r="O139" s="57">
        <v>159316.12</v>
      </c>
      <c r="P139" s="57">
        <v>50943.05</v>
      </c>
      <c r="Q139" s="57">
        <v>53972.51</v>
      </c>
      <c r="R139" s="57">
        <v>18709.22</v>
      </c>
      <c r="S139" s="57">
        <v>298.3</v>
      </c>
      <c r="T139" s="57">
        <v>116.98</v>
      </c>
      <c r="U139" s="57">
        <v>17.1</v>
      </c>
      <c r="V139" s="57">
        <v>298.5</v>
      </c>
      <c r="W139" s="57">
        <v>111.33</v>
      </c>
      <c r="X139" s="57">
        <v>11.84</v>
      </c>
      <c r="Y139" s="57">
        <v>6.34</v>
      </c>
    </row>
    <row r="140" s="57" customFormat="1" spans="1:25">
      <c r="A140" s="62">
        <v>182</v>
      </c>
      <c r="B140" s="57">
        <v>513</v>
      </c>
      <c r="C140" s="57" t="s">
        <v>74</v>
      </c>
      <c r="D140" s="63">
        <v>1.08628887096774</v>
      </c>
      <c r="E140" s="57" t="s">
        <v>312</v>
      </c>
      <c r="F140" s="57">
        <v>11126</v>
      </c>
      <c r="G140" s="57" t="s">
        <v>405</v>
      </c>
      <c r="H140" s="57" t="s">
        <v>406</v>
      </c>
      <c r="I140" s="68">
        <v>102.61</v>
      </c>
      <c r="J140" s="68">
        <v>31.92</v>
      </c>
      <c r="K140" s="69">
        <f t="shared" si="2"/>
        <v>0.310767601619661</v>
      </c>
      <c r="L140" s="57">
        <v>0.6</v>
      </c>
      <c r="M140" s="57">
        <v>195300</v>
      </c>
      <c r="N140" s="57">
        <v>46872</v>
      </c>
      <c r="O140" s="57">
        <v>202049.73</v>
      </c>
      <c r="P140" s="57">
        <v>62790.51</v>
      </c>
      <c r="Q140" s="57">
        <v>48095.33</v>
      </c>
      <c r="R140" s="57">
        <v>15353.34</v>
      </c>
      <c r="S140" s="57">
        <v>844.5</v>
      </c>
      <c r="T140" s="57">
        <v>282.85</v>
      </c>
      <c r="U140" s="57">
        <v>54.05</v>
      </c>
      <c r="V140" s="57">
        <v>844.5</v>
      </c>
      <c r="W140" s="57">
        <v>282.85</v>
      </c>
      <c r="X140" s="57">
        <v>7.98</v>
      </c>
      <c r="Y140" s="57">
        <v>12.97</v>
      </c>
    </row>
    <row r="141" s="57" customFormat="1" spans="1:25">
      <c r="A141" s="62">
        <v>176</v>
      </c>
      <c r="B141" s="57">
        <v>385</v>
      </c>
      <c r="C141" s="57" t="s">
        <v>114</v>
      </c>
      <c r="D141" s="63">
        <v>1.0616845094086</v>
      </c>
      <c r="E141" s="57" t="s">
        <v>324</v>
      </c>
      <c r="F141" s="57">
        <v>4196</v>
      </c>
      <c r="G141" s="57" t="s">
        <v>407</v>
      </c>
      <c r="H141" s="57" t="s">
        <v>311</v>
      </c>
      <c r="I141" s="68">
        <v>102.56</v>
      </c>
      <c r="J141" s="68">
        <v>28.11</v>
      </c>
      <c r="K141" s="69">
        <f t="shared" si="2"/>
        <v>0.284689852562677</v>
      </c>
      <c r="L141" s="57">
        <v>0.9</v>
      </c>
      <c r="M141" s="57">
        <v>309504</v>
      </c>
      <c r="N141" s="57">
        <v>64781</v>
      </c>
      <c r="O141" s="57">
        <v>315957.31</v>
      </c>
      <c r="P141" s="57">
        <v>89949.84</v>
      </c>
      <c r="Q141" s="57">
        <v>66441.65</v>
      </c>
      <c r="R141" s="57">
        <v>18674.81</v>
      </c>
      <c r="S141" s="57">
        <v>1334.8</v>
      </c>
      <c r="T141" s="57">
        <v>378.71</v>
      </c>
      <c r="U141" s="57">
        <v>61.81</v>
      </c>
      <c r="V141" s="57">
        <v>2468.51</v>
      </c>
      <c r="W141" s="57">
        <v>762.69</v>
      </c>
      <c r="X141" s="57">
        <v>5.71</v>
      </c>
      <c r="Y141" s="57">
        <v>23.93</v>
      </c>
    </row>
    <row r="142" s="57" customFormat="1" spans="1:25">
      <c r="A142" s="62">
        <v>81</v>
      </c>
      <c r="B142" s="57">
        <v>546</v>
      </c>
      <c r="C142" s="57" t="s">
        <v>160</v>
      </c>
      <c r="D142" s="63">
        <v>1.11716877045348</v>
      </c>
      <c r="E142" s="57" t="s">
        <v>309</v>
      </c>
      <c r="F142" s="57">
        <v>9220</v>
      </c>
      <c r="G142" s="57" t="s">
        <v>159</v>
      </c>
      <c r="H142" s="57" t="s">
        <v>311</v>
      </c>
      <c r="I142" s="68">
        <v>102.06</v>
      </c>
      <c r="J142" s="68">
        <v>36.49</v>
      </c>
      <c r="K142" s="69">
        <f t="shared" si="2"/>
        <v>0.348846722329538</v>
      </c>
      <c r="L142" s="57">
        <v>0.9</v>
      </c>
      <c r="M142" s="57">
        <v>224595</v>
      </c>
      <c r="N142" s="57">
        <v>54631.2</v>
      </c>
      <c r="O142" s="57">
        <v>238962.4</v>
      </c>
      <c r="P142" s="57">
        <v>83361.25</v>
      </c>
      <c r="Q142" s="57">
        <v>55755.73</v>
      </c>
      <c r="R142" s="57">
        <v>20342.59</v>
      </c>
      <c r="S142" s="57" t="s">
        <v>304</v>
      </c>
      <c r="T142" s="57" t="s">
        <v>304</v>
      </c>
      <c r="U142" s="57" t="s">
        <v>304</v>
      </c>
      <c r="V142" s="57">
        <v>1061.8</v>
      </c>
      <c r="W142" s="57">
        <v>399.55</v>
      </c>
      <c r="X142" s="57">
        <v>8.3</v>
      </c>
      <c r="Y142" s="57">
        <v>14.18</v>
      </c>
    </row>
    <row r="143" s="57" customFormat="1" spans="1:25">
      <c r="A143" s="62">
        <v>23</v>
      </c>
      <c r="B143" s="57">
        <v>359</v>
      </c>
      <c r="C143" s="57" t="s">
        <v>95</v>
      </c>
      <c r="D143" s="63">
        <v>1.05350794415022</v>
      </c>
      <c r="E143" s="57" t="s">
        <v>312</v>
      </c>
      <c r="F143" s="57">
        <v>10860</v>
      </c>
      <c r="G143" s="57" t="s">
        <v>408</v>
      </c>
      <c r="H143" s="57" t="s">
        <v>308</v>
      </c>
      <c r="I143" s="68">
        <v>102.04</v>
      </c>
      <c r="J143" s="68">
        <v>36.69</v>
      </c>
      <c r="K143" s="69">
        <f t="shared" si="2"/>
        <v>0.344569898763148</v>
      </c>
      <c r="L143" s="57">
        <v>1</v>
      </c>
      <c r="M143" s="57">
        <v>218085</v>
      </c>
      <c r="N143" s="57">
        <v>55919.2</v>
      </c>
      <c r="O143" s="57">
        <v>218813.6</v>
      </c>
      <c r="P143" s="57">
        <v>75396.58</v>
      </c>
      <c r="Q143" s="57">
        <v>57059.38</v>
      </c>
      <c r="R143" s="57">
        <v>20937.5</v>
      </c>
      <c r="S143" s="57" t="s">
        <v>304</v>
      </c>
      <c r="T143" s="57" t="s">
        <v>304</v>
      </c>
      <c r="U143" s="57" t="s">
        <v>304</v>
      </c>
      <c r="V143" s="57">
        <v>470.46</v>
      </c>
      <c r="W143" s="57">
        <v>162.84</v>
      </c>
      <c r="X143" s="57">
        <v>8.05</v>
      </c>
      <c r="Y143" s="57">
        <v>6.47</v>
      </c>
    </row>
    <row r="144" s="57" customFormat="1" spans="1:25">
      <c r="A144" s="62">
        <v>168</v>
      </c>
      <c r="B144" s="57">
        <v>355</v>
      </c>
      <c r="C144" s="57" t="s">
        <v>13</v>
      </c>
      <c r="D144" s="63">
        <v>1.06369603686636</v>
      </c>
      <c r="E144" s="57" t="s">
        <v>309</v>
      </c>
      <c r="F144" s="57">
        <v>8233</v>
      </c>
      <c r="G144" s="57" t="s">
        <v>409</v>
      </c>
      <c r="H144" s="57" t="s">
        <v>386</v>
      </c>
      <c r="I144" s="68">
        <v>101.73</v>
      </c>
      <c r="J144" s="68">
        <v>31.7</v>
      </c>
      <c r="K144" s="69">
        <f t="shared" si="2"/>
        <v>0.324957833316091</v>
      </c>
      <c r="L144" s="57">
        <v>1</v>
      </c>
      <c r="M144" s="57">
        <v>225680</v>
      </c>
      <c r="N144" s="57">
        <v>52483</v>
      </c>
      <c r="O144" s="57">
        <v>230822.04</v>
      </c>
      <c r="P144" s="57">
        <v>75007.43</v>
      </c>
      <c r="Q144" s="57">
        <v>53392.61</v>
      </c>
      <c r="R144" s="57">
        <v>16926.26</v>
      </c>
      <c r="S144" s="57">
        <v>1515.81</v>
      </c>
      <c r="T144" s="57">
        <v>445.62</v>
      </c>
      <c r="U144" s="57">
        <v>86.65</v>
      </c>
      <c r="V144" s="57">
        <v>1565.71</v>
      </c>
      <c r="W144" s="57">
        <v>439.64</v>
      </c>
      <c r="X144" s="57">
        <v>7.6</v>
      </c>
      <c r="Y144" s="57">
        <v>20.81</v>
      </c>
    </row>
    <row r="145" s="57" customFormat="1" spans="1:25">
      <c r="A145" s="62">
        <v>256</v>
      </c>
      <c r="B145" s="57">
        <v>737</v>
      </c>
      <c r="C145" s="57" t="s">
        <v>10</v>
      </c>
      <c r="D145" s="63">
        <v>1.16984390243902</v>
      </c>
      <c r="E145" s="57" t="s">
        <v>302</v>
      </c>
      <c r="F145" s="57">
        <v>6220</v>
      </c>
      <c r="G145" s="57" t="s">
        <v>410</v>
      </c>
      <c r="H145" s="57" t="s">
        <v>311</v>
      </c>
      <c r="I145" s="68">
        <v>101.54</v>
      </c>
      <c r="J145" s="68">
        <v>35.09</v>
      </c>
      <c r="K145" s="69">
        <f t="shared" si="2"/>
        <v>0.334185951228068</v>
      </c>
      <c r="L145" s="57">
        <v>0.9</v>
      </c>
      <c r="M145" s="57">
        <v>134726</v>
      </c>
      <c r="N145" s="57">
        <v>55115.18</v>
      </c>
      <c r="O145" s="57">
        <v>148687.16</v>
      </c>
      <c r="P145" s="57">
        <v>49689.16</v>
      </c>
      <c r="Q145" s="57">
        <v>55964.6</v>
      </c>
      <c r="R145" s="57">
        <v>19637.19</v>
      </c>
      <c r="S145" s="57">
        <v>270.9</v>
      </c>
      <c r="T145" s="57">
        <v>99.22</v>
      </c>
      <c r="U145" s="57">
        <v>14.75</v>
      </c>
      <c r="V145" s="57">
        <v>462.31</v>
      </c>
      <c r="W145" s="57">
        <v>179.97</v>
      </c>
      <c r="X145" s="57">
        <v>13.22</v>
      </c>
      <c r="Y145" s="57">
        <v>10.29</v>
      </c>
    </row>
    <row r="146" s="57" customFormat="1" spans="1:25">
      <c r="A146" s="62">
        <v>114</v>
      </c>
      <c r="B146" s="57">
        <v>585</v>
      </c>
      <c r="C146" s="57" t="s">
        <v>147</v>
      </c>
      <c r="D146" s="63">
        <v>1.03393120695904</v>
      </c>
      <c r="E146" s="57" t="s">
        <v>331</v>
      </c>
      <c r="F146" s="57">
        <v>7046</v>
      </c>
      <c r="G146" s="57" t="s">
        <v>203</v>
      </c>
      <c r="H146" s="57" t="s">
        <v>308</v>
      </c>
      <c r="I146" s="68">
        <v>101.51</v>
      </c>
      <c r="J146" s="68">
        <v>31.69</v>
      </c>
      <c r="K146" s="69">
        <f t="shared" si="2"/>
        <v>0.321858930759771</v>
      </c>
      <c r="L146" s="57">
        <v>1</v>
      </c>
      <c r="M146" s="57">
        <v>286936</v>
      </c>
      <c r="N146" s="57">
        <v>73572.3</v>
      </c>
      <c r="O146" s="57">
        <v>285261.62</v>
      </c>
      <c r="P146" s="57">
        <v>91814</v>
      </c>
      <c r="Q146" s="57">
        <v>74684.86</v>
      </c>
      <c r="R146" s="57">
        <v>23666.54</v>
      </c>
      <c r="S146" s="57" t="s">
        <v>304</v>
      </c>
      <c r="T146" s="57" t="s">
        <v>304</v>
      </c>
      <c r="U146" s="57" t="s">
        <v>304</v>
      </c>
      <c r="V146" s="57">
        <v>1245.41</v>
      </c>
      <c r="W146" s="57">
        <v>582.61</v>
      </c>
      <c r="X146" s="57">
        <v>8.22</v>
      </c>
      <c r="Y146" s="57">
        <v>13.02</v>
      </c>
    </row>
    <row r="147" s="57" customFormat="1" spans="1:25">
      <c r="A147" s="62">
        <v>130</v>
      </c>
      <c r="B147" s="57">
        <v>387</v>
      </c>
      <c r="C147" s="57" t="s">
        <v>194</v>
      </c>
      <c r="D147" s="63">
        <v>1.09766949820789</v>
      </c>
      <c r="E147" s="57" t="s">
        <v>302</v>
      </c>
      <c r="F147" s="57">
        <v>11057</v>
      </c>
      <c r="G147" s="57" t="s">
        <v>411</v>
      </c>
      <c r="H147" s="57" t="s">
        <v>412</v>
      </c>
      <c r="I147" s="68">
        <v>101.49</v>
      </c>
      <c r="J147" s="68">
        <v>30.02</v>
      </c>
      <c r="K147" s="69">
        <f t="shared" si="2"/>
        <v>0.291904134856713</v>
      </c>
      <c r="L147" s="57">
        <v>0.8</v>
      </c>
      <c r="M147" s="57">
        <v>290160</v>
      </c>
      <c r="N147" s="57">
        <v>62737.3</v>
      </c>
      <c r="O147" s="57">
        <v>306249.79</v>
      </c>
      <c r="P147" s="57">
        <v>89395.58</v>
      </c>
      <c r="Q147" s="57">
        <v>63670.8</v>
      </c>
      <c r="R147" s="57">
        <v>19116.83</v>
      </c>
      <c r="S147" s="57" t="s">
        <v>304</v>
      </c>
      <c r="T147" s="57" t="s">
        <v>304</v>
      </c>
      <c r="U147" s="57" t="s">
        <v>304</v>
      </c>
      <c r="V147" s="57">
        <v>2401.75</v>
      </c>
      <c r="W147" s="57">
        <v>786.97</v>
      </c>
      <c r="X147" s="57">
        <v>6.47</v>
      </c>
      <c r="Y147" s="57">
        <v>24.83</v>
      </c>
    </row>
    <row r="148" s="57" customFormat="1" spans="1:25">
      <c r="A148" s="62">
        <v>167</v>
      </c>
      <c r="B148" s="57">
        <v>56</v>
      </c>
      <c r="C148" s="57" t="s">
        <v>84</v>
      </c>
      <c r="D148" s="63">
        <v>1.11177011385199</v>
      </c>
      <c r="E148" s="57" t="s">
        <v>349</v>
      </c>
      <c r="F148" s="57">
        <v>10983</v>
      </c>
      <c r="G148" s="57" t="s">
        <v>253</v>
      </c>
      <c r="H148" s="57" t="s">
        <v>304</v>
      </c>
      <c r="I148" s="68">
        <v>101.45</v>
      </c>
      <c r="J148" s="68">
        <v>34.25</v>
      </c>
      <c r="K148" s="69">
        <f t="shared" si="2"/>
        <v>0.321785087749616</v>
      </c>
      <c r="L148" s="57">
        <v>0.8</v>
      </c>
      <c r="M148" s="57">
        <v>111724</v>
      </c>
      <c r="N148" s="57">
        <v>33103</v>
      </c>
      <c r="O148" s="57">
        <v>117180.57</v>
      </c>
      <c r="P148" s="57">
        <v>37706.96</v>
      </c>
      <c r="Q148" s="57">
        <v>33583.68</v>
      </c>
      <c r="R148" s="57">
        <v>11501.6</v>
      </c>
      <c r="S148" s="57">
        <v>996.72</v>
      </c>
      <c r="T148" s="57">
        <v>296.37</v>
      </c>
      <c r="U148" s="57">
        <v>90.33</v>
      </c>
      <c r="V148" s="57">
        <v>1460.02</v>
      </c>
      <c r="W148" s="57">
        <v>430.11</v>
      </c>
      <c r="X148" s="57">
        <v>9.15</v>
      </c>
      <c r="Y148" s="57">
        <v>39.2</v>
      </c>
    </row>
    <row r="149" s="57" customFormat="1" spans="1:25">
      <c r="A149" s="62">
        <v>283</v>
      </c>
      <c r="B149" s="57">
        <v>582</v>
      </c>
      <c r="C149" s="57" t="s">
        <v>80</v>
      </c>
      <c r="D149" s="63">
        <v>1.06625152329749</v>
      </c>
      <c r="E149" s="57" t="s">
        <v>312</v>
      </c>
      <c r="F149" s="57">
        <v>4044</v>
      </c>
      <c r="G149" s="57" t="s">
        <v>79</v>
      </c>
      <c r="H149" s="57" t="s">
        <v>413</v>
      </c>
      <c r="I149" s="68">
        <v>100.9</v>
      </c>
      <c r="J149" s="68">
        <v>30.42</v>
      </c>
      <c r="K149" s="69">
        <f t="shared" si="2"/>
        <v>0.290398758186045</v>
      </c>
      <c r="L149" s="57">
        <v>1.2</v>
      </c>
      <c r="M149" s="57">
        <v>574740</v>
      </c>
      <c r="N149" s="57">
        <v>106433</v>
      </c>
      <c r="O149" s="57">
        <v>594968.35</v>
      </c>
      <c r="P149" s="57">
        <v>172778.07</v>
      </c>
      <c r="Q149" s="57">
        <v>107389.14</v>
      </c>
      <c r="R149" s="57">
        <v>32669.77</v>
      </c>
      <c r="S149" s="57">
        <v>255.2</v>
      </c>
      <c r="T149" s="57">
        <v>71.3</v>
      </c>
      <c r="U149" s="57">
        <v>7.19</v>
      </c>
      <c r="V149" s="57">
        <v>1015.7</v>
      </c>
      <c r="W149" s="57">
        <v>270.85</v>
      </c>
      <c r="X149" s="57">
        <v>4.56</v>
      </c>
      <c r="Y149" s="57">
        <v>5.3</v>
      </c>
    </row>
    <row r="150" s="57" customFormat="1" spans="1:25">
      <c r="A150" s="62">
        <v>145</v>
      </c>
      <c r="B150" s="57">
        <v>343</v>
      </c>
      <c r="C150" s="57" t="s">
        <v>17</v>
      </c>
      <c r="D150" s="63">
        <v>1.10189505990783</v>
      </c>
      <c r="E150" s="57" t="s">
        <v>312</v>
      </c>
      <c r="F150" s="57">
        <v>8035</v>
      </c>
      <c r="G150" s="57" t="s">
        <v>414</v>
      </c>
      <c r="H150" s="57" t="s">
        <v>415</v>
      </c>
      <c r="I150" s="68">
        <v>100.76</v>
      </c>
      <c r="J150" s="68">
        <v>33.76</v>
      </c>
      <c r="K150" s="69">
        <f t="shared" si="2"/>
        <v>0.273108463145863</v>
      </c>
      <c r="L150" s="57">
        <v>1.2</v>
      </c>
      <c r="M150" s="57">
        <v>558775</v>
      </c>
      <c r="N150" s="57">
        <v>98607.35</v>
      </c>
      <c r="O150" s="57">
        <v>597778.07</v>
      </c>
      <c r="P150" s="57">
        <v>163258.25</v>
      </c>
      <c r="Q150" s="57">
        <v>99352.39</v>
      </c>
      <c r="R150" s="57">
        <v>33540.7</v>
      </c>
      <c r="S150" s="57" t="s">
        <v>304</v>
      </c>
      <c r="T150" s="57" t="s">
        <v>304</v>
      </c>
      <c r="U150" s="57" t="s">
        <v>304</v>
      </c>
      <c r="V150" s="57">
        <v>4173.86</v>
      </c>
      <c r="W150" s="57">
        <v>1112.5</v>
      </c>
      <c r="X150" s="57">
        <v>5.87</v>
      </c>
      <c r="Y150" s="57">
        <v>22.41</v>
      </c>
    </row>
    <row r="151" s="57" customFormat="1" spans="1:25">
      <c r="A151" s="62">
        <v>234</v>
      </c>
      <c r="B151" s="57">
        <v>341</v>
      </c>
      <c r="C151" s="57" t="s">
        <v>60</v>
      </c>
      <c r="D151" s="63">
        <v>1.16586497997048</v>
      </c>
      <c r="E151" s="57" t="s">
        <v>322</v>
      </c>
      <c r="F151" s="57">
        <v>7645</v>
      </c>
      <c r="G151" s="57" t="s">
        <v>416</v>
      </c>
      <c r="H151" s="57" t="s">
        <v>308</v>
      </c>
      <c r="I151" s="68">
        <v>100.03</v>
      </c>
      <c r="J151" s="68">
        <v>32.86</v>
      </c>
      <c r="K151" s="69">
        <f t="shared" si="2"/>
        <v>0.307035325042006</v>
      </c>
      <c r="L151" s="57">
        <v>1</v>
      </c>
      <c r="M151" s="57">
        <v>488529</v>
      </c>
      <c r="N151" s="57">
        <v>56152</v>
      </c>
      <c r="O151" s="57">
        <v>552969.76</v>
      </c>
      <c r="P151" s="57">
        <v>169781.25</v>
      </c>
      <c r="Q151" s="57">
        <v>56170.68</v>
      </c>
      <c r="R151" s="57">
        <v>18458.58</v>
      </c>
      <c r="S151" s="57">
        <v>413.98</v>
      </c>
      <c r="T151" s="57">
        <v>176.2</v>
      </c>
      <c r="U151" s="57">
        <v>22.12</v>
      </c>
      <c r="V151" s="57">
        <v>2370.92</v>
      </c>
      <c r="W151" s="57">
        <v>672.8</v>
      </c>
      <c r="X151" s="57">
        <v>3.65</v>
      </c>
      <c r="Y151" s="57">
        <v>14.56</v>
      </c>
    </row>
    <row r="152" s="57" customFormat="1" spans="1:25">
      <c r="A152" s="62">
        <v>3</v>
      </c>
      <c r="B152" s="57">
        <v>343</v>
      </c>
      <c r="C152" s="57" t="s">
        <v>17</v>
      </c>
      <c r="D152" s="63">
        <v>1.10189505990783</v>
      </c>
      <c r="E152" s="57" t="s">
        <v>312</v>
      </c>
      <c r="F152" s="57">
        <v>10191</v>
      </c>
      <c r="G152" s="57" t="s">
        <v>417</v>
      </c>
      <c r="H152" s="57" t="s">
        <v>308</v>
      </c>
      <c r="I152" s="68">
        <v>99.6</v>
      </c>
      <c r="J152" s="68">
        <v>31.52</v>
      </c>
      <c r="K152" s="69">
        <f t="shared" si="2"/>
        <v>0.273108463145863</v>
      </c>
      <c r="L152" s="57">
        <v>1</v>
      </c>
      <c r="M152" s="57">
        <v>558775</v>
      </c>
      <c r="N152" s="57">
        <v>82172.79</v>
      </c>
      <c r="O152" s="57">
        <v>597778.07</v>
      </c>
      <c r="P152" s="57">
        <v>163258.25</v>
      </c>
      <c r="Q152" s="57">
        <v>81841.86</v>
      </c>
      <c r="R152" s="57">
        <v>25800.45</v>
      </c>
      <c r="S152" s="57" t="s">
        <v>304</v>
      </c>
      <c r="T152" s="57" t="s">
        <v>304</v>
      </c>
      <c r="U152" s="57" t="s">
        <v>304</v>
      </c>
      <c r="V152" s="57">
        <v>4173.86</v>
      </c>
      <c r="W152" s="57">
        <v>1112.5</v>
      </c>
      <c r="X152" s="57">
        <v>4.89</v>
      </c>
      <c r="Y152" s="57">
        <v>22.41</v>
      </c>
    </row>
    <row r="153" s="57" customFormat="1" spans="1:25">
      <c r="A153" s="62">
        <v>85</v>
      </c>
      <c r="B153" s="57">
        <v>373</v>
      </c>
      <c r="C153" s="57" t="s">
        <v>157</v>
      </c>
      <c r="D153" s="63">
        <v>1.07040158808933</v>
      </c>
      <c r="E153" s="57" t="s">
        <v>302</v>
      </c>
      <c r="F153" s="57">
        <v>10855</v>
      </c>
      <c r="G153" s="57" t="s">
        <v>222</v>
      </c>
      <c r="H153" s="57" t="s">
        <v>308</v>
      </c>
      <c r="I153" s="68">
        <v>98.78</v>
      </c>
      <c r="J153" s="68">
        <v>37.16</v>
      </c>
      <c r="K153" s="69">
        <f t="shared" si="2"/>
        <v>0.354792839514049</v>
      </c>
      <c r="L153" s="57">
        <v>1</v>
      </c>
      <c r="M153" s="57">
        <v>211575</v>
      </c>
      <c r="N153" s="57">
        <v>54250</v>
      </c>
      <c r="O153" s="57">
        <v>215685.92</v>
      </c>
      <c r="P153" s="57">
        <v>76523.82</v>
      </c>
      <c r="Q153" s="57">
        <v>53589.54</v>
      </c>
      <c r="R153" s="57">
        <v>19913.27</v>
      </c>
      <c r="S153" s="57" t="s">
        <v>304</v>
      </c>
      <c r="T153" s="57" t="s">
        <v>304</v>
      </c>
      <c r="U153" s="57" t="s">
        <v>304</v>
      </c>
      <c r="V153" s="57">
        <v>468.22</v>
      </c>
      <c r="W153" s="57">
        <v>191.03</v>
      </c>
      <c r="X153" s="57">
        <v>8.73</v>
      </c>
      <c r="Y153" s="57">
        <v>6.64</v>
      </c>
    </row>
    <row r="154" s="57" customFormat="1" spans="1:25">
      <c r="A154" s="62">
        <v>13</v>
      </c>
      <c r="B154" s="57">
        <v>709</v>
      </c>
      <c r="C154" s="57" t="s">
        <v>66</v>
      </c>
      <c r="D154" s="63">
        <v>1.34531700879765</v>
      </c>
      <c r="E154" s="57" t="s">
        <v>318</v>
      </c>
      <c r="F154" s="57">
        <v>10925</v>
      </c>
      <c r="G154" s="57" t="s">
        <v>88</v>
      </c>
      <c r="H154" s="57" t="s">
        <v>308</v>
      </c>
      <c r="I154" s="68">
        <v>98.59</v>
      </c>
      <c r="J154" s="68">
        <v>33.89</v>
      </c>
      <c r="K154" s="69">
        <f t="shared" si="2"/>
        <v>0.337378476750301</v>
      </c>
      <c r="L154" s="57">
        <v>0.8</v>
      </c>
      <c r="M154" s="57">
        <v>144584</v>
      </c>
      <c r="N154" s="57">
        <v>35050</v>
      </c>
      <c r="O154" s="57">
        <v>183193.34</v>
      </c>
      <c r="P154" s="57">
        <v>61805.49</v>
      </c>
      <c r="Q154" s="57">
        <v>34554.21</v>
      </c>
      <c r="R154" s="57">
        <v>11709.85</v>
      </c>
      <c r="S154" s="57" t="s">
        <v>304</v>
      </c>
      <c r="T154" s="57" t="s">
        <v>304</v>
      </c>
      <c r="U154" s="57" t="s">
        <v>304</v>
      </c>
      <c r="V154" s="57" t="s">
        <v>304</v>
      </c>
      <c r="W154" s="57" t="s">
        <v>304</v>
      </c>
      <c r="X154" s="57">
        <v>7.57</v>
      </c>
      <c r="Y154" s="57" t="s">
        <v>304</v>
      </c>
    </row>
    <row r="155" s="57" customFormat="1" spans="1:25">
      <c r="A155" s="62">
        <v>52</v>
      </c>
      <c r="B155" s="57">
        <v>582</v>
      </c>
      <c r="C155" s="57" t="s">
        <v>80</v>
      </c>
      <c r="D155" s="63">
        <v>1.06625152329749</v>
      </c>
      <c r="E155" s="57" t="s">
        <v>312</v>
      </c>
      <c r="F155" s="57">
        <v>11099</v>
      </c>
      <c r="G155" s="57" t="s">
        <v>264</v>
      </c>
      <c r="H155" s="57" t="s">
        <v>418</v>
      </c>
      <c r="I155" s="68">
        <v>98.59</v>
      </c>
      <c r="J155" s="68">
        <v>29.11</v>
      </c>
      <c r="K155" s="69">
        <f t="shared" si="2"/>
        <v>0.290398758186045</v>
      </c>
      <c r="L155" s="57">
        <v>0.3</v>
      </c>
      <c r="M155" s="57">
        <v>574740</v>
      </c>
      <c r="N155" s="57">
        <v>53218</v>
      </c>
      <c r="O155" s="57">
        <v>594968.35</v>
      </c>
      <c r="P155" s="57">
        <v>172778.07</v>
      </c>
      <c r="Q155" s="57">
        <v>52466.85</v>
      </c>
      <c r="R155" s="57">
        <v>15275.42</v>
      </c>
      <c r="S155" s="57" t="s">
        <v>304</v>
      </c>
      <c r="T155" s="57" t="s">
        <v>304</v>
      </c>
      <c r="U155" s="57" t="s">
        <v>304</v>
      </c>
      <c r="V155" s="57">
        <v>1015.7</v>
      </c>
      <c r="W155" s="57">
        <v>270.85</v>
      </c>
      <c r="X155" s="57">
        <v>2.28</v>
      </c>
      <c r="Y155" s="57">
        <v>5.3</v>
      </c>
    </row>
    <row r="156" s="57" customFormat="1" spans="1:25">
      <c r="A156" s="62">
        <v>293</v>
      </c>
      <c r="B156" s="57">
        <v>587</v>
      </c>
      <c r="C156" s="57" t="s">
        <v>162</v>
      </c>
      <c r="D156" s="63">
        <v>1.12318193548387</v>
      </c>
      <c r="E156" s="57" t="s">
        <v>326</v>
      </c>
      <c r="F156" s="57">
        <v>6497</v>
      </c>
      <c r="G156" s="57" t="s">
        <v>419</v>
      </c>
      <c r="H156" s="57" t="s">
        <v>304</v>
      </c>
      <c r="I156" s="68">
        <v>98.49</v>
      </c>
      <c r="J156" s="68">
        <v>27.36</v>
      </c>
      <c r="K156" s="69">
        <f t="shared" si="2"/>
        <v>0.290125761501438</v>
      </c>
      <c r="L156" s="57">
        <v>1</v>
      </c>
      <c r="M156" s="57">
        <v>147870</v>
      </c>
      <c r="N156" s="57">
        <v>52808.5</v>
      </c>
      <c r="O156" s="57">
        <v>156683.88</v>
      </c>
      <c r="P156" s="57">
        <v>45458.03</v>
      </c>
      <c r="Q156" s="57">
        <v>52010.31</v>
      </c>
      <c r="R156" s="57">
        <v>14230.52</v>
      </c>
      <c r="S156" s="57">
        <v>38.8</v>
      </c>
      <c r="T156" s="57">
        <v>23.45</v>
      </c>
      <c r="U156" s="57">
        <v>2.2</v>
      </c>
      <c r="V156" s="57">
        <v>958.7</v>
      </c>
      <c r="W156" s="57">
        <v>172.69</v>
      </c>
      <c r="X156" s="57">
        <v>10.75</v>
      </c>
      <c r="Y156" s="57">
        <v>19.45</v>
      </c>
    </row>
    <row r="157" s="57" customFormat="1" spans="1:25">
      <c r="A157" s="62">
        <v>238</v>
      </c>
      <c r="B157" s="57">
        <v>717</v>
      </c>
      <c r="C157" s="57" t="s">
        <v>130</v>
      </c>
      <c r="D157" s="63">
        <v>1.09182738001574</v>
      </c>
      <c r="E157" s="57" t="s">
        <v>310</v>
      </c>
      <c r="F157" s="57">
        <v>7386</v>
      </c>
      <c r="G157" s="57" t="s">
        <v>129</v>
      </c>
      <c r="H157" s="57" t="s">
        <v>420</v>
      </c>
      <c r="I157" s="68">
        <v>98.42</v>
      </c>
      <c r="J157" s="68">
        <v>35.53</v>
      </c>
      <c r="K157" s="69">
        <f t="shared" si="2"/>
        <v>0.320714029691739</v>
      </c>
      <c r="L157" s="57">
        <v>1.2</v>
      </c>
      <c r="M157" s="57">
        <v>134726</v>
      </c>
      <c r="N157" s="57">
        <v>48991</v>
      </c>
      <c r="O157" s="57">
        <v>138771.26</v>
      </c>
      <c r="P157" s="57">
        <v>44505.89</v>
      </c>
      <c r="Q157" s="57">
        <v>48214.76</v>
      </c>
      <c r="R157" s="57">
        <v>17132.35</v>
      </c>
      <c r="S157" s="57">
        <v>334.5</v>
      </c>
      <c r="T157" s="57">
        <v>144.78</v>
      </c>
      <c r="U157" s="57">
        <v>20.48</v>
      </c>
      <c r="V157" s="57">
        <v>407.01</v>
      </c>
      <c r="W157" s="57">
        <v>160.29</v>
      </c>
      <c r="X157" s="57">
        <v>11.64</v>
      </c>
      <c r="Y157" s="57">
        <v>9.06</v>
      </c>
    </row>
    <row r="158" s="57" customFormat="1" spans="1:25">
      <c r="A158" s="62">
        <v>241</v>
      </c>
      <c r="B158" s="57">
        <v>713</v>
      </c>
      <c r="C158" s="57" t="s">
        <v>111</v>
      </c>
      <c r="D158" s="63">
        <v>1.10629589442815</v>
      </c>
      <c r="E158" s="57" t="s">
        <v>326</v>
      </c>
      <c r="F158" s="57">
        <v>6443</v>
      </c>
      <c r="G158" s="57" t="s">
        <v>110</v>
      </c>
      <c r="H158" s="57" t="s">
        <v>304</v>
      </c>
      <c r="I158" s="68">
        <v>98.37</v>
      </c>
      <c r="J158" s="68">
        <v>32.68</v>
      </c>
      <c r="K158" s="69">
        <f t="shared" si="2"/>
        <v>0.347560708915037</v>
      </c>
      <c r="L158" s="57">
        <v>1</v>
      </c>
      <c r="M158" s="57">
        <v>73656</v>
      </c>
      <c r="N158" s="57">
        <v>36828</v>
      </c>
      <c r="O158" s="57">
        <v>75449.38</v>
      </c>
      <c r="P158" s="57">
        <v>26223.24</v>
      </c>
      <c r="Q158" s="57">
        <v>36226.31</v>
      </c>
      <c r="R158" s="57">
        <v>11837.69</v>
      </c>
      <c r="S158" s="57">
        <v>236.5</v>
      </c>
      <c r="T158" s="57">
        <v>60.29</v>
      </c>
      <c r="U158" s="57">
        <v>19.27</v>
      </c>
      <c r="V158" s="57">
        <v>236.5</v>
      </c>
      <c r="W158" s="57">
        <v>60.29</v>
      </c>
      <c r="X158" s="57">
        <v>17.32</v>
      </c>
      <c r="Y158" s="57">
        <v>9.63</v>
      </c>
    </row>
    <row r="159" s="57" customFormat="1" spans="1:25">
      <c r="A159" s="62">
        <v>195</v>
      </c>
      <c r="B159" s="57">
        <v>584</v>
      </c>
      <c r="C159" s="57" t="s">
        <v>216</v>
      </c>
      <c r="D159" s="63">
        <v>1.08561487455197</v>
      </c>
      <c r="E159" s="57" t="s">
        <v>320</v>
      </c>
      <c r="F159" s="57">
        <v>6147</v>
      </c>
      <c r="G159" s="57" t="s">
        <v>421</v>
      </c>
      <c r="H159" s="57" t="s">
        <v>313</v>
      </c>
      <c r="I159" s="68">
        <v>97.92</v>
      </c>
      <c r="J159" s="68">
        <v>32.54</v>
      </c>
      <c r="K159" s="69">
        <f t="shared" si="2"/>
        <v>0.31127248799922</v>
      </c>
      <c r="L159" s="57">
        <v>1</v>
      </c>
      <c r="M159" s="57">
        <v>118296</v>
      </c>
      <c r="N159" s="57">
        <v>40791.7</v>
      </c>
      <c r="O159" s="57">
        <v>121154.62</v>
      </c>
      <c r="P159" s="57">
        <v>37712.1</v>
      </c>
      <c r="Q159" s="57">
        <v>39941.49</v>
      </c>
      <c r="R159" s="57">
        <v>12995.93</v>
      </c>
      <c r="S159" s="57">
        <v>511.1</v>
      </c>
      <c r="T159" s="57">
        <v>221.26</v>
      </c>
      <c r="U159" s="57">
        <v>37.59</v>
      </c>
      <c r="V159" s="57">
        <v>511.1</v>
      </c>
      <c r="W159" s="57">
        <v>221.26</v>
      </c>
      <c r="X159" s="57">
        <v>10.71</v>
      </c>
      <c r="Y159" s="57">
        <v>12.96</v>
      </c>
    </row>
    <row r="160" s="57" customFormat="1" spans="1:25">
      <c r="A160" s="62">
        <v>166</v>
      </c>
      <c r="B160" s="57">
        <v>730</v>
      </c>
      <c r="C160" s="57" t="s">
        <v>361</v>
      </c>
      <c r="D160" s="63">
        <v>1.06761808268969</v>
      </c>
      <c r="E160" s="57" t="s">
        <v>318</v>
      </c>
      <c r="F160" s="57">
        <v>6810</v>
      </c>
      <c r="G160" s="57" t="s">
        <v>422</v>
      </c>
      <c r="H160" s="57" t="s">
        <v>308</v>
      </c>
      <c r="I160" s="68">
        <v>97.09</v>
      </c>
      <c r="J160" s="68">
        <v>31.98</v>
      </c>
      <c r="K160" s="69">
        <f t="shared" si="2"/>
        <v>0.316241354577787</v>
      </c>
      <c r="L160" s="57">
        <v>1</v>
      </c>
      <c r="M160" s="57">
        <v>228904</v>
      </c>
      <c r="N160" s="57">
        <v>55830</v>
      </c>
      <c r="O160" s="57">
        <v>234982.74</v>
      </c>
      <c r="P160" s="57">
        <v>74311.26</v>
      </c>
      <c r="Q160" s="57">
        <v>54204.93</v>
      </c>
      <c r="R160" s="57">
        <v>17336.67</v>
      </c>
      <c r="S160" s="57">
        <v>1956.4</v>
      </c>
      <c r="T160" s="57">
        <v>832.8</v>
      </c>
      <c r="U160" s="57">
        <v>105.13</v>
      </c>
      <c r="V160" s="57">
        <v>3071.7</v>
      </c>
      <c r="W160" s="57">
        <v>1218.5</v>
      </c>
      <c r="X160" s="57">
        <v>7.32</v>
      </c>
      <c r="Y160" s="57">
        <v>40.26</v>
      </c>
    </row>
    <row r="161" s="57" customFormat="1" spans="1:25">
      <c r="A161" s="62">
        <v>152</v>
      </c>
      <c r="B161" s="57">
        <v>724</v>
      </c>
      <c r="C161" s="57" t="s">
        <v>209</v>
      </c>
      <c r="D161" s="63">
        <v>1.12281985887097</v>
      </c>
      <c r="E161" s="57" t="s">
        <v>309</v>
      </c>
      <c r="F161" s="57">
        <v>10930</v>
      </c>
      <c r="G161" s="57" t="s">
        <v>228</v>
      </c>
      <c r="H161" s="57" t="s">
        <v>360</v>
      </c>
      <c r="I161" s="68">
        <v>96.96</v>
      </c>
      <c r="J161" s="68">
        <v>28.83</v>
      </c>
      <c r="K161" s="69">
        <f t="shared" si="2"/>
        <v>0.300134409217576</v>
      </c>
      <c r="L161" s="57">
        <v>0.8</v>
      </c>
      <c r="M161" s="57">
        <v>208320</v>
      </c>
      <c r="N161" s="57">
        <v>45042.2</v>
      </c>
      <c r="O161" s="57">
        <v>222767.46</v>
      </c>
      <c r="P161" s="57">
        <v>66860.18</v>
      </c>
      <c r="Q161" s="57">
        <v>43674.94</v>
      </c>
      <c r="R161" s="57">
        <v>12589.52</v>
      </c>
      <c r="S161" s="57" t="s">
        <v>304</v>
      </c>
      <c r="T161" s="57" t="s">
        <v>304</v>
      </c>
      <c r="U161" s="57" t="s">
        <v>304</v>
      </c>
      <c r="V161" s="57">
        <v>1048.42</v>
      </c>
      <c r="W161" s="57">
        <v>353.44</v>
      </c>
      <c r="X161" s="57">
        <v>6.23</v>
      </c>
      <c r="Y161" s="57">
        <v>15.1</v>
      </c>
    </row>
    <row r="162" s="57" customFormat="1" spans="1:25">
      <c r="A162" s="62">
        <v>5</v>
      </c>
      <c r="B162" s="57">
        <v>585</v>
      </c>
      <c r="C162" s="57" t="s">
        <v>147</v>
      </c>
      <c r="D162" s="63">
        <v>1.03393120695904</v>
      </c>
      <c r="E162" s="57" t="s">
        <v>331</v>
      </c>
      <c r="F162" s="57">
        <v>4143</v>
      </c>
      <c r="G162" s="57" t="s">
        <v>423</v>
      </c>
      <c r="H162" s="57" t="s">
        <v>308</v>
      </c>
      <c r="I162" s="68">
        <v>96.72</v>
      </c>
      <c r="J162" s="68">
        <v>32.72</v>
      </c>
      <c r="K162" s="69">
        <f t="shared" si="2"/>
        <v>0.321858930759771</v>
      </c>
      <c r="L162" s="57">
        <v>1</v>
      </c>
      <c r="M162" s="57">
        <v>286936</v>
      </c>
      <c r="N162" s="57">
        <v>73572.3</v>
      </c>
      <c r="O162" s="57">
        <v>285261.62</v>
      </c>
      <c r="P162" s="57">
        <v>91814</v>
      </c>
      <c r="Q162" s="57">
        <v>71161.34</v>
      </c>
      <c r="R162" s="57">
        <v>23282.41</v>
      </c>
      <c r="S162" s="57" t="s">
        <v>304</v>
      </c>
      <c r="T162" s="57" t="s">
        <v>304</v>
      </c>
      <c r="U162" s="57" t="s">
        <v>304</v>
      </c>
      <c r="V162" s="57">
        <v>1245.41</v>
      </c>
      <c r="W162" s="57">
        <v>582.61</v>
      </c>
      <c r="X162" s="57">
        <v>8.22</v>
      </c>
      <c r="Y162" s="57">
        <v>13.02</v>
      </c>
    </row>
    <row r="163" s="57" customFormat="1" spans="1:25">
      <c r="A163" s="62">
        <v>302</v>
      </c>
      <c r="B163" s="57">
        <v>746</v>
      </c>
      <c r="C163" s="57" t="s">
        <v>141</v>
      </c>
      <c r="D163" s="63">
        <v>1.19516969242311</v>
      </c>
      <c r="E163" s="57" t="s">
        <v>310</v>
      </c>
      <c r="F163" s="57">
        <v>4081</v>
      </c>
      <c r="G163" s="57" t="s">
        <v>144</v>
      </c>
      <c r="H163" s="57" t="s">
        <v>424</v>
      </c>
      <c r="I163" s="68">
        <v>96.61</v>
      </c>
      <c r="J163" s="68">
        <v>28.64</v>
      </c>
      <c r="K163" s="69">
        <f t="shared" si="2"/>
        <v>0.319760800099827</v>
      </c>
      <c r="L163" s="57">
        <v>0.6</v>
      </c>
      <c r="M163" s="57">
        <v>141298</v>
      </c>
      <c r="N163" s="57">
        <v>31420</v>
      </c>
      <c r="O163" s="57">
        <v>159316.12</v>
      </c>
      <c r="P163" s="57">
        <v>50943.05</v>
      </c>
      <c r="Q163" s="57">
        <v>30354.29</v>
      </c>
      <c r="R163" s="57">
        <v>8692.27</v>
      </c>
      <c r="S163" s="57">
        <v>0.2</v>
      </c>
      <c r="T163" s="57">
        <v>-5.65</v>
      </c>
      <c r="U163" s="57">
        <v>0.02</v>
      </c>
      <c r="V163" s="57">
        <v>298.5</v>
      </c>
      <c r="W163" s="57">
        <v>111.33</v>
      </c>
      <c r="X163" s="57">
        <v>7.11</v>
      </c>
      <c r="Y163" s="57">
        <v>6.34</v>
      </c>
    </row>
    <row r="164" s="57" customFormat="1" spans="1:25">
      <c r="A164" s="62">
        <v>128</v>
      </c>
      <c r="B164" s="57">
        <v>365</v>
      </c>
      <c r="C164" s="57" t="s">
        <v>230</v>
      </c>
      <c r="D164" s="63">
        <v>1.02078502039303</v>
      </c>
      <c r="E164" s="57" t="s">
        <v>312</v>
      </c>
      <c r="F164" s="57">
        <v>10997</v>
      </c>
      <c r="G164" s="57" t="s">
        <v>425</v>
      </c>
      <c r="H164" s="57" t="s">
        <v>365</v>
      </c>
      <c r="I164" s="68">
        <v>96.13</v>
      </c>
      <c r="J164" s="68">
        <v>31.05</v>
      </c>
      <c r="K164" s="69">
        <f t="shared" si="2"/>
        <v>0.308465367156193</v>
      </c>
      <c r="L164" s="57">
        <v>0.8</v>
      </c>
      <c r="M164" s="57">
        <v>280488</v>
      </c>
      <c r="N164" s="57">
        <v>49866.6</v>
      </c>
      <c r="O164" s="57">
        <v>275305.72</v>
      </c>
      <c r="P164" s="57">
        <v>84922.28</v>
      </c>
      <c r="Q164" s="57">
        <v>47936.24</v>
      </c>
      <c r="R164" s="57">
        <v>14883.87</v>
      </c>
      <c r="S164" s="57" t="s">
        <v>304</v>
      </c>
      <c r="T164" s="57" t="s">
        <v>304</v>
      </c>
      <c r="U164" s="57" t="s">
        <v>304</v>
      </c>
      <c r="V164" s="57">
        <v>2479.95</v>
      </c>
      <c r="W164" s="57">
        <v>611.63</v>
      </c>
      <c r="X164" s="57">
        <v>5.42</v>
      </c>
      <c r="Y164" s="57">
        <v>26.52</v>
      </c>
    </row>
    <row r="165" s="57" customFormat="1" spans="1:25">
      <c r="A165" s="62">
        <v>301</v>
      </c>
      <c r="B165" s="57">
        <v>337</v>
      </c>
      <c r="C165" s="57" t="s">
        <v>62</v>
      </c>
      <c r="D165" s="63">
        <v>1.03008235483871</v>
      </c>
      <c r="E165" s="57" t="s">
        <v>307</v>
      </c>
      <c r="F165" s="57">
        <v>11100</v>
      </c>
      <c r="G165" s="57" t="s">
        <v>275</v>
      </c>
      <c r="H165" s="57" t="s">
        <v>426</v>
      </c>
      <c r="I165" s="68">
        <v>95.81</v>
      </c>
      <c r="J165" s="68">
        <v>28.33</v>
      </c>
      <c r="K165" s="69">
        <f t="shared" si="2"/>
        <v>0.29135346616351</v>
      </c>
      <c r="L165" s="57">
        <v>0.3</v>
      </c>
      <c r="M165" s="57">
        <v>638600</v>
      </c>
      <c r="N165" s="57">
        <v>25208</v>
      </c>
      <c r="O165" s="57">
        <v>638651.06</v>
      </c>
      <c r="P165" s="57">
        <v>186073.2</v>
      </c>
      <c r="Q165" s="57">
        <v>24151.7</v>
      </c>
      <c r="R165" s="57">
        <v>6842.25</v>
      </c>
      <c r="S165" s="57">
        <v>3.6</v>
      </c>
      <c r="T165" s="57">
        <v>0.4</v>
      </c>
      <c r="U165" s="57">
        <v>0.43</v>
      </c>
      <c r="V165" s="57">
        <v>1482.1</v>
      </c>
      <c r="W165" s="57">
        <v>451.13</v>
      </c>
      <c r="X165" s="57">
        <v>1.16</v>
      </c>
      <c r="Y165" s="57">
        <v>6.96</v>
      </c>
    </row>
    <row r="166" s="57" customFormat="1" spans="1:25">
      <c r="A166" s="62">
        <v>34</v>
      </c>
      <c r="B166" s="57">
        <v>515</v>
      </c>
      <c r="C166" s="57" t="s">
        <v>101</v>
      </c>
      <c r="D166" s="63">
        <v>1.20104181375533</v>
      </c>
      <c r="E166" s="57" t="s">
        <v>309</v>
      </c>
      <c r="F166" s="57">
        <v>7006</v>
      </c>
      <c r="G166" s="57" t="s">
        <v>170</v>
      </c>
      <c r="H166" s="57" t="s">
        <v>311</v>
      </c>
      <c r="I166" s="68">
        <v>95.04</v>
      </c>
      <c r="J166" s="68">
        <v>30.71</v>
      </c>
      <c r="K166" s="69">
        <f t="shared" si="2"/>
        <v>0.330932817151999</v>
      </c>
      <c r="L166" s="57">
        <v>0.9</v>
      </c>
      <c r="M166" s="57">
        <v>172515</v>
      </c>
      <c r="N166" s="57">
        <v>37869</v>
      </c>
      <c r="O166" s="57">
        <v>197331.17</v>
      </c>
      <c r="P166" s="57">
        <v>65303.36</v>
      </c>
      <c r="Q166" s="57">
        <v>35989.61</v>
      </c>
      <c r="R166" s="57">
        <v>11050.84</v>
      </c>
      <c r="S166" s="57" t="s">
        <v>304</v>
      </c>
      <c r="T166" s="57" t="s">
        <v>304</v>
      </c>
      <c r="U166" s="57" t="s">
        <v>304</v>
      </c>
      <c r="V166" s="57">
        <v>83.9</v>
      </c>
      <c r="W166" s="57">
        <v>42.91</v>
      </c>
      <c r="X166" s="57">
        <v>6.31</v>
      </c>
      <c r="Y166" s="57">
        <v>1.46</v>
      </c>
    </row>
    <row r="167" s="57" customFormat="1" spans="1:25">
      <c r="A167" s="62">
        <v>113</v>
      </c>
      <c r="B167" s="57">
        <v>730</v>
      </c>
      <c r="C167" s="57" t="s">
        <v>361</v>
      </c>
      <c r="D167" s="63">
        <v>1.06761808268969</v>
      </c>
      <c r="E167" s="57" t="s">
        <v>318</v>
      </c>
      <c r="F167" s="57">
        <v>8338</v>
      </c>
      <c r="G167" s="57" t="s">
        <v>427</v>
      </c>
      <c r="H167" s="57" t="s">
        <v>428</v>
      </c>
      <c r="I167" s="68">
        <v>95.03</v>
      </c>
      <c r="J167" s="68">
        <v>32.22</v>
      </c>
      <c r="K167" s="69">
        <f t="shared" si="2"/>
        <v>0.316241354577787</v>
      </c>
      <c r="L167" s="57">
        <v>1.2</v>
      </c>
      <c r="M167" s="57">
        <v>228904</v>
      </c>
      <c r="N167" s="57">
        <v>66996</v>
      </c>
      <c r="O167" s="57">
        <v>234982.74</v>
      </c>
      <c r="P167" s="57">
        <v>74311.26</v>
      </c>
      <c r="Q167" s="57">
        <v>63668.94</v>
      </c>
      <c r="R167" s="57">
        <v>20513.94</v>
      </c>
      <c r="S167" s="57" t="s">
        <v>304</v>
      </c>
      <c r="T167" s="57" t="s">
        <v>304</v>
      </c>
      <c r="U167" s="57" t="s">
        <v>304</v>
      </c>
      <c r="V167" s="57">
        <v>3071.7</v>
      </c>
      <c r="W167" s="57">
        <v>1218.5</v>
      </c>
      <c r="X167" s="57">
        <v>8.79</v>
      </c>
      <c r="Y167" s="57">
        <v>40.26</v>
      </c>
    </row>
    <row r="168" s="57" customFormat="1" spans="1:25">
      <c r="A168" s="62">
        <v>40</v>
      </c>
      <c r="B168" s="57">
        <v>712</v>
      </c>
      <c r="C168" s="57" t="s">
        <v>68</v>
      </c>
      <c r="D168" s="63">
        <v>1.04721332258065</v>
      </c>
      <c r="E168" s="57" t="s">
        <v>331</v>
      </c>
      <c r="F168" s="57">
        <v>8972</v>
      </c>
      <c r="G168" s="57" t="s">
        <v>429</v>
      </c>
      <c r="H168" s="57" t="s">
        <v>430</v>
      </c>
      <c r="I168" s="68">
        <v>94.78</v>
      </c>
      <c r="J168" s="68">
        <v>32.47</v>
      </c>
      <c r="K168" s="69">
        <f t="shared" si="2"/>
        <v>0.322557689435246</v>
      </c>
      <c r="L168" s="57">
        <v>1</v>
      </c>
      <c r="M168" s="57">
        <v>322400</v>
      </c>
      <c r="N168" s="57">
        <v>76761.9</v>
      </c>
      <c r="O168" s="57">
        <v>324636.13</v>
      </c>
      <c r="P168" s="57">
        <v>104713.88</v>
      </c>
      <c r="Q168" s="57">
        <v>72758.55</v>
      </c>
      <c r="R168" s="57">
        <v>23626.75</v>
      </c>
      <c r="S168" s="57" t="s">
        <v>304</v>
      </c>
      <c r="T168" s="57" t="s">
        <v>304</v>
      </c>
      <c r="U168" s="57" t="s">
        <v>304</v>
      </c>
      <c r="V168" s="57">
        <v>653.1</v>
      </c>
      <c r="W168" s="57">
        <v>185.53</v>
      </c>
      <c r="X168" s="57">
        <v>7.75</v>
      </c>
      <c r="Y168" s="57">
        <v>6.08</v>
      </c>
    </row>
    <row r="169" s="57" customFormat="1" spans="1:25">
      <c r="A169" s="62">
        <v>235</v>
      </c>
      <c r="B169" s="57">
        <v>549</v>
      </c>
      <c r="C169" s="57" t="s">
        <v>153</v>
      </c>
      <c r="D169" s="63">
        <v>1.16836978494624</v>
      </c>
      <c r="E169" s="57" t="s">
        <v>310</v>
      </c>
      <c r="F169" s="57">
        <v>7687</v>
      </c>
      <c r="G169" s="57" t="s">
        <v>152</v>
      </c>
      <c r="H169" s="57" t="s">
        <v>308</v>
      </c>
      <c r="I169" s="68">
        <v>94.63</v>
      </c>
      <c r="J169" s="68">
        <v>25.49</v>
      </c>
      <c r="K169" s="69">
        <f t="shared" si="2"/>
        <v>0.287669364510186</v>
      </c>
      <c r="L169" s="57">
        <v>1</v>
      </c>
      <c r="M169" s="57">
        <v>98580</v>
      </c>
      <c r="N169" s="57">
        <v>51885</v>
      </c>
      <c r="O169" s="57">
        <v>108658.39</v>
      </c>
      <c r="P169" s="57">
        <v>31257.69</v>
      </c>
      <c r="Q169" s="57">
        <v>49098.2</v>
      </c>
      <c r="R169" s="57">
        <v>12516.42</v>
      </c>
      <c r="S169" s="57">
        <v>381.3</v>
      </c>
      <c r="T169" s="57">
        <v>195.79</v>
      </c>
      <c r="U169" s="57">
        <v>22.05</v>
      </c>
      <c r="V169" s="57">
        <v>441.1</v>
      </c>
      <c r="W169" s="57">
        <v>218.89</v>
      </c>
      <c r="X169" s="57">
        <v>15.02</v>
      </c>
      <c r="Y169" s="57">
        <v>13.42</v>
      </c>
    </row>
    <row r="170" s="57" customFormat="1" spans="1:25">
      <c r="A170" s="62">
        <v>218</v>
      </c>
      <c r="B170" s="57">
        <v>377</v>
      </c>
      <c r="C170" s="57" t="s">
        <v>51</v>
      </c>
      <c r="D170" s="63">
        <v>1.11191071211199</v>
      </c>
      <c r="E170" s="57" t="s">
        <v>302</v>
      </c>
      <c r="F170" s="57">
        <v>8940</v>
      </c>
      <c r="G170" s="57" t="s">
        <v>158</v>
      </c>
      <c r="H170" s="57" t="s">
        <v>311</v>
      </c>
      <c r="I170" s="68">
        <v>94.56</v>
      </c>
      <c r="J170" s="68">
        <v>31.43</v>
      </c>
      <c r="K170" s="69">
        <f t="shared" si="2"/>
        <v>0.32723036070506</v>
      </c>
      <c r="L170" s="57">
        <v>0.9</v>
      </c>
      <c r="M170" s="57">
        <v>172515</v>
      </c>
      <c r="N170" s="57">
        <v>51754.5</v>
      </c>
      <c r="O170" s="57">
        <v>182686.93</v>
      </c>
      <c r="P170" s="57">
        <v>59780.71</v>
      </c>
      <c r="Q170" s="57">
        <v>48940.98</v>
      </c>
      <c r="R170" s="57">
        <v>15380.58</v>
      </c>
      <c r="S170" s="57">
        <v>458.31</v>
      </c>
      <c r="T170" s="57">
        <v>54.82</v>
      </c>
      <c r="U170" s="57">
        <v>26.57</v>
      </c>
      <c r="V170" s="57">
        <v>694.21</v>
      </c>
      <c r="W170" s="57">
        <v>135.12</v>
      </c>
      <c r="X170" s="57">
        <v>9.74</v>
      </c>
      <c r="Y170" s="57">
        <v>12.07</v>
      </c>
    </row>
    <row r="171" s="57" customFormat="1" spans="1:25">
      <c r="A171" s="62">
        <v>292</v>
      </c>
      <c r="B171" s="57">
        <v>514</v>
      </c>
      <c r="C171" s="57" t="s">
        <v>93</v>
      </c>
      <c r="D171" s="63">
        <v>1.12454120854157</v>
      </c>
      <c r="E171" s="57" t="s">
        <v>324</v>
      </c>
      <c r="F171" s="57">
        <v>8489</v>
      </c>
      <c r="G171" s="57" t="s">
        <v>431</v>
      </c>
      <c r="H171" s="57" t="s">
        <v>432</v>
      </c>
      <c r="I171" s="68">
        <v>93.95</v>
      </c>
      <c r="J171" s="68">
        <v>33.31</v>
      </c>
      <c r="K171" s="69">
        <f t="shared" si="2"/>
        <v>0.337826295923519</v>
      </c>
      <c r="L171" s="57">
        <v>1.2</v>
      </c>
      <c r="M171" s="57">
        <v>228904</v>
      </c>
      <c r="N171" s="57">
        <v>88608</v>
      </c>
      <c r="O171" s="57">
        <v>247511.52</v>
      </c>
      <c r="P171" s="57">
        <v>83615.9</v>
      </c>
      <c r="Q171" s="57">
        <v>83250.69</v>
      </c>
      <c r="R171" s="57">
        <v>27729.75</v>
      </c>
      <c r="S171" s="57">
        <v>119.2</v>
      </c>
      <c r="T171" s="57">
        <v>60.81</v>
      </c>
      <c r="U171" s="57">
        <v>4.04</v>
      </c>
      <c r="V171" s="57">
        <v>442.7</v>
      </c>
      <c r="W171" s="57">
        <v>167.24</v>
      </c>
      <c r="X171" s="57">
        <v>12.64</v>
      </c>
      <c r="Y171" s="57">
        <v>5.8</v>
      </c>
    </row>
    <row r="172" s="57" customFormat="1" spans="1:25">
      <c r="A172" s="62">
        <v>300</v>
      </c>
      <c r="B172" s="57">
        <v>337</v>
      </c>
      <c r="C172" s="57" t="s">
        <v>62</v>
      </c>
      <c r="D172" s="63">
        <v>1.03008235483871</v>
      </c>
      <c r="E172" s="57" t="s">
        <v>307</v>
      </c>
      <c r="F172" s="57">
        <v>990451</v>
      </c>
      <c r="G172" s="57" t="s">
        <v>433</v>
      </c>
      <c r="H172" s="57" t="s">
        <v>342</v>
      </c>
      <c r="I172" s="68">
        <v>93.94</v>
      </c>
      <c r="J172" s="68">
        <v>30.09</v>
      </c>
      <c r="K172" s="69">
        <f t="shared" si="2"/>
        <v>0.29135346616351</v>
      </c>
      <c r="L172" s="57">
        <v>1.2</v>
      </c>
      <c r="M172" s="57">
        <v>638600</v>
      </c>
      <c r="N172" s="57">
        <v>100832</v>
      </c>
      <c r="O172" s="57">
        <v>638651.06</v>
      </c>
      <c r="P172" s="57">
        <v>186073.2</v>
      </c>
      <c r="Q172" s="57">
        <v>94725.25</v>
      </c>
      <c r="R172" s="57">
        <v>28499</v>
      </c>
      <c r="S172" s="57">
        <v>16.6</v>
      </c>
      <c r="T172" s="57">
        <v>9.6</v>
      </c>
      <c r="U172" s="57">
        <v>0.49</v>
      </c>
      <c r="V172" s="57">
        <v>1482.1</v>
      </c>
      <c r="W172" s="57">
        <v>451.13</v>
      </c>
      <c r="X172" s="57">
        <v>4.63</v>
      </c>
      <c r="Y172" s="57">
        <v>6.96</v>
      </c>
    </row>
    <row r="173" s="57" customFormat="1" spans="1:25">
      <c r="A173" s="62">
        <v>108</v>
      </c>
      <c r="B173" s="57">
        <v>387</v>
      </c>
      <c r="C173" s="57" t="s">
        <v>194</v>
      </c>
      <c r="D173" s="63">
        <v>1.09766949820789</v>
      </c>
      <c r="E173" s="57" t="s">
        <v>302</v>
      </c>
      <c r="F173" s="57">
        <v>10856</v>
      </c>
      <c r="G173" s="57" t="s">
        <v>223</v>
      </c>
      <c r="H173" s="57" t="s">
        <v>308</v>
      </c>
      <c r="I173" s="68">
        <v>93.92</v>
      </c>
      <c r="J173" s="68">
        <v>30.83</v>
      </c>
      <c r="K173" s="69">
        <f t="shared" si="2"/>
        <v>0.291904134856713</v>
      </c>
      <c r="L173" s="57">
        <v>1</v>
      </c>
      <c r="M173" s="57">
        <v>290160</v>
      </c>
      <c r="N173" s="57">
        <v>78421.6</v>
      </c>
      <c r="O173" s="57">
        <v>306249.79</v>
      </c>
      <c r="P173" s="57">
        <v>89395.58</v>
      </c>
      <c r="Q173" s="57">
        <v>73657.05</v>
      </c>
      <c r="R173" s="57">
        <v>22708.79</v>
      </c>
      <c r="S173" s="57" t="s">
        <v>304</v>
      </c>
      <c r="T173" s="57" t="s">
        <v>304</v>
      </c>
      <c r="U173" s="57" t="s">
        <v>304</v>
      </c>
      <c r="V173" s="57">
        <v>2401.75</v>
      </c>
      <c r="W173" s="57">
        <v>786.97</v>
      </c>
      <c r="X173" s="57">
        <v>8.08</v>
      </c>
      <c r="Y173" s="57">
        <v>24.83</v>
      </c>
    </row>
    <row r="174" s="57" customFormat="1" spans="1:25">
      <c r="A174" s="62">
        <v>109</v>
      </c>
      <c r="B174" s="57">
        <v>515</v>
      </c>
      <c r="C174" s="57" t="s">
        <v>101</v>
      </c>
      <c r="D174" s="63">
        <v>1.20104181375533</v>
      </c>
      <c r="E174" s="57" t="s">
        <v>309</v>
      </c>
      <c r="F174" s="57">
        <v>8957</v>
      </c>
      <c r="G174" s="57" t="s">
        <v>248</v>
      </c>
      <c r="H174" s="57" t="s">
        <v>308</v>
      </c>
      <c r="I174" s="68">
        <v>93.7</v>
      </c>
      <c r="J174" s="68">
        <v>30.19</v>
      </c>
      <c r="K174" s="69">
        <f t="shared" si="2"/>
        <v>0.330932817151999</v>
      </c>
      <c r="L174" s="57">
        <v>1</v>
      </c>
      <c r="M174" s="57">
        <v>172515</v>
      </c>
      <c r="N174" s="57">
        <v>44181</v>
      </c>
      <c r="O174" s="57">
        <v>197331.17</v>
      </c>
      <c r="P174" s="57">
        <v>65303.36</v>
      </c>
      <c r="Q174" s="57">
        <v>41395.93</v>
      </c>
      <c r="R174" s="57">
        <v>12497.77</v>
      </c>
      <c r="S174" s="57" t="s">
        <v>304</v>
      </c>
      <c r="T174" s="57" t="s">
        <v>304</v>
      </c>
      <c r="U174" s="57" t="s">
        <v>304</v>
      </c>
      <c r="V174" s="57">
        <v>83.9</v>
      </c>
      <c r="W174" s="57">
        <v>42.91</v>
      </c>
      <c r="X174" s="57">
        <v>7.37</v>
      </c>
      <c r="Y174" s="57">
        <v>1.46</v>
      </c>
    </row>
    <row r="175" s="57" customFormat="1" spans="1:25">
      <c r="A175" s="62">
        <v>123</v>
      </c>
      <c r="B175" s="57">
        <v>584</v>
      </c>
      <c r="C175" s="57" t="s">
        <v>216</v>
      </c>
      <c r="D175" s="63">
        <v>1.08561487455197</v>
      </c>
      <c r="E175" s="57" t="s">
        <v>320</v>
      </c>
      <c r="F175" s="57">
        <v>9689</v>
      </c>
      <c r="G175" s="57" t="s">
        <v>434</v>
      </c>
      <c r="H175" s="57" t="s">
        <v>435</v>
      </c>
      <c r="I175" s="68">
        <v>93.58</v>
      </c>
      <c r="J175" s="68">
        <v>31.56</v>
      </c>
      <c r="K175" s="69">
        <f t="shared" si="2"/>
        <v>0.31127248799922</v>
      </c>
      <c r="L175" s="57">
        <v>0.9</v>
      </c>
      <c r="M175" s="57">
        <v>118296</v>
      </c>
      <c r="N175" s="57">
        <v>36712.6</v>
      </c>
      <c r="O175" s="57">
        <v>121154.62</v>
      </c>
      <c r="P175" s="57">
        <v>37712.1</v>
      </c>
      <c r="Q175" s="57">
        <v>34355.77</v>
      </c>
      <c r="R175" s="57">
        <v>10842.22</v>
      </c>
      <c r="S175" s="57" t="s">
        <v>304</v>
      </c>
      <c r="T175" s="57" t="s">
        <v>304</v>
      </c>
      <c r="U175" s="57" t="s">
        <v>304</v>
      </c>
      <c r="V175" s="57">
        <v>511.1</v>
      </c>
      <c r="W175" s="57">
        <v>221.26</v>
      </c>
      <c r="X175" s="57">
        <v>9.64</v>
      </c>
      <c r="Y175" s="57">
        <v>12.96</v>
      </c>
    </row>
    <row r="176" s="57" customFormat="1" spans="1:25">
      <c r="A176" s="62">
        <v>260</v>
      </c>
      <c r="B176" s="57">
        <v>341</v>
      </c>
      <c r="C176" s="57" t="s">
        <v>60</v>
      </c>
      <c r="D176" s="63">
        <v>1.16586497997048</v>
      </c>
      <c r="E176" s="57" t="s">
        <v>322</v>
      </c>
      <c r="F176" s="57">
        <v>5764</v>
      </c>
      <c r="G176" s="57" t="s">
        <v>436</v>
      </c>
      <c r="H176" s="57" t="s">
        <v>308</v>
      </c>
      <c r="I176" s="68">
        <v>93.33</v>
      </c>
      <c r="J176" s="68">
        <v>33.23</v>
      </c>
      <c r="K176" s="69">
        <f t="shared" si="2"/>
        <v>0.307035325042006</v>
      </c>
      <c r="L176" s="57">
        <v>1</v>
      </c>
      <c r="M176" s="57">
        <v>488529</v>
      </c>
      <c r="N176" s="57">
        <v>56152</v>
      </c>
      <c r="O176" s="57">
        <v>552969.76</v>
      </c>
      <c r="P176" s="57">
        <v>169781.25</v>
      </c>
      <c r="Q176" s="57">
        <v>52404.58</v>
      </c>
      <c r="R176" s="57">
        <v>17416.38</v>
      </c>
      <c r="S176" s="57">
        <v>268.34</v>
      </c>
      <c r="T176" s="57">
        <v>96.05</v>
      </c>
      <c r="U176" s="57">
        <v>14.34</v>
      </c>
      <c r="V176" s="57">
        <v>2370.92</v>
      </c>
      <c r="W176" s="57">
        <v>672.8</v>
      </c>
      <c r="X176" s="57">
        <v>3.65</v>
      </c>
      <c r="Y176" s="57">
        <v>14.56</v>
      </c>
    </row>
    <row r="177" s="57" customFormat="1" spans="1:25">
      <c r="A177" s="62">
        <v>43</v>
      </c>
      <c r="B177" s="57">
        <v>339</v>
      </c>
      <c r="C177" s="57" t="s">
        <v>97</v>
      </c>
      <c r="D177" s="63">
        <v>1.08242430607652</v>
      </c>
      <c r="E177" s="57" t="s">
        <v>331</v>
      </c>
      <c r="F177" s="57">
        <v>11097</v>
      </c>
      <c r="G177" s="57" t="s">
        <v>269</v>
      </c>
      <c r="H177" s="57" t="s">
        <v>316</v>
      </c>
      <c r="I177" s="68">
        <v>93.33</v>
      </c>
      <c r="J177" s="68">
        <v>22.54</v>
      </c>
      <c r="K177" s="69">
        <f t="shared" si="2"/>
        <v>0.3010059245743</v>
      </c>
      <c r="L177" s="57">
        <v>0.3</v>
      </c>
      <c r="M177" s="57">
        <v>141298</v>
      </c>
      <c r="N177" s="57">
        <v>18430</v>
      </c>
      <c r="O177" s="57">
        <v>144287.16</v>
      </c>
      <c r="P177" s="57">
        <v>43431.29</v>
      </c>
      <c r="Q177" s="57">
        <v>17201.05</v>
      </c>
      <c r="R177" s="57">
        <v>3877.56</v>
      </c>
      <c r="S177" s="57" t="s">
        <v>304</v>
      </c>
      <c r="T177" s="57" t="s">
        <v>304</v>
      </c>
      <c r="U177" s="57" t="s">
        <v>304</v>
      </c>
      <c r="V177" s="57">
        <v>880.7</v>
      </c>
      <c r="W177" s="57">
        <v>215.92</v>
      </c>
      <c r="X177" s="57">
        <v>3.67</v>
      </c>
      <c r="Y177" s="57">
        <v>18.7</v>
      </c>
    </row>
    <row r="178" s="57" customFormat="1" spans="1:25">
      <c r="A178" s="62">
        <v>279</v>
      </c>
      <c r="B178" s="57">
        <v>582</v>
      </c>
      <c r="C178" s="57" t="s">
        <v>80</v>
      </c>
      <c r="D178" s="63">
        <v>1.06625152329749</v>
      </c>
      <c r="E178" s="57" t="s">
        <v>312</v>
      </c>
      <c r="F178" s="57">
        <v>990035</v>
      </c>
      <c r="G178" s="57" t="s">
        <v>437</v>
      </c>
      <c r="H178" s="57" t="s">
        <v>438</v>
      </c>
      <c r="I178" s="68">
        <v>93.31</v>
      </c>
      <c r="J178" s="68">
        <v>30.3</v>
      </c>
      <c r="K178" s="69">
        <f t="shared" si="2"/>
        <v>0.290398758186045</v>
      </c>
      <c r="L178" s="57">
        <v>1.2</v>
      </c>
      <c r="M178" s="57">
        <v>574740</v>
      </c>
      <c r="N178" s="57">
        <v>106433</v>
      </c>
      <c r="O178" s="57">
        <v>594968.35</v>
      </c>
      <c r="P178" s="57">
        <v>172778.07</v>
      </c>
      <c r="Q178" s="57">
        <v>99311.11</v>
      </c>
      <c r="R178" s="57">
        <v>30087.11</v>
      </c>
      <c r="S178" s="57">
        <v>310.5</v>
      </c>
      <c r="T178" s="57">
        <v>114.75</v>
      </c>
      <c r="U178" s="57">
        <v>8.75</v>
      </c>
      <c r="V178" s="57">
        <v>1015.7</v>
      </c>
      <c r="W178" s="57">
        <v>270.85</v>
      </c>
      <c r="X178" s="57">
        <v>4.56</v>
      </c>
      <c r="Y178" s="57">
        <v>5.3</v>
      </c>
    </row>
    <row r="179" s="57" customFormat="1" spans="1:25">
      <c r="A179" s="62">
        <v>183</v>
      </c>
      <c r="B179" s="57">
        <v>585</v>
      </c>
      <c r="C179" s="57" t="s">
        <v>147</v>
      </c>
      <c r="D179" s="63">
        <v>1.03393120695904</v>
      </c>
      <c r="E179" s="57" t="s">
        <v>331</v>
      </c>
      <c r="F179" s="57">
        <v>10590</v>
      </c>
      <c r="G179" s="57" t="s">
        <v>439</v>
      </c>
      <c r="H179" s="57" t="s">
        <v>308</v>
      </c>
      <c r="I179" s="68">
        <v>92.67</v>
      </c>
      <c r="J179" s="68">
        <v>31.57</v>
      </c>
      <c r="K179" s="69">
        <f t="shared" si="2"/>
        <v>0.321858930759771</v>
      </c>
      <c r="L179" s="57">
        <v>1</v>
      </c>
      <c r="M179" s="57">
        <v>286936</v>
      </c>
      <c r="N179" s="57">
        <v>73572.3</v>
      </c>
      <c r="O179" s="57">
        <v>285261.62</v>
      </c>
      <c r="P179" s="57">
        <v>91814</v>
      </c>
      <c r="Q179" s="57">
        <v>68181.36</v>
      </c>
      <c r="R179" s="57">
        <v>21525.83</v>
      </c>
      <c r="S179" s="57">
        <v>1245.41</v>
      </c>
      <c r="T179" s="57">
        <v>582.61</v>
      </c>
      <c r="U179" s="57">
        <v>50.78</v>
      </c>
      <c r="V179" s="57">
        <v>1245.41</v>
      </c>
      <c r="W179" s="57">
        <v>582.61</v>
      </c>
      <c r="X179" s="57">
        <v>8.22</v>
      </c>
      <c r="Y179" s="57">
        <v>13.02</v>
      </c>
    </row>
    <row r="180" s="57" customFormat="1" spans="1:25">
      <c r="A180" s="62">
        <v>135</v>
      </c>
      <c r="B180" s="57">
        <v>329</v>
      </c>
      <c r="C180" s="57" t="s">
        <v>36</v>
      </c>
      <c r="D180" s="63">
        <v>1.22616679644049</v>
      </c>
      <c r="E180" s="57" t="s">
        <v>305</v>
      </c>
      <c r="F180" s="57">
        <v>10900</v>
      </c>
      <c r="G180" s="57" t="s">
        <v>242</v>
      </c>
      <c r="H180" s="57" t="s">
        <v>304</v>
      </c>
      <c r="I180" s="68">
        <v>92.64</v>
      </c>
      <c r="J180" s="68">
        <v>27.97</v>
      </c>
      <c r="K180" s="69">
        <f t="shared" si="2"/>
        <v>0.325365333847641</v>
      </c>
      <c r="L180" s="57">
        <v>0.8</v>
      </c>
      <c r="M180" s="57">
        <v>188790</v>
      </c>
      <c r="N180" s="57">
        <v>43152</v>
      </c>
      <c r="O180" s="57">
        <v>220464.79</v>
      </c>
      <c r="P180" s="57">
        <v>71731.6</v>
      </c>
      <c r="Q180" s="57">
        <v>39974.24</v>
      </c>
      <c r="R180" s="57">
        <v>11179.31</v>
      </c>
      <c r="S180" s="57" t="s">
        <v>304</v>
      </c>
      <c r="T180" s="57" t="s">
        <v>304</v>
      </c>
      <c r="U180" s="57" t="s">
        <v>304</v>
      </c>
      <c r="V180" s="57">
        <v>884.2</v>
      </c>
      <c r="W180" s="57">
        <v>103.21</v>
      </c>
      <c r="X180" s="57">
        <v>7.23</v>
      </c>
      <c r="Y180" s="57">
        <v>14.05</v>
      </c>
    </row>
    <row r="181" s="57" customFormat="1" spans="1:25">
      <c r="A181" s="62">
        <v>125</v>
      </c>
      <c r="B181" s="57">
        <v>546</v>
      </c>
      <c r="C181" s="57" t="s">
        <v>160</v>
      </c>
      <c r="D181" s="63">
        <v>1.11716877045348</v>
      </c>
      <c r="E181" s="57" t="s">
        <v>309</v>
      </c>
      <c r="F181" s="57">
        <v>10849</v>
      </c>
      <c r="G181" s="57" t="s">
        <v>221</v>
      </c>
      <c r="H181" s="57" t="s">
        <v>308</v>
      </c>
      <c r="I181" s="68">
        <v>92.58</v>
      </c>
      <c r="J181" s="68">
        <v>34.8</v>
      </c>
      <c r="K181" s="69">
        <f t="shared" si="2"/>
        <v>0.348846722329538</v>
      </c>
      <c r="L181" s="57">
        <v>1</v>
      </c>
      <c r="M181" s="57">
        <v>224595</v>
      </c>
      <c r="N181" s="57">
        <v>60701.4</v>
      </c>
      <c r="O181" s="57">
        <v>238962.4</v>
      </c>
      <c r="P181" s="57">
        <v>83361.25</v>
      </c>
      <c r="Q181" s="57">
        <v>56198.72</v>
      </c>
      <c r="R181" s="57">
        <v>19556.95</v>
      </c>
      <c r="S181" s="57" t="s">
        <v>304</v>
      </c>
      <c r="T181" s="57" t="s">
        <v>304</v>
      </c>
      <c r="U181" s="57" t="s">
        <v>304</v>
      </c>
      <c r="V181" s="57">
        <v>1061.8</v>
      </c>
      <c r="W181" s="57">
        <v>399.55</v>
      </c>
      <c r="X181" s="57">
        <v>9.23</v>
      </c>
      <c r="Y181" s="57">
        <v>14.18</v>
      </c>
    </row>
    <row r="182" s="57" customFormat="1" spans="1:25">
      <c r="A182" s="62">
        <v>160</v>
      </c>
      <c r="B182" s="57">
        <v>707</v>
      </c>
      <c r="C182" s="57" t="s">
        <v>19</v>
      </c>
      <c r="D182" s="63">
        <v>1.23084568548387</v>
      </c>
      <c r="E182" s="57" t="s">
        <v>309</v>
      </c>
      <c r="F182" s="57">
        <v>10952</v>
      </c>
      <c r="G182" s="57" t="s">
        <v>231</v>
      </c>
      <c r="H182" s="57" t="s">
        <v>314</v>
      </c>
      <c r="I182" s="68">
        <v>92.5</v>
      </c>
      <c r="J182" s="68">
        <v>28.26</v>
      </c>
      <c r="K182" s="69">
        <f t="shared" si="2"/>
        <v>0.303796861671262</v>
      </c>
      <c r="L182" s="57">
        <v>0.8</v>
      </c>
      <c r="M182" s="57">
        <v>257920</v>
      </c>
      <c r="N182" s="57">
        <v>43902</v>
      </c>
      <c r="O182" s="57">
        <v>305249.73</v>
      </c>
      <c r="P182" s="57">
        <v>92733.91</v>
      </c>
      <c r="Q182" s="57">
        <v>40609.25</v>
      </c>
      <c r="R182" s="57">
        <v>11476.57</v>
      </c>
      <c r="S182" s="57" t="s">
        <v>304</v>
      </c>
      <c r="T182" s="57" t="s">
        <v>304</v>
      </c>
      <c r="U182" s="57" t="s">
        <v>304</v>
      </c>
      <c r="V182" s="57">
        <v>968.3</v>
      </c>
      <c r="W182" s="57">
        <v>314.41</v>
      </c>
      <c r="X182" s="57">
        <v>4.94</v>
      </c>
      <c r="Y182" s="57">
        <v>11.26</v>
      </c>
    </row>
    <row r="183" s="57" customFormat="1" spans="1:25">
      <c r="A183" s="62">
        <v>68</v>
      </c>
      <c r="B183" s="57">
        <v>511</v>
      </c>
      <c r="C183" s="57" t="s">
        <v>34</v>
      </c>
      <c r="D183" s="63">
        <v>1.12772160540135</v>
      </c>
      <c r="E183" s="57" t="s">
        <v>309</v>
      </c>
      <c r="F183" s="57">
        <v>11035</v>
      </c>
      <c r="G183" s="57" t="s">
        <v>139</v>
      </c>
      <c r="H183" s="57" t="s">
        <v>440</v>
      </c>
      <c r="I183" s="68">
        <v>92</v>
      </c>
      <c r="J183" s="68">
        <v>30.56</v>
      </c>
      <c r="K183" s="69">
        <f t="shared" si="2"/>
        <v>0.306795483314883</v>
      </c>
      <c r="L183" s="57">
        <v>0.8</v>
      </c>
      <c r="M183" s="57">
        <v>141298</v>
      </c>
      <c r="N183" s="57">
        <v>28984.2</v>
      </c>
      <c r="O183" s="57">
        <v>150325.29</v>
      </c>
      <c r="P183" s="57">
        <v>46119.12</v>
      </c>
      <c r="Q183" s="57">
        <v>26666.44</v>
      </c>
      <c r="R183" s="57">
        <v>8148.17</v>
      </c>
      <c r="S183" s="57" t="s">
        <v>304</v>
      </c>
      <c r="T183" s="57" t="s">
        <v>304</v>
      </c>
      <c r="U183" s="57" t="s">
        <v>304</v>
      </c>
      <c r="V183" s="57">
        <v>547.23</v>
      </c>
      <c r="W183" s="57">
        <v>240.1</v>
      </c>
      <c r="X183" s="57">
        <v>6.15</v>
      </c>
      <c r="Y183" s="57">
        <v>11.62</v>
      </c>
    </row>
    <row r="184" s="57" customFormat="1" spans="1:25">
      <c r="A184" s="62">
        <v>206</v>
      </c>
      <c r="B184" s="57">
        <v>571</v>
      </c>
      <c r="C184" s="57" t="s">
        <v>186</v>
      </c>
      <c r="D184" s="63">
        <v>1.05140333333333</v>
      </c>
      <c r="E184" s="57" t="s">
        <v>302</v>
      </c>
      <c r="F184" s="57">
        <v>995987</v>
      </c>
      <c r="G184" s="57" t="s">
        <v>441</v>
      </c>
      <c r="H184" s="57" t="s">
        <v>342</v>
      </c>
      <c r="I184" s="68">
        <v>91.66</v>
      </c>
      <c r="J184" s="68">
        <v>30.56</v>
      </c>
      <c r="K184" s="69">
        <f t="shared" si="2"/>
        <v>0.30979427290776</v>
      </c>
      <c r="L184" s="57">
        <v>1.2</v>
      </c>
      <c r="M184" s="57">
        <v>478950</v>
      </c>
      <c r="N184" s="57">
        <v>133660.4</v>
      </c>
      <c r="O184" s="57">
        <v>488902.55</v>
      </c>
      <c r="P184" s="57">
        <v>151459.21</v>
      </c>
      <c r="Q184" s="57">
        <v>122512.26</v>
      </c>
      <c r="R184" s="57">
        <v>37436.23</v>
      </c>
      <c r="S184" s="57">
        <v>1359.2</v>
      </c>
      <c r="T184" s="57">
        <v>450.98</v>
      </c>
      <c r="U184" s="57">
        <v>30.51</v>
      </c>
      <c r="V184" s="57">
        <v>2360.9</v>
      </c>
      <c r="W184" s="57">
        <v>798.5</v>
      </c>
      <c r="X184" s="57">
        <v>9.01</v>
      </c>
      <c r="Y184" s="57">
        <v>14.79</v>
      </c>
    </row>
    <row r="185" s="57" customFormat="1" spans="1:25">
      <c r="A185" s="62">
        <v>169</v>
      </c>
      <c r="B185" s="57">
        <v>721</v>
      </c>
      <c r="C185" s="57" t="s">
        <v>86</v>
      </c>
      <c r="D185" s="63">
        <v>1.08883887096774</v>
      </c>
      <c r="E185" s="57" t="s">
        <v>322</v>
      </c>
      <c r="F185" s="57">
        <v>4310</v>
      </c>
      <c r="G185" s="57" t="s">
        <v>442</v>
      </c>
      <c r="H185" s="57" t="s">
        <v>443</v>
      </c>
      <c r="I185" s="68">
        <v>91.46</v>
      </c>
      <c r="J185" s="68">
        <v>34.25</v>
      </c>
      <c r="K185" s="69">
        <f t="shared" si="2"/>
        <v>0.324423427679175</v>
      </c>
      <c r="L185" s="57">
        <v>1</v>
      </c>
      <c r="M185" s="57">
        <v>131440</v>
      </c>
      <c r="N185" s="57">
        <v>45324</v>
      </c>
      <c r="O185" s="57">
        <v>135016.02</v>
      </c>
      <c r="P185" s="57">
        <v>43802.36</v>
      </c>
      <c r="Q185" s="57">
        <v>41453.86</v>
      </c>
      <c r="R185" s="57">
        <v>14199.31</v>
      </c>
      <c r="S185" s="57">
        <v>1282.2</v>
      </c>
      <c r="T185" s="57">
        <v>357.62</v>
      </c>
      <c r="U185" s="57">
        <v>84.87</v>
      </c>
      <c r="V185" s="57">
        <v>1302.2</v>
      </c>
      <c r="W185" s="57">
        <v>355.62</v>
      </c>
      <c r="X185" s="57">
        <v>11.43</v>
      </c>
      <c r="Y185" s="57">
        <v>29.72</v>
      </c>
    </row>
    <row r="186" s="57" customFormat="1" spans="1:25">
      <c r="A186" s="62">
        <v>155</v>
      </c>
      <c r="B186" s="57">
        <v>514</v>
      </c>
      <c r="C186" s="57" t="s">
        <v>93</v>
      </c>
      <c r="D186" s="63">
        <v>1.12454120854157</v>
      </c>
      <c r="E186" s="57" t="s">
        <v>324</v>
      </c>
      <c r="F186" s="57">
        <v>6251</v>
      </c>
      <c r="G186" s="57" t="s">
        <v>444</v>
      </c>
      <c r="H186" s="57" t="s">
        <v>445</v>
      </c>
      <c r="I186" s="68">
        <v>91.31</v>
      </c>
      <c r="J186" s="68">
        <v>34.22</v>
      </c>
      <c r="K186" s="69">
        <f t="shared" si="2"/>
        <v>0.337826295923519</v>
      </c>
      <c r="L186" s="57">
        <v>1</v>
      </c>
      <c r="M186" s="57">
        <v>228904</v>
      </c>
      <c r="N186" s="57">
        <v>73840</v>
      </c>
      <c r="O186" s="57">
        <v>247511.52</v>
      </c>
      <c r="P186" s="57">
        <v>83615.9</v>
      </c>
      <c r="Q186" s="57">
        <v>67419.64</v>
      </c>
      <c r="R186" s="57">
        <v>23069.7</v>
      </c>
      <c r="S186" s="57" t="s">
        <v>304</v>
      </c>
      <c r="T186" s="57" t="s">
        <v>304</v>
      </c>
      <c r="U186" s="57" t="s">
        <v>304</v>
      </c>
      <c r="V186" s="57">
        <v>442.7</v>
      </c>
      <c r="W186" s="57">
        <v>167.24</v>
      </c>
      <c r="X186" s="57">
        <v>10.53</v>
      </c>
      <c r="Y186" s="57">
        <v>5.8</v>
      </c>
    </row>
    <row r="187" s="57" customFormat="1" spans="1:25">
      <c r="A187" s="62">
        <v>276</v>
      </c>
      <c r="B187" s="57">
        <v>712</v>
      </c>
      <c r="C187" s="57" t="s">
        <v>68</v>
      </c>
      <c r="D187" s="63">
        <v>1.04721332258065</v>
      </c>
      <c r="E187" s="57" t="s">
        <v>331</v>
      </c>
      <c r="F187" s="57">
        <v>9682</v>
      </c>
      <c r="G187" s="57" t="s">
        <v>213</v>
      </c>
      <c r="H187" s="57" t="s">
        <v>430</v>
      </c>
      <c r="I187" s="68">
        <v>90.88</v>
      </c>
      <c r="J187" s="68">
        <v>30.97</v>
      </c>
      <c r="K187" s="69">
        <f t="shared" si="2"/>
        <v>0.322557689435246</v>
      </c>
      <c r="L187" s="57">
        <v>1</v>
      </c>
      <c r="M187" s="57">
        <v>322400</v>
      </c>
      <c r="N187" s="57">
        <v>76761.9</v>
      </c>
      <c r="O187" s="57">
        <v>324636.13</v>
      </c>
      <c r="P187" s="57">
        <v>104713.88</v>
      </c>
      <c r="Q187" s="57">
        <v>69764.59</v>
      </c>
      <c r="R187" s="57">
        <v>21604.13</v>
      </c>
      <c r="S187" s="57">
        <v>259.7</v>
      </c>
      <c r="T187" s="57">
        <v>126.48</v>
      </c>
      <c r="U187" s="57">
        <v>10.15</v>
      </c>
      <c r="V187" s="57">
        <v>653.1</v>
      </c>
      <c r="W187" s="57">
        <v>185.53</v>
      </c>
      <c r="X187" s="57">
        <v>7.75</v>
      </c>
      <c r="Y187" s="57">
        <v>6.08</v>
      </c>
    </row>
    <row r="188" s="57" customFormat="1" spans="1:25">
      <c r="A188" s="62">
        <v>93</v>
      </c>
      <c r="B188" s="57">
        <v>582</v>
      </c>
      <c r="C188" s="57" t="s">
        <v>80</v>
      </c>
      <c r="D188" s="63">
        <v>1.06625152329749</v>
      </c>
      <c r="E188" s="57" t="s">
        <v>312</v>
      </c>
      <c r="F188" s="57">
        <v>11089</v>
      </c>
      <c r="G188" s="57" t="s">
        <v>257</v>
      </c>
      <c r="H188" s="57" t="s">
        <v>308</v>
      </c>
      <c r="I188" s="68">
        <v>90.57</v>
      </c>
      <c r="J188" s="68">
        <v>27.77</v>
      </c>
      <c r="K188" s="69">
        <f t="shared" si="2"/>
        <v>0.290398758186045</v>
      </c>
      <c r="L188" s="57">
        <v>0.8</v>
      </c>
      <c r="M188" s="57">
        <v>574740</v>
      </c>
      <c r="N188" s="57">
        <v>106433</v>
      </c>
      <c r="O188" s="57">
        <v>594968.35</v>
      </c>
      <c r="P188" s="57">
        <v>172778.07</v>
      </c>
      <c r="Q188" s="57">
        <v>96391.88</v>
      </c>
      <c r="R188" s="57">
        <v>26763.75</v>
      </c>
      <c r="S188" s="57" t="s">
        <v>304</v>
      </c>
      <c r="T188" s="57" t="s">
        <v>304</v>
      </c>
      <c r="U188" s="57" t="s">
        <v>304</v>
      </c>
      <c r="V188" s="57">
        <v>1015.7</v>
      </c>
      <c r="W188" s="57">
        <v>270.85</v>
      </c>
      <c r="X188" s="57">
        <v>4.56</v>
      </c>
      <c r="Y188" s="57">
        <v>5.3</v>
      </c>
    </row>
    <row r="189" s="57" customFormat="1" spans="1:25">
      <c r="A189" s="62">
        <v>28</v>
      </c>
      <c r="B189" s="57">
        <v>341</v>
      </c>
      <c r="C189" s="57" t="s">
        <v>60</v>
      </c>
      <c r="D189" s="63">
        <v>1.16586497997048</v>
      </c>
      <c r="E189" s="57" t="s">
        <v>322</v>
      </c>
      <c r="F189" s="57">
        <v>992357</v>
      </c>
      <c r="G189" s="57" t="s">
        <v>446</v>
      </c>
      <c r="H189" s="57" t="s">
        <v>342</v>
      </c>
      <c r="I189" s="68">
        <v>90.35</v>
      </c>
      <c r="J189" s="68">
        <v>28.48</v>
      </c>
      <c r="K189" s="69">
        <f t="shared" si="2"/>
        <v>0.307035325042006</v>
      </c>
      <c r="L189" s="57">
        <v>1.2</v>
      </c>
      <c r="M189" s="57">
        <v>488529</v>
      </c>
      <c r="N189" s="57">
        <v>67384</v>
      </c>
      <c r="O189" s="57">
        <v>552969.76</v>
      </c>
      <c r="P189" s="57">
        <v>169781.25</v>
      </c>
      <c r="Q189" s="57">
        <v>60878.46</v>
      </c>
      <c r="R189" s="57">
        <v>17337.14</v>
      </c>
      <c r="S189" s="57" t="s">
        <v>304</v>
      </c>
      <c r="T189" s="57" t="s">
        <v>304</v>
      </c>
      <c r="U189" s="57" t="s">
        <v>304</v>
      </c>
      <c r="V189" s="57">
        <v>2370.92</v>
      </c>
      <c r="W189" s="57">
        <v>672.8</v>
      </c>
      <c r="X189" s="57">
        <v>4.38</v>
      </c>
      <c r="Y189" s="57">
        <v>14.56</v>
      </c>
    </row>
    <row r="190" s="57" customFormat="1" spans="1:25">
      <c r="A190" s="62">
        <v>243</v>
      </c>
      <c r="B190" s="57">
        <v>598</v>
      </c>
      <c r="C190" s="57" t="s">
        <v>167</v>
      </c>
      <c r="D190" s="63">
        <v>1.11196223908918</v>
      </c>
      <c r="E190" s="57" t="s">
        <v>309</v>
      </c>
      <c r="F190" s="57">
        <v>9209</v>
      </c>
      <c r="G190" s="57" t="s">
        <v>249</v>
      </c>
      <c r="H190" s="57" t="s">
        <v>447</v>
      </c>
      <c r="I190" s="68">
        <v>90.15</v>
      </c>
      <c r="J190" s="68">
        <v>36.69</v>
      </c>
      <c r="K190" s="69">
        <f t="shared" si="2"/>
        <v>0.350435659636739</v>
      </c>
      <c r="L190" s="57">
        <v>1</v>
      </c>
      <c r="M190" s="57">
        <v>166005</v>
      </c>
      <c r="N190" s="57">
        <v>50305</v>
      </c>
      <c r="O190" s="57">
        <v>175801.23</v>
      </c>
      <c r="P190" s="57">
        <v>61607.02</v>
      </c>
      <c r="Q190" s="57">
        <v>45350.44</v>
      </c>
      <c r="R190" s="57">
        <v>16638.11</v>
      </c>
      <c r="S190" s="57">
        <v>311</v>
      </c>
      <c r="T190" s="57">
        <v>124.86</v>
      </c>
      <c r="U190" s="57">
        <v>18.55</v>
      </c>
      <c r="V190" s="57">
        <v>627.9</v>
      </c>
      <c r="W190" s="57">
        <v>248.09</v>
      </c>
      <c r="X190" s="57">
        <v>10.45</v>
      </c>
      <c r="Y190" s="57">
        <v>11.35</v>
      </c>
    </row>
    <row r="191" s="57" customFormat="1" spans="1:25">
      <c r="A191" s="62">
        <v>87</v>
      </c>
      <c r="B191" s="57">
        <v>727</v>
      </c>
      <c r="C191" s="57" t="s">
        <v>366</v>
      </c>
      <c r="D191" s="63">
        <v>1.02812836812144</v>
      </c>
      <c r="E191" s="57" t="s">
        <v>312</v>
      </c>
      <c r="F191" s="57">
        <v>4444</v>
      </c>
      <c r="G191" s="57" t="s">
        <v>448</v>
      </c>
      <c r="H191" s="57" t="s">
        <v>308</v>
      </c>
      <c r="I191" s="68">
        <v>89.71</v>
      </c>
      <c r="J191" s="68">
        <v>32</v>
      </c>
      <c r="K191" s="69">
        <f t="shared" si="2"/>
        <v>0.328285688526147</v>
      </c>
      <c r="L191" s="57">
        <v>1</v>
      </c>
      <c r="M191" s="57">
        <v>111724</v>
      </c>
      <c r="N191" s="57">
        <v>38525</v>
      </c>
      <c r="O191" s="57">
        <v>108364.73</v>
      </c>
      <c r="P191" s="57">
        <v>35574.59</v>
      </c>
      <c r="Q191" s="57">
        <v>34559.43</v>
      </c>
      <c r="R191" s="57">
        <v>11059.11</v>
      </c>
      <c r="S191" s="57" t="s">
        <v>304</v>
      </c>
      <c r="T191" s="57" t="s">
        <v>304</v>
      </c>
      <c r="U191" s="57" t="s">
        <v>304</v>
      </c>
      <c r="V191" s="57">
        <v>350.39</v>
      </c>
      <c r="W191" s="57">
        <v>87.27</v>
      </c>
      <c r="X191" s="57">
        <v>11.24</v>
      </c>
      <c r="Y191" s="57">
        <v>9.41</v>
      </c>
    </row>
    <row r="192" s="57" customFormat="1" spans="1:25">
      <c r="A192" s="62">
        <v>262</v>
      </c>
      <c r="B192" s="57">
        <v>573</v>
      </c>
      <c r="C192" s="57" t="s">
        <v>103</v>
      </c>
      <c r="D192" s="63">
        <v>1.05893243727599</v>
      </c>
      <c r="E192" s="57" t="s">
        <v>320</v>
      </c>
      <c r="F192" s="57">
        <v>11061</v>
      </c>
      <c r="G192" s="57" t="s">
        <v>263</v>
      </c>
      <c r="H192" s="57" t="s">
        <v>449</v>
      </c>
      <c r="I192" s="68">
        <v>89.67</v>
      </c>
      <c r="J192" s="68">
        <v>30.78</v>
      </c>
      <c r="K192" s="69">
        <f t="shared" si="2"/>
        <v>0.308655095422234</v>
      </c>
      <c r="L192" s="57">
        <v>0.9</v>
      </c>
      <c r="M192" s="57">
        <v>118296</v>
      </c>
      <c r="N192" s="57">
        <v>42586.5</v>
      </c>
      <c r="O192" s="57">
        <v>118176.86</v>
      </c>
      <c r="P192" s="57">
        <v>36475.89</v>
      </c>
      <c r="Q192" s="57">
        <v>38186.81</v>
      </c>
      <c r="R192" s="57">
        <v>11753.62</v>
      </c>
      <c r="S192" s="57">
        <v>202.94</v>
      </c>
      <c r="T192" s="57">
        <v>18.16</v>
      </c>
      <c r="U192" s="57">
        <v>14.3</v>
      </c>
      <c r="V192" s="57">
        <v>468.24</v>
      </c>
      <c r="W192" s="57">
        <v>126.06</v>
      </c>
      <c r="X192" s="57">
        <v>11.42</v>
      </c>
      <c r="Y192" s="57">
        <v>11.87</v>
      </c>
    </row>
    <row r="193" s="57" customFormat="1" spans="1:25">
      <c r="A193" s="62">
        <v>64</v>
      </c>
      <c r="B193" s="57">
        <v>717</v>
      </c>
      <c r="C193" s="57" t="s">
        <v>130</v>
      </c>
      <c r="D193" s="63">
        <v>1.09182738001574</v>
      </c>
      <c r="E193" s="57" t="s">
        <v>310</v>
      </c>
      <c r="F193" s="57">
        <v>4063</v>
      </c>
      <c r="G193" s="57" t="s">
        <v>187</v>
      </c>
      <c r="H193" s="57" t="s">
        <v>420</v>
      </c>
      <c r="I193" s="68">
        <v>89.5</v>
      </c>
      <c r="J193" s="68">
        <v>30.54</v>
      </c>
      <c r="K193" s="69">
        <f t="shared" si="2"/>
        <v>0.320714029691739</v>
      </c>
      <c r="L193" s="57">
        <v>1.2</v>
      </c>
      <c r="M193" s="57">
        <v>134726</v>
      </c>
      <c r="N193" s="57">
        <v>48991</v>
      </c>
      <c r="O193" s="57">
        <v>138771.26</v>
      </c>
      <c r="P193" s="57">
        <v>44505.89</v>
      </c>
      <c r="Q193" s="57">
        <v>43846.22</v>
      </c>
      <c r="R193" s="57">
        <v>13389.05</v>
      </c>
      <c r="S193" s="57" t="s">
        <v>304</v>
      </c>
      <c r="T193" s="57" t="s">
        <v>304</v>
      </c>
      <c r="U193" s="57" t="s">
        <v>304</v>
      </c>
      <c r="V193" s="57">
        <v>407.01</v>
      </c>
      <c r="W193" s="57">
        <v>160.29</v>
      </c>
      <c r="X193" s="57">
        <v>11.64</v>
      </c>
      <c r="Y193" s="57">
        <v>9.06</v>
      </c>
    </row>
    <row r="194" s="57" customFormat="1" spans="1:25">
      <c r="A194" s="62">
        <v>103</v>
      </c>
      <c r="B194" s="57">
        <v>594</v>
      </c>
      <c r="C194" s="57" t="s">
        <v>197</v>
      </c>
      <c r="D194" s="63">
        <v>1.02302580645161</v>
      </c>
      <c r="E194" s="57" t="s">
        <v>310</v>
      </c>
      <c r="F194" s="57">
        <v>6232</v>
      </c>
      <c r="G194" s="57" t="s">
        <v>196</v>
      </c>
      <c r="H194" s="57" t="s">
        <v>450</v>
      </c>
      <c r="I194" s="68">
        <v>88.96</v>
      </c>
      <c r="J194" s="68">
        <v>29.57</v>
      </c>
      <c r="K194" s="69">
        <f t="shared" si="2"/>
        <v>0.280680334743865</v>
      </c>
      <c r="L194" s="57">
        <v>1.2</v>
      </c>
      <c r="M194" s="57">
        <v>98580</v>
      </c>
      <c r="N194" s="57">
        <v>53770</v>
      </c>
      <c r="O194" s="57">
        <v>95141.4</v>
      </c>
      <c r="P194" s="57">
        <v>26704.32</v>
      </c>
      <c r="Q194" s="57">
        <v>47833.3</v>
      </c>
      <c r="R194" s="57">
        <v>14145.65</v>
      </c>
      <c r="S194" s="57" t="s">
        <v>304</v>
      </c>
      <c r="T194" s="57" t="s">
        <v>304</v>
      </c>
      <c r="U194" s="57" t="s">
        <v>304</v>
      </c>
      <c r="V194" s="57">
        <v>597.58</v>
      </c>
      <c r="W194" s="57">
        <v>220.6</v>
      </c>
      <c r="X194" s="57">
        <v>15.91</v>
      </c>
      <c r="Y194" s="57">
        <v>18.19</v>
      </c>
    </row>
    <row r="195" s="57" customFormat="1" spans="1:25">
      <c r="A195" s="62">
        <v>252</v>
      </c>
      <c r="B195" s="57">
        <v>598</v>
      </c>
      <c r="C195" s="57" t="s">
        <v>167</v>
      </c>
      <c r="D195" s="63">
        <v>1.11196223908918</v>
      </c>
      <c r="E195" s="57" t="s">
        <v>309</v>
      </c>
      <c r="F195" s="57">
        <v>6662</v>
      </c>
      <c r="G195" s="57" t="s">
        <v>260</v>
      </c>
      <c r="H195" s="57" t="s">
        <v>451</v>
      </c>
      <c r="I195" s="68">
        <v>87.21</v>
      </c>
      <c r="J195" s="68">
        <v>33.23</v>
      </c>
      <c r="K195" s="69">
        <f t="shared" ref="K195:K237" si="3">P195/O195</f>
        <v>0.350435659636739</v>
      </c>
      <c r="L195" s="57">
        <v>1.2</v>
      </c>
      <c r="M195" s="57">
        <v>166005</v>
      </c>
      <c r="N195" s="57">
        <v>60365</v>
      </c>
      <c r="O195" s="57">
        <v>175801.23</v>
      </c>
      <c r="P195" s="57">
        <v>61607.02</v>
      </c>
      <c r="Q195" s="57">
        <v>52642</v>
      </c>
      <c r="R195" s="57">
        <v>17495.22</v>
      </c>
      <c r="S195" s="57">
        <v>316.9</v>
      </c>
      <c r="T195" s="57">
        <v>123.23</v>
      </c>
      <c r="U195" s="57">
        <v>15.75</v>
      </c>
      <c r="V195" s="57">
        <v>627.9</v>
      </c>
      <c r="W195" s="57">
        <v>248.09</v>
      </c>
      <c r="X195" s="57">
        <v>12.55</v>
      </c>
      <c r="Y195" s="57">
        <v>11.35</v>
      </c>
    </row>
    <row r="196" s="57" customFormat="1" spans="1:25">
      <c r="A196" s="62">
        <v>20</v>
      </c>
      <c r="B196" s="57">
        <v>365</v>
      </c>
      <c r="C196" s="57" t="s">
        <v>230</v>
      </c>
      <c r="D196" s="63">
        <v>1.02078502039303</v>
      </c>
      <c r="E196" s="57" t="s">
        <v>312</v>
      </c>
      <c r="F196" s="57">
        <v>10931</v>
      </c>
      <c r="G196" s="57" t="s">
        <v>229</v>
      </c>
      <c r="H196" s="57" t="s">
        <v>308</v>
      </c>
      <c r="I196" s="68">
        <v>86.84</v>
      </c>
      <c r="J196" s="68">
        <v>32.62</v>
      </c>
      <c r="K196" s="69">
        <f t="shared" si="3"/>
        <v>0.308465367156193</v>
      </c>
      <c r="L196" s="57">
        <v>0.8</v>
      </c>
      <c r="M196" s="57">
        <v>280488</v>
      </c>
      <c r="N196" s="57">
        <v>49866.6</v>
      </c>
      <c r="O196" s="57">
        <v>275305.72</v>
      </c>
      <c r="P196" s="57">
        <v>84922.28</v>
      </c>
      <c r="Q196" s="57">
        <v>43306.35</v>
      </c>
      <c r="R196" s="57">
        <v>14127.45</v>
      </c>
      <c r="S196" s="57" t="s">
        <v>304</v>
      </c>
      <c r="T196" s="57" t="s">
        <v>304</v>
      </c>
      <c r="U196" s="57" t="s">
        <v>304</v>
      </c>
      <c r="V196" s="57">
        <v>2479.95</v>
      </c>
      <c r="W196" s="57">
        <v>611.63</v>
      </c>
      <c r="X196" s="57">
        <v>5.42</v>
      </c>
      <c r="Y196" s="57">
        <v>26.52</v>
      </c>
    </row>
    <row r="197" s="57" customFormat="1" spans="1:25">
      <c r="A197" s="62">
        <v>141</v>
      </c>
      <c r="B197" s="57">
        <v>347</v>
      </c>
      <c r="C197" s="57" t="s">
        <v>119</v>
      </c>
      <c r="D197" s="63">
        <v>1.22249782258065</v>
      </c>
      <c r="E197" s="57" t="s">
        <v>312</v>
      </c>
      <c r="F197" s="57">
        <v>10919</v>
      </c>
      <c r="G197" s="57" t="s">
        <v>227</v>
      </c>
      <c r="H197" s="57" t="s">
        <v>308</v>
      </c>
      <c r="I197" s="68">
        <v>86.07</v>
      </c>
      <c r="J197" s="68">
        <v>26.57</v>
      </c>
      <c r="K197" s="69">
        <f t="shared" si="3"/>
        <v>0.292774978885443</v>
      </c>
      <c r="L197" s="57">
        <v>1</v>
      </c>
      <c r="M197" s="57">
        <v>131440</v>
      </c>
      <c r="N197" s="57">
        <v>41075</v>
      </c>
      <c r="O197" s="57">
        <v>151589.73</v>
      </c>
      <c r="P197" s="57">
        <v>44381.68</v>
      </c>
      <c r="Q197" s="57">
        <v>35353.12</v>
      </c>
      <c r="R197" s="57">
        <v>9393.84</v>
      </c>
      <c r="S197" s="57" t="s">
        <v>304</v>
      </c>
      <c r="T197" s="57" t="s">
        <v>304</v>
      </c>
      <c r="U197" s="57" t="s">
        <v>304</v>
      </c>
      <c r="V197" s="57">
        <v>521.22</v>
      </c>
      <c r="W197" s="57">
        <v>241.66</v>
      </c>
      <c r="X197" s="57">
        <v>8.78</v>
      </c>
      <c r="Y197" s="57">
        <v>11.9</v>
      </c>
    </row>
    <row r="198" s="57" customFormat="1" spans="1:25">
      <c r="A198" s="62">
        <v>39</v>
      </c>
      <c r="B198" s="57">
        <v>571</v>
      </c>
      <c r="C198" s="57" t="s">
        <v>186</v>
      </c>
      <c r="D198" s="63">
        <v>1.05140333333333</v>
      </c>
      <c r="E198" s="57" t="s">
        <v>302</v>
      </c>
      <c r="F198" s="57">
        <v>5471</v>
      </c>
      <c r="G198" s="57" t="s">
        <v>452</v>
      </c>
      <c r="H198" s="57" t="s">
        <v>453</v>
      </c>
      <c r="I198" s="68">
        <v>85.46</v>
      </c>
      <c r="J198" s="68">
        <v>32.85</v>
      </c>
      <c r="K198" s="69">
        <f t="shared" si="3"/>
        <v>0.30979427290776</v>
      </c>
      <c r="L198" s="57">
        <v>1</v>
      </c>
      <c r="M198" s="57">
        <v>478950</v>
      </c>
      <c r="N198" s="57">
        <v>111383.7</v>
      </c>
      <c r="O198" s="57">
        <v>488902.55</v>
      </c>
      <c r="P198" s="57">
        <v>151459.21</v>
      </c>
      <c r="Q198" s="57">
        <v>95193.23</v>
      </c>
      <c r="R198" s="57">
        <v>31271.76</v>
      </c>
      <c r="S198" s="57" t="s">
        <v>304</v>
      </c>
      <c r="T198" s="57" t="s">
        <v>304</v>
      </c>
      <c r="U198" s="57" t="s">
        <v>304</v>
      </c>
      <c r="V198" s="57">
        <v>2360.9</v>
      </c>
      <c r="W198" s="57">
        <v>798.5</v>
      </c>
      <c r="X198" s="57">
        <v>7.5</v>
      </c>
      <c r="Y198" s="57">
        <v>14.79</v>
      </c>
    </row>
    <row r="199" s="57" customFormat="1" spans="1:25">
      <c r="A199" s="62">
        <v>153</v>
      </c>
      <c r="B199" s="57">
        <v>365</v>
      </c>
      <c r="C199" s="57" t="s">
        <v>230</v>
      </c>
      <c r="D199" s="63">
        <v>1.02078502039303</v>
      </c>
      <c r="E199" s="57" t="s">
        <v>312</v>
      </c>
      <c r="F199" s="57">
        <v>991118</v>
      </c>
      <c r="G199" s="57" t="s">
        <v>454</v>
      </c>
      <c r="H199" s="57" t="s">
        <v>455</v>
      </c>
      <c r="I199" s="68">
        <v>85.24</v>
      </c>
      <c r="J199" s="68">
        <v>28.93</v>
      </c>
      <c r="K199" s="69">
        <f t="shared" si="3"/>
        <v>0.308465367156193</v>
      </c>
      <c r="L199" s="57">
        <v>1</v>
      </c>
      <c r="M199" s="57">
        <v>280488</v>
      </c>
      <c r="N199" s="57">
        <v>62328.6</v>
      </c>
      <c r="O199" s="57">
        <v>275305.72</v>
      </c>
      <c r="P199" s="57">
        <v>84922.28</v>
      </c>
      <c r="Q199" s="57">
        <v>53126.31</v>
      </c>
      <c r="R199" s="57">
        <v>15368.1</v>
      </c>
      <c r="S199" s="57" t="s">
        <v>304</v>
      </c>
      <c r="T199" s="57" t="s">
        <v>304</v>
      </c>
      <c r="U199" s="57" t="s">
        <v>304</v>
      </c>
      <c r="V199" s="57">
        <v>2479.95</v>
      </c>
      <c r="W199" s="57">
        <v>611.63</v>
      </c>
      <c r="X199" s="57">
        <v>6.77</v>
      </c>
      <c r="Y199" s="57">
        <v>26.52</v>
      </c>
    </row>
    <row r="200" s="57" customFormat="1" spans="1:25">
      <c r="A200" s="62">
        <v>83</v>
      </c>
      <c r="B200" s="57">
        <v>355</v>
      </c>
      <c r="C200" s="57" t="s">
        <v>13</v>
      </c>
      <c r="D200" s="63">
        <v>1.06369603686636</v>
      </c>
      <c r="E200" s="57" t="s">
        <v>309</v>
      </c>
      <c r="F200" s="57">
        <v>990467</v>
      </c>
      <c r="G200" s="57" t="s">
        <v>240</v>
      </c>
      <c r="H200" s="57" t="s">
        <v>342</v>
      </c>
      <c r="I200" s="68">
        <v>85.21</v>
      </c>
      <c r="J200" s="68">
        <v>31.98</v>
      </c>
      <c r="K200" s="69">
        <f t="shared" si="3"/>
        <v>0.324957833316091</v>
      </c>
      <c r="L200" s="57">
        <v>1.2</v>
      </c>
      <c r="M200" s="57">
        <v>225680</v>
      </c>
      <c r="N200" s="57">
        <v>62980</v>
      </c>
      <c r="O200" s="57">
        <v>230822.04</v>
      </c>
      <c r="P200" s="57">
        <v>75007.43</v>
      </c>
      <c r="Q200" s="57">
        <v>53663.47</v>
      </c>
      <c r="R200" s="57">
        <v>17161.94</v>
      </c>
      <c r="S200" s="57" t="s">
        <v>304</v>
      </c>
      <c r="T200" s="57" t="s">
        <v>304</v>
      </c>
      <c r="U200" s="57" t="s">
        <v>304</v>
      </c>
      <c r="V200" s="57">
        <v>1565.71</v>
      </c>
      <c r="W200" s="57">
        <v>439.64</v>
      </c>
      <c r="X200" s="57">
        <v>9.12</v>
      </c>
      <c r="Y200" s="57">
        <v>20.81</v>
      </c>
    </row>
    <row r="201" s="57" customFormat="1" spans="1:25">
      <c r="A201" s="62">
        <v>4</v>
      </c>
      <c r="B201" s="57">
        <v>385</v>
      </c>
      <c r="C201" s="57" t="s">
        <v>114</v>
      </c>
      <c r="D201" s="63">
        <v>1.0616845094086</v>
      </c>
      <c r="E201" s="57" t="s">
        <v>324</v>
      </c>
      <c r="F201" s="57">
        <v>5954</v>
      </c>
      <c r="G201" s="57" t="s">
        <v>456</v>
      </c>
      <c r="H201" s="57" t="s">
        <v>457</v>
      </c>
      <c r="I201" s="68">
        <v>85.06</v>
      </c>
      <c r="J201" s="68">
        <v>28.44</v>
      </c>
      <c r="K201" s="69">
        <f t="shared" si="3"/>
        <v>0.284689852562677</v>
      </c>
      <c r="L201" s="57">
        <v>1.2</v>
      </c>
      <c r="M201" s="57">
        <v>309504</v>
      </c>
      <c r="N201" s="57">
        <v>86373</v>
      </c>
      <c r="O201" s="57">
        <v>315957.31</v>
      </c>
      <c r="P201" s="57">
        <v>89949.84</v>
      </c>
      <c r="Q201" s="57">
        <v>73469.33</v>
      </c>
      <c r="R201" s="57">
        <v>20894.63</v>
      </c>
      <c r="S201" s="57" t="s">
        <v>304</v>
      </c>
      <c r="T201" s="57" t="s">
        <v>304</v>
      </c>
      <c r="U201" s="57" t="s">
        <v>304</v>
      </c>
      <c r="V201" s="57">
        <v>2468.51</v>
      </c>
      <c r="W201" s="57">
        <v>762.69</v>
      </c>
      <c r="X201" s="57">
        <v>7.61</v>
      </c>
      <c r="Y201" s="57">
        <v>23.93</v>
      </c>
    </row>
    <row r="202" s="57" customFormat="1" spans="1:25">
      <c r="A202" s="62">
        <v>21</v>
      </c>
      <c r="B202" s="57">
        <v>337</v>
      </c>
      <c r="C202" s="57" t="s">
        <v>62</v>
      </c>
      <c r="D202" s="63">
        <v>1.03008235483871</v>
      </c>
      <c r="E202" s="57" t="s">
        <v>307</v>
      </c>
      <c r="F202" s="57">
        <v>10663</v>
      </c>
      <c r="G202" s="57" t="s">
        <v>458</v>
      </c>
      <c r="H202" s="57" t="s">
        <v>313</v>
      </c>
      <c r="I202" s="68">
        <v>84.13</v>
      </c>
      <c r="J202" s="68">
        <v>31.75</v>
      </c>
      <c r="K202" s="69">
        <f t="shared" si="3"/>
        <v>0.29135346616351</v>
      </c>
      <c r="L202" s="57">
        <v>1</v>
      </c>
      <c r="M202" s="57">
        <v>638600</v>
      </c>
      <c r="N202" s="57">
        <v>84026</v>
      </c>
      <c r="O202" s="57">
        <v>638651.06</v>
      </c>
      <c r="P202" s="57">
        <v>186073.2</v>
      </c>
      <c r="Q202" s="57">
        <v>70691.84</v>
      </c>
      <c r="R202" s="57">
        <v>22443.02</v>
      </c>
      <c r="S202" s="57" t="s">
        <v>304</v>
      </c>
      <c r="T202" s="57" t="s">
        <v>304</v>
      </c>
      <c r="U202" s="57" t="s">
        <v>304</v>
      </c>
      <c r="V202" s="57">
        <v>1482.1</v>
      </c>
      <c r="W202" s="57">
        <v>451.13</v>
      </c>
      <c r="X202" s="57">
        <v>3.86</v>
      </c>
      <c r="Y202" s="57">
        <v>6.96</v>
      </c>
    </row>
    <row r="203" s="57" customFormat="1" spans="1:25">
      <c r="A203" s="62">
        <v>277</v>
      </c>
      <c r="B203" s="57">
        <v>357</v>
      </c>
      <c r="C203" s="57" t="s">
        <v>38</v>
      </c>
      <c r="D203" s="63">
        <v>1.07144258064516</v>
      </c>
      <c r="E203" s="57" t="s">
        <v>312</v>
      </c>
      <c r="F203" s="57">
        <v>10792</v>
      </c>
      <c r="G203" s="57" t="s">
        <v>459</v>
      </c>
      <c r="H203" s="57" t="s">
        <v>308</v>
      </c>
      <c r="I203" s="68">
        <v>84.06</v>
      </c>
      <c r="J203" s="68">
        <v>24.84</v>
      </c>
      <c r="K203" s="69">
        <f t="shared" si="3"/>
        <v>0.227587888743304</v>
      </c>
      <c r="L203" s="57">
        <v>0.8</v>
      </c>
      <c r="M203" s="57">
        <v>162750</v>
      </c>
      <c r="N203" s="57">
        <v>48222.2</v>
      </c>
      <c r="O203" s="57">
        <v>166073.6</v>
      </c>
      <c r="P203" s="57">
        <v>37796.34</v>
      </c>
      <c r="Q203" s="57">
        <v>40534.47</v>
      </c>
      <c r="R203" s="57">
        <v>10067.83</v>
      </c>
      <c r="S203" s="57">
        <v>161.65</v>
      </c>
      <c r="T203" s="57">
        <v>28.7</v>
      </c>
      <c r="U203" s="57">
        <v>10.06</v>
      </c>
      <c r="V203" s="57">
        <v>421.16</v>
      </c>
      <c r="W203" s="57">
        <v>60.29</v>
      </c>
      <c r="X203" s="57">
        <v>6.33</v>
      </c>
      <c r="Y203" s="57">
        <v>7.76</v>
      </c>
    </row>
    <row r="204" s="57" customFormat="1" spans="1:25">
      <c r="A204" s="62">
        <v>94</v>
      </c>
      <c r="B204" s="57">
        <v>373</v>
      </c>
      <c r="C204" s="57" t="s">
        <v>157</v>
      </c>
      <c r="D204" s="63">
        <v>1.07040158808933</v>
      </c>
      <c r="E204" s="57" t="s">
        <v>302</v>
      </c>
      <c r="F204" s="57">
        <v>10916</v>
      </c>
      <c r="G204" s="57" t="s">
        <v>460</v>
      </c>
      <c r="H204" s="57" t="s">
        <v>308</v>
      </c>
      <c r="I204" s="68">
        <v>83.55</v>
      </c>
      <c r="J204" s="68">
        <v>34.6</v>
      </c>
      <c r="K204" s="69">
        <f t="shared" si="3"/>
        <v>0.354792839514049</v>
      </c>
      <c r="L204" s="57">
        <v>1</v>
      </c>
      <c r="M204" s="57">
        <v>211575</v>
      </c>
      <c r="N204" s="57">
        <v>54250</v>
      </c>
      <c r="O204" s="57">
        <v>215685.92</v>
      </c>
      <c r="P204" s="57">
        <v>76523.82</v>
      </c>
      <c r="Q204" s="57">
        <v>45327.3</v>
      </c>
      <c r="R204" s="57">
        <v>15683.89</v>
      </c>
      <c r="S204" s="57" t="s">
        <v>304</v>
      </c>
      <c r="T204" s="57" t="s">
        <v>304</v>
      </c>
      <c r="U204" s="57" t="s">
        <v>304</v>
      </c>
      <c r="V204" s="57">
        <v>468.22</v>
      </c>
      <c r="W204" s="57">
        <v>191.03</v>
      </c>
      <c r="X204" s="57">
        <v>8.73</v>
      </c>
      <c r="Y204" s="57">
        <v>6.64</v>
      </c>
    </row>
    <row r="205" s="57" customFormat="1" spans="1:25">
      <c r="A205" s="62">
        <v>267</v>
      </c>
      <c r="B205" s="57">
        <v>377</v>
      </c>
      <c r="C205" s="57" t="s">
        <v>51</v>
      </c>
      <c r="D205" s="63">
        <v>1.11191071211199</v>
      </c>
      <c r="E205" s="57" t="s">
        <v>302</v>
      </c>
      <c r="F205" s="57">
        <v>5782</v>
      </c>
      <c r="G205" s="57" t="s">
        <v>461</v>
      </c>
      <c r="H205" s="57" t="s">
        <v>308</v>
      </c>
      <c r="I205" s="68">
        <v>83.45</v>
      </c>
      <c r="J205" s="68">
        <v>31.67</v>
      </c>
      <c r="K205" s="69">
        <f t="shared" si="3"/>
        <v>0.32723036070506</v>
      </c>
      <c r="L205" s="57">
        <v>1</v>
      </c>
      <c r="M205" s="57">
        <v>172515</v>
      </c>
      <c r="N205" s="57">
        <v>57505</v>
      </c>
      <c r="O205" s="57">
        <v>182686.93</v>
      </c>
      <c r="P205" s="57">
        <v>59780.71</v>
      </c>
      <c r="Q205" s="57">
        <v>47989.2</v>
      </c>
      <c r="R205" s="57">
        <v>15195.82</v>
      </c>
      <c r="S205" s="57">
        <v>235.9</v>
      </c>
      <c r="T205" s="57">
        <v>80.3</v>
      </c>
      <c r="U205" s="57">
        <v>12.31</v>
      </c>
      <c r="V205" s="57">
        <v>694.21</v>
      </c>
      <c r="W205" s="57">
        <v>135.12</v>
      </c>
      <c r="X205" s="57">
        <v>10.82</v>
      </c>
      <c r="Y205" s="57">
        <v>12.07</v>
      </c>
    </row>
    <row r="206" s="57" customFormat="1" spans="1:25">
      <c r="A206" s="62">
        <v>250</v>
      </c>
      <c r="B206" s="57">
        <v>357</v>
      </c>
      <c r="C206" s="57" t="s">
        <v>38</v>
      </c>
      <c r="D206" s="63">
        <v>1.07144258064516</v>
      </c>
      <c r="E206" s="57" t="s">
        <v>312</v>
      </c>
      <c r="F206" s="57">
        <v>11049</v>
      </c>
      <c r="G206" s="57" t="s">
        <v>268</v>
      </c>
      <c r="H206" s="57" t="s">
        <v>308</v>
      </c>
      <c r="I206" s="68">
        <v>83.45</v>
      </c>
      <c r="J206" s="68">
        <v>26.02</v>
      </c>
      <c r="K206" s="69">
        <f t="shared" si="3"/>
        <v>0.227587888743304</v>
      </c>
      <c r="L206" s="57">
        <v>0.8</v>
      </c>
      <c r="M206" s="57">
        <v>162750</v>
      </c>
      <c r="N206" s="57">
        <v>48222.2</v>
      </c>
      <c r="O206" s="57">
        <v>166073.6</v>
      </c>
      <c r="P206" s="57">
        <v>37796.34</v>
      </c>
      <c r="Q206" s="57">
        <v>40239.95</v>
      </c>
      <c r="R206" s="57">
        <v>10469.14</v>
      </c>
      <c r="S206" s="57">
        <v>259.51</v>
      </c>
      <c r="T206" s="57">
        <v>31.59</v>
      </c>
      <c r="U206" s="57">
        <v>16.14</v>
      </c>
      <c r="V206" s="57">
        <v>421.16</v>
      </c>
      <c r="W206" s="57">
        <v>60.29</v>
      </c>
      <c r="X206" s="57">
        <v>6.33</v>
      </c>
      <c r="Y206" s="57">
        <v>7.76</v>
      </c>
    </row>
    <row r="207" s="57" customFormat="1" spans="1:25">
      <c r="A207" s="62">
        <v>73</v>
      </c>
      <c r="B207" s="57">
        <v>721</v>
      </c>
      <c r="C207" s="57" t="s">
        <v>86</v>
      </c>
      <c r="D207" s="63">
        <v>1.08883887096774</v>
      </c>
      <c r="E207" s="57" t="s">
        <v>322</v>
      </c>
      <c r="F207" s="57">
        <v>6348</v>
      </c>
      <c r="G207" s="57" t="s">
        <v>198</v>
      </c>
      <c r="H207" s="57" t="s">
        <v>462</v>
      </c>
      <c r="I207" s="68">
        <v>82.72</v>
      </c>
      <c r="J207" s="68">
        <v>32.28</v>
      </c>
      <c r="K207" s="69">
        <f t="shared" si="3"/>
        <v>0.324423427679175</v>
      </c>
      <c r="L207" s="57">
        <v>1</v>
      </c>
      <c r="M207" s="57">
        <v>131440</v>
      </c>
      <c r="N207" s="57">
        <v>45324</v>
      </c>
      <c r="O207" s="57">
        <v>135016.02</v>
      </c>
      <c r="P207" s="57">
        <v>43802.36</v>
      </c>
      <c r="Q207" s="57">
        <v>37492.67</v>
      </c>
      <c r="R207" s="57">
        <v>12104.37</v>
      </c>
      <c r="S207" s="57" t="s">
        <v>304</v>
      </c>
      <c r="T207" s="57" t="s">
        <v>304</v>
      </c>
      <c r="U207" s="57" t="s">
        <v>304</v>
      </c>
      <c r="V207" s="57">
        <v>1302.2</v>
      </c>
      <c r="W207" s="57">
        <v>355.62</v>
      </c>
      <c r="X207" s="57">
        <v>11.43</v>
      </c>
      <c r="Y207" s="57">
        <v>29.72</v>
      </c>
    </row>
    <row r="208" s="57" customFormat="1" spans="1:25">
      <c r="A208" s="62">
        <v>202</v>
      </c>
      <c r="B208" s="57">
        <v>367</v>
      </c>
      <c r="C208" s="57" t="s">
        <v>138</v>
      </c>
      <c r="D208" s="63">
        <v>1.0505125</v>
      </c>
      <c r="E208" s="57" t="s">
        <v>349</v>
      </c>
      <c r="F208" s="57">
        <v>9983</v>
      </c>
      <c r="G208" s="57" t="s">
        <v>251</v>
      </c>
      <c r="H208" s="57" t="s">
        <v>304</v>
      </c>
      <c r="I208" s="68">
        <v>81.41</v>
      </c>
      <c r="J208" s="68">
        <v>33.66</v>
      </c>
      <c r="K208" s="69">
        <f t="shared" si="3"/>
        <v>0.307821463998691</v>
      </c>
      <c r="L208" s="57">
        <v>1</v>
      </c>
      <c r="M208" s="57">
        <v>157728</v>
      </c>
      <c r="N208" s="57">
        <v>42629.1</v>
      </c>
      <c r="O208" s="57">
        <v>156316.26</v>
      </c>
      <c r="P208" s="57">
        <v>48117.5</v>
      </c>
      <c r="Q208" s="57">
        <v>34705.62</v>
      </c>
      <c r="R208" s="57">
        <v>11682.55</v>
      </c>
      <c r="S208" s="57">
        <v>463.3</v>
      </c>
      <c r="T208" s="57">
        <v>133.74</v>
      </c>
      <c r="U208" s="57">
        <v>32.6</v>
      </c>
      <c r="V208" s="57">
        <v>689.7</v>
      </c>
      <c r="W208" s="57">
        <v>141.93</v>
      </c>
      <c r="X208" s="57">
        <v>8.15</v>
      </c>
      <c r="Y208" s="57">
        <v>13.12</v>
      </c>
    </row>
    <row r="209" s="57" customFormat="1" spans="1:25">
      <c r="A209" s="62">
        <v>194</v>
      </c>
      <c r="B209" s="57">
        <v>511</v>
      </c>
      <c r="C209" s="57" t="s">
        <v>34</v>
      </c>
      <c r="D209" s="63">
        <v>1.12772160540135</v>
      </c>
      <c r="E209" s="57" t="s">
        <v>309</v>
      </c>
      <c r="F209" s="57">
        <v>4843</v>
      </c>
      <c r="G209" s="57" t="s">
        <v>463</v>
      </c>
      <c r="H209" s="57" t="s">
        <v>464</v>
      </c>
      <c r="I209" s="68">
        <v>81.01</v>
      </c>
      <c r="J209" s="68">
        <v>32.43</v>
      </c>
      <c r="K209" s="69">
        <f t="shared" si="3"/>
        <v>0.306795483314883</v>
      </c>
      <c r="L209" s="57">
        <v>1.2</v>
      </c>
      <c r="M209" s="57">
        <v>141298</v>
      </c>
      <c r="N209" s="57">
        <v>43476.3</v>
      </c>
      <c r="O209" s="57">
        <v>150325.29</v>
      </c>
      <c r="P209" s="57">
        <v>46119.12</v>
      </c>
      <c r="Q209" s="57">
        <v>35221.17</v>
      </c>
      <c r="R209" s="57">
        <v>11423.46</v>
      </c>
      <c r="S209" s="57">
        <v>547.23</v>
      </c>
      <c r="T209" s="57">
        <v>240.1</v>
      </c>
      <c r="U209" s="57">
        <v>37.76</v>
      </c>
      <c r="V209" s="57">
        <v>547.23</v>
      </c>
      <c r="W209" s="57">
        <v>240.1</v>
      </c>
      <c r="X209" s="57">
        <v>9.23</v>
      </c>
      <c r="Y209" s="57">
        <v>11.62</v>
      </c>
    </row>
    <row r="210" s="57" customFormat="1" spans="1:25">
      <c r="A210" s="62">
        <v>79</v>
      </c>
      <c r="B210" s="57">
        <v>742</v>
      </c>
      <c r="C210" s="57" t="s">
        <v>72</v>
      </c>
      <c r="D210" s="63">
        <v>1.02249933123525</v>
      </c>
      <c r="E210" s="57" t="s">
        <v>309</v>
      </c>
      <c r="F210" s="57">
        <v>10949</v>
      </c>
      <c r="G210" s="57" t="s">
        <v>465</v>
      </c>
      <c r="H210" s="57" t="s">
        <v>466</v>
      </c>
      <c r="I210" s="68">
        <v>80.46</v>
      </c>
      <c r="J210" s="68">
        <v>29.58</v>
      </c>
      <c r="K210" s="69">
        <f t="shared" si="3"/>
        <v>0.29433397662267</v>
      </c>
      <c r="L210" s="57">
        <v>0.8</v>
      </c>
      <c r="M210" s="57">
        <v>264368</v>
      </c>
      <c r="N210" s="57">
        <v>70500</v>
      </c>
      <c r="O210" s="57">
        <v>259919.33</v>
      </c>
      <c r="P210" s="57">
        <v>76503.09</v>
      </c>
      <c r="Q210" s="57">
        <v>56722.62</v>
      </c>
      <c r="R210" s="57">
        <v>16781.13</v>
      </c>
      <c r="S210" s="57" t="s">
        <v>304</v>
      </c>
      <c r="T210" s="57" t="s">
        <v>304</v>
      </c>
      <c r="U210" s="57" t="s">
        <v>304</v>
      </c>
      <c r="V210" s="57">
        <v>1019.4</v>
      </c>
      <c r="W210" s="57">
        <v>322.11</v>
      </c>
      <c r="X210" s="57">
        <v>7.26</v>
      </c>
      <c r="Y210" s="57">
        <v>11.57</v>
      </c>
    </row>
    <row r="211" s="57" customFormat="1" spans="1:25">
      <c r="A211" s="62">
        <v>142</v>
      </c>
      <c r="B211" s="57">
        <v>712</v>
      </c>
      <c r="C211" s="57" t="s">
        <v>68</v>
      </c>
      <c r="D211" s="63">
        <v>1.04721332258065</v>
      </c>
      <c r="E211" s="57" t="s">
        <v>331</v>
      </c>
      <c r="F211" s="57">
        <v>10650</v>
      </c>
      <c r="G211" s="57" t="s">
        <v>217</v>
      </c>
      <c r="H211" s="57" t="s">
        <v>467</v>
      </c>
      <c r="I211" s="68">
        <v>79.57</v>
      </c>
      <c r="J211" s="68">
        <v>33.03</v>
      </c>
      <c r="K211" s="69">
        <f t="shared" si="3"/>
        <v>0.322557689435246</v>
      </c>
      <c r="L211" s="57">
        <v>1</v>
      </c>
      <c r="M211" s="57">
        <v>322400</v>
      </c>
      <c r="N211" s="57">
        <v>76761.9</v>
      </c>
      <c r="O211" s="57">
        <v>324636.13</v>
      </c>
      <c r="P211" s="57">
        <v>104713.88</v>
      </c>
      <c r="Q211" s="57">
        <v>61078.69</v>
      </c>
      <c r="R211" s="57">
        <v>20176.92</v>
      </c>
      <c r="S211" s="57" t="s">
        <v>304</v>
      </c>
      <c r="T211" s="57" t="s">
        <v>304</v>
      </c>
      <c r="U211" s="57" t="s">
        <v>304</v>
      </c>
      <c r="V211" s="57">
        <v>653.1</v>
      </c>
      <c r="W211" s="57">
        <v>185.53</v>
      </c>
      <c r="X211" s="57">
        <v>7.75</v>
      </c>
      <c r="Y211" s="57">
        <v>6.08</v>
      </c>
    </row>
    <row r="212" s="57" customFormat="1" spans="1:25">
      <c r="A212" s="62">
        <v>137</v>
      </c>
      <c r="B212" s="57">
        <v>718</v>
      </c>
      <c r="C212" s="57" t="s">
        <v>55</v>
      </c>
      <c r="D212" s="63">
        <v>1.10834129032258</v>
      </c>
      <c r="E212" s="57" t="s">
        <v>302</v>
      </c>
      <c r="F212" s="57">
        <v>7609</v>
      </c>
      <c r="G212" s="57" t="s">
        <v>468</v>
      </c>
      <c r="H212" s="57" t="s">
        <v>469</v>
      </c>
      <c r="I212" s="68">
        <v>79.31</v>
      </c>
      <c r="J212" s="68">
        <v>28.11</v>
      </c>
      <c r="K212" s="69">
        <f t="shared" si="3"/>
        <v>0.267073513127337</v>
      </c>
      <c r="L212" s="57">
        <v>1</v>
      </c>
      <c r="M212" s="57">
        <v>98580</v>
      </c>
      <c r="N212" s="57">
        <v>36511</v>
      </c>
      <c r="O212" s="57">
        <v>103075.74</v>
      </c>
      <c r="P212" s="57">
        <v>27528.8</v>
      </c>
      <c r="Q212" s="57">
        <v>28956.27</v>
      </c>
      <c r="R212" s="57">
        <v>8139.49</v>
      </c>
      <c r="S212" s="57" t="s">
        <v>304</v>
      </c>
      <c r="T212" s="57" t="s">
        <v>304</v>
      </c>
      <c r="U212" s="57" t="s">
        <v>304</v>
      </c>
      <c r="V212" s="57">
        <v>288.5</v>
      </c>
      <c r="W212" s="57">
        <v>118.99</v>
      </c>
      <c r="X212" s="57">
        <v>10.26</v>
      </c>
      <c r="Y212" s="57">
        <v>8.78</v>
      </c>
    </row>
    <row r="213" s="57" customFormat="1" spans="1:25">
      <c r="A213" s="62">
        <v>119</v>
      </c>
      <c r="B213" s="57">
        <v>570</v>
      </c>
      <c r="C213" s="57" t="s">
        <v>135</v>
      </c>
      <c r="D213" s="63">
        <v>1.0911502688172</v>
      </c>
      <c r="E213" s="57" t="s">
        <v>312</v>
      </c>
      <c r="F213" s="57">
        <v>10932</v>
      </c>
      <c r="G213" s="57" t="s">
        <v>470</v>
      </c>
      <c r="H213" s="57" t="s">
        <v>471</v>
      </c>
      <c r="I213" s="68">
        <v>77.46</v>
      </c>
      <c r="J213" s="68">
        <v>33.3</v>
      </c>
      <c r="K213" s="69">
        <f t="shared" si="3"/>
        <v>0.307254675260077</v>
      </c>
      <c r="L213" s="57">
        <v>0.7</v>
      </c>
      <c r="M213" s="57">
        <v>118296</v>
      </c>
      <c r="N213" s="57">
        <v>82172.94</v>
      </c>
      <c r="O213" s="57">
        <v>121772.37</v>
      </c>
      <c r="P213" s="57">
        <v>37415.13</v>
      </c>
      <c r="Q213" s="57">
        <v>63653.45</v>
      </c>
      <c r="R213" s="57">
        <v>21195.11</v>
      </c>
      <c r="S213" s="57" t="s">
        <v>304</v>
      </c>
      <c r="T213" s="57" t="s">
        <v>304</v>
      </c>
      <c r="U213" s="57" t="s">
        <v>304</v>
      </c>
      <c r="V213" s="57">
        <v>213.5</v>
      </c>
      <c r="W213" s="57">
        <v>80.18</v>
      </c>
      <c r="X213" s="57">
        <v>21.13</v>
      </c>
      <c r="Y213" s="57">
        <v>5.41</v>
      </c>
    </row>
    <row r="214" s="57" customFormat="1" spans="1:25">
      <c r="A214" s="62">
        <v>107</v>
      </c>
      <c r="B214" s="57">
        <v>734</v>
      </c>
      <c r="C214" s="57" t="s">
        <v>40</v>
      </c>
      <c r="D214" s="63">
        <v>1.24600908188586</v>
      </c>
      <c r="E214" s="57" t="s">
        <v>305</v>
      </c>
      <c r="F214" s="57">
        <v>4133</v>
      </c>
      <c r="G214" s="57" t="s">
        <v>188</v>
      </c>
      <c r="H214" s="57" t="s">
        <v>304</v>
      </c>
      <c r="I214" s="68">
        <v>77.22</v>
      </c>
      <c r="J214" s="68">
        <v>31.09</v>
      </c>
      <c r="K214" s="69">
        <f t="shared" si="3"/>
        <v>0.321893865567736</v>
      </c>
      <c r="L214" s="57">
        <v>1</v>
      </c>
      <c r="M214" s="57">
        <v>211575</v>
      </c>
      <c r="N214" s="57">
        <v>70525</v>
      </c>
      <c r="O214" s="57">
        <v>251070.83</v>
      </c>
      <c r="P214" s="57">
        <v>80818.16</v>
      </c>
      <c r="Q214" s="57">
        <v>54461.57</v>
      </c>
      <c r="R214" s="57">
        <v>16931.45</v>
      </c>
      <c r="S214" s="57" t="s">
        <v>304</v>
      </c>
      <c r="T214" s="57" t="s">
        <v>304</v>
      </c>
      <c r="U214" s="57" t="s">
        <v>304</v>
      </c>
      <c r="V214" s="57">
        <v>1647.5</v>
      </c>
      <c r="W214" s="57">
        <v>557.64</v>
      </c>
      <c r="X214" s="57">
        <v>11.02</v>
      </c>
      <c r="Y214" s="57">
        <v>23.36</v>
      </c>
    </row>
    <row r="215" s="57" customFormat="1" spans="1:25">
      <c r="A215" s="62">
        <v>249</v>
      </c>
      <c r="B215" s="57">
        <v>379</v>
      </c>
      <c r="C215" s="57" t="s">
        <v>149</v>
      </c>
      <c r="D215" s="63">
        <v>1.12580109677419</v>
      </c>
      <c r="E215" s="57" t="s">
        <v>312</v>
      </c>
      <c r="F215" s="57">
        <v>6831</v>
      </c>
      <c r="G215" s="57" t="s">
        <v>472</v>
      </c>
      <c r="H215" s="57" t="s">
        <v>308</v>
      </c>
      <c r="I215" s="68">
        <v>76.04</v>
      </c>
      <c r="J215" s="68">
        <v>31.1</v>
      </c>
      <c r="K215" s="69">
        <f t="shared" si="3"/>
        <v>0.313493754726742</v>
      </c>
      <c r="L215" s="57">
        <v>1</v>
      </c>
      <c r="M215" s="57">
        <v>162750</v>
      </c>
      <c r="N215" s="57">
        <v>84630</v>
      </c>
      <c r="O215" s="57">
        <v>174499.17</v>
      </c>
      <c r="P215" s="57">
        <v>54704.4</v>
      </c>
      <c r="Q215" s="57">
        <v>64351.01</v>
      </c>
      <c r="R215" s="57">
        <v>20011.96</v>
      </c>
      <c r="S215" s="57">
        <v>456.53</v>
      </c>
      <c r="T215" s="57">
        <v>168.6</v>
      </c>
      <c r="U215" s="57">
        <v>16.18</v>
      </c>
      <c r="V215" s="57">
        <v>456.53</v>
      </c>
      <c r="W215" s="57">
        <v>168.6</v>
      </c>
      <c r="X215" s="57">
        <v>14.95</v>
      </c>
      <c r="Y215" s="57">
        <v>8.42</v>
      </c>
    </row>
    <row r="216" s="57" customFormat="1" spans="1:25">
      <c r="A216" s="62">
        <v>294</v>
      </c>
      <c r="B216" s="57">
        <v>546</v>
      </c>
      <c r="C216" s="57" t="s">
        <v>160</v>
      </c>
      <c r="D216" s="63">
        <v>1.11716877045348</v>
      </c>
      <c r="E216" s="57" t="s">
        <v>309</v>
      </c>
      <c r="F216" s="57">
        <v>9829</v>
      </c>
      <c r="G216" s="57" t="s">
        <v>214</v>
      </c>
      <c r="H216" s="57" t="s">
        <v>308</v>
      </c>
      <c r="I216" s="68">
        <v>75.87</v>
      </c>
      <c r="J216" s="68">
        <v>35.43</v>
      </c>
      <c r="K216" s="69">
        <f t="shared" si="3"/>
        <v>0.348846722329538</v>
      </c>
      <c r="L216" s="57">
        <v>1</v>
      </c>
      <c r="M216" s="57">
        <v>224595</v>
      </c>
      <c r="N216" s="57">
        <v>60701.4</v>
      </c>
      <c r="O216" s="57">
        <v>238962.4</v>
      </c>
      <c r="P216" s="57">
        <v>83361.25</v>
      </c>
      <c r="Q216" s="57">
        <v>46051.42</v>
      </c>
      <c r="R216" s="57">
        <v>16315.56</v>
      </c>
      <c r="S216" s="57">
        <v>43</v>
      </c>
      <c r="T216" s="57">
        <v>25.2</v>
      </c>
      <c r="U216" s="57">
        <v>2.13</v>
      </c>
      <c r="V216" s="57">
        <v>1061.8</v>
      </c>
      <c r="W216" s="57">
        <v>399.55</v>
      </c>
      <c r="X216" s="57">
        <v>9.23</v>
      </c>
      <c r="Y216" s="57">
        <v>14.18</v>
      </c>
    </row>
    <row r="217" s="57" customFormat="1" spans="1:25">
      <c r="A217" s="62">
        <v>12</v>
      </c>
      <c r="B217" s="57">
        <v>727</v>
      </c>
      <c r="C217" s="57" t="s">
        <v>366</v>
      </c>
      <c r="D217" s="63">
        <v>1.02812836812144</v>
      </c>
      <c r="E217" s="57" t="s">
        <v>312</v>
      </c>
      <c r="F217" s="57">
        <v>8060</v>
      </c>
      <c r="G217" s="57" t="s">
        <v>473</v>
      </c>
      <c r="H217" s="57" t="s">
        <v>308</v>
      </c>
      <c r="I217" s="68">
        <v>75</v>
      </c>
      <c r="J217" s="68">
        <v>31.49</v>
      </c>
      <c r="K217" s="69">
        <f t="shared" si="3"/>
        <v>0.328285688526147</v>
      </c>
      <c r="L217" s="57">
        <v>1</v>
      </c>
      <c r="M217" s="57">
        <v>111724</v>
      </c>
      <c r="N217" s="57">
        <v>38525</v>
      </c>
      <c r="O217" s="57">
        <v>108364.73</v>
      </c>
      <c r="P217" s="57">
        <v>35574.59</v>
      </c>
      <c r="Q217" s="57">
        <v>28894.44</v>
      </c>
      <c r="R217" s="57">
        <v>9098.16</v>
      </c>
      <c r="S217" s="57" t="s">
        <v>304</v>
      </c>
      <c r="T217" s="57" t="s">
        <v>304</v>
      </c>
      <c r="U217" s="57" t="s">
        <v>304</v>
      </c>
      <c r="V217" s="57">
        <v>350.39</v>
      </c>
      <c r="W217" s="57">
        <v>87.27</v>
      </c>
      <c r="X217" s="57">
        <v>11.24</v>
      </c>
      <c r="Y217" s="57">
        <v>9.41</v>
      </c>
    </row>
    <row r="218" s="57" customFormat="1" spans="1:25">
      <c r="A218" s="62">
        <v>298</v>
      </c>
      <c r="B218" s="57">
        <v>359</v>
      </c>
      <c r="C218" s="57" t="s">
        <v>95</v>
      </c>
      <c r="D218" s="63">
        <v>1.05350794415022</v>
      </c>
      <c r="E218" s="57" t="s">
        <v>312</v>
      </c>
      <c r="F218" s="57">
        <v>10463</v>
      </c>
      <c r="G218" s="57" t="s">
        <v>474</v>
      </c>
      <c r="H218" s="57" t="s">
        <v>308</v>
      </c>
      <c r="I218" s="68">
        <v>74.97</v>
      </c>
      <c r="J218" s="68">
        <v>33.79</v>
      </c>
      <c r="K218" s="69">
        <f t="shared" si="3"/>
        <v>0.344569898763148</v>
      </c>
      <c r="L218" s="57">
        <v>1</v>
      </c>
      <c r="M218" s="57">
        <v>218085</v>
      </c>
      <c r="N218" s="57">
        <v>55919.2</v>
      </c>
      <c r="O218" s="57">
        <v>218813.6</v>
      </c>
      <c r="P218" s="57">
        <v>75396.58</v>
      </c>
      <c r="Q218" s="57">
        <v>41922.67</v>
      </c>
      <c r="R218" s="57">
        <v>14163.67</v>
      </c>
      <c r="S218" s="57">
        <v>17</v>
      </c>
      <c r="T218" s="57">
        <v>10.5</v>
      </c>
      <c r="U218" s="57">
        <v>0.91</v>
      </c>
      <c r="V218" s="57">
        <v>470.46</v>
      </c>
      <c r="W218" s="57">
        <v>162.84</v>
      </c>
      <c r="X218" s="57">
        <v>8.05</v>
      </c>
      <c r="Y218" s="57">
        <v>6.47</v>
      </c>
    </row>
    <row r="219" s="57" customFormat="1" spans="1:25">
      <c r="A219" s="62">
        <v>7</v>
      </c>
      <c r="B219" s="57">
        <v>511</v>
      </c>
      <c r="C219" s="57" t="s">
        <v>34</v>
      </c>
      <c r="D219" s="63">
        <v>1.12772160540135</v>
      </c>
      <c r="E219" s="57" t="s">
        <v>309</v>
      </c>
      <c r="F219" s="57">
        <v>10905</v>
      </c>
      <c r="G219" s="57" t="s">
        <v>252</v>
      </c>
      <c r="H219" s="57" t="s">
        <v>313</v>
      </c>
      <c r="I219" s="68">
        <v>74.76</v>
      </c>
      <c r="J219" s="68">
        <v>32.76</v>
      </c>
      <c r="K219" s="69">
        <f t="shared" si="3"/>
        <v>0.306795483314883</v>
      </c>
      <c r="L219" s="57">
        <v>1</v>
      </c>
      <c r="M219" s="57">
        <v>141298</v>
      </c>
      <c r="N219" s="57">
        <v>36230.3</v>
      </c>
      <c r="O219" s="57">
        <v>150325.29</v>
      </c>
      <c r="P219" s="57">
        <v>46119.12</v>
      </c>
      <c r="Q219" s="57">
        <v>27084.14</v>
      </c>
      <c r="R219" s="57">
        <v>8873.01</v>
      </c>
      <c r="S219" s="57" t="s">
        <v>304</v>
      </c>
      <c r="T219" s="57" t="s">
        <v>304</v>
      </c>
      <c r="U219" s="57" t="s">
        <v>304</v>
      </c>
      <c r="V219" s="57">
        <v>547.23</v>
      </c>
      <c r="W219" s="57">
        <v>240.1</v>
      </c>
      <c r="X219" s="57">
        <v>7.69</v>
      </c>
      <c r="Y219" s="57">
        <v>11.62</v>
      </c>
    </row>
    <row r="220" s="57" customFormat="1" spans="1:25">
      <c r="A220" s="62">
        <v>33</v>
      </c>
      <c r="B220" s="57">
        <v>56</v>
      </c>
      <c r="C220" s="57" t="s">
        <v>84</v>
      </c>
      <c r="D220" s="63">
        <v>1.11177011385199</v>
      </c>
      <c r="E220" s="57" t="s">
        <v>349</v>
      </c>
      <c r="F220" s="57">
        <v>6472</v>
      </c>
      <c r="G220" s="57" t="s">
        <v>83</v>
      </c>
      <c r="H220" s="57" t="s">
        <v>311</v>
      </c>
      <c r="I220" s="68">
        <v>72.65</v>
      </c>
      <c r="J220" s="68">
        <v>28.67</v>
      </c>
      <c r="K220" s="69">
        <f t="shared" si="3"/>
        <v>0.321785087749616</v>
      </c>
      <c r="L220" s="57">
        <v>0.9</v>
      </c>
      <c r="M220" s="57">
        <v>111724</v>
      </c>
      <c r="N220" s="57">
        <v>37242</v>
      </c>
      <c r="O220" s="57">
        <v>117180.57</v>
      </c>
      <c r="P220" s="57">
        <v>37706.96</v>
      </c>
      <c r="Q220" s="57">
        <v>27056.2</v>
      </c>
      <c r="R220" s="57">
        <v>7755.72</v>
      </c>
      <c r="S220" s="57" t="s">
        <v>304</v>
      </c>
      <c r="T220" s="57" t="s">
        <v>304</v>
      </c>
      <c r="U220" s="57" t="s">
        <v>304</v>
      </c>
      <c r="V220" s="57">
        <v>1460.02</v>
      </c>
      <c r="W220" s="57">
        <v>430.11</v>
      </c>
      <c r="X220" s="57">
        <v>10.3</v>
      </c>
      <c r="Y220" s="57">
        <v>39.2</v>
      </c>
    </row>
    <row r="221" s="57" customFormat="1" spans="1:25">
      <c r="A221" s="62">
        <v>117</v>
      </c>
      <c r="B221" s="57">
        <v>349</v>
      </c>
      <c r="C221" s="57" t="s">
        <v>182</v>
      </c>
      <c r="D221" s="63">
        <v>1.09656059907834</v>
      </c>
      <c r="E221" s="57" t="s">
        <v>307</v>
      </c>
      <c r="F221" s="57">
        <v>10873</v>
      </c>
      <c r="G221" s="57" t="s">
        <v>225</v>
      </c>
      <c r="H221" s="57" t="s">
        <v>313</v>
      </c>
      <c r="I221" s="68">
        <v>72.39</v>
      </c>
      <c r="J221" s="68">
        <v>33.18</v>
      </c>
      <c r="K221" s="69">
        <f t="shared" si="3"/>
        <v>0.32657116207295</v>
      </c>
      <c r="L221" s="57">
        <v>1</v>
      </c>
      <c r="M221" s="57">
        <v>182280</v>
      </c>
      <c r="N221" s="57">
        <v>56962.5</v>
      </c>
      <c r="O221" s="57">
        <v>190362.92</v>
      </c>
      <c r="P221" s="57">
        <v>62167.04</v>
      </c>
      <c r="Q221" s="57">
        <v>41236.33</v>
      </c>
      <c r="R221" s="57">
        <v>13682.9</v>
      </c>
      <c r="S221" s="57" t="s">
        <v>304</v>
      </c>
      <c r="T221" s="57" t="s">
        <v>304</v>
      </c>
      <c r="U221" s="57" t="s">
        <v>304</v>
      </c>
      <c r="V221" s="57">
        <v>899.9</v>
      </c>
      <c r="W221" s="57">
        <v>407.66</v>
      </c>
      <c r="X221" s="57">
        <v>10.33</v>
      </c>
      <c r="Y221" s="57">
        <v>14.81</v>
      </c>
    </row>
    <row r="222" s="57" customFormat="1" spans="1:25">
      <c r="A222" s="62">
        <v>255</v>
      </c>
      <c r="B222" s="57">
        <v>337</v>
      </c>
      <c r="C222" s="57" t="s">
        <v>62</v>
      </c>
      <c r="D222" s="63">
        <v>1.03008235483871</v>
      </c>
      <c r="E222" s="57" t="s">
        <v>307</v>
      </c>
      <c r="F222" s="57">
        <v>990176</v>
      </c>
      <c r="G222" s="57" t="s">
        <v>239</v>
      </c>
      <c r="H222" s="57" t="s">
        <v>342</v>
      </c>
      <c r="I222" s="68">
        <v>72.17</v>
      </c>
      <c r="J222" s="68">
        <v>28.37</v>
      </c>
      <c r="K222" s="69">
        <f t="shared" si="3"/>
        <v>0.29135346616351</v>
      </c>
      <c r="L222" s="57">
        <v>1.2</v>
      </c>
      <c r="M222" s="57">
        <v>638600</v>
      </c>
      <c r="N222" s="57">
        <v>100832</v>
      </c>
      <c r="O222" s="57">
        <v>638651.06</v>
      </c>
      <c r="P222" s="57">
        <v>186073.2</v>
      </c>
      <c r="Q222" s="57">
        <v>72774.32</v>
      </c>
      <c r="R222" s="57">
        <v>20648.76</v>
      </c>
      <c r="S222" s="57">
        <v>519.5</v>
      </c>
      <c r="T222" s="57">
        <v>167.71</v>
      </c>
      <c r="U222" s="57">
        <v>15.46</v>
      </c>
      <c r="V222" s="57">
        <v>1482.1</v>
      </c>
      <c r="W222" s="57">
        <v>451.13</v>
      </c>
      <c r="X222" s="57">
        <v>4.63</v>
      </c>
      <c r="Y222" s="57">
        <v>6.96</v>
      </c>
    </row>
    <row r="223" s="57" customFormat="1" spans="1:25">
      <c r="A223" s="62">
        <v>199</v>
      </c>
      <c r="B223" s="57">
        <v>339</v>
      </c>
      <c r="C223" s="57" t="s">
        <v>97</v>
      </c>
      <c r="D223" s="63">
        <v>1.08242430607652</v>
      </c>
      <c r="E223" s="57" t="s">
        <v>331</v>
      </c>
      <c r="F223" s="57">
        <v>11144</v>
      </c>
      <c r="G223" s="57" t="s">
        <v>258</v>
      </c>
      <c r="H223" s="57" t="s">
        <v>475</v>
      </c>
      <c r="I223" s="68">
        <v>71.61</v>
      </c>
      <c r="J223" s="68">
        <v>26.09</v>
      </c>
      <c r="K223" s="69">
        <f t="shared" si="3"/>
        <v>0.3010059245743</v>
      </c>
      <c r="L223" s="57">
        <v>0.6</v>
      </c>
      <c r="M223" s="57">
        <v>141298</v>
      </c>
      <c r="N223" s="57">
        <v>36860.5</v>
      </c>
      <c r="O223" s="57">
        <v>144287.16</v>
      </c>
      <c r="P223" s="57">
        <v>43431.29</v>
      </c>
      <c r="Q223" s="57">
        <v>26394.62</v>
      </c>
      <c r="R223" s="57">
        <v>6887.44</v>
      </c>
      <c r="S223" s="57">
        <v>433</v>
      </c>
      <c r="T223" s="57">
        <v>60.23</v>
      </c>
      <c r="U223" s="57">
        <v>35.24</v>
      </c>
      <c r="V223" s="57">
        <v>880.7</v>
      </c>
      <c r="W223" s="57">
        <v>215.92</v>
      </c>
      <c r="X223" s="57">
        <v>7.34</v>
      </c>
      <c r="Y223" s="57">
        <v>18.7</v>
      </c>
    </row>
    <row r="224" s="57" customFormat="1" spans="1:25">
      <c r="A224" s="62">
        <v>66</v>
      </c>
      <c r="B224" s="57">
        <v>513</v>
      </c>
      <c r="C224" s="57" t="s">
        <v>74</v>
      </c>
      <c r="D224" s="63">
        <v>1.08628887096774</v>
      </c>
      <c r="E224" s="57" t="s">
        <v>312</v>
      </c>
      <c r="F224" s="57">
        <v>5457</v>
      </c>
      <c r="G224" s="57" t="s">
        <v>476</v>
      </c>
      <c r="H224" s="57" t="s">
        <v>311</v>
      </c>
      <c r="I224" s="68">
        <v>69.24</v>
      </c>
      <c r="J224" s="68">
        <v>31.19</v>
      </c>
      <c r="K224" s="69">
        <f t="shared" si="3"/>
        <v>0.310767601619661</v>
      </c>
      <c r="L224" s="57">
        <v>0.9</v>
      </c>
      <c r="M224" s="57">
        <v>195300</v>
      </c>
      <c r="N224" s="57">
        <v>70308</v>
      </c>
      <c r="O224" s="57">
        <v>202049.73</v>
      </c>
      <c r="P224" s="57">
        <v>62790.51</v>
      </c>
      <c r="Q224" s="57">
        <v>48681.56</v>
      </c>
      <c r="R224" s="57">
        <v>15182.77</v>
      </c>
      <c r="S224" s="57" t="s">
        <v>304</v>
      </c>
      <c r="T224" s="57" t="s">
        <v>304</v>
      </c>
      <c r="U224" s="57" t="s">
        <v>304</v>
      </c>
      <c r="V224" s="57">
        <v>844.5</v>
      </c>
      <c r="W224" s="57">
        <v>282.85</v>
      </c>
      <c r="X224" s="57">
        <v>11.97</v>
      </c>
      <c r="Y224" s="57">
        <v>12.97</v>
      </c>
    </row>
    <row r="225" s="57" customFormat="1" spans="1:25">
      <c r="A225" s="62">
        <v>57</v>
      </c>
      <c r="B225" s="57">
        <v>359</v>
      </c>
      <c r="C225" s="57" t="s">
        <v>95</v>
      </c>
      <c r="D225" s="63">
        <v>1.05350794415022</v>
      </c>
      <c r="E225" s="57" t="s">
        <v>312</v>
      </c>
      <c r="F225" s="57">
        <v>10904</v>
      </c>
      <c r="G225" s="57" t="s">
        <v>226</v>
      </c>
      <c r="H225" s="57" t="s">
        <v>308</v>
      </c>
      <c r="I225" s="68">
        <v>68.72</v>
      </c>
      <c r="J225" s="68">
        <v>32.63</v>
      </c>
      <c r="K225" s="69">
        <f t="shared" si="3"/>
        <v>0.344569898763148</v>
      </c>
      <c r="L225" s="57">
        <v>1</v>
      </c>
      <c r="M225" s="57">
        <v>218085</v>
      </c>
      <c r="N225" s="57">
        <v>55919.2</v>
      </c>
      <c r="O225" s="57">
        <v>218813.6</v>
      </c>
      <c r="P225" s="57">
        <v>75396.58</v>
      </c>
      <c r="Q225" s="57">
        <v>38430.29</v>
      </c>
      <c r="R225" s="57">
        <v>12538.77</v>
      </c>
      <c r="S225" s="57" t="s">
        <v>304</v>
      </c>
      <c r="T225" s="57" t="s">
        <v>304</v>
      </c>
      <c r="U225" s="57" t="s">
        <v>304</v>
      </c>
      <c r="V225" s="57">
        <v>470.46</v>
      </c>
      <c r="W225" s="57">
        <v>162.84</v>
      </c>
      <c r="X225" s="57">
        <v>8.05</v>
      </c>
      <c r="Y225" s="57">
        <v>6.47</v>
      </c>
    </row>
    <row r="226" s="57" customFormat="1" spans="1:25">
      <c r="A226" s="62">
        <v>11</v>
      </c>
      <c r="B226" s="57">
        <v>748</v>
      </c>
      <c r="C226" s="57" t="s">
        <v>15</v>
      </c>
      <c r="D226" s="63">
        <v>1.11746086021505</v>
      </c>
      <c r="E226" s="57" t="s">
        <v>310</v>
      </c>
      <c r="F226" s="57">
        <v>11160</v>
      </c>
      <c r="G226" s="57" t="s">
        <v>266</v>
      </c>
      <c r="H226" s="57" t="s">
        <v>477</v>
      </c>
      <c r="I226" s="68">
        <v>68.47</v>
      </c>
      <c r="J226" s="68">
        <v>23.74</v>
      </c>
      <c r="K226" s="69">
        <f t="shared" si="3"/>
        <v>0.28411435064094</v>
      </c>
      <c r="L226" s="57">
        <v>0.6</v>
      </c>
      <c r="M226" s="57">
        <v>98580</v>
      </c>
      <c r="N226" s="57">
        <v>13442</v>
      </c>
      <c r="O226" s="57">
        <v>103923.86</v>
      </c>
      <c r="P226" s="57">
        <v>29526.26</v>
      </c>
      <c r="Q226" s="57">
        <v>9203.57</v>
      </c>
      <c r="R226" s="57">
        <v>2185.03</v>
      </c>
      <c r="S226" s="57" t="s">
        <v>304</v>
      </c>
      <c r="T226" s="57" t="s">
        <v>304</v>
      </c>
      <c r="U226" s="57" t="s">
        <v>304</v>
      </c>
      <c r="V226" s="57">
        <v>287.43</v>
      </c>
      <c r="W226" s="57">
        <v>22.12</v>
      </c>
      <c r="X226" s="57">
        <v>4.09</v>
      </c>
      <c r="Y226" s="57">
        <v>8.75</v>
      </c>
    </row>
    <row r="227" s="57" customFormat="1" spans="1:25">
      <c r="A227" s="62">
        <v>84</v>
      </c>
      <c r="B227" s="57">
        <v>570</v>
      </c>
      <c r="C227" s="57" t="s">
        <v>135</v>
      </c>
      <c r="D227" s="63">
        <v>1.0911502688172</v>
      </c>
      <c r="E227" s="57" t="s">
        <v>312</v>
      </c>
      <c r="F227" s="57">
        <v>11164</v>
      </c>
      <c r="G227" s="57" t="s">
        <v>478</v>
      </c>
      <c r="H227" s="57" t="s">
        <v>308</v>
      </c>
      <c r="I227" s="68">
        <v>66.99</v>
      </c>
      <c r="J227" s="68">
        <v>31.27</v>
      </c>
      <c r="K227" s="69">
        <f t="shared" si="3"/>
        <v>0.307254675260077</v>
      </c>
      <c r="L227" s="57">
        <v>0.6</v>
      </c>
      <c r="M227" s="57">
        <v>118296</v>
      </c>
      <c r="N227" s="57">
        <v>30860</v>
      </c>
      <c r="O227" s="57">
        <v>121772.37</v>
      </c>
      <c r="P227" s="57">
        <v>37415.13</v>
      </c>
      <c r="Q227" s="57">
        <v>20674.18</v>
      </c>
      <c r="R227" s="57">
        <v>6464.07</v>
      </c>
      <c r="S227" s="57" t="s">
        <v>304</v>
      </c>
      <c r="T227" s="57" t="s">
        <v>304</v>
      </c>
      <c r="U227" s="57" t="s">
        <v>304</v>
      </c>
      <c r="V227" s="57">
        <v>213.5</v>
      </c>
      <c r="W227" s="57">
        <v>80.18</v>
      </c>
      <c r="X227" s="57">
        <v>8.45</v>
      </c>
      <c r="Y227" s="57">
        <v>5.41</v>
      </c>
    </row>
    <row r="228" s="57" customFormat="1" spans="1:25">
      <c r="A228" s="62">
        <v>42</v>
      </c>
      <c r="B228" s="57">
        <v>718</v>
      </c>
      <c r="C228" s="57" t="s">
        <v>55</v>
      </c>
      <c r="D228" s="63">
        <v>1.10834129032258</v>
      </c>
      <c r="E228" s="57" t="s">
        <v>302</v>
      </c>
      <c r="F228" s="57">
        <v>10879</v>
      </c>
      <c r="G228" s="57" t="s">
        <v>121</v>
      </c>
      <c r="H228" s="57" t="s">
        <v>479</v>
      </c>
      <c r="I228" s="68">
        <v>63.12</v>
      </c>
      <c r="J228" s="68">
        <v>21.91</v>
      </c>
      <c r="K228" s="69">
        <f t="shared" si="3"/>
        <v>0.267073513127337</v>
      </c>
      <c r="L228" s="57">
        <v>0.8</v>
      </c>
      <c r="M228" s="57">
        <v>98580</v>
      </c>
      <c r="N228" s="57">
        <v>29209</v>
      </c>
      <c r="O228" s="57">
        <v>103075.74</v>
      </c>
      <c r="P228" s="57">
        <v>27528.8</v>
      </c>
      <c r="Q228" s="57">
        <v>18436.59</v>
      </c>
      <c r="R228" s="57">
        <v>4040.17</v>
      </c>
      <c r="S228" s="57" t="s">
        <v>304</v>
      </c>
      <c r="T228" s="57" t="s">
        <v>304</v>
      </c>
      <c r="U228" s="57" t="s">
        <v>304</v>
      </c>
      <c r="V228" s="57">
        <v>288.5</v>
      </c>
      <c r="W228" s="57">
        <v>118.99</v>
      </c>
      <c r="X228" s="57">
        <v>8.2</v>
      </c>
      <c r="Y228" s="57">
        <v>8.78</v>
      </c>
    </row>
    <row r="229" s="57" customFormat="1" spans="1:25">
      <c r="A229" s="62">
        <v>278</v>
      </c>
      <c r="B229" s="57">
        <v>737</v>
      </c>
      <c r="C229" s="57" t="s">
        <v>10</v>
      </c>
      <c r="D229" s="63">
        <v>1.16984390243902</v>
      </c>
      <c r="E229" s="57" t="s">
        <v>302</v>
      </c>
      <c r="F229" s="57">
        <v>10611</v>
      </c>
      <c r="G229" s="57" t="s">
        <v>267</v>
      </c>
      <c r="H229" s="57" t="s">
        <v>313</v>
      </c>
      <c r="I229" s="68">
        <v>62.83</v>
      </c>
      <c r="J229" s="68">
        <v>32.09</v>
      </c>
      <c r="K229" s="69">
        <f t="shared" si="3"/>
        <v>0.334185951228068</v>
      </c>
      <c r="L229" s="57">
        <v>1</v>
      </c>
      <c r="M229" s="57">
        <v>134726</v>
      </c>
      <c r="N229" s="57">
        <v>61239.09</v>
      </c>
      <c r="O229" s="57">
        <v>148687.16</v>
      </c>
      <c r="P229" s="57">
        <v>49689.16</v>
      </c>
      <c r="Q229" s="57">
        <v>38475.06</v>
      </c>
      <c r="R229" s="57">
        <v>12345.16</v>
      </c>
      <c r="S229" s="57">
        <v>191.41</v>
      </c>
      <c r="T229" s="57">
        <v>80.75</v>
      </c>
      <c r="U229" s="57">
        <v>9.38</v>
      </c>
      <c r="V229" s="57">
        <v>462.31</v>
      </c>
      <c r="W229" s="57">
        <v>179.97</v>
      </c>
      <c r="X229" s="57">
        <v>14.69</v>
      </c>
      <c r="Y229" s="57">
        <v>10.29</v>
      </c>
    </row>
    <row r="230" s="57" customFormat="1" spans="1:25">
      <c r="A230" s="62">
        <v>45</v>
      </c>
      <c r="B230" s="57">
        <v>578</v>
      </c>
      <c r="C230" s="57" t="s">
        <v>46</v>
      </c>
      <c r="D230" s="63">
        <v>1.12771167155425</v>
      </c>
      <c r="E230" s="57" t="s">
        <v>309</v>
      </c>
      <c r="F230" s="57">
        <v>5641</v>
      </c>
      <c r="G230" s="57" t="s">
        <v>480</v>
      </c>
      <c r="H230" s="57" t="s">
        <v>313</v>
      </c>
      <c r="I230" s="68">
        <v>61.21</v>
      </c>
      <c r="J230" s="68">
        <v>31.41</v>
      </c>
      <c r="K230" s="69">
        <f t="shared" si="3"/>
        <v>0.33882363391903</v>
      </c>
      <c r="L230" s="57">
        <v>1</v>
      </c>
      <c r="M230" s="57">
        <v>179025</v>
      </c>
      <c r="N230" s="57">
        <v>38090.43</v>
      </c>
      <c r="O230" s="57">
        <v>192274.84</v>
      </c>
      <c r="P230" s="57">
        <v>65147.26</v>
      </c>
      <c r="Q230" s="57">
        <v>23314.63</v>
      </c>
      <c r="R230" s="57">
        <v>7322.54</v>
      </c>
      <c r="S230" s="57" t="s">
        <v>304</v>
      </c>
      <c r="T230" s="57" t="s">
        <v>304</v>
      </c>
      <c r="U230" s="57" t="s">
        <v>304</v>
      </c>
      <c r="V230" s="57">
        <v>824.2</v>
      </c>
      <c r="W230" s="57">
        <v>191.37</v>
      </c>
      <c r="X230" s="57">
        <v>7.11</v>
      </c>
      <c r="Y230" s="57">
        <v>13.81</v>
      </c>
    </row>
    <row r="231" s="57" customFormat="1" spans="1:25">
      <c r="A231" s="62">
        <v>15</v>
      </c>
      <c r="B231" s="57">
        <v>351</v>
      </c>
      <c r="C231" s="57" t="s">
        <v>57</v>
      </c>
      <c r="D231" s="63">
        <v>1.02735046594982</v>
      </c>
      <c r="E231" s="57" t="s">
        <v>326</v>
      </c>
      <c r="F231" s="57">
        <v>997487</v>
      </c>
      <c r="G231" s="57" t="s">
        <v>241</v>
      </c>
      <c r="H231" s="57" t="s">
        <v>481</v>
      </c>
      <c r="I231" s="68">
        <v>60.67</v>
      </c>
      <c r="J231" s="68">
        <v>20.79</v>
      </c>
      <c r="K231" s="69">
        <f t="shared" si="3"/>
        <v>0.340075898338622</v>
      </c>
      <c r="L231" s="57">
        <v>1.2</v>
      </c>
      <c r="M231" s="57">
        <v>147870</v>
      </c>
      <c r="N231" s="57">
        <v>42248.55</v>
      </c>
      <c r="O231" s="57">
        <v>143315.39</v>
      </c>
      <c r="P231" s="57">
        <v>48738.11</v>
      </c>
      <c r="Q231" s="57">
        <v>25631.17</v>
      </c>
      <c r="R231" s="57">
        <v>5329.4</v>
      </c>
      <c r="S231" s="57" t="s">
        <v>304</v>
      </c>
      <c r="T231" s="57" t="s">
        <v>304</v>
      </c>
      <c r="U231" s="57" t="s">
        <v>304</v>
      </c>
      <c r="V231" s="57">
        <v>581.5</v>
      </c>
      <c r="W231" s="57">
        <v>114.52</v>
      </c>
      <c r="X231" s="57">
        <v>9.44</v>
      </c>
      <c r="Y231" s="57">
        <v>11.8</v>
      </c>
    </row>
    <row r="232" s="57" customFormat="1" spans="1:25">
      <c r="A232" s="62">
        <v>41</v>
      </c>
      <c r="B232" s="57">
        <v>716</v>
      </c>
      <c r="C232" s="57" t="s">
        <v>155</v>
      </c>
      <c r="D232" s="63">
        <v>1.08227688172043</v>
      </c>
      <c r="E232" s="57" t="s">
        <v>310</v>
      </c>
      <c r="F232" s="57">
        <v>11131</v>
      </c>
      <c r="G232" s="57" t="s">
        <v>277</v>
      </c>
      <c r="H232" s="57" t="s">
        <v>350</v>
      </c>
      <c r="I232" s="68">
        <v>58.55</v>
      </c>
      <c r="J232" s="68">
        <v>20.05</v>
      </c>
      <c r="K232" s="69">
        <f t="shared" si="3"/>
        <v>0.31563922137469</v>
      </c>
      <c r="L232" s="57">
        <v>0.6</v>
      </c>
      <c r="M232" s="57">
        <v>98580</v>
      </c>
      <c r="N232" s="57">
        <v>23659</v>
      </c>
      <c r="O232" s="57">
        <v>100651.75</v>
      </c>
      <c r="P232" s="57">
        <v>31769.64</v>
      </c>
      <c r="Q232" s="57">
        <v>13851.48</v>
      </c>
      <c r="R232" s="57">
        <v>2776.71</v>
      </c>
      <c r="S232" s="57" t="s">
        <v>304</v>
      </c>
      <c r="T232" s="57" t="s">
        <v>304</v>
      </c>
      <c r="U232" s="57" t="s">
        <v>304</v>
      </c>
      <c r="V232" s="57">
        <v>878.1</v>
      </c>
      <c r="W232" s="57">
        <v>247.69</v>
      </c>
      <c r="X232" s="57">
        <v>7.51</v>
      </c>
      <c r="Y232" s="57">
        <v>26.72</v>
      </c>
    </row>
    <row r="233" s="57" customFormat="1" spans="1:25">
      <c r="A233" s="62">
        <v>266</v>
      </c>
      <c r="B233" s="57">
        <v>742</v>
      </c>
      <c r="C233" s="57" t="s">
        <v>72</v>
      </c>
      <c r="D233" s="63">
        <v>1.02249933123525</v>
      </c>
      <c r="E233" s="57" t="s">
        <v>309</v>
      </c>
      <c r="F233" s="57">
        <v>9931</v>
      </c>
      <c r="G233" s="57" t="s">
        <v>482</v>
      </c>
      <c r="H233" s="57" t="s">
        <v>483</v>
      </c>
      <c r="I233" s="68">
        <v>56.97</v>
      </c>
      <c r="J233" s="68">
        <v>28.62</v>
      </c>
      <c r="K233" s="69">
        <f t="shared" si="3"/>
        <v>0.29433397662267</v>
      </c>
      <c r="L233" s="57">
        <v>1</v>
      </c>
      <c r="M233" s="57">
        <v>264368</v>
      </c>
      <c r="N233" s="57">
        <v>88132</v>
      </c>
      <c r="O233" s="57">
        <v>259919.33</v>
      </c>
      <c r="P233" s="57">
        <v>76503.09</v>
      </c>
      <c r="Q233" s="57">
        <v>50208.69</v>
      </c>
      <c r="R233" s="57">
        <v>14368.16</v>
      </c>
      <c r="S233" s="57">
        <v>387.4</v>
      </c>
      <c r="T233" s="57">
        <v>128.32</v>
      </c>
      <c r="U233" s="57">
        <v>13.19</v>
      </c>
      <c r="V233" s="57">
        <v>1019.4</v>
      </c>
      <c r="W233" s="57">
        <v>322.11</v>
      </c>
      <c r="X233" s="57">
        <v>9.08</v>
      </c>
      <c r="Y233" s="57">
        <v>11.57</v>
      </c>
    </row>
    <row r="234" s="57" customFormat="1" spans="1:25">
      <c r="A234" s="62">
        <v>291</v>
      </c>
      <c r="B234" s="57">
        <v>745</v>
      </c>
      <c r="C234" s="57" t="s">
        <v>44</v>
      </c>
      <c r="D234" s="63">
        <v>1.30064233870968</v>
      </c>
      <c r="E234" s="57" t="s">
        <v>307</v>
      </c>
      <c r="F234" s="57">
        <v>11095</v>
      </c>
      <c r="G234" s="57" t="s">
        <v>484</v>
      </c>
      <c r="H234" s="57" t="s">
        <v>306</v>
      </c>
      <c r="I234" s="68">
        <v>43.21</v>
      </c>
      <c r="J234" s="68">
        <v>31.18</v>
      </c>
      <c r="K234" s="69">
        <f t="shared" si="3"/>
        <v>0.30403519600892</v>
      </c>
      <c r="L234" s="57">
        <v>0.2</v>
      </c>
      <c r="M234" s="57">
        <v>131440</v>
      </c>
      <c r="N234" s="57">
        <v>55343.2</v>
      </c>
      <c r="O234" s="57">
        <v>161279.65</v>
      </c>
      <c r="P234" s="57">
        <v>49034.69</v>
      </c>
      <c r="Q234" s="57">
        <v>23912.76</v>
      </c>
      <c r="R234" s="57">
        <v>7457.09</v>
      </c>
      <c r="S234" s="57">
        <v>79.8</v>
      </c>
      <c r="T234" s="57">
        <v>51.8</v>
      </c>
      <c r="U234" s="57">
        <v>4.33</v>
      </c>
      <c r="V234" s="57">
        <v>567.2</v>
      </c>
      <c r="W234" s="57">
        <v>182.06</v>
      </c>
      <c r="X234" s="57">
        <v>3.02</v>
      </c>
      <c r="Y234" s="57">
        <v>12.95</v>
      </c>
    </row>
    <row r="235" s="57" customFormat="1" spans="1:25">
      <c r="A235" s="62">
        <v>19</v>
      </c>
      <c r="B235" s="57">
        <v>748</v>
      </c>
      <c r="C235" s="57" t="s">
        <v>15</v>
      </c>
      <c r="D235" s="63">
        <v>1.11746086021505</v>
      </c>
      <c r="E235" s="57" t="s">
        <v>310</v>
      </c>
      <c r="F235" s="57">
        <v>7287</v>
      </c>
      <c r="G235" s="57" t="s">
        <v>485</v>
      </c>
      <c r="H235" s="57" t="s">
        <v>486</v>
      </c>
      <c r="I235" s="68">
        <v>23.69</v>
      </c>
      <c r="J235" s="68">
        <v>21.34</v>
      </c>
      <c r="K235" s="69">
        <f t="shared" si="3"/>
        <v>0.28411435064094</v>
      </c>
      <c r="L235" s="57">
        <v>1</v>
      </c>
      <c r="M235" s="57">
        <v>98580</v>
      </c>
      <c r="N235" s="57">
        <v>22405</v>
      </c>
      <c r="O235" s="57">
        <v>103923.86</v>
      </c>
      <c r="P235" s="57">
        <v>29526.26</v>
      </c>
      <c r="Q235" s="57">
        <v>5308.74</v>
      </c>
      <c r="R235" s="57">
        <v>1133.07</v>
      </c>
      <c r="S235" s="57" t="s">
        <v>304</v>
      </c>
      <c r="T235" s="57" t="s">
        <v>304</v>
      </c>
      <c r="U235" s="57" t="s">
        <v>304</v>
      </c>
      <c r="V235" s="57">
        <v>287.43</v>
      </c>
      <c r="W235" s="57">
        <v>22.12</v>
      </c>
      <c r="X235" s="57">
        <v>6.81</v>
      </c>
      <c r="Y235" s="57">
        <v>8.75</v>
      </c>
    </row>
    <row r="236" s="57" customFormat="1" spans="1:25">
      <c r="A236" s="62">
        <v>149</v>
      </c>
      <c r="B236" s="57">
        <v>573</v>
      </c>
      <c r="C236" s="57" t="s">
        <v>103</v>
      </c>
      <c r="D236" s="63">
        <v>1.05893243727599</v>
      </c>
      <c r="E236" s="57" t="s">
        <v>320</v>
      </c>
      <c r="F236" s="57">
        <v>10934</v>
      </c>
      <c r="G236" s="57" t="s">
        <v>276</v>
      </c>
      <c r="H236" s="57" t="s">
        <v>308</v>
      </c>
      <c r="I236" s="68">
        <v>13.42</v>
      </c>
      <c r="J236" s="68">
        <v>30.81</v>
      </c>
      <c r="K236" s="69">
        <f t="shared" si="3"/>
        <v>0.308655095422234</v>
      </c>
      <c r="L236" s="57">
        <v>1</v>
      </c>
      <c r="M236" s="57">
        <v>118296</v>
      </c>
      <c r="N236" s="57">
        <v>47318.5</v>
      </c>
      <c r="O236" s="57">
        <v>118176.86</v>
      </c>
      <c r="P236" s="57">
        <v>36475.89</v>
      </c>
      <c r="Q236" s="57">
        <v>6351.92</v>
      </c>
      <c r="R236" s="57">
        <v>1956.88</v>
      </c>
      <c r="S236" s="57" t="s">
        <v>304</v>
      </c>
      <c r="T236" s="57" t="s">
        <v>304</v>
      </c>
      <c r="U236" s="57" t="s">
        <v>304</v>
      </c>
      <c r="V236" s="57">
        <v>468.24</v>
      </c>
      <c r="W236" s="57">
        <v>126.06</v>
      </c>
      <c r="X236" s="57">
        <v>12.68</v>
      </c>
      <c r="Y236" s="57">
        <v>11.87</v>
      </c>
    </row>
    <row r="237" s="57" customFormat="1" spans="1:25">
      <c r="A237" s="62">
        <v>124</v>
      </c>
      <c r="B237" s="57">
        <v>748</v>
      </c>
      <c r="C237" s="57" t="s">
        <v>15</v>
      </c>
      <c r="D237" s="63">
        <v>1.11746086021505</v>
      </c>
      <c r="E237" s="57" t="s">
        <v>310</v>
      </c>
      <c r="F237" s="57">
        <v>9990</v>
      </c>
      <c r="G237" s="57" t="s">
        <v>261</v>
      </c>
      <c r="H237" s="57" t="s">
        <v>308</v>
      </c>
      <c r="I237" s="68">
        <v>12.38</v>
      </c>
      <c r="J237" s="68">
        <v>17.92</v>
      </c>
      <c r="K237" s="69">
        <f t="shared" si="3"/>
        <v>0.28411435064094</v>
      </c>
      <c r="L237" s="57">
        <v>1</v>
      </c>
      <c r="M237" s="57">
        <v>98580</v>
      </c>
      <c r="N237" s="57">
        <v>22405</v>
      </c>
      <c r="O237" s="57">
        <v>103923.86</v>
      </c>
      <c r="P237" s="57">
        <v>29526.26</v>
      </c>
      <c r="Q237" s="57">
        <v>2773.31</v>
      </c>
      <c r="R237" s="57">
        <v>497.1</v>
      </c>
      <c r="S237" s="57" t="s">
        <v>304</v>
      </c>
      <c r="T237" s="57" t="s">
        <v>304</v>
      </c>
      <c r="U237" s="57" t="s">
        <v>304</v>
      </c>
      <c r="V237" s="57">
        <v>287.43</v>
      </c>
      <c r="W237" s="57">
        <v>22.12</v>
      </c>
      <c r="X237" s="57">
        <v>6.81</v>
      </c>
      <c r="Y237" s="57">
        <v>8.75</v>
      </c>
    </row>
  </sheetData>
  <sortState ref="A2:Y237">
    <sortCondition ref="I2" descending="1"/>
  </sortState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9"/>
  <sheetViews>
    <sheetView topLeftCell="E1" workbookViewId="0">
      <selection activeCell="L19" sqref="L19"/>
    </sheetView>
  </sheetViews>
  <sheetFormatPr defaultColWidth="8.88333333333333" defaultRowHeight="14.25"/>
  <cols>
    <col min="1" max="1" width="5.38333333333333" customWidth="1"/>
    <col min="2" max="2" width="5.25" customWidth="1"/>
    <col min="3" max="3" width="35.5" customWidth="1"/>
    <col min="4" max="4" width="8.25" customWidth="1"/>
    <col min="5" max="5" width="8.88333333333333" style="2"/>
    <col min="6" max="6" width="12.5" style="2" customWidth="1"/>
    <col min="8" max="8" width="8.88333333333333" style="2"/>
    <col min="9" max="9" width="6.5" customWidth="1"/>
    <col min="10" max="10" width="5.38333333333333" customWidth="1"/>
    <col min="11" max="11" width="37.3833333333333" customWidth="1"/>
    <col min="12" max="12" width="7" style="2" customWidth="1"/>
    <col min="13" max="13" width="7.13333333333333" style="2" customWidth="1"/>
    <col min="14" max="14" width="11.6333333333333" style="2" customWidth="1"/>
    <col min="15" max="15" width="16.1333333333333" customWidth="1"/>
    <col min="16" max="16" width="8.88333333333333" customWidth="1"/>
  </cols>
  <sheetData>
    <row r="1" s="9" customFormat="1" ht="18.95" customHeight="1" spans="1:16">
      <c r="A1" s="13"/>
      <c r="B1" s="14" t="s">
        <v>487</v>
      </c>
      <c r="C1" s="14"/>
      <c r="D1" s="14"/>
      <c r="E1" s="15"/>
      <c r="F1" s="15"/>
      <c r="G1" s="14"/>
      <c r="H1" s="15"/>
      <c r="J1" s="34" t="s">
        <v>488</v>
      </c>
      <c r="K1" s="34"/>
      <c r="L1" s="34"/>
      <c r="M1" s="34"/>
      <c r="N1" s="34"/>
      <c r="O1" s="34"/>
      <c r="P1" s="34"/>
    </row>
    <row r="2" s="9" customFormat="1" ht="18.95" customHeight="1" spans="1:16">
      <c r="A2" s="13" t="s">
        <v>489</v>
      </c>
      <c r="B2" s="16" t="s">
        <v>1</v>
      </c>
      <c r="C2" s="17" t="s">
        <v>2</v>
      </c>
      <c r="D2" s="18" t="s">
        <v>26</v>
      </c>
      <c r="E2" s="18" t="s">
        <v>4</v>
      </c>
      <c r="F2" s="18" t="s">
        <v>490</v>
      </c>
      <c r="G2" s="19" t="s">
        <v>7</v>
      </c>
      <c r="H2" s="16" t="s">
        <v>27</v>
      </c>
      <c r="J2" s="35" t="s">
        <v>1</v>
      </c>
      <c r="K2" s="36" t="s">
        <v>2</v>
      </c>
      <c r="L2" s="37" t="s">
        <v>26</v>
      </c>
      <c r="M2" s="37" t="s">
        <v>4</v>
      </c>
      <c r="N2" s="37" t="s">
        <v>490</v>
      </c>
      <c r="O2" s="36" t="s">
        <v>7</v>
      </c>
      <c r="P2" s="38" t="s">
        <v>491</v>
      </c>
    </row>
    <row r="3" s="10" customFormat="1" ht="19" customHeight="1" spans="1:16">
      <c r="A3" s="20">
        <v>8.26</v>
      </c>
      <c r="B3" s="20">
        <v>1</v>
      </c>
      <c r="C3" s="21" t="s">
        <v>40</v>
      </c>
      <c r="D3" s="21">
        <v>11101</v>
      </c>
      <c r="E3" s="22" t="s">
        <v>39</v>
      </c>
      <c r="F3" s="22">
        <v>726.66</v>
      </c>
      <c r="G3" s="23" t="s">
        <v>306</v>
      </c>
      <c r="H3" s="20">
        <v>2</v>
      </c>
      <c r="J3" s="20">
        <v>2</v>
      </c>
      <c r="K3" s="21" t="s">
        <v>38</v>
      </c>
      <c r="L3" s="22">
        <v>11113</v>
      </c>
      <c r="M3" s="22" t="s">
        <v>37</v>
      </c>
      <c r="N3" s="22">
        <v>56.68</v>
      </c>
      <c r="O3" s="23" t="s">
        <v>306</v>
      </c>
      <c r="P3" s="39">
        <v>-2</v>
      </c>
    </row>
    <row r="4" s="10" customFormat="1" spans="1:16">
      <c r="A4" s="20"/>
      <c r="B4" s="20">
        <v>2</v>
      </c>
      <c r="C4" s="21" t="s">
        <v>51</v>
      </c>
      <c r="D4" s="21">
        <v>11119</v>
      </c>
      <c r="E4" s="22" t="s">
        <v>50</v>
      </c>
      <c r="F4" s="22">
        <v>559.77</v>
      </c>
      <c r="G4" s="23" t="s">
        <v>306</v>
      </c>
      <c r="H4" s="20">
        <v>1</v>
      </c>
      <c r="J4" s="20">
        <v>1</v>
      </c>
      <c r="K4" s="21" t="s">
        <v>192</v>
      </c>
      <c r="L4" s="22">
        <v>11108</v>
      </c>
      <c r="M4" s="22" t="s">
        <v>271</v>
      </c>
      <c r="N4" s="22">
        <v>48.85</v>
      </c>
      <c r="O4" s="23" t="s">
        <v>306</v>
      </c>
      <c r="P4" s="39">
        <v>-2</v>
      </c>
    </row>
    <row r="5" s="10" customFormat="1" spans="1:16">
      <c r="A5" s="20"/>
      <c r="B5" s="20">
        <v>1</v>
      </c>
      <c r="C5" s="21" t="s">
        <v>44</v>
      </c>
      <c r="D5" s="21">
        <v>6306</v>
      </c>
      <c r="E5" s="22" t="s">
        <v>81</v>
      </c>
      <c r="F5" s="22">
        <v>509.41</v>
      </c>
      <c r="G5" s="23"/>
      <c r="H5" s="20">
        <v>5</v>
      </c>
      <c r="J5" s="20">
        <v>5</v>
      </c>
      <c r="K5" s="21" t="s">
        <v>103</v>
      </c>
      <c r="L5" s="22">
        <v>11061</v>
      </c>
      <c r="M5" s="22" t="s">
        <v>263</v>
      </c>
      <c r="N5" s="22">
        <v>32.22</v>
      </c>
      <c r="O5" s="23"/>
      <c r="P5" s="39">
        <v>-2</v>
      </c>
    </row>
    <row r="6" s="10" customFormat="1" spans="1:16">
      <c r="A6" s="20"/>
      <c r="B6" s="20">
        <v>2</v>
      </c>
      <c r="C6" s="21" t="s">
        <v>49</v>
      </c>
      <c r="D6" s="21">
        <v>10186</v>
      </c>
      <c r="E6" s="22" t="s">
        <v>133</v>
      </c>
      <c r="F6" s="22">
        <v>505.45</v>
      </c>
      <c r="G6" s="23"/>
      <c r="H6" s="20">
        <v>4</v>
      </c>
      <c r="J6" s="20">
        <v>4</v>
      </c>
      <c r="K6" s="21" t="s">
        <v>15</v>
      </c>
      <c r="L6" s="22">
        <v>9990</v>
      </c>
      <c r="M6" s="22" t="s">
        <v>261</v>
      </c>
      <c r="N6" s="22">
        <v>31.71</v>
      </c>
      <c r="O6" s="23"/>
      <c r="P6" s="39">
        <v>-2</v>
      </c>
    </row>
    <row r="7" s="10" customFormat="1" spans="1:16">
      <c r="A7" s="20"/>
      <c r="B7" s="20">
        <v>3</v>
      </c>
      <c r="C7" s="21" t="s">
        <v>44</v>
      </c>
      <c r="D7" s="21">
        <v>10468</v>
      </c>
      <c r="E7" s="22" t="s">
        <v>47</v>
      </c>
      <c r="F7" s="22">
        <v>318.94</v>
      </c>
      <c r="G7" s="23"/>
      <c r="H7" s="20">
        <v>3</v>
      </c>
      <c r="J7" s="20">
        <v>3</v>
      </c>
      <c r="K7" s="21" t="s">
        <v>101</v>
      </c>
      <c r="L7" s="22">
        <v>8957</v>
      </c>
      <c r="M7" s="22" t="s">
        <v>248</v>
      </c>
      <c r="N7" s="22">
        <v>29.91</v>
      </c>
      <c r="O7" s="23"/>
      <c r="P7" s="39">
        <v>-2</v>
      </c>
    </row>
    <row r="8" s="10" customFormat="1" spans="1:16">
      <c r="A8" s="20"/>
      <c r="B8" s="20">
        <v>4</v>
      </c>
      <c r="C8" s="21" t="s">
        <v>64</v>
      </c>
      <c r="D8" s="21">
        <v>9320</v>
      </c>
      <c r="E8" s="22" t="s">
        <v>132</v>
      </c>
      <c r="F8" s="22">
        <v>309.26</v>
      </c>
      <c r="G8" s="23"/>
      <c r="H8" s="20">
        <v>2</v>
      </c>
      <c r="J8" s="20">
        <v>2</v>
      </c>
      <c r="K8" s="21" t="s">
        <v>91</v>
      </c>
      <c r="L8" s="22">
        <v>11088</v>
      </c>
      <c r="M8" s="22" t="s">
        <v>256</v>
      </c>
      <c r="N8" s="22">
        <v>29.86</v>
      </c>
      <c r="O8" s="23"/>
      <c r="P8" s="39">
        <v>-2</v>
      </c>
    </row>
    <row r="9" s="10" customFormat="1" spans="1:16">
      <c r="A9" s="20"/>
      <c r="B9" s="20">
        <v>5</v>
      </c>
      <c r="C9" s="21" t="s">
        <v>53</v>
      </c>
      <c r="D9" s="21">
        <v>7369</v>
      </c>
      <c r="E9" s="22" t="s">
        <v>151</v>
      </c>
      <c r="F9" s="22">
        <v>295.88</v>
      </c>
      <c r="G9" s="23"/>
      <c r="H9" s="20">
        <v>1</v>
      </c>
      <c r="J9" s="20">
        <v>1</v>
      </c>
      <c r="K9" s="21" t="s">
        <v>42</v>
      </c>
      <c r="L9" s="22">
        <v>10980</v>
      </c>
      <c r="M9" s="22" t="s">
        <v>232</v>
      </c>
      <c r="N9" s="22">
        <v>27.85</v>
      </c>
      <c r="O9" s="23"/>
      <c r="P9" s="39">
        <v>-2</v>
      </c>
    </row>
    <row r="10" s="10" customFormat="1" spans="1:16">
      <c r="A10" s="24">
        <v>8.27</v>
      </c>
      <c r="B10" s="24">
        <v>1</v>
      </c>
      <c r="C10" s="25" t="s">
        <v>51</v>
      </c>
      <c r="D10" s="25">
        <v>11119</v>
      </c>
      <c r="E10" s="26" t="s">
        <v>50</v>
      </c>
      <c r="F10" s="26">
        <v>311.02</v>
      </c>
      <c r="G10" s="27" t="s">
        <v>306</v>
      </c>
      <c r="H10" s="24">
        <v>3</v>
      </c>
      <c r="J10" s="24">
        <v>2</v>
      </c>
      <c r="K10" s="25" t="s">
        <v>119</v>
      </c>
      <c r="L10" s="26">
        <v>11111</v>
      </c>
      <c r="M10" s="26" t="s">
        <v>183</v>
      </c>
      <c r="N10" s="26">
        <v>46.34</v>
      </c>
      <c r="O10" s="27" t="s">
        <v>306</v>
      </c>
      <c r="P10" s="40">
        <v>-2</v>
      </c>
    </row>
    <row r="11" s="11" customFormat="1" spans="1:16">
      <c r="A11" s="24"/>
      <c r="B11" s="24">
        <v>2</v>
      </c>
      <c r="C11" s="25" t="s">
        <v>10</v>
      </c>
      <c r="D11" s="25">
        <v>11094</v>
      </c>
      <c r="E11" s="26" t="s">
        <v>11</v>
      </c>
      <c r="F11" s="26">
        <v>306.7</v>
      </c>
      <c r="G11" s="27" t="s">
        <v>306</v>
      </c>
      <c r="H11" s="24">
        <v>1</v>
      </c>
      <c r="J11" s="24">
        <v>1</v>
      </c>
      <c r="K11" s="25" t="s">
        <v>126</v>
      </c>
      <c r="L11" s="26">
        <v>11114</v>
      </c>
      <c r="M11" s="26" t="s">
        <v>278</v>
      </c>
      <c r="N11" s="26">
        <v>37.72</v>
      </c>
      <c r="O11" s="27" t="s">
        <v>306</v>
      </c>
      <c r="P11" s="40">
        <v>-2</v>
      </c>
    </row>
    <row r="12" s="11" customFormat="1" spans="1:16">
      <c r="A12" s="24"/>
      <c r="B12" s="24">
        <v>1</v>
      </c>
      <c r="C12" s="25" t="s">
        <v>64</v>
      </c>
      <c r="D12" s="25">
        <v>6733</v>
      </c>
      <c r="E12" s="26" t="s">
        <v>63</v>
      </c>
      <c r="F12" s="26">
        <v>466.32</v>
      </c>
      <c r="G12" s="27"/>
      <c r="H12" s="24">
        <v>5</v>
      </c>
      <c r="J12" s="24">
        <v>5</v>
      </c>
      <c r="K12" s="25" t="s">
        <v>15</v>
      </c>
      <c r="L12" s="26">
        <v>9990</v>
      </c>
      <c r="M12" s="26" t="s">
        <v>261</v>
      </c>
      <c r="N12" s="26">
        <v>34.33</v>
      </c>
      <c r="O12" s="27"/>
      <c r="P12" s="40">
        <v>-4</v>
      </c>
    </row>
    <row r="13" s="11" customFormat="1" spans="1:16">
      <c r="A13" s="24"/>
      <c r="B13" s="24">
        <v>2</v>
      </c>
      <c r="C13" s="25" t="s">
        <v>93</v>
      </c>
      <c r="D13" s="25">
        <v>5406</v>
      </c>
      <c r="E13" s="26" t="s">
        <v>92</v>
      </c>
      <c r="F13" s="26">
        <v>401.1</v>
      </c>
      <c r="G13" s="27"/>
      <c r="H13" s="24">
        <v>4</v>
      </c>
      <c r="J13" s="24">
        <v>4</v>
      </c>
      <c r="K13" s="25" t="s">
        <v>255</v>
      </c>
      <c r="L13" s="26">
        <v>11075</v>
      </c>
      <c r="M13" s="26" t="s">
        <v>254</v>
      </c>
      <c r="N13" s="26">
        <v>29.58</v>
      </c>
      <c r="O13" s="27"/>
      <c r="P13" s="40">
        <v>-2</v>
      </c>
    </row>
    <row r="14" s="11" customFormat="1" spans="1:16">
      <c r="A14" s="24"/>
      <c r="B14" s="24">
        <v>3</v>
      </c>
      <c r="C14" s="25" t="s">
        <v>97</v>
      </c>
      <c r="D14" s="25">
        <v>997727</v>
      </c>
      <c r="E14" s="26" t="s">
        <v>168</v>
      </c>
      <c r="F14" s="26">
        <v>324.26</v>
      </c>
      <c r="G14" s="27"/>
      <c r="H14" s="24">
        <v>3</v>
      </c>
      <c r="J14" s="24">
        <v>3</v>
      </c>
      <c r="K14" s="25" t="s">
        <v>103</v>
      </c>
      <c r="L14" s="26">
        <v>10934</v>
      </c>
      <c r="M14" s="26" t="s">
        <v>276</v>
      </c>
      <c r="N14" s="26">
        <v>22.92</v>
      </c>
      <c r="O14" s="27"/>
      <c r="P14" s="40">
        <v>-2</v>
      </c>
    </row>
    <row r="15" s="11" customFormat="1" spans="1:16">
      <c r="A15" s="24"/>
      <c r="B15" s="24">
        <v>4</v>
      </c>
      <c r="C15" s="25" t="s">
        <v>111</v>
      </c>
      <c r="D15" s="25">
        <v>6443</v>
      </c>
      <c r="E15" s="26" t="s">
        <v>110</v>
      </c>
      <c r="F15" s="26">
        <v>287.72</v>
      </c>
      <c r="G15" s="27"/>
      <c r="H15" s="24">
        <v>3</v>
      </c>
      <c r="J15" s="24">
        <v>2</v>
      </c>
      <c r="K15" s="25" t="s">
        <v>36</v>
      </c>
      <c r="L15" s="26">
        <v>10900</v>
      </c>
      <c r="M15" s="26" t="s">
        <v>242</v>
      </c>
      <c r="N15" s="26">
        <v>20.51</v>
      </c>
      <c r="O15" s="27"/>
      <c r="P15" s="40">
        <v>-2</v>
      </c>
    </row>
    <row r="16" s="11" customFormat="1" spans="1:16">
      <c r="A16" s="24"/>
      <c r="B16" s="24">
        <v>5</v>
      </c>
      <c r="C16" s="25" t="s">
        <v>245</v>
      </c>
      <c r="D16" s="25">
        <v>11004</v>
      </c>
      <c r="E16" s="26" t="s">
        <v>272</v>
      </c>
      <c r="F16" s="26">
        <v>262.46</v>
      </c>
      <c r="G16" s="27"/>
      <c r="H16" s="24">
        <v>1</v>
      </c>
      <c r="J16" s="24">
        <v>1</v>
      </c>
      <c r="K16" s="25" t="s">
        <v>38</v>
      </c>
      <c r="L16" s="26">
        <v>11049</v>
      </c>
      <c r="M16" s="26" t="s">
        <v>268</v>
      </c>
      <c r="N16" s="26">
        <v>12.96</v>
      </c>
      <c r="O16" s="27"/>
      <c r="P16" s="40">
        <v>-2</v>
      </c>
    </row>
    <row r="17" s="11" customFormat="1" spans="1:16">
      <c r="A17" s="20">
        <v>8.28</v>
      </c>
      <c r="B17" s="20">
        <v>1</v>
      </c>
      <c r="C17" s="23" t="s">
        <v>38</v>
      </c>
      <c r="D17" s="28">
        <v>11113</v>
      </c>
      <c r="E17" s="28" t="s">
        <v>37</v>
      </c>
      <c r="F17" s="28">
        <v>226.81</v>
      </c>
      <c r="G17" s="29" t="s">
        <v>12</v>
      </c>
      <c r="H17" s="20">
        <v>2</v>
      </c>
      <c r="J17" s="20">
        <v>2</v>
      </c>
      <c r="K17" s="23" t="s">
        <v>126</v>
      </c>
      <c r="L17" s="28">
        <v>11114</v>
      </c>
      <c r="M17" s="28" t="s">
        <v>278</v>
      </c>
      <c r="N17" s="28">
        <v>38.58</v>
      </c>
      <c r="O17" s="29" t="s">
        <v>12</v>
      </c>
      <c r="P17" s="39">
        <v>-2</v>
      </c>
    </row>
    <row r="18" s="11" customFormat="1" spans="1:16">
      <c r="A18" s="20"/>
      <c r="B18" s="20">
        <v>2</v>
      </c>
      <c r="C18" s="23" t="s">
        <v>245</v>
      </c>
      <c r="D18" s="28">
        <v>11110</v>
      </c>
      <c r="E18" s="28" t="s">
        <v>259</v>
      </c>
      <c r="F18" s="28">
        <v>186.84</v>
      </c>
      <c r="G18" s="29" t="s">
        <v>12</v>
      </c>
      <c r="H18" s="20">
        <v>1</v>
      </c>
      <c r="J18" s="20">
        <v>1</v>
      </c>
      <c r="K18" s="23" t="s">
        <v>176</v>
      </c>
      <c r="L18" s="28">
        <v>11142</v>
      </c>
      <c r="M18" s="28" t="s">
        <v>279</v>
      </c>
      <c r="N18" s="28">
        <v>31.17</v>
      </c>
      <c r="O18" s="29" t="s">
        <v>12</v>
      </c>
      <c r="P18" s="39">
        <v>-2</v>
      </c>
    </row>
    <row r="19" s="11" customFormat="1" spans="1:16">
      <c r="A19" s="20"/>
      <c r="B19" s="20">
        <v>1</v>
      </c>
      <c r="C19" s="23" t="s">
        <v>86</v>
      </c>
      <c r="D19" s="28">
        <v>6796</v>
      </c>
      <c r="E19" s="28" t="s">
        <v>85</v>
      </c>
      <c r="F19" s="28">
        <v>762.84</v>
      </c>
      <c r="G19" s="29"/>
      <c r="H19" s="20">
        <v>5</v>
      </c>
      <c r="J19" s="20">
        <v>5</v>
      </c>
      <c r="K19" s="23" t="s">
        <v>174</v>
      </c>
      <c r="L19" s="28">
        <v>11015</v>
      </c>
      <c r="M19" s="28" t="s">
        <v>273</v>
      </c>
      <c r="N19" s="28">
        <v>33.33</v>
      </c>
      <c r="O19" s="23"/>
      <c r="P19" s="39">
        <v>-2</v>
      </c>
    </row>
    <row r="20" s="11" customFormat="1" spans="1:16">
      <c r="A20" s="20"/>
      <c r="B20" s="20">
        <v>2</v>
      </c>
      <c r="C20" s="23" t="s">
        <v>44</v>
      </c>
      <c r="D20" s="28">
        <v>4549</v>
      </c>
      <c r="E20" s="28" t="s">
        <v>43</v>
      </c>
      <c r="F20" s="28">
        <v>418.76</v>
      </c>
      <c r="G20" s="29"/>
      <c r="H20" s="20">
        <v>4</v>
      </c>
      <c r="J20" s="20">
        <v>4</v>
      </c>
      <c r="K20" s="23" t="s">
        <v>42</v>
      </c>
      <c r="L20" s="28">
        <v>4089</v>
      </c>
      <c r="M20" s="28" t="s">
        <v>41</v>
      </c>
      <c r="N20" s="28">
        <v>31.38</v>
      </c>
      <c r="O20" s="23"/>
      <c r="P20" s="39">
        <v>-2</v>
      </c>
    </row>
    <row r="21" s="11" customFormat="1" spans="1:16">
      <c r="A21" s="20"/>
      <c r="B21" s="20">
        <v>3</v>
      </c>
      <c r="C21" s="23" t="s">
        <v>57</v>
      </c>
      <c r="D21" s="28">
        <v>4524</v>
      </c>
      <c r="E21" s="28" t="s">
        <v>56</v>
      </c>
      <c r="F21" s="28">
        <v>373.31</v>
      </c>
      <c r="G21" s="29"/>
      <c r="H21" s="20">
        <v>3</v>
      </c>
      <c r="J21" s="20">
        <v>3</v>
      </c>
      <c r="K21" s="23" t="s">
        <v>42</v>
      </c>
      <c r="L21" s="28">
        <v>11020</v>
      </c>
      <c r="M21" s="28" t="s">
        <v>234</v>
      </c>
      <c r="N21" s="28">
        <v>26.69</v>
      </c>
      <c r="O21" s="23"/>
      <c r="P21" s="39">
        <v>-2</v>
      </c>
    </row>
    <row r="22" s="11" customFormat="1" spans="1:16">
      <c r="A22" s="20"/>
      <c r="B22" s="20">
        <v>4</v>
      </c>
      <c r="C22" s="23" t="s">
        <v>84</v>
      </c>
      <c r="D22" s="28">
        <v>6472</v>
      </c>
      <c r="E22" s="28" t="s">
        <v>83</v>
      </c>
      <c r="F22" s="28">
        <v>291.95</v>
      </c>
      <c r="G22" s="29"/>
      <c r="H22" s="20">
        <v>2</v>
      </c>
      <c r="J22" s="20">
        <v>2</v>
      </c>
      <c r="K22" s="23" t="s">
        <v>10</v>
      </c>
      <c r="L22" s="28">
        <v>10611</v>
      </c>
      <c r="M22" s="28" t="s">
        <v>267</v>
      </c>
      <c r="N22" s="28">
        <v>25.46</v>
      </c>
      <c r="O22" s="23"/>
      <c r="P22" s="39">
        <v>-2</v>
      </c>
    </row>
    <row r="23" s="11" customFormat="1" spans="1:16">
      <c r="A23" s="20"/>
      <c r="B23" s="20">
        <v>5</v>
      </c>
      <c r="C23" s="23" t="s">
        <v>155</v>
      </c>
      <c r="D23" s="28">
        <v>8354</v>
      </c>
      <c r="E23" s="28" t="s">
        <v>154</v>
      </c>
      <c r="F23" s="28">
        <v>287.16</v>
      </c>
      <c r="G23" s="29"/>
      <c r="H23" s="20">
        <v>1</v>
      </c>
      <c r="J23" s="20">
        <v>1</v>
      </c>
      <c r="K23" s="23" t="s">
        <v>46</v>
      </c>
      <c r="L23" s="28">
        <v>11059</v>
      </c>
      <c r="M23" s="28" t="s">
        <v>236</v>
      </c>
      <c r="N23" s="28">
        <v>6.97</v>
      </c>
      <c r="O23" s="23"/>
      <c r="P23" s="39">
        <v>-2</v>
      </c>
    </row>
    <row r="24" s="11" customFormat="1" spans="1:16">
      <c r="A24" s="24">
        <v>8.29</v>
      </c>
      <c r="B24" s="24">
        <v>1</v>
      </c>
      <c r="C24" s="25" t="s">
        <v>38</v>
      </c>
      <c r="D24" s="25">
        <v>11113</v>
      </c>
      <c r="E24" s="26" t="s">
        <v>37</v>
      </c>
      <c r="F24" s="26">
        <v>155.04</v>
      </c>
      <c r="G24" s="27" t="s">
        <v>306</v>
      </c>
      <c r="H24" s="24">
        <v>3</v>
      </c>
      <c r="J24" s="24">
        <v>2</v>
      </c>
      <c r="K24" s="25" t="s">
        <v>492</v>
      </c>
      <c r="L24" s="26"/>
      <c r="M24" s="26"/>
      <c r="N24" s="26"/>
      <c r="O24" s="27" t="s">
        <v>306</v>
      </c>
      <c r="P24" s="40">
        <v>0</v>
      </c>
    </row>
    <row r="25" s="11" customFormat="1" spans="1:16">
      <c r="A25" s="24"/>
      <c r="B25" s="24">
        <v>2</v>
      </c>
      <c r="C25" s="25" t="s">
        <v>167</v>
      </c>
      <c r="D25" s="25">
        <v>11022</v>
      </c>
      <c r="E25" s="26" t="s">
        <v>179</v>
      </c>
      <c r="F25" s="26">
        <v>121.44</v>
      </c>
      <c r="G25" s="27" t="s">
        <v>306</v>
      </c>
      <c r="H25" s="24">
        <v>1</v>
      </c>
      <c r="J25" s="24">
        <v>1</v>
      </c>
      <c r="K25" s="25" t="s">
        <v>492</v>
      </c>
      <c r="L25" s="26"/>
      <c r="M25" s="26"/>
      <c r="N25" s="26"/>
      <c r="O25" s="27" t="s">
        <v>306</v>
      </c>
      <c r="P25" s="40">
        <v>0</v>
      </c>
    </row>
    <row r="26" s="11" customFormat="1" spans="1:16">
      <c r="A26" s="24"/>
      <c r="B26" s="24">
        <v>1</v>
      </c>
      <c r="C26" s="25" t="s">
        <v>62</v>
      </c>
      <c r="D26" s="25">
        <v>4264</v>
      </c>
      <c r="E26" s="26" t="s">
        <v>61</v>
      </c>
      <c r="F26" s="26">
        <v>386.12</v>
      </c>
      <c r="G26" s="27"/>
      <c r="H26" s="24">
        <v>5</v>
      </c>
      <c r="J26" s="24">
        <v>5</v>
      </c>
      <c r="K26" s="25" t="s">
        <v>86</v>
      </c>
      <c r="L26" s="26">
        <v>6348</v>
      </c>
      <c r="M26" s="26" t="s">
        <v>198</v>
      </c>
      <c r="N26" s="26">
        <v>35.43</v>
      </c>
      <c r="O26" s="27"/>
      <c r="P26" s="40">
        <v>-2</v>
      </c>
    </row>
    <row r="27" s="11" customFormat="1" spans="1:16">
      <c r="A27" s="24"/>
      <c r="B27" s="24">
        <v>2</v>
      </c>
      <c r="C27" s="25" t="s">
        <v>53</v>
      </c>
      <c r="D27" s="25">
        <v>8929</v>
      </c>
      <c r="E27" s="26" t="s">
        <v>52</v>
      </c>
      <c r="F27" s="26">
        <v>306.88</v>
      </c>
      <c r="G27" s="27"/>
      <c r="H27" s="24">
        <v>4</v>
      </c>
      <c r="J27" s="24">
        <v>4</v>
      </c>
      <c r="K27" s="25" t="s">
        <v>42</v>
      </c>
      <c r="L27" s="26">
        <v>6254</v>
      </c>
      <c r="M27" s="26" t="s">
        <v>246</v>
      </c>
      <c r="N27" s="26">
        <v>34.69</v>
      </c>
      <c r="O27" s="27"/>
      <c r="P27" s="40">
        <v>-2</v>
      </c>
    </row>
    <row r="28" s="11" customFormat="1" spans="1:16">
      <c r="A28" s="24"/>
      <c r="B28" s="24">
        <v>3</v>
      </c>
      <c r="C28" s="25" t="s">
        <v>57</v>
      </c>
      <c r="D28" s="25">
        <v>4524</v>
      </c>
      <c r="E28" s="26" t="s">
        <v>56</v>
      </c>
      <c r="F28" s="26">
        <v>294.82</v>
      </c>
      <c r="G28" s="27"/>
      <c r="H28" s="24">
        <v>4</v>
      </c>
      <c r="J28" s="24">
        <v>3</v>
      </c>
      <c r="K28" s="25" t="s">
        <v>57</v>
      </c>
      <c r="L28" s="26">
        <v>997487</v>
      </c>
      <c r="M28" s="26" t="s">
        <v>241</v>
      </c>
      <c r="N28" s="26">
        <v>29.93</v>
      </c>
      <c r="O28" s="27"/>
      <c r="P28" s="40">
        <v>-2</v>
      </c>
    </row>
    <row r="29" s="11" customFormat="1" spans="1:16">
      <c r="A29" s="24"/>
      <c r="B29" s="24">
        <v>4</v>
      </c>
      <c r="C29" s="25" t="s">
        <v>49</v>
      </c>
      <c r="D29" s="25">
        <v>10847</v>
      </c>
      <c r="E29" s="26" t="s">
        <v>48</v>
      </c>
      <c r="F29" s="26">
        <v>292.01</v>
      </c>
      <c r="G29" s="27"/>
      <c r="H29" s="24">
        <v>2</v>
      </c>
      <c r="J29" s="24">
        <v>2</v>
      </c>
      <c r="K29" s="25" t="s">
        <v>15</v>
      </c>
      <c r="L29" s="26">
        <v>11012</v>
      </c>
      <c r="M29" s="26" t="s">
        <v>32</v>
      </c>
      <c r="N29" s="26">
        <v>27.7</v>
      </c>
      <c r="O29" s="27"/>
      <c r="P29" s="40">
        <v>-2</v>
      </c>
    </row>
    <row r="30" s="11" customFormat="1" spans="1:16">
      <c r="A30" s="24"/>
      <c r="B30" s="24">
        <v>5</v>
      </c>
      <c r="C30" s="25" t="s">
        <v>36</v>
      </c>
      <c r="D30" s="25">
        <v>9988</v>
      </c>
      <c r="E30" s="26" t="s">
        <v>35</v>
      </c>
      <c r="F30" s="26">
        <v>279.92</v>
      </c>
      <c r="G30" s="27"/>
      <c r="H30" s="24">
        <v>1</v>
      </c>
      <c r="J30" s="24">
        <v>1</v>
      </c>
      <c r="K30" s="25" t="s">
        <v>42</v>
      </c>
      <c r="L30" s="26">
        <v>9967</v>
      </c>
      <c r="M30" s="26" t="s">
        <v>250</v>
      </c>
      <c r="N30" s="26">
        <v>24.93</v>
      </c>
      <c r="O30" s="27"/>
      <c r="P30" s="40">
        <v>-2</v>
      </c>
    </row>
    <row r="31" s="11" customFormat="1" spans="1:16">
      <c r="A31" s="30" t="s">
        <v>493</v>
      </c>
      <c r="B31" s="20">
        <v>1</v>
      </c>
      <c r="C31" s="21" t="s">
        <v>72</v>
      </c>
      <c r="D31" s="21">
        <v>11107</v>
      </c>
      <c r="E31" s="22" t="s">
        <v>71</v>
      </c>
      <c r="F31" s="22">
        <v>349.01</v>
      </c>
      <c r="G31" s="23" t="s">
        <v>306</v>
      </c>
      <c r="H31" s="20">
        <v>2</v>
      </c>
      <c r="J31" s="20">
        <v>2</v>
      </c>
      <c r="K31" s="21" t="s">
        <v>62</v>
      </c>
      <c r="L31" s="22">
        <v>11100</v>
      </c>
      <c r="M31" s="22" t="s">
        <v>275</v>
      </c>
      <c r="N31" s="22">
        <v>49.27</v>
      </c>
      <c r="O31" s="23" t="s">
        <v>306</v>
      </c>
      <c r="P31" s="39">
        <v>-2</v>
      </c>
    </row>
    <row r="32" s="11" customFormat="1" spans="1:16">
      <c r="A32" s="30"/>
      <c r="B32" s="20">
        <v>2</v>
      </c>
      <c r="C32" s="21" t="s">
        <v>53</v>
      </c>
      <c r="D32" s="21">
        <v>11106</v>
      </c>
      <c r="E32" s="22" t="s">
        <v>142</v>
      </c>
      <c r="F32" s="22">
        <v>256.37</v>
      </c>
      <c r="G32" s="23" t="s">
        <v>306</v>
      </c>
      <c r="H32" s="20">
        <v>1</v>
      </c>
      <c r="J32" s="20">
        <v>1</v>
      </c>
      <c r="K32" s="21" t="s">
        <v>97</v>
      </c>
      <c r="L32" s="22">
        <v>11097</v>
      </c>
      <c r="M32" s="22" t="s">
        <v>269</v>
      </c>
      <c r="N32" s="22">
        <v>43.32</v>
      </c>
      <c r="O32" s="23" t="s">
        <v>306</v>
      </c>
      <c r="P32" s="39">
        <v>-2</v>
      </c>
    </row>
    <row r="33" s="11" customFormat="1" spans="1:16">
      <c r="A33" s="30"/>
      <c r="B33" s="20">
        <v>1</v>
      </c>
      <c r="C33" s="21" t="s">
        <v>119</v>
      </c>
      <c r="D33" s="21">
        <v>9840</v>
      </c>
      <c r="E33" s="22" t="s">
        <v>118</v>
      </c>
      <c r="F33" s="22">
        <v>292.49</v>
      </c>
      <c r="G33" s="23"/>
      <c r="H33" s="20">
        <v>5</v>
      </c>
      <c r="J33" s="20">
        <v>5</v>
      </c>
      <c r="K33" s="21" t="s">
        <v>160</v>
      </c>
      <c r="L33" s="22">
        <v>9829</v>
      </c>
      <c r="M33" s="22" t="s">
        <v>214</v>
      </c>
      <c r="N33" s="22">
        <v>33.49</v>
      </c>
      <c r="O33" s="23"/>
      <c r="P33" s="39">
        <v>-2</v>
      </c>
    </row>
    <row r="34" s="11" customFormat="1" spans="1:16">
      <c r="A34" s="30"/>
      <c r="B34" s="20">
        <v>2</v>
      </c>
      <c r="C34" s="21" t="s">
        <v>38</v>
      </c>
      <c r="D34" s="21">
        <v>6989</v>
      </c>
      <c r="E34" s="22" t="s">
        <v>169</v>
      </c>
      <c r="F34" s="22">
        <v>268.67</v>
      </c>
      <c r="G34" s="23"/>
      <c r="H34" s="20">
        <v>4</v>
      </c>
      <c r="J34" s="20">
        <v>4</v>
      </c>
      <c r="K34" s="21" t="s">
        <v>84</v>
      </c>
      <c r="L34" s="22">
        <v>7948</v>
      </c>
      <c r="M34" s="22" t="s">
        <v>180</v>
      </c>
      <c r="N34" s="22">
        <v>31.4</v>
      </c>
      <c r="O34" s="23"/>
      <c r="P34" s="39">
        <v>-2</v>
      </c>
    </row>
    <row r="35" s="11" customFormat="1" spans="1:16">
      <c r="A35" s="30"/>
      <c r="B35" s="20">
        <v>3</v>
      </c>
      <c r="C35" s="21" t="s">
        <v>22</v>
      </c>
      <c r="D35" s="21">
        <v>4022</v>
      </c>
      <c r="E35" s="22" t="s">
        <v>78</v>
      </c>
      <c r="F35" s="22">
        <v>225.63</v>
      </c>
      <c r="G35" s="23"/>
      <c r="H35" s="20">
        <v>3</v>
      </c>
      <c r="J35" s="20">
        <v>3</v>
      </c>
      <c r="K35" s="21" t="s">
        <v>245</v>
      </c>
      <c r="L35" s="22">
        <v>11004</v>
      </c>
      <c r="M35" s="22" t="s">
        <v>272</v>
      </c>
      <c r="N35" s="22">
        <v>31.23</v>
      </c>
      <c r="O35" s="23"/>
      <c r="P35" s="39">
        <v>-2</v>
      </c>
    </row>
    <row r="36" s="11" customFormat="1" spans="1:16">
      <c r="A36" s="30"/>
      <c r="B36" s="20">
        <v>4</v>
      </c>
      <c r="C36" s="21" t="s">
        <v>55</v>
      </c>
      <c r="D36" s="21">
        <v>9130</v>
      </c>
      <c r="E36" s="22" t="s">
        <v>54</v>
      </c>
      <c r="F36" s="22">
        <v>222.73</v>
      </c>
      <c r="G36" s="23"/>
      <c r="H36" s="20">
        <v>2</v>
      </c>
      <c r="J36" s="20">
        <v>2</v>
      </c>
      <c r="K36" s="21" t="s">
        <v>205</v>
      </c>
      <c r="L36" s="22">
        <v>7403</v>
      </c>
      <c r="M36" s="22" t="s">
        <v>204</v>
      </c>
      <c r="N36" s="22">
        <v>23.53</v>
      </c>
      <c r="O36" s="23"/>
      <c r="P36" s="39">
        <v>-2</v>
      </c>
    </row>
    <row r="37" s="11" customFormat="1" spans="1:16">
      <c r="A37" s="30"/>
      <c r="B37" s="20">
        <v>5</v>
      </c>
      <c r="C37" s="21" t="s">
        <v>22</v>
      </c>
      <c r="D37" s="21">
        <v>4024</v>
      </c>
      <c r="E37" s="22" t="s">
        <v>23</v>
      </c>
      <c r="F37" s="22">
        <v>217.81</v>
      </c>
      <c r="G37" s="23"/>
      <c r="H37" s="20">
        <v>1</v>
      </c>
      <c r="J37" s="20">
        <v>1</v>
      </c>
      <c r="K37" s="21" t="s">
        <v>190</v>
      </c>
      <c r="L37" s="22">
        <v>5344</v>
      </c>
      <c r="M37" s="22" t="s">
        <v>189</v>
      </c>
      <c r="N37" s="22">
        <v>22.92</v>
      </c>
      <c r="O37" s="23"/>
      <c r="P37" s="39">
        <v>-2</v>
      </c>
    </row>
    <row r="38" s="10" customFormat="1" spans="1:16">
      <c r="A38" s="24">
        <v>8.31</v>
      </c>
      <c r="B38" s="24">
        <v>1</v>
      </c>
      <c r="C38" s="25" t="s">
        <v>38</v>
      </c>
      <c r="D38" s="26">
        <v>11113</v>
      </c>
      <c r="E38" s="26" t="s">
        <v>37</v>
      </c>
      <c r="F38" s="26">
        <v>326.23</v>
      </c>
      <c r="G38" s="27" t="s">
        <v>306</v>
      </c>
      <c r="H38" s="24">
        <v>2</v>
      </c>
      <c r="J38" s="24">
        <v>2</v>
      </c>
      <c r="K38" s="41" t="s">
        <v>126</v>
      </c>
      <c r="L38" s="42">
        <v>11114</v>
      </c>
      <c r="M38" s="42" t="s">
        <v>278</v>
      </c>
      <c r="N38" s="42">
        <v>31.09</v>
      </c>
      <c r="O38" s="27" t="s">
        <v>306</v>
      </c>
      <c r="P38" s="40">
        <v>-2</v>
      </c>
    </row>
    <row r="39" s="10" customFormat="1" spans="1:16">
      <c r="A39" s="24"/>
      <c r="B39" s="24">
        <v>2</v>
      </c>
      <c r="C39" s="25" t="s">
        <v>91</v>
      </c>
      <c r="D39" s="26">
        <v>11109</v>
      </c>
      <c r="E39" s="26" t="s">
        <v>90</v>
      </c>
      <c r="F39" s="26">
        <v>264.11</v>
      </c>
      <c r="G39" s="27" t="s">
        <v>306</v>
      </c>
      <c r="H39" s="24">
        <v>1</v>
      </c>
      <c r="J39" s="24">
        <v>1</v>
      </c>
      <c r="K39" s="41" t="s">
        <v>119</v>
      </c>
      <c r="L39" s="42">
        <v>11111</v>
      </c>
      <c r="M39" s="42" t="s">
        <v>183</v>
      </c>
      <c r="N39" s="42">
        <v>23.57</v>
      </c>
      <c r="O39" s="27" t="s">
        <v>306</v>
      </c>
      <c r="P39" s="40">
        <v>-2</v>
      </c>
    </row>
    <row r="40" s="10" customFormat="1" spans="1:16">
      <c r="A40" s="24"/>
      <c r="B40" s="24">
        <v>1</v>
      </c>
      <c r="C40" s="25" t="s">
        <v>74</v>
      </c>
      <c r="D40" s="26">
        <v>9760</v>
      </c>
      <c r="E40" s="26" t="s">
        <v>73</v>
      </c>
      <c r="F40" s="26">
        <v>317.12</v>
      </c>
      <c r="G40" s="27"/>
      <c r="H40" s="24">
        <v>5</v>
      </c>
      <c r="J40" s="24">
        <v>5</v>
      </c>
      <c r="K40" s="41" t="s">
        <v>101</v>
      </c>
      <c r="L40" s="42">
        <v>8957</v>
      </c>
      <c r="M40" s="42" t="s">
        <v>248</v>
      </c>
      <c r="N40" s="42">
        <v>24.47</v>
      </c>
      <c r="O40" s="27"/>
      <c r="P40" s="40">
        <v>-2</v>
      </c>
    </row>
    <row r="41" s="10" customFormat="1" spans="1:16">
      <c r="A41" s="24"/>
      <c r="B41" s="24">
        <v>2</v>
      </c>
      <c r="C41" s="25" t="s">
        <v>40</v>
      </c>
      <c r="D41" s="26">
        <v>4518</v>
      </c>
      <c r="E41" s="26" t="s">
        <v>124</v>
      </c>
      <c r="F41" s="26">
        <v>273.94</v>
      </c>
      <c r="G41" s="27"/>
      <c r="H41" s="24">
        <v>4</v>
      </c>
      <c r="J41" s="24">
        <v>4</v>
      </c>
      <c r="K41" s="41" t="s">
        <v>155</v>
      </c>
      <c r="L41" s="42">
        <v>11131</v>
      </c>
      <c r="M41" s="42" t="s">
        <v>277</v>
      </c>
      <c r="N41" s="42">
        <v>16.14</v>
      </c>
      <c r="O41" s="27"/>
      <c r="P41" s="40">
        <v>-2</v>
      </c>
    </row>
    <row r="42" s="10" customFormat="1" spans="1:16">
      <c r="A42" s="24"/>
      <c r="B42" s="24">
        <v>3</v>
      </c>
      <c r="C42" s="25" t="s">
        <v>62</v>
      </c>
      <c r="D42" s="26">
        <v>6965</v>
      </c>
      <c r="E42" s="26" t="s">
        <v>112</v>
      </c>
      <c r="F42" s="26">
        <v>272.44</v>
      </c>
      <c r="G42" s="27"/>
      <c r="H42" s="24">
        <v>3</v>
      </c>
      <c r="J42" s="24">
        <v>3</v>
      </c>
      <c r="K42" s="41" t="s">
        <v>119</v>
      </c>
      <c r="L42" s="42">
        <v>9840</v>
      </c>
      <c r="M42" s="42" t="s">
        <v>118</v>
      </c>
      <c r="N42" s="42">
        <v>11.46</v>
      </c>
      <c r="O42" s="27"/>
      <c r="P42" s="40">
        <v>-2</v>
      </c>
    </row>
    <row r="43" s="10" customFormat="1" spans="1:16">
      <c r="A43" s="24"/>
      <c r="B43" s="24">
        <v>4</v>
      </c>
      <c r="C43" s="25" t="s">
        <v>99</v>
      </c>
      <c r="D43" s="26">
        <v>11058</v>
      </c>
      <c r="E43" s="26" t="s">
        <v>98</v>
      </c>
      <c r="F43" s="26">
        <v>235.37</v>
      </c>
      <c r="G43" s="27"/>
      <c r="H43" s="24">
        <v>2</v>
      </c>
      <c r="J43" s="24">
        <v>2</v>
      </c>
      <c r="K43" s="41" t="s">
        <v>103</v>
      </c>
      <c r="L43" s="42">
        <v>10934</v>
      </c>
      <c r="M43" s="42" t="s">
        <v>276</v>
      </c>
      <c r="N43" s="42">
        <v>8.65</v>
      </c>
      <c r="O43" s="27"/>
      <c r="P43" s="40">
        <v>-2</v>
      </c>
    </row>
    <row r="44" s="10" customFormat="1" spans="1:16">
      <c r="A44" s="24"/>
      <c r="B44" s="24">
        <v>5</v>
      </c>
      <c r="C44" s="25" t="s">
        <v>160</v>
      </c>
      <c r="D44" s="26">
        <v>9220</v>
      </c>
      <c r="E44" s="26" t="s">
        <v>159</v>
      </c>
      <c r="F44" s="26">
        <v>223.4</v>
      </c>
      <c r="G44" s="27"/>
      <c r="H44" s="24">
        <v>1</v>
      </c>
      <c r="J44" s="24">
        <v>1</v>
      </c>
      <c r="K44" s="41" t="s">
        <v>101</v>
      </c>
      <c r="L44" s="42">
        <v>7006</v>
      </c>
      <c r="M44" s="42" t="s">
        <v>170</v>
      </c>
      <c r="N44" s="42">
        <v>8.6</v>
      </c>
      <c r="O44" s="27"/>
      <c r="P44" s="40">
        <v>-2</v>
      </c>
    </row>
    <row r="45" s="11" customFormat="1" spans="1:16">
      <c r="A45" s="30" t="s">
        <v>494</v>
      </c>
      <c r="B45" s="20">
        <v>1</v>
      </c>
      <c r="C45" s="21" t="s">
        <v>101</v>
      </c>
      <c r="D45" s="21">
        <v>11102</v>
      </c>
      <c r="E45" s="22" t="s">
        <v>100</v>
      </c>
      <c r="F45" s="22">
        <v>359.7</v>
      </c>
      <c r="G45" s="23" t="s">
        <v>306</v>
      </c>
      <c r="H45" s="20">
        <v>2</v>
      </c>
      <c r="J45" s="20">
        <v>2</v>
      </c>
      <c r="K45" s="21" t="s">
        <v>126</v>
      </c>
      <c r="L45" s="22">
        <v>11114</v>
      </c>
      <c r="M45" s="22" t="s">
        <v>278</v>
      </c>
      <c r="N45" s="22">
        <v>44.19</v>
      </c>
      <c r="O45" s="23" t="s">
        <v>306</v>
      </c>
      <c r="P45" s="39">
        <v>-4</v>
      </c>
    </row>
    <row r="46" s="11" customFormat="1" spans="1:16">
      <c r="A46" s="30"/>
      <c r="B46" s="20">
        <v>2</v>
      </c>
      <c r="C46" s="21" t="s">
        <v>10</v>
      </c>
      <c r="D46" s="21">
        <v>11094</v>
      </c>
      <c r="E46" s="22" t="s">
        <v>11</v>
      </c>
      <c r="F46" s="22">
        <v>317.18</v>
      </c>
      <c r="G46" s="23" t="s">
        <v>306</v>
      </c>
      <c r="H46" s="20">
        <v>1</v>
      </c>
      <c r="J46" s="20">
        <v>1</v>
      </c>
      <c r="K46" s="21" t="s">
        <v>80</v>
      </c>
      <c r="L46" s="22">
        <v>11099</v>
      </c>
      <c r="M46" s="22" t="s">
        <v>264</v>
      </c>
      <c r="N46" s="22">
        <v>28.7</v>
      </c>
      <c r="O46" s="23" t="s">
        <v>306</v>
      </c>
      <c r="P46" s="39">
        <v>-2</v>
      </c>
    </row>
    <row r="47" s="11" customFormat="1" spans="1:16">
      <c r="A47" s="30"/>
      <c r="B47" s="20">
        <v>1</v>
      </c>
      <c r="C47" s="21" t="s">
        <v>17</v>
      </c>
      <c r="D47" s="21">
        <v>7583</v>
      </c>
      <c r="E47" s="22" t="s">
        <v>18</v>
      </c>
      <c r="F47" s="22">
        <v>424.47</v>
      </c>
      <c r="G47" s="23"/>
      <c r="H47" s="20">
        <v>5</v>
      </c>
      <c r="J47" s="20">
        <v>5</v>
      </c>
      <c r="K47" s="21" t="s">
        <v>103</v>
      </c>
      <c r="L47" s="22">
        <v>11061</v>
      </c>
      <c r="M47" s="22" t="s">
        <v>263</v>
      </c>
      <c r="N47" s="22">
        <v>32.34</v>
      </c>
      <c r="O47" s="23"/>
      <c r="P47" s="39">
        <v>-2</v>
      </c>
    </row>
    <row r="48" s="11" customFormat="1" spans="1:16">
      <c r="A48" s="30"/>
      <c r="B48" s="20">
        <v>2</v>
      </c>
      <c r="C48" s="21" t="s">
        <v>42</v>
      </c>
      <c r="D48" s="21">
        <v>4089</v>
      </c>
      <c r="E48" s="22" t="s">
        <v>41</v>
      </c>
      <c r="F48" s="22">
        <v>265</v>
      </c>
      <c r="G48" s="23"/>
      <c r="H48" s="20">
        <v>4</v>
      </c>
      <c r="J48" s="20">
        <v>4</v>
      </c>
      <c r="K48" s="21" t="s">
        <v>174</v>
      </c>
      <c r="L48" s="22">
        <v>11015</v>
      </c>
      <c r="M48" s="22" t="s">
        <v>273</v>
      </c>
      <c r="N48" s="22">
        <v>28.73</v>
      </c>
      <c r="O48" s="23"/>
      <c r="P48" s="39">
        <v>-2</v>
      </c>
    </row>
    <row r="49" s="11" customFormat="1" spans="1:16">
      <c r="A49" s="30"/>
      <c r="B49" s="20">
        <v>3</v>
      </c>
      <c r="C49" s="21" t="s">
        <v>84</v>
      </c>
      <c r="D49" s="21">
        <v>6472</v>
      </c>
      <c r="E49" s="22" t="s">
        <v>83</v>
      </c>
      <c r="F49" s="22">
        <v>255.19</v>
      </c>
      <c r="G49" s="23"/>
      <c r="H49" s="20">
        <v>3</v>
      </c>
      <c r="J49" s="20">
        <v>3</v>
      </c>
      <c r="K49" s="21" t="s">
        <v>141</v>
      </c>
      <c r="L49" s="22">
        <v>4081</v>
      </c>
      <c r="M49" s="22" t="s">
        <v>144</v>
      </c>
      <c r="N49" s="22">
        <v>20.26</v>
      </c>
      <c r="O49" s="23"/>
      <c r="P49" s="39">
        <v>-2</v>
      </c>
    </row>
    <row r="50" s="11" customFormat="1" spans="1:16">
      <c r="A50" s="30"/>
      <c r="B50" s="20">
        <v>4</v>
      </c>
      <c r="C50" s="21" t="s">
        <v>13</v>
      </c>
      <c r="D50" s="21">
        <v>9895</v>
      </c>
      <c r="E50" s="22" t="s">
        <v>120</v>
      </c>
      <c r="F50" s="22">
        <v>229.57</v>
      </c>
      <c r="G50" s="23"/>
      <c r="H50" s="20">
        <v>2</v>
      </c>
      <c r="J50" s="20">
        <v>2</v>
      </c>
      <c r="K50" s="21" t="s">
        <v>38</v>
      </c>
      <c r="L50" s="22">
        <v>6989</v>
      </c>
      <c r="M50" s="22" t="s">
        <v>169</v>
      </c>
      <c r="N50" s="22">
        <v>19.95</v>
      </c>
      <c r="O50" s="23"/>
      <c r="P50" s="39">
        <v>-2</v>
      </c>
    </row>
    <row r="51" s="11" customFormat="1" spans="1:16">
      <c r="A51" s="30"/>
      <c r="B51" s="20">
        <v>5</v>
      </c>
      <c r="C51" s="21" t="s">
        <v>167</v>
      </c>
      <c r="D51" s="21">
        <v>11145</v>
      </c>
      <c r="E51" s="22" t="s">
        <v>166</v>
      </c>
      <c r="F51" s="22">
        <v>219.87</v>
      </c>
      <c r="G51" s="23"/>
      <c r="H51" s="20">
        <v>1</v>
      </c>
      <c r="J51" s="20">
        <v>1</v>
      </c>
      <c r="K51" s="21" t="s">
        <v>103</v>
      </c>
      <c r="L51" s="22">
        <v>10934</v>
      </c>
      <c r="M51" s="22" t="s">
        <v>276</v>
      </c>
      <c r="N51" s="22">
        <v>15.66</v>
      </c>
      <c r="O51" s="23"/>
      <c r="P51" s="39">
        <v>-4</v>
      </c>
    </row>
    <row r="52" s="11" customFormat="1" spans="1:16">
      <c r="A52" s="31" t="s">
        <v>495</v>
      </c>
      <c r="B52" s="32">
        <v>1</v>
      </c>
      <c r="C52" s="27" t="s">
        <v>77</v>
      </c>
      <c r="D52" s="27">
        <v>11112</v>
      </c>
      <c r="E52" s="33" t="s">
        <v>76</v>
      </c>
      <c r="F52" s="33">
        <v>396.8</v>
      </c>
      <c r="G52" s="27" t="s">
        <v>306</v>
      </c>
      <c r="H52" s="24">
        <v>2</v>
      </c>
      <c r="J52" s="32">
        <v>2</v>
      </c>
      <c r="K52" s="27" t="s">
        <v>176</v>
      </c>
      <c r="L52" s="33">
        <v>11142</v>
      </c>
      <c r="M52" s="33" t="s">
        <v>279</v>
      </c>
      <c r="N52" s="33">
        <v>38.98</v>
      </c>
      <c r="O52" s="27" t="s">
        <v>306</v>
      </c>
      <c r="P52" s="40">
        <v>-2</v>
      </c>
    </row>
    <row r="53" s="11" customFormat="1" spans="1:16">
      <c r="A53" s="31"/>
      <c r="B53" s="32">
        <v>2</v>
      </c>
      <c r="C53" s="27" t="s">
        <v>17</v>
      </c>
      <c r="D53" s="27">
        <v>11116</v>
      </c>
      <c r="E53" s="33" t="s">
        <v>143</v>
      </c>
      <c r="F53" s="33">
        <v>371.1</v>
      </c>
      <c r="G53" s="27" t="s">
        <v>306</v>
      </c>
      <c r="H53" s="24">
        <v>1</v>
      </c>
      <c r="J53" s="32">
        <v>1</v>
      </c>
      <c r="K53" s="27" t="s">
        <v>192</v>
      </c>
      <c r="L53" s="33">
        <v>11108</v>
      </c>
      <c r="M53" s="33" t="s">
        <v>271</v>
      </c>
      <c r="N53" s="33">
        <v>37.47</v>
      </c>
      <c r="O53" s="27" t="s">
        <v>306</v>
      </c>
      <c r="P53" s="40">
        <v>-2</v>
      </c>
    </row>
    <row r="54" s="11" customFormat="1" spans="1:16">
      <c r="A54" s="31"/>
      <c r="B54" s="32">
        <v>1</v>
      </c>
      <c r="C54" s="27" t="s">
        <v>109</v>
      </c>
      <c r="D54" s="27">
        <v>6301</v>
      </c>
      <c r="E54" s="33" t="s">
        <v>108</v>
      </c>
      <c r="F54" s="33">
        <v>638.8</v>
      </c>
      <c r="G54" s="27"/>
      <c r="H54" s="24">
        <v>5</v>
      </c>
      <c r="J54" s="32">
        <v>5</v>
      </c>
      <c r="K54" s="27" t="s">
        <v>42</v>
      </c>
      <c r="L54" s="33">
        <v>6254</v>
      </c>
      <c r="M54" s="33" t="s">
        <v>246</v>
      </c>
      <c r="N54" s="33">
        <v>32.19</v>
      </c>
      <c r="O54" s="27"/>
      <c r="P54" s="40">
        <v>-2</v>
      </c>
    </row>
    <row r="55" s="11" customFormat="1" spans="1:16">
      <c r="A55" s="31"/>
      <c r="B55" s="32">
        <v>2</v>
      </c>
      <c r="C55" s="27" t="s">
        <v>97</v>
      </c>
      <c r="D55" s="27">
        <v>10586</v>
      </c>
      <c r="E55" s="33" t="s">
        <v>96</v>
      </c>
      <c r="F55" s="33">
        <v>366.35</v>
      </c>
      <c r="G55" s="27"/>
      <c r="H55" s="24">
        <v>4</v>
      </c>
      <c r="J55" s="32">
        <v>4</v>
      </c>
      <c r="K55" s="27" t="s">
        <v>194</v>
      </c>
      <c r="L55" s="33">
        <v>5701</v>
      </c>
      <c r="M55" s="33" t="s">
        <v>193</v>
      </c>
      <c r="N55" s="33">
        <v>29.63</v>
      </c>
      <c r="O55" s="27"/>
      <c r="P55" s="40">
        <v>-2</v>
      </c>
    </row>
    <row r="56" s="11" customFormat="1" spans="1:16">
      <c r="A56" s="31"/>
      <c r="B56" s="32">
        <v>3</v>
      </c>
      <c r="C56" s="27" t="s">
        <v>101</v>
      </c>
      <c r="D56" s="27">
        <v>7006</v>
      </c>
      <c r="E56" s="33" t="s">
        <v>170</v>
      </c>
      <c r="F56" s="33">
        <v>331.13</v>
      </c>
      <c r="G56" s="27"/>
      <c r="H56" s="24">
        <v>3</v>
      </c>
      <c r="J56" s="32">
        <v>3</v>
      </c>
      <c r="K56" s="27" t="s">
        <v>95</v>
      </c>
      <c r="L56" s="33">
        <v>10904</v>
      </c>
      <c r="M56" s="33" t="s">
        <v>226</v>
      </c>
      <c r="N56" s="33">
        <v>27.27</v>
      </c>
      <c r="O56" s="27"/>
      <c r="P56" s="40">
        <v>-2</v>
      </c>
    </row>
    <row r="57" s="11" customFormat="1" spans="1:16">
      <c r="A57" s="31"/>
      <c r="B57" s="32">
        <v>4</v>
      </c>
      <c r="C57" s="27" t="s">
        <v>46</v>
      </c>
      <c r="D57" s="27">
        <v>9331</v>
      </c>
      <c r="E57" s="33" t="s">
        <v>45</v>
      </c>
      <c r="F57" s="33">
        <v>318.41</v>
      </c>
      <c r="G57" s="27"/>
      <c r="H57" s="24">
        <v>2</v>
      </c>
      <c r="J57" s="32">
        <v>2</v>
      </c>
      <c r="K57" s="27" t="s">
        <v>155</v>
      </c>
      <c r="L57" s="33">
        <v>11131</v>
      </c>
      <c r="M57" s="33" t="s">
        <v>277</v>
      </c>
      <c r="N57" s="33">
        <v>20.53</v>
      </c>
      <c r="O57" s="27"/>
      <c r="P57" s="40">
        <v>-2</v>
      </c>
    </row>
    <row r="58" s="11" customFormat="1" spans="1:16">
      <c r="A58" s="31"/>
      <c r="B58" s="32">
        <v>5</v>
      </c>
      <c r="C58" s="27" t="s">
        <v>19</v>
      </c>
      <c r="D58" s="27">
        <v>10951</v>
      </c>
      <c r="E58" s="33" t="s">
        <v>21</v>
      </c>
      <c r="F58" s="33">
        <v>317.56</v>
      </c>
      <c r="G58" s="27"/>
      <c r="H58" s="24">
        <v>1</v>
      </c>
      <c r="J58" s="32">
        <v>1</v>
      </c>
      <c r="K58" s="27" t="s">
        <v>192</v>
      </c>
      <c r="L58" s="33">
        <v>5665</v>
      </c>
      <c r="M58" s="33" t="s">
        <v>191</v>
      </c>
      <c r="N58" s="33">
        <v>19.02</v>
      </c>
      <c r="O58" s="27"/>
      <c r="P58" s="40">
        <v>-2</v>
      </c>
    </row>
    <row r="59" s="11" customFormat="1" spans="1:16">
      <c r="A59" s="30" t="s">
        <v>496</v>
      </c>
      <c r="B59" s="20">
        <v>1</v>
      </c>
      <c r="C59" s="21" t="s">
        <v>53</v>
      </c>
      <c r="D59" s="21">
        <v>11106</v>
      </c>
      <c r="E59" s="22" t="s">
        <v>142</v>
      </c>
      <c r="F59" s="22">
        <v>379.64</v>
      </c>
      <c r="G59" s="23" t="s">
        <v>306</v>
      </c>
      <c r="H59" s="20">
        <v>2</v>
      </c>
      <c r="J59" s="20">
        <v>2</v>
      </c>
      <c r="K59" s="21" t="s">
        <v>192</v>
      </c>
      <c r="L59" s="21">
        <v>11108</v>
      </c>
      <c r="M59" s="21" t="s">
        <v>271</v>
      </c>
      <c r="N59" s="21">
        <v>46.39</v>
      </c>
      <c r="O59" s="23" t="s">
        <v>306</v>
      </c>
      <c r="P59" s="39">
        <v>-2</v>
      </c>
    </row>
    <row r="60" s="11" customFormat="1" spans="1:16">
      <c r="A60" s="30"/>
      <c r="B60" s="20">
        <v>2</v>
      </c>
      <c r="C60" s="21" t="s">
        <v>119</v>
      </c>
      <c r="D60" s="21">
        <v>11111</v>
      </c>
      <c r="E60" s="22" t="s">
        <v>183</v>
      </c>
      <c r="F60" s="22">
        <v>288.23</v>
      </c>
      <c r="G60" s="23" t="s">
        <v>306</v>
      </c>
      <c r="H60" s="20">
        <v>1</v>
      </c>
      <c r="J60" s="20">
        <v>1</v>
      </c>
      <c r="K60" s="21" t="s">
        <v>91</v>
      </c>
      <c r="L60" s="21">
        <v>11105</v>
      </c>
      <c r="M60" s="21" t="s">
        <v>270</v>
      </c>
      <c r="N60" s="21">
        <v>15.02</v>
      </c>
      <c r="O60" s="23" t="s">
        <v>306</v>
      </c>
      <c r="P60" s="39">
        <v>-2</v>
      </c>
    </row>
    <row r="61" s="11" customFormat="1" spans="1:16">
      <c r="A61" s="30"/>
      <c r="B61" s="20">
        <v>1</v>
      </c>
      <c r="C61" s="21" t="s">
        <v>36</v>
      </c>
      <c r="D61" s="21">
        <v>9988</v>
      </c>
      <c r="E61" s="22" t="s">
        <v>35</v>
      </c>
      <c r="F61" s="22">
        <v>391.2</v>
      </c>
      <c r="G61" s="23"/>
      <c r="H61" s="20">
        <v>5</v>
      </c>
      <c r="J61" s="20">
        <v>5</v>
      </c>
      <c r="K61" s="21" t="s">
        <v>174</v>
      </c>
      <c r="L61" s="21">
        <v>11015</v>
      </c>
      <c r="M61" s="21" t="s">
        <v>273</v>
      </c>
      <c r="N61" s="21">
        <v>29.21</v>
      </c>
      <c r="O61" s="23"/>
      <c r="P61" s="39">
        <v>-2</v>
      </c>
    </row>
    <row r="62" s="11" customFormat="1" spans="1:16">
      <c r="A62" s="30"/>
      <c r="B62" s="20">
        <v>2</v>
      </c>
      <c r="C62" s="21" t="s">
        <v>64</v>
      </c>
      <c r="D62" s="21">
        <v>6733</v>
      </c>
      <c r="E62" s="22" t="s">
        <v>63</v>
      </c>
      <c r="F62" s="22">
        <v>293.34</v>
      </c>
      <c r="G62" s="23"/>
      <c r="H62" s="20">
        <v>4</v>
      </c>
      <c r="J62" s="20">
        <v>4</v>
      </c>
      <c r="K62" s="21" t="s">
        <v>126</v>
      </c>
      <c r="L62" s="21">
        <v>11047</v>
      </c>
      <c r="M62" s="21" t="s">
        <v>262</v>
      </c>
      <c r="N62" s="21">
        <v>26.91</v>
      </c>
      <c r="O62" s="23"/>
      <c r="P62" s="39">
        <v>-2</v>
      </c>
    </row>
    <row r="63" s="11" customFormat="1" spans="1:16">
      <c r="A63" s="30"/>
      <c r="B63" s="20">
        <v>3</v>
      </c>
      <c r="C63" s="21" t="s">
        <v>34</v>
      </c>
      <c r="D63" s="21">
        <v>5527</v>
      </c>
      <c r="E63" s="22" t="s">
        <v>33</v>
      </c>
      <c r="F63" s="22">
        <v>288.31</v>
      </c>
      <c r="G63" s="23"/>
      <c r="H63" s="20">
        <v>3</v>
      </c>
      <c r="J63" s="20">
        <v>3</v>
      </c>
      <c r="K63" s="21" t="s">
        <v>84</v>
      </c>
      <c r="L63" s="21">
        <v>7948</v>
      </c>
      <c r="M63" s="21" t="s">
        <v>180</v>
      </c>
      <c r="N63" s="21">
        <v>26.38</v>
      </c>
      <c r="O63" s="23"/>
      <c r="P63" s="39">
        <v>-2</v>
      </c>
    </row>
    <row r="64" s="11" customFormat="1" spans="1:16">
      <c r="A64" s="30"/>
      <c r="B64" s="20">
        <v>4</v>
      </c>
      <c r="C64" s="21" t="s">
        <v>19</v>
      </c>
      <c r="D64" s="21">
        <v>5523</v>
      </c>
      <c r="E64" s="22" t="s">
        <v>127</v>
      </c>
      <c r="F64" s="22">
        <v>271.03</v>
      </c>
      <c r="G64" s="23"/>
      <c r="H64" s="20">
        <v>2</v>
      </c>
      <c r="J64" s="20">
        <v>2</v>
      </c>
      <c r="K64" s="21" t="s">
        <v>182</v>
      </c>
      <c r="L64" s="21">
        <v>10873</v>
      </c>
      <c r="M64" s="21" t="s">
        <v>225</v>
      </c>
      <c r="N64" s="21">
        <v>23.91</v>
      </c>
      <c r="O64" s="23"/>
      <c r="P64" s="39">
        <v>-2</v>
      </c>
    </row>
    <row r="65" s="11" customFormat="1" spans="1:16">
      <c r="A65" s="30"/>
      <c r="B65" s="20">
        <v>5</v>
      </c>
      <c r="C65" s="21" t="s">
        <v>51</v>
      </c>
      <c r="D65" s="21">
        <v>8940</v>
      </c>
      <c r="E65" s="22" t="s">
        <v>158</v>
      </c>
      <c r="F65" s="22">
        <v>269.27</v>
      </c>
      <c r="G65" s="23"/>
      <c r="H65" s="20">
        <v>1</v>
      </c>
      <c r="J65" s="20">
        <v>1</v>
      </c>
      <c r="K65" s="21" t="s">
        <v>15</v>
      </c>
      <c r="L65" s="21">
        <v>11160</v>
      </c>
      <c r="M65" s="21" t="s">
        <v>266</v>
      </c>
      <c r="N65" s="21">
        <v>14.88</v>
      </c>
      <c r="O65" s="23"/>
      <c r="P65" s="39">
        <v>-2</v>
      </c>
    </row>
    <row r="66" s="10" customFormat="1" spans="1:17">
      <c r="A66" s="31" t="s">
        <v>497</v>
      </c>
      <c r="B66" s="24">
        <v>1</v>
      </c>
      <c r="C66" s="25" t="s">
        <v>91</v>
      </c>
      <c r="D66" s="25">
        <v>11109</v>
      </c>
      <c r="E66" s="26" t="s">
        <v>90</v>
      </c>
      <c r="F66" s="26">
        <v>308.1</v>
      </c>
      <c r="G66" s="27" t="s">
        <v>306</v>
      </c>
      <c r="H66" s="24">
        <v>2</v>
      </c>
      <c r="J66" s="24">
        <v>2</v>
      </c>
      <c r="K66" s="25" t="s">
        <v>10</v>
      </c>
      <c r="L66" s="25">
        <v>11094</v>
      </c>
      <c r="M66" s="25" t="s">
        <v>11</v>
      </c>
      <c r="N66" s="25">
        <v>64.26</v>
      </c>
      <c r="O66" s="27" t="s">
        <v>306</v>
      </c>
      <c r="P66" s="40">
        <v>-2</v>
      </c>
      <c r="Q66" s="11"/>
    </row>
    <row r="67" s="10" customFormat="1" spans="1:16">
      <c r="A67" s="31"/>
      <c r="B67" s="24">
        <v>2</v>
      </c>
      <c r="C67" s="25" t="s">
        <v>13</v>
      </c>
      <c r="D67" s="25">
        <v>11115</v>
      </c>
      <c r="E67" s="26" t="s">
        <v>14</v>
      </c>
      <c r="F67" s="26">
        <v>255.84</v>
      </c>
      <c r="G67" s="27" t="s">
        <v>306</v>
      </c>
      <c r="H67" s="24">
        <v>1</v>
      </c>
      <c r="J67" s="24">
        <v>1</v>
      </c>
      <c r="K67" s="25" t="s">
        <v>176</v>
      </c>
      <c r="L67" s="25">
        <v>11142</v>
      </c>
      <c r="M67" s="25" t="s">
        <v>279</v>
      </c>
      <c r="N67" s="25">
        <v>58.53</v>
      </c>
      <c r="O67" s="27" t="s">
        <v>306</v>
      </c>
      <c r="P67" s="40">
        <v>-2</v>
      </c>
    </row>
    <row r="68" s="10" customFormat="1" spans="1:16">
      <c r="A68" s="31"/>
      <c r="B68" s="24">
        <v>1</v>
      </c>
      <c r="C68" s="25" t="s">
        <v>15</v>
      </c>
      <c r="D68" s="25">
        <v>6537</v>
      </c>
      <c r="E68" s="26" t="s">
        <v>16</v>
      </c>
      <c r="F68" s="26">
        <v>415.49</v>
      </c>
      <c r="G68" s="27"/>
      <c r="H68" s="24">
        <v>5</v>
      </c>
      <c r="J68" s="24">
        <v>5</v>
      </c>
      <c r="K68" s="25" t="s">
        <v>157</v>
      </c>
      <c r="L68" s="25">
        <v>8903</v>
      </c>
      <c r="M68" s="25" t="s">
        <v>156</v>
      </c>
      <c r="N68" s="25">
        <v>33.74</v>
      </c>
      <c r="O68" s="27"/>
      <c r="P68" s="40">
        <v>-2</v>
      </c>
    </row>
    <row r="69" s="10" customFormat="1" spans="1:16">
      <c r="A69" s="31"/>
      <c r="B69" s="24">
        <v>2</v>
      </c>
      <c r="C69" s="25" t="s">
        <v>106</v>
      </c>
      <c r="D69" s="25">
        <v>4302</v>
      </c>
      <c r="E69" s="26" t="s">
        <v>123</v>
      </c>
      <c r="F69" s="26">
        <v>284.26</v>
      </c>
      <c r="G69" s="27"/>
      <c r="H69" s="24">
        <v>4</v>
      </c>
      <c r="J69" s="24">
        <v>4</v>
      </c>
      <c r="K69" s="25" t="s">
        <v>103</v>
      </c>
      <c r="L69" s="25">
        <v>10934</v>
      </c>
      <c r="M69" s="25" t="s">
        <v>276</v>
      </c>
      <c r="N69" s="25">
        <v>27.25</v>
      </c>
      <c r="O69" s="27"/>
      <c r="P69" s="40">
        <v>-2</v>
      </c>
    </row>
    <row r="70" s="10" customFormat="1" spans="1:16">
      <c r="A70" s="31"/>
      <c r="B70" s="24">
        <v>3</v>
      </c>
      <c r="C70" s="25" t="s">
        <v>34</v>
      </c>
      <c r="D70" s="25">
        <v>5527</v>
      </c>
      <c r="E70" s="26" t="s">
        <v>33</v>
      </c>
      <c r="F70" s="26">
        <v>260.47</v>
      </c>
      <c r="G70" s="27"/>
      <c r="H70" s="24">
        <v>4</v>
      </c>
      <c r="J70" s="24">
        <v>3</v>
      </c>
      <c r="K70" s="25" t="s">
        <v>186</v>
      </c>
      <c r="L70" s="25">
        <v>4025</v>
      </c>
      <c r="M70" s="25" t="s">
        <v>185</v>
      </c>
      <c r="N70" s="25">
        <v>27.14</v>
      </c>
      <c r="O70" s="27"/>
      <c r="P70" s="40">
        <v>-2</v>
      </c>
    </row>
    <row r="71" s="10" customFormat="1" spans="1:16">
      <c r="A71" s="31"/>
      <c r="B71" s="24">
        <v>4</v>
      </c>
      <c r="C71" s="25" t="s">
        <v>130</v>
      </c>
      <c r="D71" s="25">
        <v>7386</v>
      </c>
      <c r="E71" s="26" t="s">
        <v>129</v>
      </c>
      <c r="F71" s="26">
        <v>238.71</v>
      </c>
      <c r="G71" s="27"/>
      <c r="H71" s="24">
        <v>2</v>
      </c>
      <c r="J71" s="24">
        <v>2</v>
      </c>
      <c r="K71" s="25" t="s">
        <v>42</v>
      </c>
      <c r="L71" s="25">
        <v>9967</v>
      </c>
      <c r="M71" s="25" t="s">
        <v>250</v>
      </c>
      <c r="N71" s="25">
        <v>21.55</v>
      </c>
      <c r="O71" s="27"/>
      <c r="P71" s="40">
        <v>-2</v>
      </c>
    </row>
    <row r="72" s="10" customFormat="1" spans="1:16">
      <c r="A72" s="31"/>
      <c r="B72" s="24">
        <v>5</v>
      </c>
      <c r="C72" s="25" t="s">
        <v>147</v>
      </c>
      <c r="D72" s="25">
        <v>6303</v>
      </c>
      <c r="E72" s="26" t="s">
        <v>146</v>
      </c>
      <c r="F72" s="26">
        <v>230.19</v>
      </c>
      <c r="G72" s="27"/>
      <c r="H72" s="24">
        <v>1</v>
      </c>
      <c r="J72" s="24">
        <v>1</v>
      </c>
      <c r="K72" s="25" t="s">
        <v>155</v>
      </c>
      <c r="L72" s="25">
        <v>11131</v>
      </c>
      <c r="M72" s="25" t="s">
        <v>277</v>
      </c>
      <c r="N72" s="25">
        <v>6.15</v>
      </c>
      <c r="O72" s="27"/>
      <c r="P72" s="40">
        <v>-2</v>
      </c>
    </row>
    <row r="73" s="12" customFormat="1" spans="1:16">
      <c r="A73" s="30" t="s">
        <v>498</v>
      </c>
      <c r="B73" s="20">
        <v>1</v>
      </c>
      <c r="C73" s="21" t="s">
        <v>40</v>
      </c>
      <c r="D73" s="21">
        <v>11101</v>
      </c>
      <c r="E73" s="22" t="s">
        <v>39</v>
      </c>
      <c r="F73" s="22">
        <v>292.34</v>
      </c>
      <c r="G73" s="23" t="s">
        <v>306</v>
      </c>
      <c r="H73" s="20">
        <v>2</v>
      </c>
      <c r="J73" s="20">
        <v>2</v>
      </c>
      <c r="K73" s="21" t="s">
        <v>167</v>
      </c>
      <c r="L73" s="21">
        <v>11022</v>
      </c>
      <c r="M73" s="21" t="s">
        <v>179</v>
      </c>
      <c r="N73" s="21">
        <v>40.4</v>
      </c>
      <c r="O73" s="23" t="s">
        <v>306</v>
      </c>
      <c r="P73" s="39">
        <v>-2</v>
      </c>
    </row>
    <row r="74" s="12" customFormat="1" spans="1:16">
      <c r="A74" s="30"/>
      <c r="B74" s="20">
        <v>2</v>
      </c>
      <c r="C74" s="21" t="s">
        <v>72</v>
      </c>
      <c r="D74" s="21">
        <v>11107</v>
      </c>
      <c r="E74" s="22" t="s">
        <v>71</v>
      </c>
      <c r="F74" s="22">
        <v>229.28</v>
      </c>
      <c r="G74" s="23" t="s">
        <v>306</v>
      </c>
      <c r="H74" s="20">
        <v>1</v>
      </c>
      <c r="J74" s="20">
        <v>1</v>
      </c>
      <c r="K74" s="21" t="s">
        <v>176</v>
      </c>
      <c r="L74" s="21">
        <v>11142</v>
      </c>
      <c r="M74" s="21" t="s">
        <v>279</v>
      </c>
      <c r="N74" s="21">
        <v>27.96</v>
      </c>
      <c r="O74" s="23" t="s">
        <v>306</v>
      </c>
      <c r="P74" s="39">
        <v>-4</v>
      </c>
    </row>
    <row r="75" s="12" customFormat="1" spans="1:16">
      <c r="A75" s="30"/>
      <c r="B75" s="20">
        <v>1</v>
      </c>
      <c r="C75" s="21" t="s">
        <v>80</v>
      </c>
      <c r="D75" s="21">
        <v>4044</v>
      </c>
      <c r="E75" s="22" t="s">
        <v>79</v>
      </c>
      <c r="F75" s="22">
        <v>358.33</v>
      </c>
      <c r="G75" s="23"/>
      <c r="H75" s="20">
        <v>5</v>
      </c>
      <c r="J75" s="20">
        <v>5</v>
      </c>
      <c r="K75" s="21" t="s">
        <v>34</v>
      </c>
      <c r="L75" s="21">
        <v>10905</v>
      </c>
      <c r="M75" s="21" t="s">
        <v>252</v>
      </c>
      <c r="N75" s="21">
        <v>33.53</v>
      </c>
      <c r="O75" s="23"/>
      <c r="P75" s="39">
        <v>-2</v>
      </c>
    </row>
    <row r="76" s="12" customFormat="1" spans="1:16">
      <c r="A76" s="30"/>
      <c r="B76" s="20">
        <v>2</v>
      </c>
      <c r="C76" s="21" t="s">
        <v>62</v>
      </c>
      <c r="D76" s="21">
        <v>4264</v>
      </c>
      <c r="E76" s="22" t="s">
        <v>61</v>
      </c>
      <c r="F76" s="22">
        <v>339.53</v>
      </c>
      <c r="G76" s="23"/>
      <c r="H76" s="20">
        <v>4</v>
      </c>
      <c r="J76" s="20">
        <v>4</v>
      </c>
      <c r="K76" s="21" t="s">
        <v>245</v>
      </c>
      <c r="L76" s="21">
        <v>11004</v>
      </c>
      <c r="M76" s="21" t="s">
        <v>272</v>
      </c>
      <c r="N76" s="21">
        <v>30.79</v>
      </c>
      <c r="O76" s="23"/>
      <c r="P76" s="39">
        <v>-2</v>
      </c>
    </row>
    <row r="77" s="12" customFormat="1" spans="1:16">
      <c r="A77" s="30"/>
      <c r="B77" s="20">
        <v>3</v>
      </c>
      <c r="C77" s="21" t="s">
        <v>72</v>
      </c>
      <c r="D77" s="21">
        <v>8763</v>
      </c>
      <c r="E77" s="22" t="s">
        <v>87</v>
      </c>
      <c r="F77" s="22">
        <v>300.65</v>
      </c>
      <c r="G77" s="43"/>
      <c r="H77" s="20">
        <v>3</v>
      </c>
      <c r="J77" s="20">
        <v>3</v>
      </c>
      <c r="K77" s="21" t="s">
        <v>66</v>
      </c>
      <c r="L77" s="21">
        <v>7662</v>
      </c>
      <c r="M77" s="21" t="s">
        <v>65</v>
      </c>
      <c r="N77" s="21">
        <v>28.97</v>
      </c>
      <c r="O77" s="23"/>
      <c r="P77" s="39">
        <v>-2</v>
      </c>
    </row>
    <row r="78" s="12" customFormat="1" spans="1:16">
      <c r="A78" s="30"/>
      <c r="B78" s="20">
        <v>4</v>
      </c>
      <c r="C78" s="21" t="s">
        <v>99</v>
      </c>
      <c r="D78" s="21">
        <v>11058</v>
      </c>
      <c r="E78" s="22" t="s">
        <v>98</v>
      </c>
      <c r="F78" s="22">
        <v>255.58</v>
      </c>
      <c r="G78" s="23"/>
      <c r="H78" s="20">
        <v>2</v>
      </c>
      <c r="J78" s="20">
        <v>2</v>
      </c>
      <c r="K78" s="21" t="s">
        <v>209</v>
      </c>
      <c r="L78" s="21">
        <v>10930</v>
      </c>
      <c r="M78" s="21" t="s">
        <v>228</v>
      </c>
      <c r="N78" s="21">
        <v>28.29</v>
      </c>
      <c r="O78" s="23"/>
      <c r="P78" s="39">
        <v>-2</v>
      </c>
    </row>
    <row r="79" s="12" customFormat="1" spans="1:16">
      <c r="A79" s="30"/>
      <c r="B79" s="20">
        <v>5</v>
      </c>
      <c r="C79" s="21" t="s">
        <v>15</v>
      </c>
      <c r="D79" s="21">
        <v>11012</v>
      </c>
      <c r="E79" s="22" t="s">
        <v>32</v>
      </c>
      <c r="F79" s="22">
        <v>245.4</v>
      </c>
      <c r="G79" s="23"/>
      <c r="H79" s="20">
        <v>1</v>
      </c>
      <c r="J79" s="20">
        <v>1</v>
      </c>
      <c r="K79" s="21" t="s">
        <v>167</v>
      </c>
      <c r="L79" s="21">
        <v>6662</v>
      </c>
      <c r="M79" s="21" t="s">
        <v>260</v>
      </c>
      <c r="N79" s="21">
        <v>19.3</v>
      </c>
      <c r="O79" s="23"/>
      <c r="P79" s="39">
        <v>-2</v>
      </c>
    </row>
    <row r="80" s="11" customFormat="1" spans="1:16">
      <c r="A80" s="31" t="s">
        <v>499</v>
      </c>
      <c r="B80" s="24">
        <v>1</v>
      </c>
      <c r="C80" s="25" t="s">
        <v>40</v>
      </c>
      <c r="D80" s="25">
        <v>11101</v>
      </c>
      <c r="E80" s="26" t="s">
        <v>39</v>
      </c>
      <c r="F80" s="26">
        <v>311.76</v>
      </c>
      <c r="G80" s="27" t="s">
        <v>306</v>
      </c>
      <c r="H80" s="24">
        <v>3</v>
      </c>
      <c r="J80" s="24">
        <v>2</v>
      </c>
      <c r="K80" s="25" t="s">
        <v>62</v>
      </c>
      <c r="L80" s="25">
        <v>11100</v>
      </c>
      <c r="M80" s="25" t="s">
        <v>275</v>
      </c>
      <c r="N80" s="25">
        <v>32.43</v>
      </c>
      <c r="O80" s="27" t="s">
        <v>306</v>
      </c>
      <c r="P80" s="40">
        <v>-2</v>
      </c>
    </row>
    <row r="81" s="11" customFormat="1" spans="1:16">
      <c r="A81" s="31"/>
      <c r="B81" s="24">
        <v>2</v>
      </c>
      <c r="C81" s="25" t="s">
        <v>10</v>
      </c>
      <c r="D81" s="25">
        <v>11094</v>
      </c>
      <c r="E81" s="26" t="s">
        <v>11</v>
      </c>
      <c r="F81" s="26">
        <v>255.67</v>
      </c>
      <c r="G81" s="27" t="s">
        <v>306</v>
      </c>
      <c r="H81" s="24">
        <v>1</v>
      </c>
      <c r="J81" s="24">
        <v>1</v>
      </c>
      <c r="K81" s="25" t="s">
        <v>176</v>
      </c>
      <c r="L81" s="25">
        <v>11142</v>
      </c>
      <c r="M81" s="25" t="s">
        <v>279</v>
      </c>
      <c r="N81" s="25">
        <v>20.45</v>
      </c>
      <c r="O81" s="27" t="s">
        <v>500</v>
      </c>
      <c r="P81" s="40">
        <v>-6</v>
      </c>
    </row>
    <row r="82" s="11" customFormat="1" spans="1:16">
      <c r="A82" s="31"/>
      <c r="B82" s="24">
        <v>1</v>
      </c>
      <c r="C82" s="25" t="s">
        <v>34</v>
      </c>
      <c r="D82" s="25">
        <v>5527</v>
      </c>
      <c r="E82" s="26" t="s">
        <v>33</v>
      </c>
      <c r="F82" s="26">
        <v>653.64</v>
      </c>
      <c r="G82" s="27"/>
      <c r="H82" s="24">
        <v>5</v>
      </c>
      <c r="J82" s="24">
        <v>5</v>
      </c>
      <c r="K82" s="25" t="s">
        <v>209</v>
      </c>
      <c r="L82" s="25">
        <v>9192</v>
      </c>
      <c r="M82" s="25" t="s">
        <v>208</v>
      </c>
      <c r="N82" s="25">
        <v>34.45</v>
      </c>
      <c r="O82" s="27"/>
      <c r="P82" s="40">
        <v>-2</v>
      </c>
    </row>
    <row r="83" s="11" customFormat="1" spans="1:16">
      <c r="A83" s="31"/>
      <c r="B83" s="24">
        <v>2</v>
      </c>
      <c r="C83" s="25" t="s">
        <v>36</v>
      </c>
      <c r="D83" s="25">
        <v>9988</v>
      </c>
      <c r="E83" s="26" t="s">
        <v>35</v>
      </c>
      <c r="F83" s="26">
        <v>375.55</v>
      </c>
      <c r="G83" s="27"/>
      <c r="H83" s="24">
        <v>4</v>
      </c>
      <c r="J83" s="24">
        <v>4</v>
      </c>
      <c r="K83" s="25" t="s">
        <v>147</v>
      </c>
      <c r="L83" s="25">
        <v>7046</v>
      </c>
      <c r="M83" s="25" t="s">
        <v>203</v>
      </c>
      <c r="N83" s="25">
        <v>33.57</v>
      </c>
      <c r="O83" s="27"/>
      <c r="P83" s="40">
        <v>-2</v>
      </c>
    </row>
    <row r="84" s="11" customFormat="1" spans="1:16">
      <c r="A84" s="31"/>
      <c r="B84" s="24">
        <v>3</v>
      </c>
      <c r="C84" s="25" t="s">
        <v>55</v>
      </c>
      <c r="D84" s="25">
        <v>10879</v>
      </c>
      <c r="E84" s="26" t="s">
        <v>121</v>
      </c>
      <c r="F84" s="26">
        <v>344.77</v>
      </c>
      <c r="G84" s="44"/>
      <c r="H84" s="24">
        <v>3</v>
      </c>
      <c r="J84" s="24">
        <v>3</v>
      </c>
      <c r="K84" s="25" t="s">
        <v>103</v>
      </c>
      <c r="L84" s="25">
        <v>11061</v>
      </c>
      <c r="M84" s="25" t="s">
        <v>263</v>
      </c>
      <c r="N84" s="25">
        <v>30.21</v>
      </c>
      <c r="O84" s="27"/>
      <c r="P84" s="40">
        <v>-2</v>
      </c>
    </row>
    <row r="85" s="11" customFormat="1" spans="1:16">
      <c r="A85" s="31"/>
      <c r="B85" s="24">
        <v>4</v>
      </c>
      <c r="C85" s="25" t="s">
        <v>55</v>
      </c>
      <c r="D85" s="25">
        <v>9130</v>
      </c>
      <c r="E85" s="26" t="s">
        <v>54</v>
      </c>
      <c r="F85" s="26">
        <v>280.15</v>
      </c>
      <c r="G85" s="27"/>
      <c r="H85" s="24">
        <v>2</v>
      </c>
      <c r="J85" s="24">
        <v>2</v>
      </c>
      <c r="K85" s="25" t="s">
        <v>174</v>
      </c>
      <c r="L85" s="25">
        <v>6607</v>
      </c>
      <c r="M85" s="25" t="s">
        <v>199</v>
      </c>
      <c r="N85" s="25">
        <v>29.37</v>
      </c>
      <c r="O85" s="27"/>
      <c r="P85" s="40">
        <v>-2</v>
      </c>
    </row>
    <row r="86" s="11" customFormat="1" spans="1:16">
      <c r="A86" s="31"/>
      <c r="B86" s="24">
        <v>5</v>
      </c>
      <c r="C86" s="25" t="s">
        <v>36</v>
      </c>
      <c r="D86" s="25">
        <v>10900</v>
      </c>
      <c r="E86" s="26" t="s">
        <v>242</v>
      </c>
      <c r="F86" s="26">
        <v>270.08</v>
      </c>
      <c r="G86" s="27"/>
      <c r="H86" s="24">
        <v>1</v>
      </c>
      <c r="J86" s="24">
        <v>1</v>
      </c>
      <c r="K86" s="25" t="s">
        <v>103</v>
      </c>
      <c r="L86" s="25">
        <v>10934</v>
      </c>
      <c r="M86" s="25" t="s">
        <v>276</v>
      </c>
      <c r="N86" s="25">
        <v>11.94</v>
      </c>
      <c r="O86" s="27"/>
      <c r="P86" s="40">
        <v>-2</v>
      </c>
    </row>
    <row r="87" s="12" customFormat="1" spans="1:17">
      <c r="A87" s="30" t="s">
        <v>501</v>
      </c>
      <c r="B87" s="45">
        <v>1</v>
      </c>
      <c r="C87" s="23" t="s">
        <v>10</v>
      </c>
      <c r="D87" s="23">
        <v>11094</v>
      </c>
      <c r="E87" s="28" t="s">
        <v>11</v>
      </c>
      <c r="F87" s="28">
        <v>285.59</v>
      </c>
      <c r="G87" s="23" t="s">
        <v>306</v>
      </c>
      <c r="H87" s="20">
        <v>3</v>
      </c>
      <c r="J87" s="45">
        <v>2</v>
      </c>
      <c r="K87" s="23" t="s">
        <v>167</v>
      </c>
      <c r="L87" s="23">
        <v>11022</v>
      </c>
      <c r="M87" s="23" t="s">
        <v>179</v>
      </c>
      <c r="N87" s="23">
        <v>64.97</v>
      </c>
      <c r="O87" s="23" t="s">
        <v>502</v>
      </c>
      <c r="P87" s="39" t="s">
        <v>502</v>
      </c>
      <c r="Q87" s="11"/>
    </row>
    <row r="88" s="12" customFormat="1" spans="1:16">
      <c r="A88" s="30"/>
      <c r="B88" s="45">
        <v>2</v>
      </c>
      <c r="C88" s="23" t="s">
        <v>51</v>
      </c>
      <c r="D88" s="23">
        <v>11119</v>
      </c>
      <c r="E88" s="28" t="s">
        <v>50</v>
      </c>
      <c r="F88" s="28">
        <v>275.37</v>
      </c>
      <c r="G88" s="23" t="s">
        <v>306</v>
      </c>
      <c r="H88" s="20">
        <v>1</v>
      </c>
      <c r="J88" s="45">
        <v>1</v>
      </c>
      <c r="K88" s="23" t="s">
        <v>176</v>
      </c>
      <c r="L88" s="23">
        <v>11142</v>
      </c>
      <c r="M88" s="23" t="s">
        <v>279</v>
      </c>
      <c r="N88" s="23">
        <v>35.71</v>
      </c>
      <c r="O88" s="23" t="s">
        <v>306</v>
      </c>
      <c r="P88" s="39">
        <v>-8</v>
      </c>
    </row>
    <row r="89" s="12" customFormat="1" spans="1:16">
      <c r="A89" s="30"/>
      <c r="B89" s="45">
        <v>1</v>
      </c>
      <c r="C89" s="23" t="s">
        <v>49</v>
      </c>
      <c r="D89" s="23">
        <v>10847</v>
      </c>
      <c r="E89" s="28" t="s">
        <v>48</v>
      </c>
      <c r="F89" s="28">
        <v>451.92</v>
      </c>
      <c r="G89" s="23"/>
      <c r="H89" s="20">
        <v>5</v>
      </c>
      <c r="J89" s="45">
        <v>5</v>
      </c>
      <c r="K89" s="23" t="s">
        <v>216</v>
      </c>
      <c r="L89" s="23">
        <v>10624</v>
      </c>
      <c r="M89" s="23" t="s">
        <v>215</v>
      </c>
      <c r="N89" s="23">
        <v>32.87</v>
      </c>
      <c r="O89" s="23"/>
      <c r="P89" s="39">
        <v>-2</v>
      </c>
    </row>
    <row r="90" s="12" customFormat="1" spans="1:16">
      <c r="A90" s="30"/>
      <c r="B90" s="45">
        <v>2</v>
      </c>
      <c r="C90" s="23" t="s">
        <v>34</v>
      </c>
      <c r="D90" s="23">
        <v>5527</v>
      </c>
      <c r="E90" s="28" t="s">
        <v>33</v>
      </c>
      <c r="F90" s="28">
        <v>358.61</v>
      </c>
      <c r="G90" s="23"/>
      <c r="H90" s="20">
        <v>5</v>
      </c>
      <c r="J90" s="45">
        <v>4</v>
      </c>
      <c r="K90" s="23" t="s">
        <v>167</v>
      </c>
      <c r="L90" s="23">
        <v>6662</v>
      </c>
      <c r="M90" s="23" t="s">
        <v>260</v>
      </c>
      <c r="N90" s="23">
        <v>32.47</v>
      </c>
      <c r="O90" s="23"/>
      <c r="P90" s="39">
        <v>-2</v>
      </c>
    </row>
    <row r="91" s="12" customFormat="1" spans="1:16">
      <c r="A91" s="30"/>
      <c r="B91" s="45">
        <v>3</v>
      </c>
      <c r="C91" s="23" t="s">
        <v>44</v>
      </c>
      <c r="D91" s="23">
        <v>4549</v>
      </c>
      <c r="E91" s="28" t="s">
        <v>43</v>
      </c>
      <c r="F91" s="28">
        <v>297.55</v>
      </c>
      <c r="G91" s="23"/>
      <c r="H91" s="20">
        <v>3</v>
      </c>
      <c r="J91" s="45">
        <v>3</v>
      </c>
      <c r="K91" s="23" t="s">
        <v>84</v>
      </c>
      <c r="L91" s="23">
        <v>10983</v>
      </c>
      <c r="M91" s="23" t="s">
        <v>253</v>
      </c>
      <c r="N91" s="23">
        <v>30.72</v>
      </c>
      <c r="O91" s="23"/>
      <c r="P91" s="39">
        <v>-2</v>
      </c>
    </row>
    <row r="92" s="12" customFormat="1" spans="1:16">
      <c r="A92" s="30"/>
      <c r="B92" s="45">
        <v>4</v>
      </c>
      <c r="C92" s="23" t="s">
        <v>66</v>
      </c>
      <c r="D92" s="23">
        <v>7388</v>
      </c>
      <c r="E92" s="28" t="s">
        <v>69</v>
      </c>
      <c r="F92" s="28">
        <v>265.42</v>
      </c>
      <c r="G92" s="23"/>
      <c r="H92" s="20">
        <v>2</v>
      </c>
      <c r="J92" s="45">
        <v>2</v>
      </c>
      <c r="K92" s="23" t="s">
        <v>205</v>
      </c>
      <c r="L92" s="23">
        <v>9138</v>
      </c>
      <c r="M92" s="23" t="s">
        <v>207</v>
      </c>
      <c r="N92" s="23">
        <v>23.67</v>
      </c>
      <c r="O92" s="23"/>
      <c r="P92" s="39">
        <v>-2</v>
      </c>
    </row>
    <row r="93" s="12" customFormat="1" spans="1:16">
      <c r="A93" s="30"/>
      <c r="B93" s="45">
        <v>5</v>
      </c>
      <c r="C93" s="23" t="s">
        <v>155</v>
      </c>
      <c r="D93" s="23">
        <v>7661</v>
      </c>
      <c r="E93" s="28" t="s">
        <v>177</v>
      </c>
      <c r="F93" s="28">
        <v>261.99</v>
      </c>
      <c r="G93" s="23"/>
      <c r="H93" s="20">
        <v>1</v>
      </c>
      <c r="J93" s="45">
        <v>1</v>
      </c>
      <c r="K93" s="23" t="s">
        <v>190</v>
      </c>
      <c r="L93" s="23">
        <v>11018</v>
      </c>
      <c r="M93" s="23" t="s">
        <v>233</v>
      </c>
      <c r="N93" s="23">
        <v>9.65</v>
      </c>
      <c r="O93" s="23"/>
      <c r="P93" s="39">
        <v>-2</v>
      </c>
    </row>
    <row r="94" s="11" customFormat="1" spans="1:16">
      <c r="A94" s="31" t="s">
        <v>503</v>
      </c>
      <c r="B94" s="24">
        <v>1</v>
      </c>
      <c r="C94" s="25" t="s">
        <v>40</v>
      </c>
      <c r="D94" s="25">
        <v>11101</v>
      </c>
      <c r="E94" s="26" t="s">
        <v>39</v>
      </c>
      <c r="F94" s="26">
        <v>244.5</v>
      </c>
      <c r="G94" s="27" t="s">
        <v>306</v>
      </c>
      <c r="H94" s="24">
        <v>2</v>
      </c>
      <c r="J94" s="24">
        <v>2</v>
      </c>
      <c r="K94" s="25" t="s">
        <v>126</v>
      </c>
      <c r="L94" s="25">
        <v>11114</v>
      </c>
      <c r="M94" s="25" t="s">
        <v>278</v>
      </c>
      <c r="N94" s="25">
        <v>41.85</v>
      </c>
      <c r="O94" s="27" t="s">
        <v>306</v>
      </c>
      <c r="P94" s="40">
        <v>-2</v>
      </c>
    </row>
    <row r="95" s="11" customFormat="1" spans="1:16">
      <c r="A95" s="31"/>
      <c r="B95" s="24">
        <v>2</v>
      </c>
      <c r="C95" s="25" t="s">
        <v>51</v>
      </c>
      <c r="D95" s="25">
        <v>11119</v>
      </c>
      <c r="E95" s="26" t="s">
        <v>50</v>
      </c>
      <c r="F95" s="26">
        <v>230.05</v>
      </c>
      <c r="G95" s="27" t="s">
        <v>306</v>
      </c>
      <c r="H95" s="24">
        <v>2</v>
      </c>
      <c r="J95" s="24">
        <v>1</v>
      </c>
      <c r="K95" s="25" t="s">
        <v>68</v>
      </c>
      <c r="L95" s="25">
        <v>11120</v>
      </c>
      <c r="M95" s="25" t="s">
        <v>184</v>
      </c>
      <c r="N95" s="25">
        <v>34.38</v>
      </c>
      <c r="O95" s="27" t="s">
        <v>306</v>
      </c>
      <c r="P95" s="40">
        <v>-2</v>
      </c>
    </row>
    <row r="96" s="11" customFormat="1" spans="1:16">
      <c r="A96" s="31"/>
      <c r="B96" s="24">
        <v>1</v>
      </c>
      <c r="C96" s="25" t="s">
        <v>19</v>
      </c>
      <c r="D96" s="25">
        <v>10951</v>
      </c>
      <c r="E96" s="26" t="s">
        <v>21</v>
      </c>
      <c r="F96" s="26">
        <v>327.77</v>
      </c>
      <c r="G96" s="27"/>
      <c r="H96" s="24">
        <v>5</v>
      </c>
      <c r="J96" s="24">
        <v>5</v>
      </c>
      <c r="K96" s="25" t="s">
        <v>10</v>
      </c>
      <c r="L96" s="25">
        <v>10611</v>
      </c>
      <c r="M96" s="25" t="s">
        <v>267</v>
      </c>
      <c r="N96" s="25">
        <v>31.47</v>
      </c>
      <c r="O96" s="27"/>
      <c r="P96" s="40">
        <v>-2</v>
      </c>
    </row>
    <row r="97" s="11" customFormat="1" spans="1:16">
      <c r="A97" s="31"/>
      <c r="B97" s="24">
        <v>2</v>
      </c>
      <c r="C97" s="25" t="s">
        <v>44</v>
      </c>
      <c r="D97" s="25">
        <v>4549</v>
      </c>
      <c r="E97" s="26" t="s">
        <v>43</v>
      </c>
      <c r="F97" s="26">
        <v>308.03</v>
      </c>
      <c r="G97" s="27"/>
      <c r="H97" s="24">
        <v>5</v>
      </c>
      <c r="J97" s="24">
        <v>4</v>
      </c>
      <c r="K97" s="25" t="s">
        <v>103</v>
      </c>
      <c r="L97" s="25">
        <v>10934</v>
      </c>
      <c r="M97" s="25" t="s">
        <v>276</v>
      </c>
      <c r="N97" s="25">
        <v>28.28</v>
      </c>
      <c r="O97" s="27"/>
      <c r="P97" s="40">
        <v>-2</v>
      </c>
    </row>
    <row r="98" s="11" customFormat="1" spans="1:16">
      <c r="A98" s="31"/>
      <c r="B98" s="24">
        <v>3</v>
      </c>
      <c r="C98" s="25" t="s">
        <v>114</v>
      </c>
      <c r="D98" s="25">
        <v>7749</v>
      </c>
      <c r="E98" s="26" t="s">
        <v>113</v>
      </c>
      <c r="F98" s="26">
        <v>306.2</v>
      </c>
      <c r="G98" s="44"/>
      <c r="H98" s="24">
        <v>3</v>
      </c>
      <c r="J98" s="24">
        <v>3</v>
      </c>
      <c r="K98" s="25" t="s">
        <v>167</v>
      </c>
      <c r="L98" s="25">
        <v>9209</v>
      </c>
      <c r="M98" s="25" t="s">
        <v>249</v>
      </c>
      <c r="N98" s="25">
        <v>27.75</v>
      </c>
      <c r="O98" s="27"/>
      <c r="P98" s="40">
        <v>-2</v>
      </c>
    </row>
    <row r="99" s="11" customFormat="1" spans="1:16">
      <c r="A99" s="31"/>
      <c r="B99" s="24">
        <v>4</v>
      </c>
      <c r="C99" s="25" t="s">
        <v>42</v>
      </c>
      <c r="D99" s="25">
        <v>4089</v>
      </c>
      <c r="E99" s="26" t="s">
        <v>41</v>
      </c>
      <c r="F99" s="26">
        <v>298.12</v>
      </c>
      <c r="G99" s="27"/>
      <c r="H99" s="24">
        <v>2</v>
      </c>
      <c r="J99" s="24">
        <v>2</v>
      </c>
      <c r="K99" s="25" t="s">
        <v>212</v>
      </c>
      <c r="L99" s="25">
        <v>9599</v>
      </c>
      <c r="M99" s="25" t="s">
        <v>211</v>
      </c>
      <c r="N99" s="25">
        <v>13.22</v>
      </c>
      <c r="O99" s="27"/>
      <c r="P99" s="40">
        <v>-2</v>
      </c>
    </row>
    <row r="100" s="11" customFormat="1" spans="1:16">
      <c r="A100" s="31"/>
      <c r="B100" s="24">
        <v>5</v>
      </c>
      <c r="C100" s="25" t="s">
        <v>66</v>
      </c>
      <c r="D100" s="25">
        <v>11078</v>
      </c>
      <c r="E100" s="26" t="s">
        <v>70</v>
      </c>
      <c r="F100" s="26">
        <v>249.02</v>
      </c>
      <c r="G100" s="27"/>
      <c r="H100" s="24">
        <v>1</v>
      </c>
      <c r="J100" s="24">
        <v>1</v>
      </c>
      <c r="K100" s="25" t="s">
        <v>119</v>
      </c>
      <c r="L100" s="25">
        <v>10919</v>
      </c>
      <c r="M100" s="25" t="s">
        <v>227</v>
      </c>
      <c r="N100" s="25">
        <v>11.3</v>
      </c>
      <c r="O100" s="27"/>
      <c r="P100" s="40">
        <v>-2</v>
      </c>
    </row>
    <row r="101" s="11" customFormat="1" spans="1:16">
      <c r="A101" s="30" t="s">
        <v>504</v>
      </c>
      <c r="B101" s="45">
        <v>1</v>
      </c>
      <c r="C101" s="46" t="s">
        <v>72</v>
      </c>
      <c r="D101" s="46">
        <v>11107</v>
      </c>
      <c r="E101" s="47" t="s">
        <v>71</v>
      </c>
      <c r="F101" s="47">
        <v>263.32</v>
      </c>
      <c r="G101" s="23" t="s">
        <v>306</v>
      </c>
      <c r="H101" s="20">
        <v>2</v>
      </c>
      <c r="J101" s="45">
        <v>2</v>
      </c>
      <c r="K101" s="46" t="s">
        <v>182</v>
      </c>
      <c r="L101" s="46">
        <v>11093</v>
      </c>
      <c r="M101" s="46" t="s">
        <v>181</v>
      </c>
      <c r="N101" s="46">
        <v>90.04</v>
      </c>
      <c r="O101" s="23" t="s">
        <v>306</v>
      </c>
      <c r="P101" s="39">
        <v>-2</v>
      </c>
    </row>
    <row r="102" s="11" customFormat="1" spans="1:16">
      <c r="A102" s="30"/>
      <c r="B102" s="45">
        <v>2</v>
      </c>
      <c r="C102" s="46" t="s">
        <v>51</v>
      </c>
      <c r="D102" s="46">
        <v>11119</v>
      </c>
      <c r="E102" s="47" t="s">
        <v>50</v>
      </c>
      <c r="F102" s="47">
        <v>246.97</v>
      </c>
      <c r="G102" s="23" t="s">
        <v>306</v>
      </c>
      <c r="H102" s="20">
        <v>2</v>
      </c>
      <c r="J102" s="45">
        <v>1</v>
      </c>
      <c r="K102" s="46" t="s">
        <v>62</v>
      </c>
      <c r="L102" s="46">
        <v>11100</v>
      </c>
      <c r="M102" s="46" t="s">
        <v>275</v>
      </c>
      <c r="N102" s="46">
        <v>52.91</v>
      </c>
      <c r="O102" s="23" t="s">
        <v>306</v>
      </c>
      <c r="P102" s="39">
        <v>-2</v>
      </c>
    </row>
    <row r="103" s="11" customFormat="1" spans="1:16">
      <c r="A103" s="30"/>
      <c r="B103" s="45">
        <v>1</v>
      </c>
      <c r="C103" s="46" t="s">
        <v>66</v>
      </c>
      <c r="D103" s="46">
        <v>7662</v>
      </c>
      <c r="E103" s="47" t="s">
        <v>65</v>
      </c>
      <c r="F103" s="47">
        <v>687.49</v>
      </c>
      <c r="G103" s="23"/>
      <c r="H103" s="20">
        <v>5</v>
      </c>
      <c r="J103" s="45">
        <v>5</v>
      </c>
      <c r="K103" s="46" t="s">
        <v>38</v>
      </c>
      <c r="L103" s="46">
        <v>6989</v>
      </c>
      <c r="M103" s="46" t="s">
        <v>169</v>
      </c>
      <c r="N103" s="46">
        <v>39.03</v>
      </c>
      <c r="O103" s="23"/>
      <c r="P103" s="39">
        <v>-2</v>
      </c>
    </row>
    <row r="104" s="11" customFormat="1" spans="1:16">
      <c r="A104" s="30"/>
      <c r="B104" s="45">
        <v>2</v>
      </c>
      <c r="C104" s="46" t="s">
        <v>66</v>
      </c>
      <c r="D104" s="46">
        <v>7388</v>
      </c>
      <c r="E104" s="47" t="s">
        <v>69</v>
      </c>
      <c r="F104" s="47">
        <v>547.54</v>
      </c>
      <c r="G104" s="23"/>
      <c r="H104" s="20">
        <v>5</v>
      </c>
      <c r="J104" s="45">
        <v>4</v>
      </c>
      <c r="K104" s="46" t="s">
        <v>245</v>
      </c>
      <c r="L104" s="46">
        <v>11004</v>
      </c>
      <c r="M104" s="46" t="s">
        <v>272</v>
      </c>
      <c r="N104" s="46">
        <v>32.77</v>
      </c>
      <c r="O104" s="23"/>
      <c r="P104" s="39">
        <v>-2</v>
      </c>
    </row>
    <row r="105" s="11" customFormat="1" spans="1:16">
      <c r="A105" s="30"/>
      <c r="B105" s="45">
        <v>3</v>
      </c>
      <c r="C105" s="46" t="s">
        <v>49</v>
      </c>
      <c r="D105" s="46">
        <v>11023</v>
      </c>
      <c r="E105" s="47" t="s">
        <v>75</v>
      </c>
      <c r="F105" s="47">
        <v>336.06</v>
      </c>
      <c r="G105" s="23"/>
      <c r="H105" s="20">
        <v>3</v>
      </c>
      <c r="J105" s="45">
        <v>3</v>
      </c>
      <c r="K105" s="46" t="s">
        <v>99</v>
      </c>
      <c r="L105" s="46">
        <v>8731</v>
      </c>
      <c r="M105" s="46" t="s">
        <v>117</v>
      </c>
      <c r="N105" s="46">
        <v>32.73</v>
      </c>
      <c r="O105" s="23"/>
      <c r="P105" s="39">
        <v>-2</v>
      </c>
    </row>
    <row r="106" s="11" customFormat="1" spans="1:16">
      <c r="A106" s="30"/>
      <c r="B106" s="45">
        <v>4</v>
      </c>
      <c r="C106" s="46" t="s">
        <v>19</v>
      </c>
      <c r="D106" s="46">
        <v>6494</v>
      </c>
      <c r="E106" s="47" t="s">
        <v>20</v>
      </c>
      <c r="F106" s="47">
        <v>324.18</v>
      </c>
      <c r="G106" s="23"/>
      <c r="H106" s="20">
        <v>2</v>
      </c>
      <c r="J106" s="45">
        <v>2</v>
      </c>
      <c r="K106" s="46" t="s">
        <v>197</v>
      </c>
      <c r="L106" s="46">
        <v>6232</v>
      </c>
      <c r="M106" s="46" t="s">
        <v>196</v>
      </c>
      <c r="N106" s="46">
        <v>30.42</v>
      </c>
      <c r="O106" s="23"/>
      <c r="P106" s="39">
        <v>-2</v>
      </c>
    </row>
    <row r="107" s="11" customFormat="1" spans="1:16">
      <c r="A107" s="30"/>
      <c r="B107" s="45">
        <v>5</v>
      </c>
      <c r="C107" s="46" t="s">
        <v>66</v>
      </c>
      <c r="D107" s="46">
        <v>11078</v>
      </c>
      <c r="E107" s="47" t="s">
        <v>70</v>
      </c>
      <c r="F107" s="47">
        <v>320.2</v>
      </c>
      <c r="G107" s="23"/>
      <c r="H107" s="20">
        <v>1</v>
      </c>
      <c r="J107" s="45">
        <v>1</v>
      </c>
      <c r="K107" s="46" t="s">
        <v>160</v>
      </c>
      <c r="L107" s="46">
        <v>11051</v>
      </c>
      <c r="M107" s="46" t="s">
        <v>235</v>
      </c>
      <c r="N107" s="46">
        <v>11.96</v>
      </c>
      <c r="O107" s="23"/>
      <c r="P107" s="39">
        <v>-2</v>
      </c>
    </row>
    <row r="108" s="11" customFormat="1" spans="1:16">
      <c r="A108" s="31" t="s">
        <v>505</v>
      </c>
      <c r="B108" s="24">
        <v>1</v>
      </c>
      <c r="C108" s="25" t="s">
        <v>17</v>
      </c>
      <c r="D108" s="25">
        <v>11116</v>
      </c>
      <c r="E108" s="26" t="s">
        <v>143</v>
      </c>
      <c r="F108" s="26">
        <v>445.95</v>
      </c>
      <c r="G108" s="27" t="s">
        <v>306</v>
      </c>
      <c r="H108" s="24">
        <v>2</v>
      </c>
      <c r="J108" s="24">
        <v>2</v>
      </c>
      <c r="K108" s="48" t="s">
        <v>91</v>
      </c>
      <c r="L108" s="48">
        <v>11105</v>
      </c>
      <c r="M108" s="48" t="s">
        <v>270</v>
      </c>
      <c r="N108" s="48">
        <v>81.14</v>
      </c>
      <c r="O108" s="27" t="s">
        <v>306</v>
      </c>
      <c r="P108" s="40">
        <v>-2</v>
      </c>
    </row>
    <row r="109" s="11" customFormat="1" spans="1:16">
      <c r="A109" s="31"/>
      <c r="B109" s="24">
        <v>2</v>
      </c>
      <c r="C109" s="25" t="s">
        <v>103</v>
      </c>
      <c r="D109" s="25">
        <v>11093</v>
      </c>
      <c r="E109" s="26" t="s">
        <v>181</v>
      </c>
      <c r="F109" s="26">
        <v>394.4</v>
      </c>
      <c r="G109" s="27" t="s">
        <v>306</v>
      </c>
      <c r="H109" s="24">
        <v>1</v>
      </c>
      <c r="J109" s="24">
        <v>1</v>
      </c>
      <c r="K109" s="48" t="s">
        <v>176</v>
      </c>
      <c r="L109" s="48">
        <v>11142</v>
      </c>
      <c r="M109" s="48" t="s">
        <v>279</v>
      </c>
      <c r="N109" s="48">
        <v>12.26</v>
      </c>
      <c r="O109" s="27" t="s">
        <v>306</v>
      </c>
      <c r="P109" s="40">
        <v>-2</v>
      </c>
    </row>
    <row r="110" s="11" customFormat="1" spans="1:16">
      <c r="A110" s="31"/>
      <c r="B110" s="24">
        <v>1</v>
      </c>
      <c r="C110" s="25" t="s">
        <v>99</v>
      </c>
      <c r="D110" s="25">
        <v>8731</v>
      </c>
      <c r="E110" s="26" t="s">
        <v>117</v>
      </c>
      <c r="F110" s="26">
        <v>672.84</v>
      </c>
      <c r="G110" s="27"/>
      <c r="H110" s="24">
        <v>5</v>
      </c>
      <c r="J110" s="24">
        <v>5</v>
      </c>
      <c r="K110" s="48" t="s">
        <v>245</v>
      </c>
      <c r="L110" s="48">
        <v>11004</v>
      </c>
      <c r="M110" s="48" t="s">
        <v>272</v>
      </c>
      <c r="N110" s="48">
        <v>43.69</v>
      </c>
      <c r="O110" s="27"/>
      <c r="P110" s="40">
        <v>-4</v>
      </c>
    </row>
    <row r="111" s="11" customFormat="1" spans="1:16">
      <c r="A111" s="31"/>
      <c r="B111" s="24">
        <v>2</v>
      </c>
      <c r="C111" s="25" t="s">
        <v>15</v>
      </c>
      <c r="D111" s="25">
        <v>6537</v>
      </c>
      <c r="E111" s="26" t="s">
        <v>16</v>
      </c>
      <c r="F111" s="26">
        <v>439.38</v>
      </c>
      <c r="G111" s="27"/>
      <c r="H111" s="24">
        <v>4</v>
      </c>
      <c r="J111" s="24">
        <v>4</v>
      </c>
      <c r="K111" s="48" t="s">
        <v>91</v>
      </c>
      <c r="L111" s="48">
        <v>11121</v>
      </c>
      <c r="M111" s="48" t="s">
        <v>265</v>
      </c>
      <c r="N111" s="48">
        <v>42.25</v>
      </c>
      <c r="O111" s="27"/>
      <c r="P111" s="40">
        <v>-2</v>
      </c>
    </row>
    <row r="112" s="11" customFormat="1" spans="1:16">
      <c r="A112" s="31"/>
      <c r="B112" s="24">
        <v>3</v>
      </c>
      <c r="C112" s="25" t="s">
        <v>36</v>
      </c>
      <c r="D112" s="25">
        <v>9988</v>
      </c>
      <c r="E112" s="26" t="s">
        <v>35</v>
      </c>
      <c r="F112" s="26">
        <v>368.18</v>
      </c>
      <c r="G112" s="27"/>
      <c r="H112" s="24">
        <v>3</v>
      </c>
      <c r="J112" s="24">
        <v>3</v>
      </c>
      <c r="K112" s="48" t="s">
        <v>182</v>
      </c>
      <c r="L112" s="48">
        <v>9308</v>
      </c>
      <c r="M112" s="48" t="s">
        <v>210</v>
      </c>
      <c r="N112" s="48">
        <v>41.93</v>
      </c>
      <c r="O112" s="27"/>
      <c r="P112" s="40">
        <v>-2</v>
      </c>
    </row>
    <row r="113" s="11" customFormat="1" spans="1:16">
      <c r="A113" s="31"/>
      <c r="B113" s="24">
        <v>4</v>
      </c>
      <c r="C113" s="25" t="s">
        <v>17</v>
      </c>
      <c r="D113" s="25">
        <v>7583</v>
      </c>
      <c r="E113" s="26" t="s">
        <v>18</v>
      </c>
      <c r="F113" s="26">
        <v>325.8</v>
      </c>
      <c r="G113" s="27"/>
      <c r="H113" s="24">
        <v>2</v>
      </c>
      <c r="J113" s="24">
        <v>2</v>
      </c>
      <c r="K113" s="48" t="s">
        <v>80</v>
      </c>
      <c r="L113" s="48">
        <v>11089</v>
      </c>
      <c r="M113" s="48" t="s">
        <v>257</v>
      </c>
      <c r="N113" s="48">
        <v>34.91</v>
      </c>
      <c r="O113" s="27"/>
      <c r="P113" s="40">
        <v>-2</v>
      </c>
    </row>
    <row r="114" s="11" customFormat="1" spans="1:16">
      <c r="A114" s="31"/>
      <c r="B114" s="24">
        <v>5</v>
      </c>
      <c r="C114" s="25" t="s">
        <v>49</v>
      </c>
      <c r="D114" s="25">
        <v>10847</v>
      </c>
      <c r="E114" s="26" t="s">
        <v>48</v>
      </c>
      <c r="F114" s="26">
        <v>303.88</v>
      </c>
      <c r="G114" s="27"/>
      <c r="H114" s="24">
        <v>1</v>
      </c>
      <c r="J114" s="24">
        <v>1</v>
      </c>
      <c r="K114" s="48" t="s">
        <v>176</v>
      </c>
      <c r="L114" s="48">
        <v>5875</v>
      </c>
      <c r="M114" s="48" t="s">
        <v>195</v>
      </c>
      <c r="N114" s="48">
        <v>27.62</v>
      </c>
      <c r="O114" s="27"/>
      <c r="P114" s="40">
        <v>-2</v>
      </c>
    </row>
    <row r="115" s="11" customFormat="1" spans="1:16">
      <c r="A115" s="30" t="s">
        <v>506</v>
      </c>
      <c r="B115" s="45">
        <v>1</v>
      </c>
      <c r="C115" s="46" t="s">
        <v>51</v>
      </c>
      <c r="D115" s="46">
        <v>11119</v>
      </c>
      <c r="E115" s="47" t="s">
        <v>50</v>
      </c>
      <c r="F115" s="47">
        <v>417.55</v>
      </c>
      <c r="G115" s="23" t="s">
        <v>306</v>
      </c>
      <c r="H115" s="20">
        <v>2</v>
      </c>
      <c r="J115" s="45">
        <v>2</v>
      </c>
      <c r="K115" s="46" t="s">
        <v>44</v>
      </c>
      <c r="L115" s="46">
        <v>11095</v>
      </c>
      <c r="M115" s="46" t="s">
        <v>484</v>
      </c>
      <c r="N115" s="46">
        <v>28.49</v>
      </c>
      <c r="O115" s="23" t="s">
        <v>306</v>
      </c>
      <c r="P115" s="39" t="s">
        <v>502</v>
      </c>
    </row>
    <row r="116" s="11" customFormat="1" spans="1:16">
      <c r="A116" s="30"/>
      <c r="B116" s="45">
        <v>2</v>
      </c>
      <c r="C116" s="46" t="s">
        <v>72</v>
      </c>
      <c r="D116" s="46">
        <v>11107</v>
      </c>
      <c r="E116" s="47" t="s">
        <v>71</v>
      </c>
      <c r="F116" s="47">
        <v>305.61</v>
      </c>
      <c r="G116" s="23" t="s">
        <v>306</v>
      </c>
      <c r="H116" s="20">
        <v>1</v>
      </c>
      <c r="J116" s="45">
        <v>1</v>
      </c>
      <c r="K116" s="46" t="s">
        <v>176</v>
      </c>
      <c r="L116" s="46">
        <v>11142</v>
      </c>
      <c r="M116" s="46" t="s">
        <v>279</v>
      </c>
      <c r="N116" s="46">
        <v>28.05</v>
      </c>
      <c r="O116" s="23" t="s">
        <v>306</v>
      </c>
      <c r="P116" s="39">
        <v>-4</v>
      </c>
    </row>
    <row r="117" s="11" customFormat="1" spans="1:16">
      <c r="A117" s="30"/>
      <c r="B117" s="45">
        <v>1</v>
      </c>
      <c r="C117" s="46" t="s">
        <v>22</v>
      </c>
      <c r="D117" s="46">
        <v>10809</v>
      </c>
      <c r="E117" s="47" t="s">
        <v>58</v>
      </c>
      <c r="F117" s="47">
        <v>412.98</v>
      </c>
      <c r="G117" s="23"/>
      <c r="H117" s="20">
        <v>5</v>
      </c>
      <c r="J117" s="45">
        <v>5</v>
      </c>
      <c r="K117" s="46" t="s">
        <v>84</v>
      </c>
      <c r="L117" s="46">
        <v>10983</v>
      </c>
      <c r="M117" s="46" t="s">
        <v>253</v>
      </c>
      <c r="N117" s="46">
        <v>34.03</v>
      </c>
      <c r="O117" s="23"/>
      <c r="P117" s="39">
        <v>-2</v>
      </c>
    </row>
    <row r="118" s="11" customFormat="1" spans="1:16">
      <c r="A118" s="30"/>
      <c r="B118" s="45">
        <v>2</v>
      </c>
      <c r="C118" s="46" t="s">
        <v>68</v>
      </c>
      <c r="D118" s="46">
        <v>7050</v>
      </c>
      <c r="E118" s="47" t="s">
        <v>67</v>
      </c>
      <c r="F118" s="47">
        <v>327.17</v>
      </c>
      <c r="G118" s="23"/>
      <c r="H118" s="20">
        <v>4</v>
      </c>
      <c r="J118" s="45">
        <v>4</v>
      </c>
      <c r="K118" s="46" t="s">
        <v>36</v>
      </c>
      <c r="L118" s="46">
        <v>10900</v>
      </c>
      <c r="M118" s="46" t="s">
        <v>242</v>
      </c>
      <c r="N118" s="46">
        <v>33.63</v>
      </c>
      <c r="O118" s="23"/>
      <c r="P118" s="39">
        <v>-2</v>
      </c>
    </row>
    <row r="119" s="11" customFormat="1" spans="1:16">
      <c r="A119" s="30"/>
      <c r="B119" s="45">
        <v>3</v>
      </c>
      <c r="C119" s="46" t="s">
        <v>15</v>
      </c>
      <c r="D119" s="46">
        <v>11012</v>
      </c>
      <c r="E119" s="47" t="s">
        <v>32</v>
      </c>
      <c r="F119" s="47">
        <v>313.43</v>
      </c>
      <c r="G119" s="23"/>
      <c r="H119" s="20">
        <v>3</v>
      </c>
      <c r="J119" s="45">
        <v>3</v>
      </c>
      <c r="K119" s="46" t="s">
        <v>155</v>
      </c>
      <c r="L119" s="46">
        <v>11131</v>
      </c>
      <c r="M119" s="46" t="s">
        <v>277</v>
      </c>
      <c r="N119" s="46">
        <v>32.31</v>
      </c>
      <c r="O119" s="23"/>
      <c r="P119" s="39">
        <v>-2</v>
      </c>
    </row>
    <row r="120" s="11" customFormat="1" spans="1:16">
      <c r="A120" s="30"/>
      <c r="B120" s="45">
        <v>4</v>
      </c>
      <c r="C120" s="46" t="s">
        <v>22</v>
      </c>
      <c r="D120" s="46">
        <v>4022</v>
      </c>
      <c r="E120" s="47" t="s">
        <v>78</v>
      </c>
      <c r="F120" s="47">
        <v>306.51</v>
      </c>
      <c r="G120" s="23"/>
      <c r="H120" s="20">
        <v>2</v>
      </c>
      <c r="J120" s="45">
        <v>2</v>
      </c>
      <c r="K120" s="46" t="s">
        <v>38</v>
      </c>
      <c r="L120" s="46">
        <v>11049</v>
      </c>
      <c r="M120" s="46" t="s">
        <v>268</v>
      </c>
      <c r="N120" s="46">
        <v>31.28</v>
      </c>
      <c r="O120" s="23"/>
      <c r="P120" s="39">
        <v>-2</v>
      </c>
    </row>
    <row r="121" s="11" customFormat="1" spans="1:16">
      <c r="A121" s="30"/>
      <c r="B121" s="45">
        <v>5</v>
      </c>
      <c r="C121" s="46" t="s">
        <v>101</v>
      </c>
      <c r="D121" s="46">
        <v>7006</v>
      </c>
      <c r="E121" s="47" t="s">
        <v>170</v>
      </c>
      <c r="F121" s="47">
        <v>281.35</v>
      </c>
      <c r="G121" s="23"/>
      <c r="H121" s="20">
        <v>1</v>
      </c>
      <c r="J121" s="45">
        <v>1</v>
      </c>
      <c r="K121" s="46" t="s">
        <v>255</v>
      </c>
      <c r="L121" s="46">
        <v>11075</v>
      </c>
      <c r="M121" s="46" t="s">
        <v>254</v>
      </c>
      <c r="N121" s="46">
        <v>25.38</v>
      </c>
      <c r="O121" s="23"/>
      <c r="P121" s="39">
        <v>-2</v>
      </c>
    </row>
    <row r="122" s="11" customFormat="1" spans="1:16">
      <c r="A122" s="31" t="s">
        <v>507</v>
      </c>
      <c r="B122" s="24">
        <v>1</v>
      </c>
      <c r="C122" s="25" t="s">
        <v>40</v>
      </c>
      <c r="D122" s="25">
        <v>11101</v>
      </c>
      <c r="E122" s="26" t="s">
        <v>39</v>
      </c>
      <c r="F122" s="26">
        <v>294.89</v>
      </c>
      <c r="G122" s="27" t="s">
        <v>306</v>
      </c>
      <c r="H122" s="24">
        <v>2</v>
      </c>
      <c r="J122" s="24">
        <v>2</v>
      </c>
      <c r="K122" s="48" t="s">
        <v>97</v>
      </c>
      <c r="L122" s="48">
        <v>11097</v>
      </c>
      <c r="M122" s="48" t="s">
        <v>269</v>
      </c>
      <c r="N122" s="48">
        <v>56.99</v>
      </c>
      <c r="O122" s="27" t="s">
        <v>306</v>
      </c>
      <c r="P122" s="40">
        <v>-2</v>
      </c>
    </row>
    <row r="123" s="11" customFormat="1" spans="1:16">
      <c r="A123" s="31"/>
      <c r="B123" s="24">
        <v>2</v>
      </c>
      <c r="C123" s="25" t="s">
        <v>53</v>
      </c>
      <c r="D123" s="25">
        <v>11106</v>
      </c>
      <c r="E123" s="26" t="s">
        <v>142</v>
      </c>
      <c r="F123" s="26">
        <v>288.82</v>
      </c>
      <c r="G123" s="27" t="s">
        <v>306</v>
      </c>
      <c r="H123" s="24">
        <v>1</v>
      </c>
      <c r="J123" s="24">
        <v>1</v>
      </c>
      <c r="K123" s="48" t="s">
        <v>176</v>
      </c>
      <c r="L123" s="48">
        <v>11142</v>
      </c>
      <c r="M123" s="48" t="s">
        <v>279</v>
      </c>
      <c r="N123" s="48">
        <v>45.1</v>
      </c>
      <c r="O123" s="27" t="s">
        <v>306</v>
      </c>
      <c r="P123" s="40">
        <v>-6</v>
      </c>
    </row>
    <row r="124" s="11" customFormat="1" spans="1:16">
      <c r="A124" s="31"/>
      <c r="B124" s="24">
        <v>1</v>
      </c>
      <c r="C124" s="25" t="s">
        <v>55</v>
      </c>
      <c r="D124" s="25">
        <v>9130</v>
      </c>
      <c r="E124" s="26" t="s">
        <v>54</v>
      </c>
      <c r="F124" s="26">
        <v>315.6</v>
      </c>
      <c r="G124" s="27"/>
      <c r="H124" s="24">
        <v>5</v>
      </c>
      <c r="J124" s="24">
        <v>5</v>
      </c>
      <c r="K124" s="48" t="s">
        <v>109</v>
      </c>
      <c r="L124" s="48">
        <v>6301</v>
      </c>
      <c r="M124" s="48" t="s">
        <v>108</v>
      </c>
      <c r="N124" s="48">
        <v>38.86</v>
      </c>
      <c r="O124" s="27"/>
      <c r="P124" s="40">
        <v>-2</v>
      </c>
    </row>
    <row r="125" s="11" customFormat="1" spans="1:16">
      <c r="A125" s="31"/>
      <c r="B125" s="24">
        <v>2</v>
      </c>
      <c r="C125" s="25" t="s">
        <v>36</v>
      </c>
      <c r="D125" s="25">
        <v>10927</v>
      </c>
      <c r="E125" s="26" t="s">
        <v>89</v>
      </c>
      <c r="F125" s="26">
        <v>297.25</v>
      </c>
      <c r="G125" s="27"/>
      <c r="H125" s="24">
        <v>4</v>
      </c>
      <c r="J125" s="24">
        <v>4</v>
      </c>
      <c r="K125" s="48" t="s">
        <v>10</v>
      </c>
      <c r="L125" s="48">
        <v>10611</v>
      </c>
      <c r="M125" s="48" t="s">
        <v>267</v>
      </c>
      <c r="N125" s="48">
        <v>36.54</v>
      </c>
      <c r="O125" s="27"/>
      <c r="P125" s="40">
        <v>-2</v>
      </c>
    </row>
    <row r="126" s="11" customFormat="1" spans="1:16">
      <c r="A126" s="31"/>
      <c r="B126" s="24">
        <v>3</v>
      </c>
      <c r="C126" s="25" t="s">
        <v>157</v>
      </c>
      <c r="D126" s="25">
        <v>8903</v>
      </c>
      <c r="E126" s="26" t="s">
        <v>156</v>
      </c>
      <c r="F126" s="26">
        <v>270.64</v>
      </c>
      <c r="G126" s="27"/>
      <c r="H126" s="24">
        <v>3</v>
      </c>
      <c r="J126" s="24">
        <v>3</v>
      </c>
      <c r="K126" s="48" t="s">
        <v>130</v>
      </c>
      <c r="L126" s="48">
        <v>4063</v>
      </c>
      <c r="M126" s="48" t="s">
        <v>187</v>
      </c>
      <c r="N126" s="48">
        <v>33.73</v>
      </c>
      <c r="O126" s="27"/>
      <c r="P126" s="40">
        <v>-2</v>
      </c>
    </row>
    <row r="127" s="11" customFormat="1" spans="1:16">
      <c r="A127" s="31"/>
      <c r="B127" s="24">
        <v>4</v>
      </c>
      <c r="C127" s="25" t="s">
        <v>84</v>
      </c>
      <c r="D127" s="25">
        <v>7948</v>
      </c>
      <c r="E127" s="26" t="s">
        <v>180</v>
      </c>
      <c r="F127" s="26">
        <v>265.26</v>
      </c>
      <c r="G127" s="27"/>
      <c r="H127" s="24">
        <v>2</v>
      </c>
      <c r="J127" s="24">
        <v>2</v>
      </c>
      <c r="K127" s="48" t="s">
        <v>109</v>
      </c>
      <c r="L127" s="48">
        <v>9118</v>
      </c>
      <c r="M127" s="48" t="s">
        <v>178</v>
      </c>
      <c r="N127" s="48">
        <v>24.86</v>
      </c>
      <c r="O127" s="27"/>
      <c r="P127" s="40">
        <v>-2</v>
      </c>
    </row>
    <row r="128" s="11" customFormat="1" spans="1:16">
      <c r="A128" s="31"/>
      <c r="B128" s="24">
        <v>5</v>
      </c>
      <c r="C128" s="25" t="s">
        <v>153</v>
      </c>
      <c r="D128" s="25">
        <v>7687</v>
      </c>
      <c r="E128" s="26" t="s">
        <v>152</v>
      </c>
      <c r="F128" s="26">
        <v>263.68</v>
      </c>
      <c r="G128" s="27"/>
      <c r="H128" s="24">
        <v>1</v>
      </c>
      <c r="J128" s="24">
        <v>1</v>
      </c>
      <c r="K128" s="48" t="s">
        <v>49</v>
      </c>
      <c r="L128" s="48">
        <v>10847</v>
      </c>
      <c r="M128" s="48" t="s">
        <v>48</v>
      </c>
      <c r="N128" s="48">
        <v>22.56</v>
      </c>
      <c r="O128" s="27"/>
      <c r="P128" s="40">
        <v>-2</v>
      </c>
    </row>
    <row r="129" s="11" customFormat="1" spans="1:16">
      <c r="A129" s="30" t="s">
        <v>508</v>
      </c>
      <c r="B129" s="45">
        <v>1</v>
      </c>
      <c r="C129" s="46" t="s">
        <v>68</v>
      </c>
      <c r="D129" s="46">
        <v>11120</v>
      </c>
      <c r="E129" s="47" t="s">
        <v>184</v>
      </c>
      <c r="F129" s="47">
        <v>347.2</v>
      </c>
      <c r="G129" s="23" t="s">
        <v>306</v>
      </c>
      <c r="H129" s="20">
        <v>2</v>
      </c>
      <c r="J129" s="45">
        <v>2</v>
      </c>
      <c r="K129" s="46" t="s">
        <v>62</v>
      </c>
      <c r="L129" s="46">
        <v>11100</v>
      </c>
      <c r="M129" s="46" t="s">
        <v>275</v>
      </c>
      <c r="N129" s="46">
        <v>91.11</v>
      </c>
      <c r="O129" s="23" t="s">
        <v>306</v>
      </c>
      <c r="P129" s="39">
        <v>-2</v>
      </c>
    </row>
    <row r="130" s="11" customFormat="1" spans="1:16">
      <c r="A130" s="30"/>
      <c r="B130" s="45">
        <v>2</v>
      </c>
      <c r="C130" s="46" t="s">
        <v>13</v>
      </c>
      <c r="D130" s="46">
        <v>11115</v>
      </c>
      <c r="E130" s="47" t="s">
        <v>14</v>
      </c>
      <c r="F130" s="47">
        <v>268.22</v>
      </c>
      <c r="G130" s="23" t="s">
        <v>306</v>
      </c>
      <c r="H130" s="20">
        <v>1</v>
      </c>
      <c r="J130" s="45">
        <v>1</v>
      </c>
      <c r="K130" s="46" t="s">
        <v>126</v>
      </c>
      <c r="L130" s="46">
        <v>11114</v>
      </c>
      <c r="M130" s="46" t="s">
        <v>278</v>
      </c>
      <c r="N130" s="46">
        <v>84.47</v>
      </c>
      <c r="O130" s="23" t="s">
        <v>306</v>
      </c>
      <c r="P130" s="39">
        <v>-2</v>
      </c>
    </row>
    <row r="131" s="11" customFormat="1" spans="1:16">
      <c r="A131" s="30"/>
      <c r="B131" s="45">
        <v>1</v>
      </c>
      <c r="C131" s="46" t="s">
        <v>36</v>
      </c>
      <c r="D131" s="46">
        <v>9988</v>
      </c>
      <c r="E131" s="47" t="s">
        <v>35</v>
      </c>
      <c r="F131" s="47">
        <v>423.06</v>
      </c>
      <c r="G131" s="23"/>
      <c r="H131" s="20">
        <v>5</v>
      </c>
      <c r="J131" s="45">
        <v>5</v>
      </c>
      <c r="K131" s="46" t="s">
        <v>80</v>
      </c>
      <c r="L131" s="46">
        <v>11089</v>
      </c>
      <c r="M131" s="46" t="s">
        <v>257</v>
      </c>
      <c r="N131" s="46">
        <v>42.42</v>
      </c>
      <c r="O131" s="23"/>
      <c r="P131" s="39">
        <v>-2</v>
      </c>
    </row>
    <row r="132" s="11" customFormat="1" spans="1:16">
      <c r="A132" s="30"/>
      <c r="B132" s="45">
        <v>2</v>
      </c>
      <c r="C132" s="46" t="s">
        <v>95</v>
      </c>
      <c r="D132" s="46">
        <v>5623</v>
      </c>
      <c r="E132" s="47" t="s">
        <v>94</v>
      </c>
      <c r="F132" s="47">
        <v>291.41</v>
      </c>
      <c r="G132" s="23"/>
      <c r="H132" s="20">
        <v>4</v>
      </c>
      <c r="J132" s="45">
        <v>4</v>
      </c>
      <c r="K132" s="46" t="s">
        <v>212</v>
      </c>
      <c r="L132" s="46">
        <v>10871</v>
      </c>
      <c r="M132" s="46" t="s">
        <v>224</v>
      </c>
      <c r="N132" s="46">
        <v>42.26</v>
      </c>
      <c r="O132" s="23"/>
      <c r="P132" s="39">
        <v>-2</v>
      </c>
    </row>
    <row r="133" s="11" customFormat="1" spans="1:16">
      <c r="A133" s="30"/>
      <c r="B133" s="45">
        <v>3</v>
      </c>
      <c r="C133" s="46" t="s">
        <v>68</v>
      </c>
      <c r="D133" s="46">
        <v>7050</v>
      </c>
      <c r="E133" s="47" t="s">
        <v>67</v>
      </c>
      <c r="F133" s="47">
        <v>283.65</v>
      </c>
      <c r="G133" s="23"/>
      <c r="H133" s="20">
        <v>3</v>
      </c>
      <c r="J133" s="45">
        <v>3</v>
      </c>
      <c r="K133" s="46" t="s">
        <v>167</v>
      </c>
      <c r="L133" s="46">
        <v>6662</v>
      </c>
      <c r="M133" s="46" t="s">
        <v>260</v>
      </c>
      <c r="N133" s="46">
        <v>42.06</v>
      </c>
      <c r="O133" s="23"/>
      <c r="P133" s="39">
        <v>-2</v>
      </c>
    </row>
    <row r="134" s="11" customFormat="1" spans="1:16">
      <c r="A134" s="30"/>
      <c r="B134" s="45">
        <v>4</v>
      </c>
      <c r="C134" s="46" t="s">
        <v>53</v>
      </c>
      <c r="D134" s="46">
        <v>8929</v>
      </c>
      <c r="E134" s="47" t="s">
        <v>52</v>
      </c>
      <c r="F134" s="47">
        <v>271.4</v>
      </c>
      <c r="G134" s="23"/>
      <c r="H134" s="20">
        <v>2</v>
      </c>
      <c r="J134" s="45">
        <v>2</v>
      </c>
      <c r="K134" s="46" t="s">
        <v>109</v>
      </c>
      <c r="L134" s="46">
        <v>6884</v>
      </c>
      <c r="M134" s="46" t="s">
        <v>247</v>
      </c>
      <c r="N134" s="46">
        <v>41.27</v>
      </c>
      <c r="O134" s="23"/>
      <c r="P134" s="39">
        <v>-2</v>
      </c>
    </row>
    <row r="135" s="11" customFormat="1" spans="1:16">
      <c r="A135" s="30"/>
      <c r="B135" s="45">
        <v>5</v>
      </c>
      <c r="C135" s="46" t="s">
        <v>44</v>
      </c>
      <c r="D135" s="46">
        <v>4549</v>
      </c>
      <c r="E135" s="47" t="s">
        <v>43</v>
      </c>
      <c r="F135" s="47">
        <v>257.66</v>
      </c>
      <c r="G135" s="23"/>
      <c r="H135" s="20">
        <v>1</v>
      </c>
      <c r="J135" s="45">
        <v>1</v>
      </c>
      <c r="K135" s="46" t="s">
        <v>38</v>
      </c>
      <c r="L135" s="46">
        <v>11049</v>
      </c>
      <c r="M135" s="46" t="s">
        <v>268</v>
      </c>
      <c r="N135" s="46">
        <v>28.4</v>
      </c>
      <c r="O135" s="23"/>
      <c r="P135" s="39">
        <v>-2</v>
      </c>
    </row>
    <row r="136" s="11" customFormat="1" spans="1:16">
      <c r="A136" s="31" t="s">
        <v>509</v>
      </c>
      <c r="B136" s="24">
        <v>1</v>
      </c>
      <c r="C136" s="25" t="s">
        <v>141</v>
      </c>
      <c r="D136" s="25">
        <v>11103</v>
      </c>
      <c r="E136" s="26" t="s">
        <v>140</v>
      </c>
      <c r="F136" s="26">
        <v>251.34</v>
      </c>
      <c r="G136" s="27" t="s">
        <v>306</v>
      </c>
      <c r="H136" s="24">
        <v>2</v>
      </c>
      <c r="J136" s="24">
        <v>2</v>
      </c>
      <c r="K136" s="48" t="s">
        <v>38</v>
      </c>
      <c r="L136" s="48">
        <v>11113</v>
      </c>
      <c r="M136" s="48" t="s">
        <v>37</v>
      </c>
      <c r="N136" s="48">
        <v>58.9</v>
      </c>
      <c r="O136" s="27" t="s">
        <v>306</v>
      </c>
      <c r="P136" s="40">
        <v>-2</v>
      </c>
    </row>
    <row r="137" s="11" customFormat="1" spans="1:16">
      <c r="A137" s="31"/>
      <c r="B137" s="24">
        <v>2</v>
      </c>
      <c r="C137" s="25" t="s">
        <v>72</v>
      </c>
      <c r="D137" s="25">
        <v>11107</v>
      </c>
      <c r="E137" s="26" t="s">
        <v>71</v>
      </c>
      <c r="F137" s="26">
        <v>206.56</v>
      </c>
      <c r="G137" s="27" t="s">
        <v>306</v>
      </c>
      <c r="H137" s="24">
        <v>1</v>
      </c>
      <c r="J137" s="24">
        <v>1</v>
      </c>
      <c r="K137" s="48" t="s">
        <v>126</v>
      </c>
      <c r="L137" s="48">
        <v>11114</v>
      </c>
      <c r="M137" s="48" t="s">
        <v>278</v>
      </c>
      <c r="N137" s="48">
        <v>36.91</v>
      </c>
      <c r="O137" s="27" t="s">
        <v>306</v>
      </c>
      <c r="P137" s="40">
        <v>-2</v>
      </c>
    </row>
    <row r="138" s="11" customFormat="1" spans="1:16">
      <c r="A138" s="31"/>
      <c r="B138" s="24">
        <v>1</v>
      </c>
      <c r="C138" s="25" t="s">
        <v>53</v>
      </c>
      <c r="D138" s="25">
        <v>8929</v>
      </c>
      <c r="E138" s="26" t="s">
        <v>52</v>
      </c>
      <c r="F138" s="26">
        <v>443.35</v>
      </c>
      <c r="G138" s="27"/>
      <c r="H138" s="24">
        <v>6</v>
      </c>
      <c r="J138" s="24">
        <v>5</v>
      </c>
      <c r="K138" s="48" t="s">
        <v>10</v>
      </c>
      <c r="L138" s="48">
        <v>10611</v>
      </c>
      <c r="M138" s="48" t="s">
        <v>267</v>
      </c>
      <c r="N138" s="48">
        <v>29.09</v>
      </c>
      <c r="O138" s="27"/>
      <c r="P138" s="40">
        <v>-2</v>
      </c>
    </row>
    <row r="139" s="11" customFormat="1" spans="1:16">
      <c r="A139" s="31"/>
      <c r="B139" s="24">
        <v>2</v>
      </c>
      <c r="C139" s="25" t="s">
        <v>15</v>
      </c>
      <c r="D139" s="25">
        <v>6537</v>
      </c>
      <c r="E139" s="26" t="s">
        <v>16</v>
      </c>
      <c r="F139" s="26">
        <v>352.92</v>
      </c>
      <c r="G139" s="27"/>
      <c r="H139" s="24">
        <v>4</v>
      </c>
      <c r="J139" s="24">
        <v>4</v>
      </c>
      <c r="K139" s="48" t="s">
        <v>155</v>
      </c>
      <c r="L139" s="48">
        <v>11131</v>
      </c>
      <c r="M139" s="48" t="s">
        <v>277</v>
      </c>
      <c r="N139" s="48">
        <v>28.01</v>
      </c>
      <c r="O139" s="27"/>
      <c r="P139" s="40">
        <v>-2</v>
      </c>
    </row>
    <row r="140" s="11" customFormat="1" spans="1:16">
      <c r="A140" s="31"/>
      <c r="B140" s="24">
        <v>3</v>
      </c>
      <c r="C140" s="25" t="s">
        <v>49</v>
      </c>
      <c r="D140" s="25">
        <v>10847</v>
      </c>
      <c r="E140" s="26" t="s">
        <v>48</v>
      </c>
      <c r="F140" s="26">
        <v>317.32</v>
      </c>
      <c r="G140" s="27"/>
      <c r="H140" s="24">
        <v>3</v>
      </c>
      <c r="J140" s="24">
        <v>3</v>
      </c>
      <c r="K140" s="48" t="s">
        <v>167</v>
      </c>
      <c r="L140" s="48">
        <v>9209</v>
      </c>
      <c r="M140" s="48" t="s">
        <v>249</v>
      </c>
      <c r="N140" s="48">
        <v>25.47</v>
      </c>
      <c r="O140" s="27"/>
      <c r="P140" s="40">
        <v>-2</v>
      </c>
    </row>
    <row r="141" s="11" customFormat="1" spans="1:16">
      <c r="A141" s="31"/>
      <c r="B141" s="24">
        <v>4</v>
      </c>
      <c r="C141" s="25" t="s">
        <v>72</v>
      </c>
      <c r="D141" s="25">
        <v>8763</v>
      </c>
      <c r="E141" s="26" t="s">
        <v>87</v>
      </c>
      <c r="F141" s="26">
        <v>243.32</v>
      </c>
      <c r="G141" s="27"/>
      <c r="H141" s="24">
        <v>2</v>
      </c>
      <c r="J141" s="24">
        <v>2</v>
      </c>
      <c r="K141" s="48" t="s">
        <v>172</v>
      </c>
      <c r="L141" s="48">
        <v>9112</v>
      </c>
      <c r="M141" s="48" t="s">
        <v>171</v>
      </c>
      <c r="N141" s="48">
        <v>24.1</v>
      </c>
      <c r="O141" s="27"/>
      <c r="P141" s="40">
        <v>-2</v>
      </c>
    </row>
    <row r="142" s="11" customFormat="1" spans="1:16">
      <c r="A142" s="31"/>
      <c r="B142" s="24">
        <v>5</v>
      </c>
      <c r="C142" s="25" t="s">
        <v>36</v>
      </c>
      <c r="D142" s="25">
        <v>10927</v>
      </c>
      <c r="E142" s="26" t="s">
        <v>89</v>
      </c>
      <c r="F142" s="26">
        <v>242.36</v>
      </c>
      <c r="G142" s="27"/>
      <c r="H142" s="24">
        <v>1</v>
      </c>
      <c r="J142" s="24">
        <v>1</v>
      </c>
      <c r="K142" s="48" t="s">
        <v>97</v>
      </c>
      <c r="L142" s="48">
        <v>11144</v>
      </c>
      <c r="M142" s="48" t="s">
        <v>258</v>
      </c>
      <c r="N142" s="48">
        <v>23.09</v>
      </c>
      <c r="O142" s="27"/>
      <c r="P142" s="40">
        <v>-2</v>
      </c>
    </row>
    <row r="143" s="11" customFormat="1" spans="1:16">
      <c r="A143" s="30" t="s">
        <v>510</v>
      </c>
      <c r="B143" s="49">
        <v>1</v>
      </c>
      <c r="C143" s="23" t="s">
        <v>91</v>
      </c>
      <c r="D143" s="23">
        <v>11109</v>
      </c>
      <c r="E143" s="28" t="s">
        <v>90</v>
      </c>
      <c r="F143" s="28">
        <v>292.78</v>
      </c>
      <c r="G143" s="23" t="s">
        <v>306</v>
      </c>
      <c r="H143" s="49">
        <v>2</v>
      </c>
      <c r="J143" s="49">
        <v>2</v>
      </c>
      <c r="K143" s="23" t="s">
        <v>119</v>
      </c>
      <c r="L143" s="23">
        <v>11111</v>
      </c>
      <c r="M143" s="23" t="s">
        <v>183</v>
      </c>
      <c r="N143" s="23">
        <v>47.02</v>
      </c>
      <c r="O143" s="23" t="s">
        <v>306</v>
      </c>
      <c r="P143" s="49">
        <v>-2</v>
      </c>
    </row>
    <row r="144" s="11" customFormat="1" spans="1:16">
      <c r="A144" s="30"/>
      <c r="B144" s="49">
        <v>2</v>
      </c>
      <c r="C144" s="23" t="s">
        <v>103</v>
      </c>
      <c r="D144" s="23">
        <v>11118</v>
      </c>
      <c r="E144" s="28" t="s">
        <v>102</v>
      </c>
      <c r="F144" s="28">
        <v>288.12</v>
      </c>
      <c r="G144" s="23" t="s">
        <v>306</v>
      </c>
      <c r="H144" s="49">
        <v>1</v>
      </c>
      <c r="J144" s="49">
        <v>1</v>
      </c>
      <c r="K144" s="23" t="s">
        <v>91</v>
      </c>
      <c r="L144" s="23">
        <v>11105</v>
      </c>
      <c r="M144" s="23" t="s">
        <v>270</v>
      </c>
      <c r="N144" s="23">
        <v>37.16</v>
      </c>
      <c r="O144" s="23" t="s">
        <v>306</v>
      </c>
      <c r="P144" s="49">
        <v>-2</v>
      </c>
    </row>
    <row r="145" s="11" customFormat="1" spans="1:16">
      <c r="A145" s="30"/>
      <c r="B145" s="49">
        <v>1</v>
      </c>
      <c r="C145" s="23" t="s">
        <v>66</v>
      </c>
      <c r="D145" s="23">
        <v>10925</v>
      </c>
      <c r="E145" s="28" t="s">
        <v>88</v>
      </c>
      <c r="F145" s="28">
        <v>412.69</v>
      </c>
      <c r="G145" s="23"/>
      <c r="H145" s="49">
        <v>5</v>
      </c>
      <c r="J145" s="49">
        <v>5</v>
      </c>
      <c r="K145" s="23" t="s">
        <v>155</v>
      </c>
      <c r="L145" s="23">
        <v>11131</v>
      </c>
      <c r="M145" s="23" t="s">
        <v>277</v>
      </c>
      <c r="N145" s="23">
        <v>31.37</v>
      </c>
      <c r="O145" s="23"/>
      <c r="P145" s="49">
        <v>-2</v>
      </c>
    </row>
    <row r="146" s="11" customFormat="1" spans="1:16">
      <c r="A146" s="30"/>
      <c r="B146" s="49">
        <v>2</v>
      </c>
      <c r="C146" s="23" t="s">
        <v>17</v>
      </c>
      <c r="D146" s="23">
        <v>7583</v>
      </c>
      <c r="E146" s="28" t="s">
        <v>18</v>
      </c>
      <c r="F146" s="28">
        <v>317.65</v>
      </c>
      <c r="G146" s="23"/>
      <c r="H146" s="49">
        <v>4</v>
      </c>
      <c r="J146" s="49">
        <v>4</v>
      </c>
      <c r="K146" s="23" t="s">
        <v>15</v>
      </c>
      <c r="L146" s="23">
        <v>11160</v>
      </c>
      <c r="M146" s="23" t="s">
        <v>266</v>
      </c>
      <c r="N146" s="23">
        <v>28.19</v>
      </c>
      <c r="O146" s="23"/>
      <c r="P146" s="49">
        <v>-2</v>
      </c>
    </row>
    <row r="147" s="11" customFormat="1" spans="1:16">
      <c r="A147" s="30"/>
      <c r="B147" s="49">
        <v>3</v>
      </c>
      <c r="C147" s="23" t="s">
        <v>66</v>
      </c>
      <c r="D147" s="23">
        <v>11078</v>
      </c>
      <c r="E147" s="28" t="s">
        <v>70</v>
      </c>
      <c r="F147" s="28">
        <v>310.7</v>
      </c>
      <c r="G147" s="23"/>
      <c r="H147" s="49">
        <v>3</v>
      </c>
      <c r="J147" s="49">
        <v>3</v>
      </c>
      <c r="K147" s="23" t="s">
        <v>126</v>
      </c>
      <c r="L147" s="23">
        <v>11047</v>
      </c>
      <c r="M147" s="23" t="s">
        <v>262</v>
      </c>
      <c r="N147" s="23">
        <v>23.26</v>
      </c>
      <c r="O147" s="23"/>
      <c r="P147" s="49">
        <v>-2</v>
      </c>
    </row>
    <row r="148" s="11" customFormat="1" spans="1:16">
      <c r="A148" s="30"/>
      <c r="B148" s="49">
        <v>4</v>
      </c>
      <c r="C148" s="23" t="s">
        <v>135</v>
      </c>
      <c r="D148" s="23">
        <v>10857</v>
      </c>
      <c r="E148" s="28" t="s">
        <v>134</v>
      </c>
      <c r="F148" s="28">
        <v>289.29</v>
      </c>
      <c r="G148" s="23"/>
      <c r="H148" s="49">
        <v>2</v>
      </c>
      <c r="J148" s="49">
        <v>2</v>
      </c>
      <c r="K148" s="23" t="s">
        <v>176</v>
      </c>
      <c r="L148" s="23">
        <v>11142</v>
      </c>
      <c r="M148" s="23" t="s">
        <v>279</v>
      </c>
      <c r="N148" s="23">
        <v>19.46</v>
      </c>
      <c r="O148" s="23"/>
      <c r="P148" s="49">
        <v>-2</v>
      </c>
    </row>
    <row r="149" s="11" customFormat="1" spans="1:16">
      <c r="A149" s="30"/>
      <c r="B149" s="49">
        <v>5</v>
      </c>
      <c r="C149" s="23" t="s">
        <v>15</v>
      </c>
      <c r="D149" s="23">
        <v>11012</v>
      </c>
      <c r="E149" s="28" t="s">
        <v>32</v>
      </c>
      <c r="F149" s="28">
        <v>286.65</v>
      </c>
      <c r="G149" s="23"/>
      <c r="H149" s="49">
        <v>1</v>
      </c>
      <c r="J149" s="49">
        <v>1</v>
      </c>
      <c r="K149" s="23" t="s">
        <v>19</v>
      </c>
      <c r="L149" s="23">
        <v>10952</v>
      </c>
      <c r="M149" s="23" t="s">
        <v>231</v>
      </c>
      <c r="N149" s="23">
        <v>12.67</v>
      </c>
      <c r="O149" s="23"/>
      <c r="P149" s="49">
        <v>-2</v>
      </c>
    </row>
    <row r="150" s="11" customFormat="1" spans="1:16">
      <c r="A150" s="50" t="s">
        <v>511</v>
      </c>
      <c r="B150" s="32">
        <v>1</v>
      </c>
      <c r="C150" s="27" t="s">
        <v>40</v>
      </c>
      <c r="D150" s="27">
        <v>11101</v>
      </c>
      <c r="E150" s="33" t="s">
        <v>39</v>
      </c>
      <c r="F150" s="33">
        <v>333.93</v>
      </c>
      <c r="G150" s="33" t="s">
        <v>306</v>
      </c>
      <c r="H150" s="32">
        <v>2</v>
      </c>
      <c r="J150" s="32">
        <v>2</v>
      </c>
      <c r="K150" s="27" t="s">
        <v>182</v>
      </c>
      <c r="L150" s="27">
        <v>11093</v>
      </c>
      <c r="M150" s="27" t="s">
        <v>181</v>
      </c>
      <c r="N150" s="27">
        <v>80.06</v>
      </c>
      <c r="O150" s="33" t="s">
        <v>306</v>
      </c>
      <c r="P150" s="32">
        <v>-2</v>
      </c>
    </row>
    <row r="151" s="11" customFormat="1" spans="1:16">
      <c r="A151" s="31"/>
      <c r="B151" s="32">
        <v>2</v>
      </c>
      <c r="C151" s="27" t="s">
        <v>82</v>
      </c>
      <c r="D151" s="27">
        <v>11098</v>
      </c>
      <c r="E151" s="33" t="s">
        <v>165</v>
      </c>
      <c r="F151" s="33">
        <v>299.08</v>
      </c>
      <c r="G151" s="33" t="s">
        <v>306</v>
      </c>
      <c r="H151" s="32">
        <v>1</v>
      </c>
      <c r="J151" s="32">
        <v>1</v>
      </c>
      <c r="K151" s="27" t="s">
        <v>17</v>
      </c>
      <c r="L151" s="27">
        <v>11116</v>
      </c>
      <c r="M151" s="27" t="s">
        <v>143</v>
      </c>
      <c r="N151" s="27">
        <v>57.95</v>
      </c>
      <c r="O151" s="33" t="s">
        <v>306</v>
      </c>
      <c r="P151" s="32">
        <v>-2</v>
      </c>
    </row>
    <row r="152" s="11" customFormat="1" spans="1:16">
      <c r="A152" s="31"/>
      <c r="B152" s="32">
        <v>1</v>
      </c>
      <c r="C152" s="27" t="s">
        <v>44</v>
      </c>
      <c r="D152" s="27">
        <v>10468</v>
      </c>
      <c r="E152" s="33" t="s">
        <v>47</v>
      </c>
      <c r="F152" s="33">
        <v>994.8</v>
      </c>
      <c r="G152" s="33"/>
      <c r="H152" s="32">
        <v>5</v>
      </c>
      <c r="J152" s="32">
        <v>5</v>
      </c>
      <c r="K152" s="27" t="s">
        <v>245</v>
      </c>
      <c r="L152" s="27">
        <v>5501</v>
      </c>
      <c r="M152" s="27" t="s">
        <v>244</v>
      </c>
      <c r="N152" s="27">
        <v>45.68</v>
      </c>
      <c r="O152" s="33"/>
      <c r="P152" s="32">
        <v>-2</v>
      </c>
    </row>
    <row r="153" s="11" customFormat="1" spans="1:16">
      <c r="A153" s="31"/>
      <c r="B153" s="32">
        <v>2</v>
      </c>
      <c r="C153" s="27" t="s">
        <v>19</v>
      </c>
      <c r="D153" s="27">
        <v>10951</v>
      </c>
      <c r="E153" s="33" t="s">
        <v>21</v>
      </c>
      <c r="F153" s="33">
        <v>527.87</v>
      </c>
      <c r="G153" s="33"/>
      <c r="H153" s="32">
        <v>4</v>
      </c>
      <c r="J153" s="32">
        <v>4</v>
      </c>
      <c r="K153" s="27" t="s">
        <v>176</v>
      </c>
      <c r="L153" s="27">
        <v>6823</v>
      </c>
      <c r="M153" s="27" t="s">
        <v>175</v>
      </c>
      <c r="N153" s="27">
        <v>44.2</v>
      </c>
      <c r="O153" s="33"/>
      <c r="P153" s="32">
        <v>-2</v>
      </c>
    </row>
    <row r="154" s="11" customFormat="1" spans="1:16">
      <c r="A154" s="31"/>
      <c r="B154" s="32">
        <v>3</v>
      </c>
      <c r="C154" s="27" t="s">
        <v>19</v>
      </c>
      <c r="D154" s="27">
        <v>6494</v>
      </c>
      <c r="E154" s="33" t="s">
        <v>20</v>
      </c>
      <c r="F154" s="33">
        <v>521.72</v>
      </c>
      <c r="G154" s="33"/>
      <c r="H154" s="32">
        <v>3</v>
      </c>
      <c r="J154" s="32">
        <v>3</v>
      </c>
      <c r="K154" s="27" t="s">
        <v>155</v>
      </c>
      <c r="L154" s="27">
        <v>11131</v>
      </c>
      <c r="M154" s="27" t="s">
        <v>277</v>
      </c>
      <c r="N154" s="27">
        <v>43.92</v>
      </c>
      <c r="O154" s="33" t="s">
        <v>512</v>
      </c>
      <c r="P154" s="32">
        <v>-4</v>
      </c>
    </row>
    <row r="155" s="11" customFormat="1" spans="1:16">
      <c r="A155" s="31"/>
      <c r="B155" s="32">
        <v>4</v>
      </c>
      <c r="C155" s="27" t="s">
        <v>114</v>
      </c>
      <c r="D155" s="27">
        <v>7317</v>
      </c>
      <c r="E155" s="33" t="s">
        <v>128</v>
      </c>
      <c r="F155" s="33">
        <v>411.72</v>
      </c>
      <c r="G155" s="33"/>
      <c r="H155" s="32">
        <v>2</v>
      </c>
      <c r="J155" s="32">
        <v>2</v>
      </c>
      <c r="K155" s="27" t="s">
        <v>109</v>
      </c>
      <c r="L155" s="27">
        <v>9118</v>
      </c>
      <c r="M155" s="27" t="s">
        <v>178</v>
      </c>
      <c r="N155" s="27">
        <v>38.79</v>
      </c>
      <c r="O155" s="33"/>
      <c r="P155" s="32">
        <v>-2</v>
      </c>
    </row>
    <row r="156" s="11" customFormat="1" spans="1:16">
      <c r="A156" s="31"/>
      <c r="B156" s="51">
        <v>5</v>
      </c>
      <c r="C156" s="52" t="s">
        <v>46</v>
      </c>
      <c r="D156" s="52">
        <v>9331</v>
      </c>
      <c r="E156" s="53" t="s">
        <v>45</v>
      </c>
      <c r="F156" s="53">
        <v>378.88</v>
      </c>
      <c r="G156" s="53"/>
      <c r="H156" s="51">
        <v>1</v>
      </c>
      <c r="J156" s="32">
        <v>1</v>
      </c>
      <c r="K156" s="27" t="s">
        <v>34</v>
      </c>
      <c r="L156" s="27">
        <v>10905</v>
      </c>
      <c r="M156" s="27" t="s">
        <v>252</v>
      </c>
      <c r="N156" s="27">
        <v>25.5</v>
      </c>
      <c r="O156" s="33"/>
      <c r="P156" s="32">
        <v>-2</v>
      </c>
    </row>
    <row r="157" s="11" customFormat="1" spans="1:16">
      <c r="A157" s="30" t="s">
        <v>513</v>
      </c>
      <c r="B157" s="20">
        <v>1</v>
      </c>
      <c r="C157" s="21" t="s">
        <v>77</v>
      </c>
      <c r="D157" s="21">
        <v>11112</v>
      </c>
      <c r="E157" s="22" t="s">
        <v>76</v>
      </c>
      <c r="F157" s="22">
        <v>391.46</v>
      </c>
      <c r="G157" s="23" t="s">
        <v>306</v>
      </c>
      <c r="H157" s="20">
        <v>2</v>
      </c>
      <c r="J157" s="20">
        <v>2</v>
      </c>
      <c r="K157" s="21" t="s">
        <v>53</v>
      </c>
      <c r="L157" s="21">
        <v>11106</v>
      </c>
      <c r="M157" s="21" t="s">
        <v>142</v>
      </c>
      <c r="N157" s="21">
        <v>34.76</v>
      </c>
      <c r="O157" s="23" t="s">
        <v>306</v>
      </c>
      <c r="P157" s="20">
        <v>0</v>
      </c>
    </row>
    <row r="158" s="11" customFormat="1" spans="1:16">
      <c r="A158" s="30"/>
      <c r="B158" s="20">
        <v>2</v>
      </c>
      <c r="C158" s="21" t="s">
        <v>17</v>
      </c>
      <c r="D158" s="21">
        <v>11116</v>
      </c>
      <c r="E158" s="22" t="s">
        <v>143</v>
      </c>
      <c r="F158" s="22">
        <v>380.52</v>
      </c>
      <c r="G158" s="23" t="s">
        <v>306</v>
      </c>
      <c r="H158" s="20">
        <v>1</v>
      </c>
      <c r="J158" s="20">
        <v>1</v>
      </c>
      <c r="K158" s="21" t="s">
        <v>126</v>
      </c>
      <c r="L158" s="21">
        <v>11114</v>
      </c>
      <c r="M158" s="21" t="s">
        <v>278</v>
      </c>
      <c r="N158" s="21">
        <v>30.04</v>
      </c>
      <c r="O158" s="23" t="s">
        <v>306</v>
      </c>
      <c r="P158" s="20">
        <v>0</v>
      </c>
    </row>
    <row r="159" s="11" customFormat="1" spans="1:16">
      <c r="A159" s="30"/>
      <c r="B159" s="20">
        <v>1</v>
      </c>
      <c r="C159" s="21" t="s">
        <v>60</v>
      </c>
      <c r="D159" s="21">
        <v>4187</v>
      </c>
      <c r="E159" s="22" t="s">
        <v>59</v>
      </c>
      <c r="F159" s="22">
        <v>1460.67</v>
      </c>
      <c r="G159" s="23"/>
      <c r="H159" s="20">
        <v>5</v>
      </c>
      <c r="J159" s="20">
        <v>5</v>
      </c>
      <c r="K159" s="21" t="s">
        <v>91</v>
      </c>
      <c r="L159" s="21">
        <v>11121</v>
      </c>
      <c r="M159" s="21" t="s">
        <v>265</v>
      </c>
      <c r="N159" s="21">
        <v>41.63</v>
      </c>
      <c r="O159" s="23"/>
      <c r="P159" s="20">
        <v>-2</v>
      </c>
    </row>
    <row r="160" s="11" customFormat="1" spans="1:16">
      <c r="A160" s="30"/>
      <c r="B160" s="20">
        <v>2</v>
      </c>
      <c r="C160" s="21" t="s">
        <v>19</v>
      </c>
      <c r="D160" s="21">
        <v>6494</v>
      </c>
      <c r="E160" s="22" t="s">
        <v>20</v>
      </c>
      <c r="F160" s="22">
        <v>523.13</v>
      </c>
      <c r="G160" s="23" t="s">
        <v>512</v>
      </c>
      <c r="H160" s="20">
        <v>5</v>
      </c>
      <c r="J160" s="20">
        <v>4</v>
      </c>
      <c r="K160" s="21" t="s">
        <v>91</v>
      </c>
      <c r="L160" s="21">
        <v>11088</v>
      </c>
      <c r="M160" s="21" t="s">
        <v>256</v>
      </c>
      <c r="N160" s="21">
        <v>41.01</v>
      </c>
      <c r="O160" s="23"/>
      <c r="P160" s="20">
        <v>-2</v>
      </c>
    </row>
    <row r="161" s="11" customFormat="1" spans="1:16">
      <c r="A161" s="30"/>
      <c r="B161" s="20">
        <v>3</v>
      </c>
      <c r="C161" s="21" t="s">
        <v>116</v>
      </c>
      <c r="D161" s="21">
        <v>8386</v>
      </c>
      <c r="E161" s="22" t="s">
        <v>115</v>
      </c>
      <c r="F161" s="22">
        <v>400.64</v>
      </c>
      <c r="G161" s="23"/>
      <c r="H161" s="20">
        <v>3</v>
      </c>
      <c r="J161" s="20">
        <v>3</v>
      </c>
      <c r="K161" s="21" t="s">
        <v>174</v>
      </c>
      <c r="L161" s="21">
        <v>11015</v>
      </c>
      <c r="M161" s="21" t="s">
        <v>273</v>
      </c>
      <c r="N161" s="21">
        <v>37.37</v>
      </c>
      <c r="O161" s="23"/>
      <c r="P161" s="20">
        <v>-2</v>
      </c>
    </row>
    <row r="162" s="11" customFormat="1" spans="1:16">
      <c r="A162" s="30"/>
      <c r="B162" s="20">
        <v>4</v>
      </c>
      <c r="C162" s="21" t="s">
        <v>49</v>
      </c>
      <c r="D162" s="21">
        <v>10898</v>
      </c>
      <c r="E162" s="22" t="s">
        <v>136</v>
      </c>
      <c r="F162" s="22">
        <v>340.7</v>
      </c>
      <c r="G162" s="23"/>
      <c r="H162" s="20">
        <v>2</v>
      </c>
      <c r="J162" s="20">
        <v>2</v>
      </c>
      <c r="K162" s="21" t="s">
        <v>91</v>
      </c>
      <c r="L162" s="21">
        <v>11163</v>
      </c>
      <c r="M162" s="21" t="s">
        <v>274</v>
      </c>
      <c r="N162" s="21">
        <v>37.16</v>
      </c>
      <c r="O162" s="23"/>
      <c r="P162" s="20">
        <v>-2</v>
      </c>
    </row>
    <row r="163" s="11" customFormat="1" spans="1:16">
      <c r="A163" s="30"/>
      <c r="B163" s="20">
        <v>5</v>
      </c>
      <c r="C163" s="21" t="s">
        <v>17</v>
      </c>
      <c r="D163" s="21">
        <v>4301</v>
      </c>
      <c r="E163" s="22" t="s">
        <v>145</v>
      </c>
      <c r="F163" s="22">
        <v>340.32</v>
      </c>
      <c r="G163" s="23"/>
      <c r="H163" s="20">
        <v>1</v>
      </c>
      <c r="J163" s="20">
        <v>1</v>
      </c>
      <c r="K163" s="21" t="s">
        <v>126</v>
      </c>
      <c r="L163" s="21">
        <v>11047</v>
      </c>
      <c r="M163" s="21" t="s">
        <v>262</v>
      </c>
      <c r="N163" s="21">
        <v>33.4</v>
      </c>
      <c r="O163" s="23"/>
      <c r="P163" s="20">
        <v>-2</v>
      </c>
    </row>
    <row r="164" s="11" customFormat="1" spans="1:16">
      <c r="A164" s="50" t="s">
        <v>514</v>
      </c>
      <c r="B164" s="32">
        <v>1</v>
      </c>
      <c r="C164" s="25" t="s">
        <v>51</v>
      </c>
      <c r="D164" s="25">
        <v>11119</v>
      </c>
      <c r="E164" s="26" t="s">
        <v>50</v>
      </c>
      <c r="F164" s="26">
        <v>431.7</v>
      </c>
      <c r="G164" s="33" t="s">
        <v>306</v>
      </c>
      <c r="H164" s="32">
        <v>2</v>
      </c>
      <c r="J164" s="32">
        <v>2</v>
      </c>
      <c r="K164" s="25" t="s">
        <v>62</v>
      </c>
      <c r="L164" s="25">
        <v>11100</v>
      </c>
      <c r="M164" s="25" t="s">
        <v>275</v>
      </c>
      <c r="N164" s="25">
        <v>74.09</v>
      </c>
      <c r="O164" s="27" t="s">
        <v>306</v>
      </c>
      <c r="P164" s="40">
        <v>-2</v>
      </c>
    </row>
    <row r="165" s="11" customFormat="1" spans="1:16">
      <c r="A165" s="31"/>
      <c r="B165" s="32">
        <v>2</v>
      </c>
      <c r="C165" s="25" t="s">
        <v>103</v>
      </c>
      <c r="D165" s="25">
        <v>11118</v>
      </c>
      <c r="E165" s="26" t="s">
        <v>102</v>
      </c>
      <c r="F165" s="26">
        <v>353.46</v>
      </c>
      <c r="G165" s="33" t="s">
        <v>306</v>
      </c>
      <c r="H165" s="32">
        <v>1</v>
      </c>
      <c r="J165" s="32">
        <v>1</v>
      </c>
      <c r="K165" s="25" t="s">
        <v>126</v>
      </c>
      <c r="L165" s="25">
        <v>11114</v>
      </c>
      <c r="M165" s="25" t="s">
        <v>278</v>
      </c>
      <c r="N165" s="25">
        <v>73.27</v>
      </c>
      <c r="O165" s="27" t="s">
        <v>500</v>
      </c>
      <c r="P165" s="40">
        <v>-4</v>
      </c>
    </row>
    <row r="166" s="11" customFormat="1" spans="1:16">
      <c r="A166" s="31"/>
      <c r="B166" s="32">
        <v>1</v>
      </c>
      <c r="C166" s="25" t="s">
        <v>106</v>
      </c>
      <c r="D166" s="25">
        <v>4093</v>
      </c>
      <c r="E166" s="26" t="s">
        <v>105</v>
      </c>
      <c r="F166" s="26">
        <v>505.73</v>
      </c>
      <c r="G166" s="33"/>
      <c r="H166" s="32">
        <v>5</v>
      </c>
      <c r="J166" s="32">
        <v>5</v>
      </c>
      <c r="K166" s="25" t="s">
        <v>15</v>
      </c>
      <c r="L166" s="25">
        <v>11160</v>
      </c>
      <c r="M166" s="25" t="s">
        <v>266</v>
      </c>
      <c r="N166" s="25">
        <v>26.47</v>
      </c>
      <c r="O166" s="27"/>
      <c r="P166" s="40">
        <v>-2</v>
      </c>
    </row>
    <row r="167" s="11" customFormat="1" spans="1:16">
      <c r="A167" s="31"/>
      <c r="B167" s="32">
        <v>2</v>
      </c>
      <c r="C167" s="25" t="s">
        <v>60</v>
      </c>
      <c r="D167" s="25">
        <v>990293</v>
      </c>
      <c r="E167" s="26" t="s">
        <v>104</v>
      </c>
      <c r="F167" s="26">
        <v>400.59</v>
      </c>
      <c r="G167" s="33"/>
      <c r="H167" s="32">
        <v>4</v>
      </c>
      <c r="J167" s="32">
        <v>4</v>
      </c>
      <c r="K167" s="25" t="s">
        <v>157</v>
      </c>
      <c r="L167" s="25">
        <v>10855</v>
      </c>
      <c r="M167" s="25" t="s">
        <v>222</v>
      </c>
      <c r="N167" s="25">
        <v>25.89</v>
      </c>
      <c r="O167" s="27"/>
      <c r="P167" s="40">
        <v>-2</v>
      </c>
    </row>
    <row r="168" s="11" customFormat="1" spans="1:16">
      <c r="A168" s="31"/>
      <c r="B168" s="32">
        <v>3</v>
      </c>
      <c r="C168" s="25" t="s">
        <v>60</v>
      </c>
      <c r="D168" s="25">
        <v>4187</v>
      </c>
      <c r="E168" s="26" t="s">
        <v>59</v>
      </c>
      <c r="F168" s="26">
        <v>388</v>
      </c>
      <c r="G168" s="27" t="s">
        <v>512</v>
      </c>
      <c r="H168" s="32">
        <v>4</v>
      </c>
      <c r="J168" s="32">
        <v>3</v>
      </c>
      <c r="K168" s="25" t="s">
        <v>230</v>
      </c>
      <c r="L168" s="25">
        <v>10931</v>
      </c>
      <c r="M168" s="25" t="s">
        <v>229</v>
      </c>
      <c r="N168" s="25">
        <v>23.79</v>
      </c>
      <c r="O168" s="27"/>
      <c r="P168" s="40">
        <v>-2</v>
      </c>
    </row>
    <row r="169" s="11" customFormat="1" spans="1:16">
      <c r="A169" s="31"/>
      <c r="B169" s="32">
        <v>4</v>
      </c>
      <c r="C169" s="25" t="s">
        <v>82</v>
      </c>
      <c r="D169" s="25">
        <v>4086</v>
      </c>
      <c r="E169" s="26" t="s">
        <v>122</v>
      </c>
      <c r="F169" s="26">
        <v>322.2</v>
      </c>
      <c r="G169" s="33"/>
      <c r="H169" s="32">
        <v>2</v>
      </c>
      <c r="J169" s="32">
        <v>2</v>
      </c>
      <c r="K169" s="25" t="s">
        <v>176</v>
      </c>
      <c r="L169" s="25">
        <v>11142</v>
      </c>
      <c r="M169" s="25" t="s">
        <v>279</v>
      </c>
      <c r="N169" s="25">
        <v>21.57</v>
      </c>
      <c r="O169" s="27"/>
      <c r="P169" s="40">
        <v>-2</v>
      </c>
    </row>
    <row r="170" s="11" customFormat="1" spans="1:16">
      <c r="A170" s="31"/>
      <c r="B170" s="51">
        <v>5</v>
      </c>
      <c r="C170" s="25" t="s">
        <v>82</v>
      </c>
      <c r="D170" s="25">
        <v>7279</v>
      </c>
      <c r="E170" s="26" t="s">
        <v>150</v>
      </c>
      <c r="F170" s="26">
        <v>321.07</v>
      </c>
      <c r="G170" s="53"/>
      <c r="H170" s="51">
        <v>1</v>
      </c>
      <c r="J170" s="32">
        <v>1</v>
      </c>
      <c r="K170" s="25" t="s">
        <v>220</v>
      </c>
      <c r="L170" s="25">
        <v>10808</v>
      </c>
      <c r="M170" s="25" t="s">
        <v>219</v>
      </c>
      <c r="N170" s="25">
        <v>18.34</v>
      </c>
      <c r="O170" s="27"/>
      <c r="P170" s="40">
        <v>-2</v>
      </c>
    </row>
    <row r="171" s="11" customFormat="1" spans="1:16">
      <c r="A171" s="30" t="s">
        <v>515</v>
      </c>
      <c r="B171" s="20">
        <v>1</v>
      </c>
      <c r="C171" s="21" t="s">
        <v>77</v>
      </c>
      <c r="D171" s="21">
        <v>11112</v>
      </c>
      <c r="E171" s="22" t="s">
        <v>76</v>
      </c>
      <c r="F171" s="22">
        <v>336.04</v>
      </c>
      <c r="G171" s="23" t="s">
        <v>306</v>
      </c>
      <c r="H171" s="49">
        <v>2</v>
      </c>
      <c r="J171" s="20">
        <v>2</v>
      </c>
      <c r="K171" s="21" t="s">
        <v>13</v>
      </c>
      <c r="L171" s="21">
        <v>11115</v>
      </c>
      <c r="M171" s="21" t="s">
        <v>14</v>
      </c>
      <c r="N171" s="21">
        <v>73.82</v>
      </c>
      <c r="O171" s="23" t="s">
        <v>306</v>
      </c>
      <c r="P171" s="20">
        <v>-2</v>
      </c>
    </row>
    <row r="172" s="11" customFormat="1" spans="1:16">
      <c r="A172" s="30"/>
      <c r="B172" s="20">
        <v>2</v>
      </c>
      <c r="C172" s="21" t="s">
        <v>103</v>
      </c>
      <c r="D172" s="21">
        <v>11093</v>
      </c>
      <c r="E172" s="22" t="s">
        <v>181</v>
      </c>
      <c r="F172" s="22">
        <v>321</v>
      </c>
      <c r="G172" s="23" t="s">
        <v>306</v>
      </c>
      <c r="H172" s="49">
        <v>1</v>
      </c>
      <c r="J172" s="20">
        <v>1</v>
      </c>
      <c r="K172" s="21" t="s">
        <v>245</v>
      </c>
      <c r="L172" s="21">
        <v>11110</v>
      </c>
      <c r="M172" s="21" t="s">
        <v>259</v>
      </c>
      <c r="N172" s="21">
        <v>45.86</v>
      </c>
      <c r="O172" s="23" t="s">
        <v>306</v>
      </c>
      <c r="P172" s="20">
        <v>-2</v>
      </c>
    </row>
    <row r="173" s="11" customFormat="1" spans="1:16">
      <c r="A173" s="30"/>
      <c r="B173" s="20">
        <v>1</v>
      </c>
      <c r="C173" s="21" t="s">
        <v>22</v>
      </c>
      <c r="D173" s="21">
        <v>10809</v>
      </c>
      <c r="E173" s="22" t="s">
        <v>58</v>
      </c>
      <c r="F173" s="22">
        <v>290.78</v>
      </c>
      <c r="G173" s="23"/>
      <c r="H173" s="49">
        <v>5</v>
      </c>
      <c r="J173" s="20">
        <v>5</v>
      </c>
      <c r="K173" s="21" t="s">
        <v>245</v>
      </c>
      <c r="L173" s="21">
        <v>5501</v>
      </c>
      <c r="M173" s="21" t="s">
        <v>244</v>
      </c>
      <c r="N173" s="21">
        <v>19.6</v>
      </c>
      <c r="O173" s="23"/>
      <c r="P173" s="20">
        <v>-2</v>
      </c>
    </row>
    <row r="174" s="11" customFormat="1" spans="1:16">
      <c r="A174" s="30"/>
      <c r="B174" s="20">
        <v>2</v>
      </c>
      <c r="C174" s="21" t="s">
        <v>22</v>
      </c>
      <c r="D174" s="21">
        <v>4024</v>
      </c>
      <c r="E174" s="22" t="s">
        <v>23</v>
      </c>
      <c r="F174" s="22">
        <v>277.1</v>
      </c>
      <c r="G174" s="23"/>
      <c r="H174" s="49">
        <v>4</v>
      </c>
      <c r="J174" s="20">
        <v>4</v>
      </c>
      <c r="K174" s="21" t="s">
        <v>49</v>
      </c>
      <c r="L174" s="21">
        <v>10186</v>
      </c>
      <c r="M174" s="21" t="s">
        <v>133</v>
      </c>
      <c r="N174" s="21">
        <v>16.4</v>
      </c>
      <c r="O174" s="23"/>
      <c r="P174" s="20">
        <v>-2</v>
      </c>
    </row>
    <row r="175" s="11" customFormat="1" spans="1:16">
      <c r="A175" s="30"/>
      <c r="B175" s="20">
        <v>3</v>
      </c>
      <c r="C175" s="21" t="s">
        <v>57</v>
      </c>
      <c r="D175" s="21">
        <v>4524</v>
      </c>
      <c r="E175" s="22" t="s">
        <v>56</v>
      </c>
      <c r="F175" s="22">
        <v>276.52</v>
      </c>
      <c r="G175" s="23"/>
      <c r="H175" s="49">
        <v>3</v>
      </c>
      <c r="J175" s="20">
        <v>3</v>
      </c>
      <c r="K175" s="21" t="s">
        <v>157</v>
      </c>
      <c r="L175" s="21">
        <v>8075</v>
      </c>
      <c r="M175" s="21" t="s">
        <v>206</v>
      </c>
      <c r="N175" s="21">
        <v>15.12</v>
      </c>
      <c r="O175" s="23"/>
      <c r="P175" s="20">
        <v>-2</v>
      </c>
    </row>
    <row r="176" s="11" customFormat="1" ht="15.95" customHeight="1" spans="1:16">
      <c r="A176" s="30"/>
      <c r="B176" s="20">
        <v>4</v>
      </c>
      <c r="C176" s="21" t="s">
        <v>66</v>
      </c>
      <c r="D176" s="21">
        <v>11078</v>
      </c>
      <c r="E176" s="22" t="s">
        <v>70</v>
      </c>
      <c r="F176" s="22">
        <v>261.9</v>
      </c>
      <c r="G176" s="23"/>
      <c r="H176" s="49">
        <v>2</v>
      </c>
      <c r="J176" s="20">
        <v>2</v>
      </c>
      <c r="K176" s="21" t="s">
        <v>13</v>
      </c>
      <c r="L176" s="21">
        <v>990467</v>
      </c>
      <c r="M176" s="21" t="s">
        <v>240</v>
      </c>
      <c r="N176" s="21">
        <v>14.73</v>
      </c>
      <c r="O176" s="23"/>
      <c r="P176" s="20">
        <v>-2</v>
      </c>
    </row>
    <row r="177" s="11" customFormat="1" spans="1:16">
      <c r="A177" s="30"/>
      <c r="B177" s="20">
        <v>5</v>
      </c>
      <c r="C177" s="21" t="s">
        <v>162</v>
      </c>
      <c r="D177" s="21">
        <v>9372</v>
      </c>
      <c r="E177" s="22" t="s">
        <v>161</v>
      </c>
      <c r="F177" s="22">
        <v>254.23</v>
      </c>
      <c r="G177" s="54"/>
      <c r="H177" s="55">
        <v>1</v>
      </c>
      <c r="J177" s="20">
        <v>1</v>
      </c>
      <c r="K177" s="21" t="s">
        <v>40</v>
      </c>
      <c r="L177" s="21">
        <v>4518</v>
      </c>
      <c r="M177" s="21" t="s">
        <v>124</v>
      </c>
      <c r="N177" s="21">
        <v>12.67</v>
      </c>
      <c r="O177" s="23"/>
      <c r="P177" s="20">
        <v>-2</v>
      </c>
    </row>
    <row r="178" s="11" customFormat="1" spans="1:16">
      <c r="A178" s="31" t="s">
        <v>516</v>
      </c>
      <c r="B178" s="24">
        <v>1</v>
      </c>
      <c r="C178" s="25" t="s">
        <v>103</v>
      </c>
      <c r="D178" s="25">
        <v>11118</v>
      </c>
      <c r="E178" s="26" t="s">
        <v>102</v>
      </c>
      <c r="F178" s="26">
        <v>371.53</v>
      </c>
      <c r="G178" s="27" t="s">
        <v>306</v>
      </c>
      <c r="H178" s="32">
        <v>2</v>
      </c>
      <c r="J178" s="24">
        <v>2</v>
      </c>
      <c r="K178" s="25" t="s">
        <v>245</v>
      </c>
      <c r="L178" s="25">
        <v>11110</v>
      </c>
      <c r="M178" s="25" t="s">
        <v>259</v>
      </c>
      <c r="N178" s="25">
        <v>69.99</v>
      </c>
      <c r="O178" s="27" t="s">
        <v>306</v>
      </c>
      <c r="P178" s="24">
        <v>-4</v>
      </c>
    </row>
    <row r="179" s="11" customFormat="1" spans="1:16">
      <c r="A179" s="31"/>
      <c r="B179" s="24">
        <v>2</v>
      </c>
      <c r="C179" s="25" t="s">
        <v>10</v>
      </c>
      <c r="D179" s="25">
        <v>11094</v>
      </c>
      <c r="E179" s="26" t="s">
        <v>11</v>
      </c>
      <c r="F179" s="26">
        <v>370.46</v>
      </c>
      <c r="G179" s="27" t="s">
        <v>306</v>
      </c>
      <c r="H179" s="32">
        <v>1</v>
      </c>
      <c r="J179" s="24">
        <v>1</v>
      </c>
      <c r="K179" s="25" t="s">
        <v>62</v>
      </c>
      <c r="L179" s="25">
        <v>11100</v>
      </c>
      <c r="M179" s="25" t="s">
        <v>275</v>
      </c>
      <c r="N179" s="25">
        <v>31.23</v>
      </c>
      <c r="O179" s="27" t="s">
        <v>306</v>
      </c>
      <c r="P179" s="24">
        <v>-2</v>
      </c>
    </row>
    <row r="180" s="11" customFormat="1" ht="18" customHeight="1" spans="1:16">
      <c r="A180" s="31"/>
      <c r="B180" s="24">
        <v>1</v>
      </c>
      <c r="C180" s="25" t="s">
        <v>44</v>
      </c>
      <c r="D180" s="25">
        <v>10468</v>
      </c>
      <c r="E180" s="26" t="s">
        <v>47</v>
      </c>
      <c r="F180" s="26">
        <v>407.98</v>
      </c>
      <c r="G180" s="27"/>
      <c r="H180" s="32">
        <v>5</v>
      </c>
      <c r="J180" s="24">
        <v>5</v>
      </c>
      <c r="K180" s="25" t="s">
        <v>202</v>
      </c>
      <c r="L180" s="25">
        <v>7011</v>
      </c>
      <c r="M180" s="25" t="s">
        <v>201</v>
      </c>
      <c r="N180" s="25">
        <v>37.91</v>
      </c>
      <c r="O180" s="27"/>
      <c r="P180" s="24">
        <v>-2</v>
      </c>
    </row>
    <row r="181" s="11" customFormat="1" spans="1:16">
      <c r="A181" s="31"/>
      <c r="B181" s="24">
        <v>2</v>
      </c>
      <c r="C181" s="25" t="s">
        <v>42</v>
      </c>
      <c r="D181" s="25">
        <v>4089</v>
      </c>
      <c r="E181" s="26" t="s">
        <v>41</v>
      </c>
      <c r="F181" s="26">
        <v>361.12</v>
      </c>
      <c r="G181" s="27"/>
      <c r="H181" s="32">
        <v>4</v>
      </c>
      <c r="J181" s="24">
        <v>4</v>
      </c>
      <c r="K181" s="25" t="s">
        <v>176</v>
      </c>
      <c r="L181" s="25">
        <v>11142</v>
      </c>
      <c r="M181" s="25" t="s">
        <v>279</v>
      </c>
      <c r="N181" s="25">
        <v>35.91</v>
      </c>
      <c r="O181" s="27"/>
      <c r="P181" s="24">
        <v>-2</v>
      </c>
    </row>
    <row r="182" s="11" customFormat="1" spans="1:16">
      <c r="A182" s="31"/>
      <c r="B182" s="24">
        <v>3</v>
      </c>
      <c r="C182" s="25" t="s">
        <v>109</v>
      </c>
      <c r="D182" s="25">
        <v>9118</v>
      </c>
      <c r="E182" s="26" t="s">
        <v>178</v>
      </c>
      <c r="F182" s="26">
        <v>331.91</v>
      </c>
      <c r="G182" s="27"/>
      <c r="H182" s="32">
        <v>3</v>
      </c>
      <c r="J182" s="24">
        <v>3</v>
      </c>
      <c r="K182" s="25" t="s">
        <v>109</v>
      </c>
      <c r="L182" s="25">
        <v>6884</v>
      </c>
      <c r="M182" s="25" t="s">
        <v>247</v>
      </c>
      <c r="N182" s="25">
        <v>33.88</v>
      </c>
      <c r="O182" s="27"/>
      <c r="P182" s="24">
        <v>-2</v>
      </c>
    </row>
    <row r="183" s="11" customFormat="1" spans="1:16">
      <c r="A183" s="31"/>
      <c r="B183" s="24">
        <v>4</v>
      </c>
      <c r="C183" s="25" t="s">
        <v>34</v>
      </c>
      <c r="D183" s="25">
        <v>11035</v>
      </c>
      <c r="E183" s="26" t="s">
        <v>139</v>
      </c>
      <c r="F183" s="26">
        <v>304.95</v>
      </c>
      <c r="G183" s="27"/>
      <c r="H183" s="32">
        <v>2</v>
      </c>
      <c r="J183" s="24">
        <v>2</v>
      </c>
      <c r="K183" s="25" t="s">
        <v>172</v>
      </c>
      <c r="L183" s="25">
        <v>10733</v>
      </c>
      <c r="M183" s="25" t="s">
        <v>218</v>
      </c>
      <c r="N183" s="25">
        <v>27.32</v>
      </c>
      <c r="O183" s="27"/>
      <c r="P183" s="24">
        <v>-2</v>
      </c>
    </row>
    <row r="184" s="11" customFormat="1" spans="1:16">
      <c r="A184" s="31"/>
      <c r="B184" s="24">
        <v>5</v>
      </c>
      <c r="C184" s="25" t="s">
        <v>174</v>
      </c>
      <c r="D184" s="25">
        <v>4117</v>
      </c>
      <c r="E184" s="26" t="s">
        <v>173</v>
      </c>
      <c r="F184" s="26">
        <v>272.89</v>
      </c>
      <c r="G184" s="52"/>
      <c r="H184" s="51">
        <v>1</v>
      </c>
      <c r="J184" s="24">
        <v>1</v>
      </c>
      <c r="K184" s="25" t="s">
        <v>155</v>
      </c>
      <c r="L184" s="25">
        <v>11131</v>
      </c>
      <c r="M184" s="25" t="s">
        <v>277</v>
      </c>
      <c r="N184" s="25">
        <v>15.3</v>
      </c>
      <c r="O184" s="27"/>
      <c r="P184" s="24">
        <v>-2</v>
      </c>
    </row>
    <row r="185" s="11" customFormat="1" spans="1:16">
      <c r="A185" s="30" t="s">
        <v>517</v>
      </c>
      <c r="B185" s="20">
        <v>1</v>
      </c>
      <c r="C185" s="21" t="s">
        <v>40</v>
      </c>
      <c r="D185" s="21">
        <v>11101</v>
      </c>
      <c r="E185" s="22" t="s">
        <v>39</v>
      </c>
      <c r="F185" s="22">
        <v>314.61</v>
      </c>
      <c r="G185" s="23" t="s">
        <v>306</v>
      </c>
      <c r="H185" s="49">
        <v>2</v>
      </c>
      <c r="J185" s="20">
        <v>2</v>
      </c>
      <c r="K185" s="21" t="s">
        <v>80</v>
      </c>
      <c r="L185" s="21">
        <v>11099</v>
      </c>
      <c r="M185" s="21" t="s">
        <v>264</v>
      </c>
      <c r="N185" s="21">
        <v>48.11</v>
      </c>
      <c r="O185" s="23" t="s">
        <v>306</v>
      </c>
      <c r="P185" s="20">
        <v>-2</v>
      </c>
    </row>
    <row r="186" s="11" customFormat="1" spans="1:16">
      <c r="A186" s="30"/>
      <c r="B186" s="20">
        <v>2</v>
      </c>
      <c r="C186" s="21" t="s">
        <v>101</v>
      </c>
      <c r="D186" s="21">
        <v>11102</v>
      </c>
      <c r="E186" s="22" t="s">
        <v>100</v>
      </c>
      <c r="F186" s="22">
        <v>228.11</v>
      </c>
      <c r="G186" s="23" t="s">
        <v>306</v>
      </c>
      <c r="H186" s="49">
        <v>1</v>
      </c>
      <c r="J186" s="20">
        <v>1</v>
      </c>
      <c r="K186" s="21" t="s">
        <v>91</v>
      </c>
      <c r="L186" s="21">
        <v>11105</v>
      </c>
      <c r="M186" s="21" t="s">
        <v>270</v>
      </c>
      <c r="N186" s="21">
        <v>28.89</v>
      </c>
      <c r="O186" s="23" t="s">
        <v>306</v>
      </c>
      <c r="P186" s="20">
        <v>-2</v>
      </c>
    </row>
    <row r="187" s="11" customFormat="1" spans="1:16">
      <c r="A187" s="30"/>
      <c r="B187" s="20">
        <v>1</v>
      </c>
      <c r="C187" s="21" t="s">
        <v>46</v>
      </c>
      <c r="D187" s="21">
        <v>9331</v>
      </c>
      <c r="E187" s="22" t="s">
        <v>45</v>
      </c>
      <c r="F187" s="22">
        <v>483.56</v>
      </c>
      <c r="G187" s="23"/>
      <c r="H187" s="49">
        <v>5</v>
      </c>
      <c r="J187" s="20">
        <v>5</v>
      </c>
      <c r="K187" s="21" t="s">
        <v>38</v>
      </c>
      <c r="L187" s="21">
        <v>11049</v>
      </c>
      <c r="M187" s="21" t="s">
        <v>268</v>
      </c>
      <c r="N187" s="21">
        <v>30.78</v>
      </c>
      <c r="O187" s="23"/>
      <c r="P187" s="20">
        <v>-2</v>
      </c>
    </row>
    <row r="188" s="11" customFormat="1" spans="1:16">
      <c r="A188" s="30"/>
      <c r="B188" s="20">
        <v>2</v>
      </c>
      <c r="C188" s="21" t="s">
        <v>15</v>
      </c>
      <c r="D188" s="21">
        <v>11012</v>
      </c>
      <c r="E188" s="22" t="s">
        <v>32</v>
      </c>
      <c r="F188" s="22">
        <v>279.63</v>
      </c>
      <c r="G188" s="23"/>
      <c r="H188" s="49">
        <v>4</v>
      </c>
      <c r="J188" s="20">
        <v>4</v>
      </c>
      <c r="K188" s="21" t="s">
        <v>40</v>
      </c>
      <c r="L188" s="21">
        <v>4133</v>
      </c>
      <c r="M188" s="21" t="s">
        <v>188</v>
      </c>
      <c r="N188" s="21">
        <v>30.64</v>
      </c>
      <c r="O188" s="23"/>
      <c r="P188" s="20">
        <v>-2</v>
      </c>
    </row>
    <row r="189" s="11" customFormat="1" spans="1:16">
      <c r="A189" s="30"/>
      <c r="B189" s="20">
        <v>3</v>
      </c>
      <c r="C189" s="21" t="s">
        <v>36</v>
      </c>
      <c r="D189" s="21">
        <v>5589</v>
      </c>
      <c r="E189" s="22" t="s">
        <v>107</v>
      </c>
      <c r="F189" s="22">
        <v>249.34</v>
      </c>
      <c r="G189" s="23"/>
      <c r="H189" s="49">
        <v>3</v>
      </c>
      <c r="J189" s="20">
        <v>3</v>
      </c>
      <c r="K189" s="21" t="s">
        <v>194</v>
      </c>
      <c r="L189" s="21">
        <v>10856</v>
      </c>
      <c r="M189" s="21" t="s">
        <v>223</v>
      </c>
      <c r="N189" s="21">
        <v>28.33</v>
      </c>
      <c r="O189" s="23"/>
      <c r="P189" s="20">
        <v>-2</v>
      </c>
    </row>
    <row r="190" s="11" customFormat="1" spans="1:16">
      <c r="A190" s="30"/>
      <c r="B190" s="20">
        <v>4</v>
      </c>
      <c r="C190" s="21" t="s">
        <v>101</v>
      </c>
      <c r="D190" s="21">
        <v>7917</v>
      </c>
      <c r="E190" s="22" t="s">
        <v>131</v>
      </c>
      <c r="F190" s="22">
        <v>239.78</v>
      </c>
      <c r="G190" s="23"/>
      <c r="H190" s="49">
        <v>2</v>
      </c>
      <c r="J190" s="20">
        <v>2</v>
      </c>
      <c r="K190" s="21" t="s">
        <v>68</v>
      </c>
      <c r="L190" s="21">
        <v>9682</v>
      </c>
      <c r="M190" s="21" t="s">
        <v>213</v>
      </c>
      <c r="N190" s="21">
        <v>20.12</v>
      </c>
      <c r="O190" s="23"/>
      <c r="P190" s="20">
        <v>-2</v>
      </c>
    </row>
    <row r="191" s="11" customFormat="1" spans="1:16">
      <c r="A191" s="30"/>
      <c r="B191" s="20">
        <v>5</v>
      </c>
      <c r="C191" s="21" t="s">
        <v>149</v>
      </c>
      <c r="D191" s="21">
        <v>6830</v>
      </c>
      <c r="E191" s="22" t="s">
        <v>148</v>
      </c>
      <c r="F191" s="22">
        <v>225.44</v>
      </c>
      <c r="G191" s="54"/>
      <c r="H191" s="55">
        <v>1</v>
      </c>
      <c r="J191" s="20">
        <v>1</v>
      </c>
      <c r="K191" s="21" t="s">
        <v>101</v>
      </c>
      <c r="L191" s="21">
        <v>7006</v>
      </c>
      <c r="M191" s="21" t="s">
        <v>170</v>
      </c>
      <c r="N191" s="21">
        <v>19.22</v>
      </c>
      <c r="O191" s="23"/>
      <c r="P191" s="20">
        <v>-2</v>
      </c>
    </row>
    <row r="192" s="12" customFormat="1" spans="1:16">
      <c r="A192" s="31" t="s">
        <v>518</v>
      </c>
      <c r="B192" s="24">
        <v>1</v>
      </c>
      <c r="C192" s="25" t="s">
        <v>38</v>
      </c>
      <c r="D192" s="25">
        <v>11113</v>
      </c>
      <c r="E192" s="26" t="s">
        <v>37</v>
      </c>
      <c r="F192" s="26">
        <v>237.51</v>
      </c>
      <c r="G192" s="27" t="s">
        <v>306</v>
      </c>
      <c r="H192" s="32">
        <v>2</v>
      </c>
      <c r="J192" s="24">
        <v>2</v>
      </c>
      <c r="K192" s="25" t="s">
        <v>97</v>
      </c>
      <c r="L192" s="25">
        <v>11097</v>
      </c>
      <c r="M192" s="25" t="s">
        <v>269</v>
      </c>
      <c r="N192" s="25">
        <v>56.76</v>
      </c>
      <c r="O192" s="27" t="s">
        <v>306</v>
      </c>
      <c r="P192" s="24">
        <v>-2</v>
      </c>
    </row>
    <row r="193" s="12" customFormat="1" spans="1:16">
      <c r="A193" s="31"/>
      <c r="B193" s="24">
        <v>2</v>
      </c>
      <c r="C193" s="25" t="s">
        <v>119</v>
      </c>
      <c r="D193" s="25">
        <v>11111</v>
      </c>
      <c r="E193" s="26" t="s">
        <v>183</v>
      </c>
      <c r="F193" s="26">
        <v>227.66</v>
      </c>
      <c r="G193" s="27" t="s">
        <v>306</v>
      </c>
      <c r="H193" s="32">
        <v>1</v>
      </c>
      <c r="J193" s="24">
        <v>1</v>
      </c>
      <c r="K193" s="25" t="s">
        <v>126</v>
      </c>
      <c r="L193" s="25">
        <v>11114</v>
      </c>
      <c r="M193" s="25" t="s">
        <v>278</v>
      </c>
      <c r="N193" s="25">
        <v>29.72</v>
      </c>
      <c r="O193" s="27" t="s">
        <v>306</v>
      </c>
      <c r="P193" s="24">
        <v>-2</v>
      </c>
    </row>
    <row r="194" s="12" customFormat="1" spans="1:16">
      <c r="A194" s="31"/>
      <c r="B194" s="24">
        <v>1</v>
      </c>
      <c r="C194" s="25" t="s">
        <v>42</v>
      </c>
      <c r="D194" s="25">
        <v>4089</v>
      </c>
      <c r="E194" s="26" t="s">
        <v>41</v>
      </c>
      <c r="F194" s="26">
        <v>326.86</v>
      </c>
      <c r="G194" s="27"/>
      <c r="H194" s="32">
        <v>5</v>
      </c>
      <c r="J194" s="24">
        <v>5</v>
      </c>
      <c r="K194" s="25" t="s">
        <v>97</v>
      </c>
      <c r="L194" s="25">
        <v>997727</v>
      </c>
      <c r="M194" s="25" t="s">
        <v>168</v>
      </c>
      <c r="N194" s="25">
        <v>22.35</v>
      </c>
      <c r="O194" s="27"/>
      <c r="P194" s="24">
        <v>-2</v>
      </c>
    </row>
    <row r="195" s="12" customFormat="1" spans="1:16">
      <c r="A195" s="31"/>
      <c r="B195" s="24">
        <v>2</v>
      </c>
      <c r="C195" s="25" t="s">
        <v>46</v>
      </c>
      <c r="D195" s="25">
        <v>9331</v>
      </c>
      <c r="E195" s="26" t="s">
        <v>45</v>
      </c>
      <c r="F195" s="26">
        <v>266.39</v>
      </c>
      <c r="G195" s="27"/>
      <c r="H195" s="32">
        <v>5</v>
      </c>
      <c r="J195" s="24">
        <v>4</v>
      </c>
      <c r="K195" s="25" t="s">
        <v>155</v>
      </c>
      <c r="L195" s="25">
        <v>11131</v>
      </c>
      <c r="M195" s="25" t="s">
        <v>277</v>
      </c>
      <c r="N195" s="25">
        <v>22.28</v>
      </c>
      <c r="O195" s="27"/>
      <c r="P195" s="24">
        <v>-2</v>
      </c>
    </row>
    <row r="196" s="12" customFormat="1" spans="1:16">
      <c r="A196" s="31"/>
      <c r="B196" s="24">
        <v>3</v>
      </c>
      <c r="C196" s="25" t="s">
        <v>49</v>
      </c>
      <c r="D196" s="25">
        <v>11023</v>
      </c>
      <c r="E196" s="26" t="s">
        <v>75</v>
      </c>
      <c r="F196" s="26">
        <v>211.22</v>
      </c>
      <c r="G196" s="27"/>
      <c r="H196" s="32">
        <v>3</v>
      </c>
      <c r="J196" s="24">
        <v>3</v>
      </c>
      <c r="K196" s="25" t="s">
        <v>174</v>
      </c>
      <c r="L196" s="25">
        <v>4117</v>
      </c>
      <c r="M196" s="25" t="s">
        <v>173</v>
      </c>
      <c r="N196" s="25">
        <v>21.92</v>
      </c>
      <c r="O196" s="27"/>
      <c r="P196" s="24">
        <v>-2</v>
      </c>
    </row>
    <row r="197" s="12" customFormat="1" spans="1:16">
      <c r="A197" s="31"/>
      <c r="B197" s="24">
        <v>4</v>
      </c>
      <c r="C197" s="25" t="s">
        <v>138</v>
      </c>
      <c r="D197" s="25">
        <v>10955</v>
      </c>
      <c r="E197" s="26" t="s">
        <v>137</v>
      </c>
      <c r="F197" s="26">
        <v>210.27</v>
      </c>
      <c r="G197" s="27"/>
      <c r="H197" s="32">
        <v>2</v>
      </c>
      <c r="J197" s="24">
        <v>2</v>
      </c>
      <c r="K197" s="25" t="s">
        <v>155</v>
      </c>
      <c r="L197" s="25">
        <v>7661</v>
      </c>
      <c r="M197" s="25" t="s">
        <v>177</v>
      </c>
      <c r="N197" s="25">
        <v>15.3</v>
      </c>
      <c r="O197" s="27"/>
      <c r="P197" s="24">
        <v>-2</v>
      </c>
    </row>
    <row r="198" s="12" customFormat="1" spans="1:16">
      <c r="A198" s="31"/>
      <c r="B198" s="24">
        <v>5</v>
      </c>
      <c r="C198" s="25" t="s">
        <v>164</v>
      </c>
      <c r="D198" s="25">
        <v>9731</v>
      </c>
      <c r="E198" s="26" t="s">
        <v>163</v>
      </c>
      <c r="F198" s="26">
        <v>207.93</v>
      </c>
      <c r="G198" s="52"/>
      <c r="H198" s="51">
        <v>1</v>
      </c>
      <c r="J198" s="24">
        <v>1</v>
      </c>
      <c r="K198" s="25" t="s">
        <v>130</v>
      </c>
      <c r="L198" s="25">
        <v>6752</v>
      </c>
      <c r="M198" s="25" t="s">
        <v>200</v>
      </c>
      <c r="N198" s="25">
        <v>12.95</v>
      </c>
      <c r="O198" s="27"/>
      <c r="P198" s="24">
        <v>-2</v>
      </c>
    </row>
    <row r="199" s="11" customFormat="1" spans="1:16">
      <c r="A199" s="30" t="s">
        <v>519</v>
      </c>
      <c r="B199" s="20">
        <v>1</v>
      </c>
      <c r="C199" s="21" t="s">
        <v>38</v>
      </c>
      <c r="D199" s="21">
        <v>11113</v>
      </c>
      <c r="E199" s="22" t="s">
        <v>37</v>
      </c>
      <c r="F199" s="22">
        <v>512.52</v>
      </c>
      <c r="G199" s="23" t="s">
        <v>306</v>
      </c>
      <c r="H199" s="49">
        <v>3</v>
      </c>
      <c r="J199" s="20">
        <v>2</v>
      </c>
      <c r="K199" s="21" t="s">
        <v>192</v>
      </c>
      <c r="L199" s="21">
        <v>11108</v>
      </c>
      <c r="M199" s="21" t="s">
        <v>271</v>
      </c>
      <c r="N199" s="21">
        <v>61.66</v>
      </c>
      <c r="O199" s="23" t="s">
        <v>306</v>
      </c>
      <c r="P199" s="20">
        <v>-2</v>
      </c>
    </row>
    <row r="200" s="11" customFormat="1" spans="1:16">
      <c r="A200" s="30"/>
      <c r="B200" s="20">
        <v>2</v>
      </c>
      <c r="C200" s="21" t="s">
        <v>119</v>
      </c>
      <c r="D200" s="21">
        <v>11111</v>
      </c>
      <c r="E200" s="22" t="s">
        <v>183</v>
      </c>
      <c r="F200" s="22">
        <v>386.48</v>
      </c>
      <c r="G200" s="23" t="s">
        <v>306</v>
      </c>
      <c r="H200" s="49">
        <v>2</v>
      </c>
      <c r="J200" s="20">
        <v>1</v>
      </c>
      <c r="K200" s="21" t="s">
        <v>238</v>
      </c>
      <c r="L200" s="21">
        <v>11104</v>
      </c>
      <c r="M200" s="21" t="s">
        <v>237</v>
      </c>
      <c r="N200" s="21">
        <v>51.99</v>
      </c>
      <c r="O200" s="23" t="s">
        <v>306</v>
      </c>
      <c r="P200" s="20">
        <v>-2</v>
      </c>
    </row>
    <row r="201" s="11" customFormat="1" spans="1:16">
      <c r="A201" s="30"/>
      <c r="B201" s="20">
        <v>1</v>
      </c>
      <c r="C201" s="21" t="s">
        <v>15</v>
      </c>
      <c r="D201" s="21">
        <v>6537</v>
      </c>
      <c r="E201" s="22" t="s">
        <v>16</v>
      </c>
      <c r="F201" s="22">
        <v>1226.44</v>
      </c>
      <c r="G201" s="23"/>
      <c r="H201" s="49">
        <v>5</v>
      </c>
      <c r="J201" s="20">
        <v>5</v>
      </c>
      <c r="K201" s="21" t="s">
        <v>97</v>
      </c>
      <c r="L201" s="21">
        <v>11144</v>
      </c>
      <c r="M201" s="21" t="s">
        <v>258</v>
      </c>
      <c r="N201" s="21">
        <v>42.64</v>
      </c>
      <c r="O201" s="23"/>
      <c r="P201" s="20">
        <v>-2</v>
      </c>
    </row>
    <row r="202" s="11" customFormat="1" spans="1:16">
      <c r="A202" s="30"/>
      <c r="B202" s="20">
        <v>2</v>
      </c>
      <c r="C202" s="21" t="s">
        <v>15</v>
      </c>
      <c r="D202" s="21">
        <v>11012</v>
      </c>
      <c r="E202" s="22" t="s">
        <v>32</v>
      </c>
      <c r="F202" s="22">
        <v>881.88</v>
      </c>
      <c r="G202" s="23"/>
      <c r="H202" s="49">
        <v>4</v>
      </c>
      <c r="J202" s="20">
        <v>4</v>
      </c>
      <c r="K202" s="21" t="s">
        <v>91</v>
      </c>
      <c r="L202" s="21">
        <v>4033</v>
      </c>
      <c r="M202" s="21" t="s">
        <v>243</v>
      </c>
      <c r="N202" s="21">
        <v>40.96</v>
      </c>
      <c r="O202" s="23"/>
      <c r="P202" s="20">
        <v>-2</v>
      </c>
    </row>
    <row r="203" s="11" customFormat="1" spans="1:16">
      <c r="A203" s="30"/>
      <c r="B203" s="20">
        <v>3</v>
      </c>
      <c r="C203" s="21" t="s">
        <v>34</v>
      </c>
      <c r="D203" s="21">
        <v>5527</v>
      </c>
      <c r="E203" s="22" t="s">
        <v>33</v>
      </c>
      <c r="F203" s="22">
        <v>491.75</v>
      </c>
      <c r="G203" s="23"/>
      <c r="H203" s="49">
        <v>3</v>
      </c>
      <c r="J203" s="20">
        <v>3</v>
      </c>
      <c r="K203" s="21" t="s">
        <v>138</v>
      </c>
      <c r="L203" s="21">
        <v>9983</v>
      </c>
      <c r="M203" s="21" t="s">
        <v>251</v>
      </c>
      <c r="N203" s="21">
        <v>40.75</v>
      </c>
      <c r="O203" s="23"/>
      <c r="P203" s="20">
        <v>-2</v>
      </c>
    </row>
    <row r="204" s="11" customFormat="1" spans="1:16">
      <c r="A204" s="30"/>
      <c r="B204" s="20">
        <v>4</v>
      </c>
      <c r="C204" s="21" t="s">
        <v>126</v>
      </c>
      <c r="D204" s="21">
        <v>5347</v>
      </c>
      <c r="E204" s="22" t="s">
        <v>125</v>
      </c>
      <c r="F204" s="22">
        <v>478.11</v>
      </c>
      <c r="G204" s="23"/>
      <c r="H204" s="49">
        <v>2</v>
      </c>
      <c r="J204" s="20">
        <v>2</v>
      </c>
      <c r="K204" s="21" t="s">
        <v>68</v>
      </c>
      <c r="L204" s="21">
        <v>10650</v>
      </c>
      <c r="M204" s="21" t="s">
        <v>217</v>
      </c>
      <c r="N204" s="21">
        <v>35.47</v>
      </c>
      <c r="O204" s="23"/>
      <c r="P204" s="20">
        <v>-2</v>
      </c>
    </row>
    <row r="205" s="11" customFormat="1" spans="1:16">
      <c r="A205" s="30"/>
      <c r="B205" s="20">
        <v>5</v>
      </c>
      <c r="C205" s="21" t="s">
        <v>74</v>
      </c>
      <c r="D205" s="21">
        <v>9760</v>
      </c>
      <c r="E205" s="22" t="s">
        <v>73</v>
      </c>
      <c r="F205" s="22">
        <v>421.81</v>
      </c>
      <c r="G205" s="54"/>
      <c r="H205" s="55">
        <v>1</v>
      </c>
      <c r="J205" s="20">
        <v>1</v>
      </c>
      <c r="K205" s="21" t="s">
        <v>91</v>
      </c>
      <c r="L205" s="21">
        <v>11163</v>
      </c>
      <c r="M205" s="21" t="s">
        <v>274</v>
      </c>
      <c r="N205" s="21">
        <v>15.02</v>
      </c>
      <c r="O205" s="23"/>
      <c r="P205" s="20">
        <v>-2</v>
      </c>
    </row>
    <row r="206" s="11" customFormat="1" spans="1:16">
      <c r="A206" s="31" t="s">
        <v>520</v>
      </c>
      <c r="B206" s="24">
        <v>1</v>
      </c>
      <c r="C206" s="25" t="s">
        <v>38</v>
      </c>
      <c r="D206" s="25">
        <v>11113</v>
      </c>
      <c r="E206" s="26" t="s">
        <v>37</v>
      </c>
      <c r="F206" s="26">
        <v>417.72</v>
      </c>
      <c r="G206" s="27" t="s">
        <v>306</v>
      </c>
      <c r="H206" s="32">
        <v>4</v>
      </c>
      <c r="J206" s="24">
        <v>2</v>
      </c>
      <c r="K206" s="25" t="s">
        <v>53</v>
      </c>
      <c r="L206" s="25">
        <v>11106</v>
      </c>
      <c r="M206" s="25" t="s">
        <v>142</v>
      </c>
      <c r="N206" s="25">
        <v>84.94</v>
      </c>
      <c r="O206" s="27" t="s">
        <v>306</v>
      </c>
      <c r="P206" s="24">
        <v>-2</v>
      </c>
    </row>
    <row r="207" s="11" customFormat="1" spans="1:16">
      <c r="A207" s="31"/>
      <c r="B207" s="24">
        <v>2</v>
      </c>
      <c r="C207" s="25" t="s">
        <v>13</v>
      </c>
      <c r="D207" s="25">
        <v>11115</v>
      </c>
      <c r="E207" s="26" t="s">
        <v>14</v>
      </c>
      <c r="F207" s="26">
        <v>416.86</v>
      </c>
      <c r="G207" s="27" t="s">
        <v>306</v>
      </c>
      <c r="H207" s="32">
        <v>1</v>
      </c>
      <c r="J207" s="24">
        <v>1</v>
      </c>
      <c r="K207" s="25" t="s">
        <v>68</v>
      </c>
      <c r="L207" s="25">
        <v>11120</v>
      </c>
      <c r="M207" s="25" t="s">
        <v>184</v>
      </c>
      <c r="N207" s="25">
        <v>84.68</v>
      </c>
      <c r="O207" s="27" t="s">
        <v>306</v>
      </c>
      <c r="P207" s="24">
        <v>-2</v>
      </c>
    </row>
    <row r="208" s="11" customFormat="1" spans="1:16">
      <c r="A208" s="31"/>
      <c r="B208" s="24">
        <v>1</v>
      </c>
      <c r="C208" s="25" t="s">
        <v>15</v>
      </c>
      <c r="D208" s="25">
        <v>6537</v>
      </c>
      <c r="E208" s="26" t="s">
        <v>16</v>
      </c>
      <c r="F208" s="26">
        <v>754.7</v>
      </c>
      <c r="G208" s="27"/>
      <c r="H208" s="32">
        <v>6</v>
      </c>
      <c r="J208" s="24">
        <v>5</v>
      </c>
      <c r="K208" s="25" t="s">
        <v>62</v>
      </c>
      <c r="L208" s="25">
        <v>990176</v>
      </c>
      <c r="M208" s="25" t="s">
        <v>239</v>
      </c>
      <c r="N208" s="25">
        <v>50.51</v>
      </c>
      <c r="O208" s="27"/>
      <c r="P208" s="24">
        <v>-2</v>
      </c>
    </row>
    <row r="209" s="11" customFormat="1" spans="1:16">
      <c r="A209" s="31"/>
      <c r="B209" s="24">
        <v>2</v>
      </c>
      <c r="C209" s="25" t="s">
        <v>66</v>
      </c>
      <c r="D209" s="25">
        <v>7662</v>
      </c>
      <c r="E209" s="26" t="s">
        <v>65</v>
      </c>
      <c r="F209" s="26">
        <v>513.23</v>
      </c>
      <c r="G209" s="27"/>
      <c r="H209" s="32">
        <v>4</v>
      </c>
      <c r="J209" s="24">
        <v>4</v>
      </c>
      <c r="K209" s="25" t="s">
        <v>91</v>
      </c>
      <c r="L209" s="25">
        <v>11121</v>
      </c>
      <c r="M209" s="25" t="s">
        <v>265</v>
      </c>
      <c r="N209" s="25">
        <v>46.73</v>
      </c>
      <c r="O209" s="27"/>
      <c r="P209" s="24">
        <v>-2</v>
      </c>
    </row>
    <row r="210" s="11" customFormat="1" spans="1:16">
      <c r="A210" s="31"/>
      <c r="B210" s="24">
        <v>3</v>
      </c>
      <c r="C210" s="25" t="s">
        <v>15</v>
      </c>
      <c r="D210" s="25">
        <v>11012</v>
      </c>
      <c r="E210" s="26" t="s">
        <v>32</v>
      </c>
      <c r="F210" s="26">
        <v>458.57</v>
      </c>
      <c r="G210" s="27"/>
      <c r="H210" s="32">
        <v>4</v>
      </c>
      <c r="J210" s="24">
        <v>3</v>
      </c>
      <c r="K210" s="25" t="s">
        <v>91</v>
      </c>
      <c r="L210" s="25">
        <v>11163</v>
      </c>
      <c r="M210" s="25" t="s">
        <v>274</v>
      </c>
      <c r="N210" s="25">
        <v>46.34</v>
      </c>
      <c r="O210" s="27"/>
      <c r="P210" s="24">
        <v>-2</v>
      </c>
    </row>
    <row r="211" s="11" customFormat="1" spans="1:16">
      <c r="A211" s="31"/>
      <c r="B211" s="24">
        <v>4</v>
      </c>
      <c r="C211" s="25" t="s">
        <v>172</v>
      </c>
      <c r="D211" s="25">
        <v>9112</v>
      </c>
      <c r="E211" s="26" t="s">
        <v>171</v>
      </c>
      <c r="F211" s="26">
        <v>452.24</v>
      </c>
      <c r="G211" s="27"/>
      <c r="H211" s="32">
        <v>2</v>
      </c>
      <c r="J211" s="24">
        <v>2</v>
      </c>
      <c r="K211" s="25" t="s">
        <v>91</v>
      </c>
      <c r="L211" s="25">
        <v>4033</v>
      </c>
      <c r="M211" s="25" t="s">
        <v>243</v>
      </c>
      <c r="N211" s="25">
        <v>23.78</v>
      </c>
      <c r="O211" s="27"/>
      <c r="P211" s="24">
        <v>-2</v>
      </c>
    </row>
    <row r="212" s="11" customFormat="1" spans="1:16">
      <c r="A212" s="31"/>
      <c r="B212" s="24">
        <v>5</v>
      </c>
      <c r="C212" s="25" t="s">
        <v>176</v>
      </c>
      <c r="D212" s="25">
        <v>6823</v>
      </c>
      <c r="E212" s="26" t="s">
        <v>175</v>
      </c>
      <c r="F212" s="26">
        <v>422.16</v>
      </c>
      <c r="G212" s="52"/>
      <c r="H212" s="51">
        <v>1</v>
      </c>
      <c r="J212" s="24">
        <v>1</v>
      </c>
      <c r="K212" s="25" t="s">
        <v>174</v>
      </c>
      <c r="L212" s="25">
        <v>11015</v>
      </c>
      <c r="M212" s="25" t="s">
        <v>273</v>
      </c>
      <c r="N212" s="25">
        <v>15.37</v>
      </c>
      <c r="O212" s="27"/>
      <c r="P212" s="24">
        <v>-2</v>
      </c>
    </row>
    <row r="213" spans="1:16">
      <c r="A213" s="30" t="s">
        <v>521</v>
      </c>
      <c r="B213" s="20">
        <v>1</v>
      </c>
      <c r="C213" s="21" t="s">
        <v>38</v>
      </c>
      <c r="D213" s="21">
        <v>11113</v>
      </c>
      <c r="E213" s="22" t="s">
        <v>37</v>
      </c>
      <c r="F213" s="22">
        <v>477.29</v>
      </c>
      <c r="G213" s="23" t="s">
        <v>306</v>
      </c>
      <c r="H213" s="49">
        <v>5</v>
      </c>
      <c r="J213" s="20">
        <v>2</v>
      </c>
      <c r="K213" s="21" t="s">
        <v>97</v>
      </c>
      <c r="L213" s="21">
        <v>11097</v>
      </c>
      <c r="M213" s="21" t="s">
        <v>269</v>
      </c>
      <c r="N213" s="21">
        <v>102.37</v>
      </c>
      <c r="O213" s="23" t="s">
        <v>306</v>
      </c>
      <c r="P213" s="20">
        <v>-2</v>
      </c>
    </row>
    <row r="214" spans="1:16">
      <c r="A214" s="30"/>
      <c r="B214" s="20">
        <v>2</v>
      </c>
      <c r="C214" s="21" t="s">
        <v>101</v>
      </c>
      <c r="D214" s="21">
        <v>11102</v>
      </c>
      <c r="E214" s="22" t="s">
        <v>100</v>
      </c>
      <c r="F214" s="22">
        <v>373.1</v>
      </c>
      <c r="G214" s="23" t="s">
        <v>306</v>
      </c>
      <c r="H214" s="49">
        <v>1</v>
      </c>
      <c r="J214" s="20">
        <v>1</v>
      </c>
      <c r="K214" s="21" t="s">
        <v>80</v>
      </c>
      <c r="L214" s="21">
        <v>11099</v>
      </c>
      <c r="M214" s="21" t="s">
        <v>264</v>
      </c>
      <c r="N214" s="21">
        <v>96</v>
      </c>
      <c r="O214" s="23" t="s">
        <v>306</v>
      </c>
      <c r="P214" s="20">
        <v>-2</v>
      </c>
    </row>
    <row r="215" spans="1:16">
      <c r="A215" s="30"/>
      <c r="B215" s="20">
        <v>1</v>
      </c>
      <c r="C215" s="21" t="s">
        <v>15</v>
      </c>
      <c r="D215" s="21">
        <v>11012</v>
      </c>
      <c r="E215" s="22" t="s">
        <v>32</v>
      </c>
      <c r="F215" s="22">
        <v>759.26</v>
      </c>
      <c r="G215" s="23"/>
      <c r="H215" s="49">
        <v>7</v>
      </c>
      <c r="J215" s="20">
        <v>5</v>
      </c>
      <c r="K215" s="21" t="s">
        <v>160</v>
      </c>
      <c r="L215" s="21">
        <v>10849</v>
      </c>
      <c r="M215" s="21" t="s">
        <v>221</v>
      </c>
      <c r="N215" s="21">
        <v>47.51</v>
      </c>
      <c r="O215" s="23"/>
      <c r="P215" s="20">
        <v>-2</v>
      </c>
    </row>
    <row r="216" spans="1:16">
      <c r="A216" s="30"/>
      <c r="B216" s="20">
        <v>2</v>
      </c>
      <c r="C216" s="21" t="s">
        <v>49</v>
      </c>
      <c r="D216" s="21">
        <v>10847</v>
      </c>
      <c r="E216" s="22" t="s">
        <v>48</v>
      </c>
      <c r="F216" s="22">
        <v>603.18</v>
      </c>
      <c r="G216" s="23"/>
      <c r="H216" s="49">
        <v>4</v>
      </c>
      <c r="J216" s="20">
        <v>4</v>
      </c>
      <c r="K216" s="21" t="s">
        <v>106</v>
      </c>
      <c r="L216" s="21">
        <v>4302</v>
      </c>
      <c r="M216" s="21" t="s">
        <v>123</v>
      </c>
      <c r="N216" s="21">
        <v>44.13</v>
      </c>
      <c r="O216" s="23"/>
      <c r="P216" s="20">
        <v>-2</v>
      </c>
    </row>
    <row r="217" spans="1:16">
      <c r="A217" s="30"/>
      <c r="B217" s="20">
        <v>3</v>
      </c>
      <c r="C217" s="21" t="s">
        <v>141</v>
      </c>
      <c r="D217" s="21">
        <v>4081</v>
      </c>
      <c r="E217" s="22" t="s">
        <v>144</v>
      </c>
      <c r="F217" s="22">
        <v>449.83</v>
      </c>
      <c r="G217" s="23"/>
      <c r="H217" s="49">
        <v>3</v>
      </c>
      <c r="J217" s="20">
        <v>3</v>
      </c>
      <c r="K217" s="21" t="s">
        <v>106</v>
      </c>
      <c r="L217" s="21">
        <v>4093</v>
      </c>
      <c r="M217" s="21" t="s">
        <v>105</v>
      </c>
      <c r="N217" s="21">
        <v>41.92</v>
      </c>
      <c r="O217" s="23"/>
      <c r="P217" s="20">
        <v>-2</v>
      </c>
    </row>
    <row r="218" spans="1:16">
      <c r="A218" s="30"/>
      <c r="B218" s="20">
        <v>4</v>
      </c>
      <c r="C218" s="21" t="s">
        <v>55</v>
      </c>
      <c r="D218" s="21">
        <v>9130</v>
      </c>
      <c r="E218" s="22" t="s">
        <v>54</v>
      </c>
      <c r="F218" s="22">
        <v>445.48</v>
      </c>
      <c r="G218" s="23"/>
      <c r="H218" s="49">
        <v>2</v>
      </c>
      <c r="J218" s="20">
        <v>2</v>
      </c>
      <c r="K218" s="21" t="s">
        <v>138</v>
      </c>
      <c r="L218" s="21">
        <v>9983</v>
      </c>
      <c r="M218" s="21" t="s">
        <v>251</v>
      </c>
      <c r="N218" s="21">
        <v>41.53</v>
      </c>
      <c r="O218" s="23"/>
      <c r="P218" s="20">
        <v>-2</v>
      </c>
    </row>
    <row r="219" spans="1:16">
      <c r="A219" s="30"/>
      <c r="B219" s="20">
        <v>5</v>
      </c>
      <c r="C219" s="21" t="s">
        <v>13</v>
      </c>
      <c r="D219" s="21">
        <v>9895</v>
      </c>
      <c r="E219" s="22" t="s">
        <v>120</v>
      </c>
      <c r="F219" s="22">
        <v>432.89</v>
      </c>
      <c r="G219" s="54"/>
      <c r="H219" s="55">
        <v>1</v>
      </c>
      <c r="J219" s="20">
        <v>1</v>
      </c>
      <c r="K219" s="21" t="s">
        <v>91</v>
      </c>
      <c r="L219" s="21">
        <v>11163</v>
      </c>
      <c r="M219" s="21" t="s">
        <v>274</v>
      </c>
      <c r="N219" s="21">
        <v>41.19</v>
      </c>
      <c r="O219" s="23"/>
      <c r="P219" s="20">
        <v>-4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3"/>
  <sheetViews>
    <sheetView topLeftCell="I278" workbookViewId="0">
      <selection activeCell="N298" sqref="N298"/>
    </sheetView>
  </sheetViews>
  <sheetFormatPr defaultColWidth="6.44166666666667" defaultRowHeight="14.25"/>
  <cols>
    <col min="1" max="1" width="4.33333333333333" style="2" customWidth="1"/>
    <col min="2" max="2" width="7.10833333333333" style="3" customWidth="1"/>
    <col min="3" max="3" width="41.225" style="3" customWidth="1"/>
    <col min="4" max="4" width="20.225" style="4" customWidth="1"/>
    <col min="5" max="5" width="10.5583333333333" style="3" customWidth="1"/>
    <col min="6" max="6" width="8.44166666666667" style="3" customWidth="1"/>
    <col min="7" max="7" width="8.33333333333333" style="3" customWidth="1"/>
    <col min="8" max="8" width="8.89166666666667" style="3" customWidth="1"/>
    <col min="9" max="9" width="9" style="3" customWidth="1"/>
    <col min="10" max="10" width="9.33333333333333" style="3" customWidth="1"/>
    <col min="11" max="11" width="14.5583333333333" style="3" customWidth="1"/>
    <col min="12" max="13" width="11.3333333333333" style="3" customWidth="1"/>
    <col min="14" max="14" width="9.44166666666667" style="3" customWidth="1"/>
    <col min="15" max="15" width="15.3333333333333" style="3" customWidth="1"/>
    <col min="16" max="16" width="11.3333333333333" style="5" customWidth="1"/>
    <col min="17" max="17" width="10.6666666666667" style="3" customWidth="1"/>
    <col min="18" max="19" width="6.44166666666667" style="3" customWidth="1"/>
    <col min="20" max="20" width="14.3333333333333" style="3" customWidth="1"/>
    <col min="21" max="21" width="12.225" style="3" customWidth="1"/>
    <col min="22" max="22" width="11.6666666666667" style="3" customWidth="1"/>
    <col min="23" max="23" width="11.8916666666667" style="3" customWidth="1"/>
    <col min="24" max="24" width="16.5583333333333" style="3" customWidth="1"/>
    <col min="25" max="16384" width="6.44166666666667" style="3" customWidth="1"/>
  </cols>
  <sheetData>
    <row r="1" s="1" customFormat="1" spans="1:24">
      <c r="A1" s="6" t="s">
        <v>1</v>
      </c>
      <c r="B1" s="1" t="s">
        <v>280</v>
      </c>
      <c r="C1" s="1" t="s">
        <v>2</v>
      </c>
      <c r="D1" s="7" t="s">
        <v>281</v>
      </c>
      <c r="E1" s="1" t="s">
        <v>282</v>
      </c>
      <c r="F1" s="1" t="s">
        <v>283</v>
      </c>
      <c r="G1" s="1" t="s">
        <v>4</v>
      </c>
      <c r="H1" s="1" t="s">
        <v>288</v>
      </c>
      <c r="I1" s="1" t="s">
        <v>289</v>
      </c>
      <c r="J1" s="1" t="s">
        <v>290</v>
      </c>
      <c r="K1" s="1" t="s">
        <v>291</v>
      </c>
      <c r="L1" s="1" t="s">
        <v>292</v>
      </c>
      <c r="M1" s="1" t="s">
        <v>293</v>
      </c>
      <c r="N1" s="1" t="s">
        <v>294</v>
      </c>
      <c r="O1" s="1" t="s">
        <v>286</v>
      </c>
      <c r="P1" s="8" t="s">
        <v>285</v>
      </c>
      <c r="Q1" s="1" t="s">
        <v>295</v>
      </c>
      <c r="R1" s="1" t="s">
        <v>296</v>
      </c>
      <c r="S1" s="1" t="s">
        <v>297</v>
      </c>
      <c r="T1" s="1" t="s">
        <v>298</v>
      </c>
      <c r="U1" s="1" t="s">
        <v>299</v>
      </c>
      <c r="V1" s="1" t="s">
        <v>300</v>
      </c>
      <c r="W1" s="1" t="s">
        <v>301</v>
      </c>
      <c r="X1" s="1" t="s">
        <v>522</v>
      </c>
    </row>
    <row r="2" spans="1:24">
      <c r="A2" s="2">
        <v>31</v>
      </c>
      <c r="B2" s="3">
        <v>745</v>
      </c>
      <c r="C2" s="3" t="s">
        <v>44</v>
      </c>
      <c r="D2" s="4">
        <v>1.30064233870968</v>
      </c>
      <c r="E2" s="3" t="s">
        <v>307</v>
      </c>
      <c r="F2" s="3">
        <v>10468</v>
      </c>
      <c r="G2" s="3" t="s">
        <v>47</v>
      </c>
      <c r="H2" s="3">
        <v>1</v>
      </c>
      <c r="I2" s="3">
        <v>131440</v>
      </c>
      <c r="J2" s="3">
        <v>13835.8</v>
      </c>
      <c r="K2" s="3">
        <v>161279.65</v>
      </c>
      <c r="L2" s="3">
        <v>49034.69</v>
      </c>
      <c r="M2" s="3">
        <v>34195.48</v>
      </c>
      <c r="N2" s="3">
        <v>10186.73</v>
      </c>
      <c r="O2" s="3">
        <v>29.79</v>
      </c>
      <c r="P2" s="5">
        <v>247.15</v>
      </c>
      <c r="Q2" s="3" t="s">
        <v>304</v>
      </c>
      <c r="R2" s="3" t="s">
        <v>304</v>
      </c>
      <c r="S2" s="3" t="s">
        <v>304</v>
      </c>
      <c r="T2" s="3">
        <v>567.2</v>
      </c>
      <c r="U2" s="3">
        <v>182.06</v>
      </c>
      <c r="V2" s="3">
        <v>15.09</v>
      </c>
      <c r="W2" s="3">
        <v>12.95</v>
      </c>
      <c r="X2" s="3" t="s">
        <v>308</v>
      </c>
    </row>
    <row r="3" spans="1:24">
      <c r="A3" s="2">
        <v>105</v>
      </c>
      <c r="B3" s="3">
        <v>748</v>
      </c>
      <c r="C3" s="3" t="s">
        <v>15</v>
      </c>
      <c r="D3" s="4">
        <v>1.11746086021505</v>
      </c>
      <c r="E3" s="3" t="s">
        <v>310</v>
      </c>
      <c r="F3" s="3">
        <v>6537</v>
      </c>
      <c r="G3" s="3" t="s">
        <v>16</v>
      </c>
      <c r="H3" s="3">
        <v>0.9</v>
      </c>
      <c r="I3" s="3">
        <v>98580</v>
      </c>
      <c r="J3" s="3">
        <v>20164</v>
      </c>
      <c r="K3" s="3">
        <v>103923.86</v>
      </c>
      <c r="L3" s="3">
        <v>29526.26</v>
      </c>
      <c r="M3" s="3">
        <v>46825.75</v>
      </c>
      <c r="N3" s="3">
        <v>15298.17</v>
      </c>
      <c r="O3" s="3">
        <v>32.67</v>
      </c>
      <c r="P3" s="5">
        <v>232.22</v>
      </c>
      <c r="Q3" s="3" t="s">
        <v>304</v>
      </c>
      <c r="R3" s="3" t="s">
        <v>304</v>
      </c>
      <c r="S3" s="3" t="s">
        <v>304</v>
      </c>
      <c r="T3" s="3">
        <v>287.43</v>
      </c>
      <c r="U3" s="3">
        <v>22.12</v>
      </c>
      <c r="V3" s="3">
        <v>6.13</v>
      </c>
      <c r="W3" s="3">
        <v>8.75</v>
      </c>
      <c r="X3" s="3" t="s">
        <v>311</v>
      </c>
    </row>
    <row r="4" spans="1:24">
      <c r="A4" s="2">
        <v>55</v>
      </c>
      <c r="B4" s="3">
        <v>377</v>
      </c>
      <c r="C4" s="3" t="s">
        <v>51</v>
      </c>
      <c r="D4" s="4">
        <v>1.11191071211199</v>
      </c>
      <c r="E4" s="3" t="s">
        <v>302</v>
      </c>
      <c r="F4" s="3">
        <v>11119</v>
      </c>
      <c r="G4" s="3" t="s">
        <v>50</v>
      </c>
      <c r="H4" s="3">
        <v>0.3</v>
      </c>
      <c r="I4" s="3">
        <v>172515</v>
      </c>
      <c r="J4" s="3">
        <v>17251.5</v>
      </c>
      <c r="K4" s="3">
        <v>182686.93</v>
      </c>
      <c r="L4" s="3">
        <v>59780.71</v>
      </c>
      <c r="M4" s="3">
        <v>35326.33</v>
      </c>
      <c r="N4" s="3">
        <v>11248.35</v>
      </c>
      <c r="O4" s="3">
        <v>31.84</v>
      </c>
      <c r="P4" s="5">
        <v>204.77</v>
      </c>
      <c r="Q4" s="3" t="s">
        <v>304</v>
      </c>
      <c r="R4" s="3" t="s">
        <v>304</v>
      </c>
      <c r="S4" s="3" t="s">
        <v>304</v>
      </c>
      <c r="T4" s="3">
        <v>694.21</v>
      </c>
      <c r="U4" s="3">
        <v>135.12</v>
      </c>
      <c r="V4" s="3">
        <v>3.25</v>
      </c>
      <c r="W4" s="3">
        <v>12.07</v>
      </c>
      <c r="X4" s="3" t="s">
        <v>303</v>
      </c>
    </row>
    <row r="5" spans="1:24">
      <c r="A5" s="2">
        <v>189</v>
      </c>
      <c r="B5" s="3">
        <v>748</v>
      </c>
      <c r="C5" s="3" t="s">
        <v>15</v>
      </c>
      <c r="D5" s="4">
        <v>1.11746086021505</v>
      </c>
      <c r="E5" s="3" t="s">
        <v>310</v>
      </c>
      <c r="F5" s="3">
        <v>11012</v>
      </c>
      <c r="G5" s="3" t="s">
        <v>32</v>
      </c>
      <c r="H5" s="3">
        <v>0.9</v>
      </c>
      <c r="I5" s="3">
        <v>98580</v>
      </c>
      <c r="J5" s="3">
        <v>20164</v>
      </c>
      <c r="K5" s="3">
        <v>103923.86</v>
      </c>
      <c r="L5" s="3">
        <v>29526.26</v>
      </c>
      <c r="M5" s="3">
        <v>39812.49</v>
      </c>
      <c r="N5" s="3">
        <v>10412.89</v>
      </c>
      <c r="O5" s="3">
        <v>26.15</v>
      </c>
      <c r="P5" s="5">
        <v>197.44</v>
      </c>
      <c r="Q5" s="3">
        <v>287.43</v>
      </c>
      <c r="R5" s="3">
        <v>22.12</v>
      </c>
      <c r="S5" s="3">
        <v>42.76</v>
      </c>
      <c r="T5" s="3">
        <v>287.43</v>
      </c>
      <c r="U5" s="3">
        <v>22.12</v>
      </c>
      <c r="V5" s="3">
        <v>6.13</v>
      </c>
      <c r="W5" s="3">
        <v>8.75</v>
      </c>
      <c r="X5" s="3" t="s">
        <v>315</v>
      </c>
    </row>
    <row r="6" spans="1:24">
      <c r="A6" s="2">
        <v>150</v>
      </c>
      <c r="B6" s="3">
        <v>734</v>
      </c>
      <c r="C6" s="3" t="s">
        <v>40</v>
      </c>
      <c r="D6" s="4">
        <v>1.24600908188586</v>
      </c>
      <c r="E6" s="3" t="s">
        <v>305</v>
      </c>
      <c r="F6" s="3">
        <v>11101</v>
      </c>
      <c r="G6" s="3" t="s">
        <v>39</v>
      </c>
      <c r="H6" s="3">
        <v>0.3</v>
      </c>
      <c r="I6" s="3">
        <v>211575</v>
      </c>
      <c r="J6" s="3">
        <v>21157.5</v>
      </c>
      <c r="K6" s="3">
        <v>251070.83</v>
      </c>
      <c r="L6" s="3">
        <v>80818.16</v>
      </c>
      <c r="M6" s="3">
        <v>41738.08</v>
      </c>
      <c r="N6" s="3">
        <v>12507.87</v>
      </c>
      <c r="O6" s="3">
        <v>29.97</v>
      </c>
      <c r="P6" s="5">
        <v>197.27</v>
      </c>
      <c r="Q6" s="3" t="s">
        <v>304</v>
      </c>
      <c r="R6" s="3" t="s">
        <v>304</v>
      </c>
      <c r="S6" s="3" t="s">
        <v>304</v>
      </c>
      <c r="T6" s="3">
        <v>1647.5</v>
      </c>
      <c r="U6" s="3">
        <v>557.64</v>
      </c>
      <c r="V6" s="3">
        <v>3.31</v>
      </c>
      <c r="W6" s="3">
        <v>23.36</v>
      </c>
      <c r="X6" s="3" t="s">
        <v>306</v>
      </c>
    </row>
    <row r="7" spans="1:24">
      <c r="A7" s="2">
        <v>134</v>
      </c>
      <c r="B7" s="3">
        <v>357</v>
      </c>
      <c r="C7" s="3" t="s">
        <v>38</v>
      </c>
      <c r="D7" s="4">
        <v>1.07144258064516</v>
      </c>
      <c r="E7" s="3" t="s">
        <v>312</v>
      </c>
      <c r="F7" s="3">
        <v>11113</v>
      </c>
      <c r="G7" s="3" t="s">
        <v>37</v>
      </c>
      <c r="H7" s="3">
        <v>0.2</v>
      </c>
      <c r="I7" s="3">
        <v>162750</v>
      </c>
      <c r="J7" s="3">
        <v>12055.6</v>
      </c>
      <c r="K7" s="3">
        <v>166073.6</v>
      </c>
      <c r="L7" s="3">
        <v>37796.34</v>
      </c>
      <c r="M7" s="3">
        <v>23530.24</v>
      </c>
      <c r="N7" s="3">
        <v>3707.32</v>
      </c>
      <c r="O7" s="3">
        <v>15.76</v>
      </c>
      <c r="P7" s="5">
        <v>195.18</v>
      </c>
      <c r="Q7" s="3" t="s">
        <v>304</v>
      </c>
      <c r="R7" s="3" t="s">
        <v>304</v>
      </c>
      <c r="S7" s="3" t="s">
        <v>304</v>
      </c>
      <c r="T7" s="3">
        <v>421.16</v>
      </c>
      <c r="U7" s="3">
        <v>60.29</v>
      </c>
      <c r="V7" s="3">
        <v>1.58</v>
      </c>
      <c r="W7" s="3">
        <v>7.76</v>
      </c>
      <c r="X7" s="3" t="s">
        <v>316</v>
      </c>
    </row>
    <row r="8" spans="1:24">
      <c r="A8" s="2">
        <v>67</v>
      </c>
      <c r="B8" s="3">
        <v>743</v>
      </c>
      <c r="C8" s="3" t="s">
        <v>77</v>
      </c>
      <c r="D8" s="4">
        <v>1.14390612903226</v>
      </c>
      <c r="E8" s="3" t="s">
        <v>309</v>
      </c>
      <c r="F8" s="3">
        <v>11112</v>
      </c>
      <c r="G8" s="3" t="s">
        <v>76</v>
      </c>
      <c r="H8" s="3">
        <v>0.3</v>
      </c>
      <c r="I8" s="3">
        <v>98580</v>
      </c>
      <c r="J8" s="3">
        <v>13485</v>
      </c>
      <c r="K8" s="3">
        <v>106383.27</v>
      </c>
      <c r="L8" s="3">
        <v>34095.58</v>
      </c>
      <c r="M8" s="3">
        <v>24765.97</v>
      </c>
      <c r="N8" s="3">
        <v>7870.62</v>
      </c>
      <c r="O8" s="3">
        <v>31.78</v>
      </c>
      <c r="P8" s="5">
        <v>183.66</v>
      </c>
      <c r="Q8" s="3" t="s">
        <v>304</v>
      </c>
      <c r="R8" s="3" t="s">
        <v>304</v>
      </c>
      <c r="S8" s="3" t="s">
        <v>304</v>
      </c>
      <c r="T8" s="3">
        <v>194.5</v>
      </c>
      <c r="U8" s="3">
        <v>25.39</v>
      </c>
      <c r="V8" s="3">
        <v>4.21</v>
      </c>
      <c r="W8" s="3">
        <v>5.92</v>
      </c>
      <c r="X8" s="3" t="s">
        <v>306</v>
      </c>
    </row>
    <row r="9" spans="1:24">
      <c r="A9" s="2">
        <v>148</v>
      </c>
      <c r="B9" s="3">
        <v>511</v>
      </c>
      <c r="C9" s="3" t="s">
        <v>34</v>
      </c>
      <c r="D9" s="4">
        <v>1.12772160540135</v>
      </c>
      <c r="E9" s="3" t="s">
        <v>309</v>
      </c>
      <c r="F9" s="3">
        <v>5527</v>
      </c>
      <c r="G9" s="3" t="s">
        <v>33</v>
      </c>
      <c r="H9" s="3">
        <v>0.9</v>
      </c>
      <c r="I9" s="3">
        <v>141298</v>
      </c>
      <c r="J9" s="3">
        <v>32607.2</v>
      </c>
      <c r="K9" s="3">
        <v>150325.29</v>
      </c>
      <c r="L9" s="3">
        <v>46119.12</v>
      </c>
      <c r="M9" s="3">
        <v>58552.38</v>
      </c>
      <c r="N9" s="3">
        <v>16880.57</v>
      </c>
      <c r="O9" s="3">
        <v>28.83</v>
      </c>
      <c r="P9" s="5">
        <v>179.57</v>
      </c>
      <c r="Q9" s="3" t="s">
        <v>304</v>
      </c>
      <c r="R9" s="3" t="s">
        <v>304</v>
      </c>
      <c r="S9" s="3" t="s">
        <v>304</v>
      </c>
      <c r="T9" s="3">
        <v>547.23</v>
      </c>
      <c r="U9" s="3">
        <v>240.1</v>
      </c>
      <c r="V9" s="3">
        <v>6.92</v>
      </c>
      <c r="W9" s="3">
        <v>11.62</v>
      </c>
      <c r="X9" s="3" t="s">
        <v>311</v>
      </c>
    </row>
    <row r="10" spans="1:24">
      <c r="A10" s="2">
        <v>48</v>
      </c>
      <c r="B10" s="3">
        <v>737</v>
      </c>
      <c r="C10" s="3" t="s">
        <v>10</v>
      </c>
      <c r="D10" s="4">
        <v>1.16984390243902</v>
      </c>
      <c r="E10" s="3" t="s">
        <v>302</v>
      </c>
      <c r="F10" s="3">
        <v>11094</v>
      </c>
      <c r="G10" s="3" t="s">
        <v>11</v>
      </c>
      <c r="H10" s="3">
        <v>0.3</v>
      </c>
      <c r="I10" s="3">
        <v>134726</v>
      </c>
      <c r="J10" s="3">
        <v>18371.73</v>
      </c>
      <c r="K10" s="3">
        <v>148687.16</v>
      </c>
      <c r="L10" s="3">
        <v>49689.16</v>
      </c>
      <c r="M10" s="3">
        <v>31806.74</v>
      </c>
      <c r="N10" s="3">
        <v>10858.49</v>
      </c>
      <c r="O10" s="3">
        <v>34.14</v>
      </c>
      <c r="P10" s="5">
        <v>173.13</v>
      </c>
      <c r="Q10" s="3" t="s">
        <v>304</v>
      </c>
      <c r="R10" s="3" t="s">
        <v>304</v>
      </c>
      <c r="S10" s="3" t="s">
        <v>304</v>
      </c>
      <c r="T10" s="3">
        <v>462.31</v>
      </c>
      <c r="U10" s="3">
        <v>179.97</v>
      </c>
      <c r="V10" s="3">
        <v>4.41</v>
      </c>
      <c r="W10" s="3">
        <v>10.29</v>
      </c>
      <c r="X10" s="3" t="s">
        <v>306</v>
      </c>
    </row>
    <row r="11" spans="1:24">
      <c r="A11" s="2">
        <v>165</v>
      </c>
      <c r="B11" s="3">
        <v>343</v>
      </c>
      <c r="C11" s="3" t="s">
        <v>17</v>
      </c>
      <c r="D11" s="4">
        <v>1.10189505990783</v>
      </c>
      <c r="E11" s="3" t="s">
        <v>312</v>
      </c>
      <c r="F11" s="3">
        <v>7583</v>
      </c>
      <c r="G11" s="3" t="s">
        <v>18</v>
      </c>
      <c r="H11" s="3">
        <v>0.9</v>
      </c>
      <c r="I11" s="3">
        <v>558775</v>
      </c>
      <c r="J11" s="3">
        <v>73955.51</v>
      </c>
      <c r="K11" s="3">
        <v>597778.07</v>
      </c>
      <c r="L11" s="3">
        <v>163258.25</v>
      </c>
      <c r="M11" s="3">
        <v>128004.07</v>
      </c>
      <c r="N11" s="3">
        <v>37796.86</v>
      </c>
      <c r="O11" s="3">
        <v>29.53</v>
      </c>
      <c r="P11" s="5">
        <v>173.08</v>
      </c>
      <c r="Q11" s="3">
        <v>2689.07</v>
      </c>
      <c r="R11" s="3">
        <v>615.59</v>
      </c>
      <c r="S11" s="3">
        <v>109.08</v>
      </c>
      <c r="T11" s="3">
        <v>4173.86</v>
      </c>
      <c r="U11" s="3">
        <v>1112.5</v>
      </c>
      <c r="V11" s="3">
        <v>4.41</v>
      </c>
      <c r="W11" s="3">
        <v>22.41</v>
      </c>
      <c r="X11" s="3" t="s">
        <v>311</v>
      </c>
    </row>
    <row r="12" spans="1:24">
      <c r="A12" s="2">
        <v>29</v>
      </c>
      <c r="B12" s="3">
        <v>742</v>
      </c>
      <c r="C12" s="3" t="s">
        <v>72</v>
      </c>
      <c r="D12" s="4">
        <v>1.02249933123525</v>
      </c>
      <c r="E12" s="3" t="s">
        <v>309</v>
      </c>
      <c r="F12" s="3">
        <v>11107</v>
      </c>
      <c r="G12" s="3" t="s">
        <v>71</v>
      </c>
      <c r="H12" s="3">
        <v>0.3</v>
      </c>
      <c r="I12" s="3">
        <v>264368</v>
      </c>
      <c r="J12" s="3">
        <v>26424</v>
      </c>
      <c r="K12" s="3">
        <v>259919.33</v>
      </c>
      <c r="L12" s="3">
        <v>76503.09</v>
      </c>
      <c r="M12" s="3">
        <v>45666.96</v>
      </c>
      <c r="N12" s="3">
        <v>13052.11</v>
      </c>
      <c r="O12" s="3">
        <v>28.58</v>
      </c>
      <c r="P12" s="5">
        <v>172.82</v>
      </c>
      <c r="Q12" s="3" t="s">
        <v>304</v>
      </c>
      <c r="R12" s="3" t="s">
        <v>304</v>
      </c>
      <c r="S12" s="3" t="s">
        <v>304</v>
      </c>
      <c r="T12" s="3">
        <v>1019.4</v>
      </c>
      <c r="U12" s="3">
        <v>322.11</v>
      </c>
      <c r="V12" s="3">
        <v>2.72</v>
      </c>
      <c r="W12" s="3">
        <v>11.57</v>
      </c>
      <c r="X12" s="3" t="s">
        <v>317</v>
      </c>
    </row>
    <row r="13" spans="1:24">
      <c r="A13" s="2">
        <v>144</v>
      </c>
      <c r="B13" s="3">
        <v>750</v>
      </c>
      <c r="C13" s="3" t="s">
        <v>91</v>
      </c>
      <c r="D13" s="4">
        <v>0.991778602150538</v>
      </c>
      <c r="E13" s="3" t="s">
        <v>302</v>
      </c>
      <c r="F13" s="3">
        <v>11109</v>
      </c>
      <c r="G13" s="3" t="s">
        <v>90</v>
      </c>
      <c r="H13" s="3">
        <v>0.4</v>
      </c>
      <c r="I13" s="3">
        <v>195300</v>
      </c>
      <c r="J13" s="3">
        <v>25885</v>
      </c>
      <c r="K13" s="3">
        <v>184470.82</v>
      </c>
      <c r="L13" s="3">
        <v>66594.11</v>
      </c>
      <c r="M13" s="3">
        <v>44558.19</v>
      </c>
      <c r="N13" s="3">
        <v>16002.67</v>
      </c>
      <c r="O13" s="3">
        <v>35.91</v>
      </c>
      <c r="P13" s="5">
        <v>172.14</v>
      </c>
      <c r="Q13" s="3" t="s">
        <v>304</v>
      </c>
      <c r="R13" s="3" t="s">
        <v>304</v>
      </c>
      <c r="S13" s="3" t="s">
        <v>304</v>
      </c>
      <c r="T13" s="3">
        <v>1173.4</v>
      </c>
      <c r="U13" s="3">
        <v>528.27</v>
      </c>
      <c r="V13" s="3">
        <v>4.77</v>
      </c>
      <c r="W13" s="3">
        <v>18.02</v>
      </c>
      <c r="X13" s="3" t="s">
        <v>523</v>
      </c>
    </row>
    <row r="14" spans="1:24">
      <c r="A14" s="2">
        <v>203</v>
      </c>
      <c r="B14" s="3">
        <v>707</v>
      </c>
      <c r="C14" s="3" t="s">
        <v>19</v>
      </c>
      <c r="D14" s="4">
        <v>1.23084568548387</v>
      </c>
      <c r="E14" s="3" t="s">
        <v>309</v>
      </c>
      <c r="F14" s="3">
        <v>6494</v>
      </c>
      <c r="G14" s="3" t="s">
        <v>20</v>
      </c>
      <c r="H14" s="3">
        <v>1</v>
      </c>
      <c r="I14" s="3">
        <v>257920</v>
      </c>
      <c r="J14" s="3">
        <v>54876</v>
      </c>
      <c r="K14" s="3">
        <v>305249.73</v>
      </c>
      <c r="L14" s="3">
        <v>92733.91</v>
      </c>
      <c r="M14" s="3">
        <v>93206.35</v>
      </c>
      <c r="N14" s="3">
        <v>30568.32</v>
      </c>
      <c r="O14" s="3">
        <v>32.8</v>
      </c>
      <c r="P14" s="5">
        <v>169.85</v>
      </c>
      <c r="Q14" s="3">
        <v>588.8</v>
      </c>
      <c r="R14" s="3">
        <v>152.3</v>
      </c>
      <c r="S14" s="3">
        <v>32.19</v>
      </c>
      <c r="T14" s="3">
        <v>968.3</v>
      </c>
      <c r="U14" s="3">
        <v>314.41</v>
      </c>
      <c r="V14" s="3">
        <v>6.17</v>
      </c>
      <c r="W14" s="3">
        <v>11.26</v>
      </c>
      <c r="X14" s="3" t="s">
        <v>313</v>
      </c>
    </row>
    <row r="15" spans="1:24">
      <c r="A15" s="2">
        <v>263</v>
      </c>
      <c r="B15" s="3">
        <v>355</v>
      </c>
      <c r="C15" s="3" t="s">
        <v>13</v>
      </c>
      <c r="D15" s="4">
        <v>1.06369603686636</v>
      </c>
      <c r="E15" s="3" t="s">
        <v>309</v>
      </c>
      <c r="F15" s="3">
        <v>11115</v>
      </c>
      <c r="G15" s="3" t="s">
        <v>14</v>
      </c>
      <c r="H15" s="3">
        <v>0.2</v>
      </c>
      <c r="I15" s="3">
        <v>225680</v>
      </c>
      <c r="J15" s="3">
        <v>10497</v>
      </c>
      <c r="K15" s="3">
        <v>230822.04</v>
      </c>
      <c r="L15" s="3">
        <v>75007.43</v>
      </c>
      <c r="M15" s="3">
        <v>17077.44</v>
      </c>
      <c r="N15" s="3">
        <v>5583.98</v>
      </c>
      <c r="O15" s="3">
        <v>32.7</v>
      </c>
      <c r="P15" s="5">
        <v>162.69</v>
      </c>
      <c r="Q15" s="3">
        <v>49.9</v>
      </c>
      <c r="R15" s="3">
        <v>-5.98</v>
      </c>
      <c r="S15" s="3">
        <v>14.26</v>
      </c>
      <c r="T15" s="3">
        <v>1565.71</v>
      </c>
      <c r="U15" s="3">
        <v>439.64</v>
      </c>
      <c r="V15" s="3">
        <v>1.52</v>
      </c>
      <c r="W15" s="3">
        <v>20.81</v>
      </c>
      <c r="X15" s="3" t="s">
        <v>306</v>
      </c>
    </row>
    <row r="16" spans="1:24">
      <c r="A16" s="2">
        <v>217</v>
      </c>
      <c r="B16" s="3">
        <v>359</v>
      </c>
      <c r="C16" s="3" t="s">
        <v>95</v>
      </c>
      <c r="D16" s="4">
        <v>1.05350794415022</v>
      </c>
      <c r="E16" s="3" t="s">
        <v>312</v>
      </c>
      <c r="F16" s="3">
        <v>5623</v>
      </c>
      <c r="G16" s="3" t="s">
        <v>94</v>
      </c>
      <c r="H16" s="3">
        <v>0.9</v>
      </c>
      <c r="I16" s="3">
        <v>218085</v>
      </c>
      <c r="J16" s="3">
        <v>50327.4</v>
      </c>
      <c r="K16" s="3">
        <v>218813.6</v>
      </c>
      <c r="L16" s="3">
        <v>75396.58</v>
      </c>
      <c r="M16" s="3">
        <v>81401.26</v>
      </c>
      <c r="N16" s="3">
        <v>27756.64</v>
      </c>
      <c r="O16" s="3">
        <v>34.1</v>
      </c>
      <c r="P16" s="5">
        <v>161.74</v>
      </c>
      <c r="Q16" s="3">
        <v>453.46</v>
      </c>
      <c r="R16" s="3">
        <v>152.34</v>
      </c>
      <c r="S16" s="3">
        <v>27.03</v>
      </c>
      <c r="T16" s="3">
        <v>470.46</v>
      </c>
      <c r="U16" s="3">
        <v>162.84</v>
      </c>
      <c r="V16" s="3">
        <v>7.24</v>
      </c>
      <c r="W16" s="3">
        <v>6.47</v>
      </c>
      <c r="X16" s="3" t="s">
        <v>311</v>
      </c>
    </row>
    <row r="17" spans="1:24">
      <c r="A17" s="2">
        <v>111</v>
      </c>
      <c r="B17" s="3">
        <v>515</v>
      </c>
      <c r="C17" s="3" t="s">
        <v>101</v>
      </c>
      <c r="D17" s="4">
        <v>1.20104181375533</v>
      </c>
      <c r="E17" s="3" t="s">
        <v>309</v>
      </c>
      <c r="F17" s="3">
        <v>11102</v>
      </c>
      <c r="G17" s="3" t="s">
        <v>100</v>
      </c>
      <c r="H17" s="3">
        <v>0.3</v>
      </c>
      <c r="I17" s="3">
        <v>172515</v>
      </c>
      <c r="J17" s="3">
        <v>12623</v>
      </c>
      <c r="K17" s="3">
        <v>197331.17</v>
      </c>
      <c r="L17" s="3">
        <v>65303.36</v>
      </c>
      <c r="M17" s="3">
        <v>20368.75</v>
      </c>
      <c r="N17" s="3">
        <v>6757.69</v>
      </c>
      <c r="O17" s="3">
        <v>33.18</v>
      </c>
      <c r="P17" s="5">
        <v>161.36</v>
      </c>
      <c r="Q17" s="3" t="s">
        <v>304</v>
      </c>
      <c r="R17" s="3" t="s">
        <v>304</v>
      </c>
      <c r="S17" s="3" t="s">
        <v>304</v>
      </c>
      <c r="T17" s="3">
        <v>83.9</v>
      </c>
      <c r="U17" s="3">
        <v>42.91</v>
      </c>
      <c r="V17" s="3">
        <v>2.1</v>
      </c>
      <c r="W17" s="3">
        <v>1.46</v>
      </c>
      <c r="X17" s="3" t="s">
        <v>306</v>
      </c>
    </row>
    <row r="18" spans="1:24">
      <c r="A18" s="2">
        <v>27</v>
      </c>
      <c r="B18" s="3">
        <v>399</v>
      </c>
      <c r="C18" s="3" t="s">
        <v>53</v>
      </c>
      <c r="D18" s="4">
        <v>1.2586015483871</v>
      </c>
      <c r="E18" s="3" t="s">
        <v>302</v>
      </c>
      <c r="F18" s="3">
        <v>11106</v>
      </c>
      <c r="G18" s="3" t="s">
        <v>142</v>
      </c>
      <c r="H18" s="3">
        <v>0.3</v>
      </c>
      <c r="I18" s="3">
        <v>170500</v>
      </c>
      <c r="J18" s="3">
        <v>25575</v>
      </c>
      <c r="K18" s="3">
        <v>195083.24</v>
      </c>
      <c r="L18" s="3">
        <v>66044.74</v>
      </c>
      <c r="M18" s="3">
        <v>41004.54</v>
      </c>
      <c r="N18" s="3">
        <v>14761.01</v>
      </c>
      <c r="O18" s="3">
        <v>36</v>
      </c>
      <c r="P18" s="5">
        <v>160.33</v>
      </c>
      <c r="Q18" s="3" t="s">
        <v>304</v>
      </c>
      <c r="R18" s="3" t="s">
        <v>304</v>
      </c>
      <c r="S18" s="3" t="s">
        <v>304</v>
      </c>
      <c r="T18" s="3">
        <v>262.7</v>
      </c>
      <c r="U18" s="3">
        <v>42.5</v>
      </c>
      <c r="V18" s="3">
        <v>4.59</v>
      </c>
      <c r="W18" s="3">
        <v>4.62</v>
      </c>
      <c r="X18" s="3" t="s">
        <v>306</v>
      </c>
    </row>
    <row r="19" spans="1:24">
      <c r="A19" s="2">
        <v>131</v>
      </c>
      <c r="B19" s="3">
        <v>709</v>
      </c>
      <c r="C19" s="3" t="s">
        <v>66</v>
      </c>
      <c r="D19" s="4">
        <v>1.34531700879765</v>
      </c>
      <c r="E19" s="3" t="s">
        <v>318</v>
      </c>
      <c r="F19" s="3">
        <v>11078</v>
      </c>
      <c r="G19" s="3" t="s">
        <v>70</v>
      </c>
      <c r="H19" s="3">
        <v>0.6</v>
      </c>
      <c r="I19" s="3">
        <v>144584</v>
      </c>
      <c r="J19" s="3">
        <v>26288</v>
      </c>
      <c r="K19" s="3">
        <v>183193.34</v>
      </c>
      <c r="L19" s="3">
        <v>61805.49</v>
      </c>
      <c r="M19" s="3">
        <v>41725.33</v>
      </c>
      <c r="N19" s="3">
        <v>12801.75</v>
      </c>
      <c r="O19" s="3">
        <v>30.68</v>
      </c>
      <c r="P19" s="5">
        <v>158.72</v>
      </c>
      <c r="Q19" s="3" t="s">
        <v>304</v>
      </c>
      <c r="R19" s="3" t="s">
        <v>304</v>
      </c>
      <c r="S19" s="3" t="s">
        <v>304</v>
      </c>
      <c r="T19" s="3" t="s">
        <v>304</v>
      </c>
      <c r="U19" s="3" t="s">
        <v>304</v>
      </c>
      <c r="V19" s="3">
        <v>5.68</v>
      </c>
      <c r="W19" s="3" t="s">
        <v>304</v>
      </c>
      <c r="X19" s="3" t="s">
        <v>319</v>
      </c>
    </row>
    <row r="20" spans="1:24">
      <c r="A20" s="2">
        <v>156</v>
      </c>
      <c r="B20" s="3">
        <v>347</v>
      </c>
      <c r="C20" s="3" t="s">
        <v>119</v>
      </c>
      <c r="D20" s="4">
        <v>1.22249782258065</v>
      </c>
      <c r="E20" s="3" t="s">
        <v>312</v>
      </c>
      <c r="F20" s="3">
        <v>11111</v>
      </c>
      <c r="G20" s="3" t="s">
        <v>183</v>
      </c>
      <c r="H20" s="3">
        <v>0.3</v>
      </c>
      <c r="I20" s="3">
        <v>131440</v>
      </c>
      <c r="J20" s="3">
        <v>12322.5</v>
      </c>
      <c r="K20" s="3">
        <v>151589.73</v>
      </c>
      <c r="L20" s="3">
        <v>44381.68</v>
      </c>
      <c r="M20" s="3">
        <v>19269.49</v>
      </c>
      <c r="N20" s="3">
        <v>4754.02</v>
      </c>
      <c r="O20" s="3">
        <v>24.67</v>
      </c>
      <c r="P20" s="5">
        <v>156.38</v>
      </c>
      <c r="Q20" s="3" t="s">
        <v>304</v>
      </c>
      <c r="R20" s="3" t="s">
        <v>304</v>
      </c>
      <c r="S20" s="3" t="s">
        <v>304</v>
      </c>
      <c r="T20" s="3">
        <v>521.22</v>
      </c>
      <c r="U20" s="3">
        <v>241.66</v>
      </c>
      <c r="V20" s="3">
        <v>2.64</v>
      </c>
      <c r="W20" s="3">
        <v>11.9</v>
      </c>
      <c r="X20" s="3" t="s">
        <v>316</v>
      </c>
    </row>
    <row r="21" spans="1:24">
      <c r="A21" s="2">
        <v>37</v>
      </c>
      <c r="B21" s="3">
        <v>707</v>
      </c>
      <c r="C21" s="3" t="s">
        <v>19</v>
      </c>
      <c r="D21" s="4">
        <v>1.23084568548387</v>
      </c>
      <c r="E21" s="3" t="s">
        <v>309</v>
      </c>
      <c r="F21" s="3">
        <v>10951</v>
      </c>
      <c r="G21" s="3" t="s">
        <v>21</v>
      </c>
      <c r="H21" s="3">
        <v>0.8</v>
      </c>
      <c r="I21" s="3">
        <v>257920</v>
      </c>
      <c r="J21" s="3">
        <v>43902</v>
      </c>
      <c r="K21" s="3">
        <v>305249.73</v>
      </c>
      <c r="L21" s="3">
        <v>92733.91</v>
      </c>
      <c r="M21" s="3">
        <v>67826.24</v>
      </c>
      <c r="N21" s="3">
        <v>22048.28</v>
      </c>
      <c r="O21" s="3">
        <v>32.51</v>
      </c>
      <c r="P21" s="5">
        <v>154.49</v>
      </c>
      <c r="Q21" s="3" t="s">
        <v>304</v>
      </c>
      <c r="R21" s="3" t="s">
        <v>304</v>
      </c>
      <c r="S21" s="3" t="s">
        <v>304</v>
      </c>
      <c r="T21" s="3">
        <v>968.3</v>
      </c>
      <c r="U21" s="3">
        <v>314.41</v>
      </c>
      <c r="V21" s="3">
        <v>4.94</v>
      </c>
      <c r="W21" s="3">
        <v>11.26</v>
      </c>
      <c r="X21" s="3" t="s">
        <v>314</v>
      </c>
    </row>
    <row r="22" spans="1:24">
      <c r="A22" s="2">
        <v>18</v>
      </c>
      <c r="B22" s="3">
        <v>573</v>
      </c>
      <c r="C22" s="3" t="s">
        <v>103</v>
      </c>
      <c r="D22" s="4">
        <v>1.05893243727599</v>
      </c>
      <c r="E22" s="3" t="s">
        <v>320</v>
      </c>
      <c r="F22" s="3">
        <v>11093</v>
      </c>
      <c r="G22" s="3" t="s">
        <v>181</v>
      </c>
      <c r="H22" s="3">
        <v>0.3</v>
      </c>
      <c r="I22" s="3">
        <v>118296</v>
      </c>
      <c r="J22" s="3">
        <v>14195.5</v>
      </c>
      <c r="K22" s="3">
        <v>118176.86</v>
      </c>
      <c r="L22" s="3">
        <v>36475.89</v>
      </c>
      <c r="M22" s="3">
        <v>21766.73</v>
      </c>
      <c r="N22" s="3">
        <v>7044.03</v>
      </c>
      <c r="O22" s="3">
        <v>32.36</v>
      </c>
      <c r="P22" s="5">
        <v>153.34</v>
      </c>
      <c r="Q22" s="3" t="s">
        <v>304</v>
      </c>
      <c r="R22" s="3" t="s">
        <v>304</v>
      </c>
      <c r="S22" s="3" t="s">
        <v>304</v>
      </c>
      <c r="T22" s="3">
        <v>468.24</v>
      </c>
      <c r="U22" s="3">
        <v>126.06</v>
      </c>
      <c r="V22" s="3">
        <v>3.8</v>
      </c>
      <c r="W22" s="3">
        <v>11.87</v>
      </c>
      <c r="X22" s="3" t="s">
        <v>321</v>
      </c>
    </row>
    <row r="23" spans="1:24">
      <c r="A23" s="2">
        <v>244</v>
      </c>
      <c r="B23" s="3">
        <v>341</v>
      </c>
      <c r="C23" s="3" t="s">
        <v>60</v>
      </c>
      <c r="D23" s="4">
        <v>1.16586497997048</v>
      </c>
      <c r="E23" s="3" t="s">
        <v>322</v>
      </c>
      <c r="F23" s="3">
        <v>4187</v>
      </c>
      <c r="G23" s="3" t="s">
        <v>59</v>
      </c>
      <c r="H23" s="3">
        <v>0.9</v>
      </c>
      <c r="I23" s="3">
        <v>488529</v>
      </c>
      <c r="J23" s="3">
        <v>50537</v>
      </c>
      <c r="K23" s="3">
        <v>552969.76</v>
      </c>
      <c r="L23" s="3">
        <v>169781.25</v>
      </c>
      <c r="M23" s="3">
        <v>76629.4</v>
      </c>
      <c r="N23" s="3">
        <v>20432.95</v>
      </c>
      <c r="O23" s="3">
        <v>26.66</v>
      </c>
      <c r="P23" s="5">
        <v>151.63</v>
      </c>
      <c r="Q23" s="3">
        <v>302.2</v>
      </c>
      <c r="R23" s="3">
        <v>52.05</v>
      </c>
      <c r="S23" s="3">
        <v>17.94</v>
      </c>
      <c r="T23" s="3">
        <v>2370.92</v>
      </c>
      <c r="U23" s="3">
        <v>672.8</v>
      </c>
      <c r="V23" s="3">
        <v>3.29</v>
      </c>
      <c r="W23" s="3">
        <v>14.56</v>
      </c>
      <c r="X23" s="3" t="s">
        <v>311</v>
      </c>
    </row>
    <row r="24" spans="1:24">
      <c r="A24" s="2">
        <v>172</v>
      </c>
      <c r="B24" s="3">
        <v>517</v>
      </c>
      <c r="C24" s="3" t="s">
        <v>22</v>
      </c>
      <c r="D24" s="4">
        <v>1.41646389901823</v>
      </c>
      <c r="E24" s="3" t="s">
        <v>307</v>
      </c>
      <c r="F24" s="3">
        <v>4024</v>
      </c>
      <c r="G24" s="3" t="s">
        <v>23</v>
      </c>
      <c r="H24" s="3">
        <v>1</v>
      </c>
      <c r="I24" s="3">
        <v>377890</v>
      </c>
      <c r="J24" s="3">
        <v>100771</v>
      </c>
      <c r="K24" s="3">
        <v>504969.38</v>
      </c>
      <c r="L24" s="3">
        <v>138850.8</v>
      </c>
      <c r="M24" s="3">
        <v>152392.47</v>
      </c>
      <c r="N24" s="3">
        <v>42070.89</v>
      </c>
      <c r="O24" s="3">
        <v>27.61</v>
      </c>
      <c r="P24" s="5">
        <v>151.23</v>
      </c>
      <c r="Q24" s="3">
        <v>2251.96</v>
      </c>
      <c r="R24" s="3">
        <v>523.1</v>
      </c>
      <c r="S24" s="3">
        <v>67.04</v>
      </c>
      <c r="T24" s="3">
        <v>3845.3</v>
      </c>
      <c r="U24" s="3">
        <v>1117.2</v>
      </c>
      <c r="V24" s="3">
        <v>7.75</v>
      </c>
      <c r="W24" s="3">
        <v>30.53</v>
      </c>
      <c r="X24" s="3" t="s">
        <v>311</v>
      </c>
    </row>
    <row r="25" spans="1:24">
      <c r="A25" s="2">
        <v>204</v>
      </c>
      <c r="B25" s="3">
        <v>329</v>
      </c>
      <c r="C25" s="3" t="s">
        <v>36</v>
      </c>
      <c r="D25" s="4">
        <v>1.22616679644049</v>
      </c>
      <c r="E25" s="3" t="s">
        <v>305</v>
      </c>
      <c r="F25" s="3">
        <v>9988</v>
      </c>
      <c r="G25" s="3" t="s">
        <v>35</v>
      </c>
      <c r="H25" s="3">
        <v>0.9</v>
      </c>
      <c r="I25" s="3">
        <v>188790</v>
      </c>
      <c r="J25" s="3">
        <v>48546</v>
      </c>
      <c r="K25" s="3">
        <v>220464.79</v>
      </c>
      <c r="L25" s="3">
        <v>71731.6</v>
      </c>
      <c r="M25" s="3">
        <v>73326.35</v>
      </c>
      <c r="N25" s="3">
        <v>27227.24</v>
      </c>
      <c r="O25" s="3">
        <v>37.13</v>
      </c>
      <c r="P25" s="5">
        <v>151.05</v>
      </c>
      <c r="Q25" s="3">
        <v>512.5</v>
      </c>
      <c r="R25" s="3">
        <v>98.26</v>
      </c>
      <c r="S25" s="3">
        <v>31.67</v>
      </c>
      <c r="T25" s="3">
        <v>884.2</v>
      </c>
      <c r="U25" s="3">
        <v>103.21</v>
      </c>
      <c r="V25" s="3">
        <v>8.13</v>
      </c>
      <c r="W25" s="3">
        <v>14.05</v>
      </c>
      <c r="X25" s="3" t="s">
        <v>311</v>
      </c>
    </row>
    <row r="26" spans="1:24">
      <c r="A26" s="2">
        <v>122</v>
      </c>
      <c r="B26" s="3">
        <v>747</v>
      </c>
      <c r="C26" s="3" t="s">
        <v>49</v>
      </c>
      <c r="D26" s="4">
        <v>1.45506849462366</v>
      </c>
      <c r="E26" s="3" t="s">
        <v>323</v>
      </c>
      <c r="F26" s="3">
        <v>10847</v>
      </c>
      <c r="G26" s="3" t="s">
        <v>48</v>
      </c>
      <c r="H26" s="3">
        <v>0.9</v>
      </c>
      <c r="I26" s="3">
        <v>104160</v>
      </c>
      <c r="J26" s="3">
        <v>26784</v>
      </c>
      <c r="K26" s="3">
        <v>135321.37</v>
      </c>
      <c r="L26" s="3">
        <v>42935.26</v>
      </c>
      <c r="M26" s="3">
        <v>40138.57</v>
      </c>
      <c r="N26" s="3">
        <v>13225.52</v>
      </c>
      <c r="O26" s="3">
        <v>32.95</v>
      </c>
      <c r="P26" s="5">
        <v>149.86</v>
      </c>
      <c r="Q26" s="3" t="s">
        <v>304</v>
      </c>
      <c r="R26" s="3" t="s">
        <v>304</v>
      </c>
      <c r="S26" s="3" t="s">
        <v>304</v>
      </c>
      <c r="T26" s="3">
        <v>388.5</v>
      </c>
      <c r="U26" s="3">
        <v>99.56</v>
      </c>
      <c r="V26" s="3">
        <v>7.62</v>
      </c>
      <c r="W26" s="3">
        <v>11.19</v>
      </c>
      <c r="X26" s="3" t="s">
        <v>311</v>
      </c>
    </row>
    <row r="27" spans="1:24">
      <c r="A27" s="2">
        <v>159</v>
      </c>
      <c r="B27" s="3">
        <v>343</v>
      </c>
      <c r="C27" s="3" t="s">
        <v>17</v>
      </c>
      <c r="D27" s="4">
        <v>1.10189505990783</v>
      </c>
      <c r="E27" s="3" t="s">
        <v>312</v>
      </c>
      <c r="F27" s="3">
        <v>11116</v>
      </c>
      <c r="G27" s="3" t="s">
        <v>143</v>
      </c>
      <c r="H27" s="3">
        <v>0.3</v>
      </c>
      <c r="I27" s="3">
        <v>558775</v>
      </c>
      <c r="J27" s="3">
        <v>24651.84</v>
      </c>
      <c r="K27" s="3">
        <v>597778.07</v>
      </c>
      <c r="L27" s="3">
        <v>163258.25</v>
      </c>
      <c r="M27" s="3">
        <v>36683.32</v>
      </c>
      <c r="N27" s="3">
        <v>4869.59</v>
      </c>
      <c r="O27" s="3">
        <v>13.27</v>
      </c>
      <c r="P27" s="5">
        <v>148.81</v>
      </c>
      <c r="Q27" s="3" t="s">
        <v>304</v>
      </c>
      <c r="R27" s="3" t="s">
        <v>304</v>
      </c>
      <c r="S27" s="3" t="s">
        <v>304</v>
      </c>
      <c r="T27" s="3">
        <v>4173.86</v>
      </c>
      <c r="U27" s="3">
        <v>1112.5</v>
      </c>
      <c r="V27" s="3">
        <v>1.47</v>
      </c>
      <c r="W27" s="3">
        <v>22.41</v>
      </c>
      <c r="X27" s="3" t="s">
        <v>316</v>
      </c>
    </row>
    <row r="28" spans="1:24">
      <c r="A28" s="2">
        <v>147</v>
      </c>
      <c r="B28" s="3">
        <v>578</v>
      </c>
      <c r="C28" s="3" t="s">
        <v>46</v>
      </c>
      <c r="D28" s="4">
        <v>1.12771167155425</v>
      </c>
      <c r="E28" s="3" t="s">
        <v>309</v>
      </c>
      <c r="F28" s="3">
        <v>9331</v>
      </c>
      <c r="G28" s="3" t="s">
        <v>45</v>
      </c>
      <c r="H28" s="3">
        <v>0.9</v>
      </c>
      <c r="I28" s="3">
        <v>179025</v>
      </c>
      <c r="J28" s="3">
        <v>34281.38</v>
      </c>
      <c r="K28" s="3">
        <v>192274.84</v>
      </c>
      <c r="L28" s="3">
        <v>65147.26</v>
      </c>
      <c r="M28" s="3">
        <v>50987.66</v>
      </c>
      <c r="N28" s="3">
        <v>18359.91</v>
      </c>
      <c r="O28" s="3">
        <v>36.01</v>
      </c>
      <c r="P28" s="5">
        <v>148.73</v>
      </c>
      <c r="Q28" s="3" t="s">
        <v>304</v>
      </c>
      <c r="R28" s="3" t="s">
        <v>304</v>
      </c>
      <c r="S28" s="3" t="s">
        <v>304</v>
      </c>
      <c r="T28" s="3">
        <v>824.2</v>
      </c>
      <c r="U28" s="3">
        <v>191.37</v>
      </c>
      <c r="V28" s="3">
        <v>6.4</v>
      </c>
      <c r="W28" s="3">
        <v>13.81</v>
      </c>
      <c r="X28" s="3" t="s">
        <v>311</v>
      </c>
    </row>
    <row r="29" spans="1:24">
      <c r="A29" s="2">
        <v>281</v>
      </c>
      <c r="B29" s="3">
        <v>308</v>
      </c>
      <c r="C29" s="3" t="s">
        <v>42</v>
      </c>
      <c r="D29" s="4">
        <v>0.864492685671418</v>
      </c>
      <c r="E29" s="3" t="s">
        <v>307</v>
      </c>
      <c r="F29" s="3">
        <v>4089</v>
      </c>
      <c r="G29" s="3" t="s">
        <v>41</v>
      </c>
      <c r="H29" s="3">
        <v>0.9</v>
      </c>
      <c r="I29" s="3">
        <v>277264</v>
      </c>
      <c r="J29" s="3">
        <v>37244.4</v>
      </c>
      <c r="K29" s="3">
        <v>230473.75</v>
      </c>
      <c r="L29" s="3">
        <v>79117.83</v>
      </c>
      <c r="M29" s="3">
        <v>55341.09</v>
      </c>
      <c r="N29" s="3">
        <v>19279.14</v>
      </c>
      <c r="O29" s="3">
        <v>34.84</v>
      </c>
      <c r="P29" s="5">
        <v>148.59</v>
      </c>
      <c r="Q29" s="3">
        <v>105.3</v>
      </c>
      <c r="R29" s="3">
        <v>37.25</v>
      </c>
      <c r="S29" s="3">
        <v>8.48</v>
      </c>
      <c r="T29" s="3">
        <v>946.19</v>
      </c>
      <c r="U29" s="3">
        <v>291.31</v>
      </c>
      <c r="V29" s="3">
        <v>4.45</v>
      </c>
      <c r="W29" s="3">
        <v>10.24</v>
      </c>
      <c r="X29" s="3" t="s">
        <v>311</v>
      </c>
    </row>
    <row r="30" spans="1:24">
      <c r="A30" s="2">
        <v>258</v>
      </c>
      <c r="B30" s="3">
        <v>514</v>
      </c>
      <c r="C30" s="3" t="s">
        <v>93</v>
      </c>
      <c r="D30" s="4">
        <v>1.12454120854157</v>
      </c>
      <c r="E30" s="3" t="s">
        <v>324</v>
      </c>
      <c r="F30" s="3">
        <v>5406</v>
      </c>
      <c r="G30" s="3" t="s">
        <v>92</v>
      </c>
      <c r="H30" s="3">
        <v>0.9</v>
      </c>
      <c r="I30" s="3">
        <v>228904</v>
      </c>
      <c r="J30" s="3">
        <v>66456</v>
      </c>
      <c r="K30" s="3">
        <v>247511.52</v>
      </c>
      <c r="L30" s="3">
        <v>83615.9</v>
      </c>
      <c r="M30" s="3">
        <v>96724.59</v>
      </c>
      <c r="N30" s="3">
        <v>32792.75</v>
      </c>
      <c r="O30" s="3">
        <v>33.9</v>
      </c>
      <c r="P30" s="5">
        <v>145.55</v>
      </c>
      <c r="Q30" s="3">
        <v>323.5</v>
      </c>
      <c r="R30" s="3">
        <v>106.43</v>
      </c>
      <c r="S30" s="3">
        <v>14.6</v>
      </c>
      <c r="T30" s="3">
        <v>442.7</v>
      </c>
      <c r="U30" s="3">
        <v>167.24</v>
      </c>
      <c r="V30" s="3">
        <v>9.48</v>
      </c>
      <c r="W30" s="3">
        <v>5.8</v>
      </c>
      <c r="X30" s="3" t="s">
        <v>325</v>
      </c>
    </row>
    <row r="31" spans="1:24">
      <c r="A31" s="2">
        <v>245</v>
      </c>
      <c r="B31" s="3">
        <v>704</v>
      </c>
      <c r="C31" s="3" t="s">
        <v>164</v>
      </c>
      <c r="D31" s="4">
        <v>1.22333005093379</v>
      </c>
      <c r="E31" s="3" t="s">
        <v>326</v>
      </c>
      <c r="F31" s="3">
        <v>9731</v>
      </c>
      <c r="G31" s="3" t="s">
        <v>163</v>
      </c>
      <c r="H31" s="3">
        <v>0.9</v>
      </c>
      <c r="I31" s="3">
        <v>124868</v>
      </c>
      <c r="J31" s="3">
        <v>30442</v>
      </c>
      <c r="K31" s="3">
        <v>144108.28</v>
      </c>
      <c r="L31" s="3">
        <v>44955.96</v>
      </c>
      <c r="M31" s="3">
        <v>44055.83</v>
      </c>
      <c r="N31" s="3">
        <v>15266.1</v>
      </c>
      <c r="O31" s="3">
        <v>34.65</v>
      </c>
      <c r="P31" s="5">
        <v>144.72</v>
      </c>
      <c r="Q31" s="3">
        <v>179.3</v>
      </c>
      <c r="R31" s="3">
        <v>108.26</v>
      </c>
      <c r="S31" s="3">
        <v>17.67</v>
      </c>
      <c r="T31" s="3">
        <v>647.6</v>
      </c>
      <c r="U31" s="3">
        <v>231.89</v>
      </c>
      <c r="V31" s="3">
        <v>7.16</v>
      </c>
      <c r="W31" s="3">
        <v>15.56</v>
      </c>
      <c r="X31" s="3" t="s">
        <v>311</v>
      </c>
    </row>
    <row r="32" spans="1:24">
      <c r="A32" s="2">
        <v>186</v>
      </c>
      <c r="B32" s="3">
        <v>517</v>
      </c>
      <c r="C32" s="3" t="s">
        <v>22</v>
      </c>
      <c r="D32" s="4">
        <v>1.41646389901823</v>
      </c>
      <c r="E32" s="3" t="s">
        <v>307</v>
      </c>
      <c r="F32" s="3">
        <v>10809</v>
      </c>
      <c r="G32" s="3" t="s">
        <v>58</v>
      </c>
      <c r="H32" s="3">
        <v>1</v>
      </c>
      <c r="I32" s="3">
        <v>377890</v>
      </c>
      <c r="J32" s="3">
        <v>100771</v>
      </c>
      <c r="K32" s="3">
        <v>504969.38</v>
      </c>
      <c r="L32" s="3">
        <v>138850.8</v>
      </c>
      <c r="M32" s="3">
        <v>145523.37</v>
      </c>
      <c r="N32" s="3">
        <v>39906.17</v>
      </c>
      <c r="O32" s="3">
        <v>27.42</v>
      </c>
      <c r="P32" s="5">
        <v>144.41</v>
      </c>
      <c r="Q32" s="3">
        <v>1593.34</v>
      </c>
      <c r="R32" s="3">
        <v>594.1</v>
      </c>
      <c r="S32" s="3">
        <v>47.43</v>
      </c>
      <c r="T32" s="3">
        <v>3845.3</v>
      </c>
      <c r="U32" s="3">
        <v>1117.2</v>
      </c>
      <c r="V32" s="3">
        <v>7.75</v>
      </c>
      <c r="W32" s="3">
        <v>30.53</v>
      </c>
      <c r="X32" s="3" t="s">
        <v>327</v>
      </c>
    </row>
    <row r="33" spans="1:24">
      <c r="A33" s="2">
        <v>100</v>
      </c>
      <c r="B33" s="3">
        <v>573</v>
      </c>
      <c r="C33" s="3" t="s">
        <v>103</v>
      </c>
      <c r="D33" s="4">
        <v>1.05893243727599</v>
      </c>
      <c r="E33" s="3" t="s">
        <v>320</v>
      </c>
      <c r="F33" s="3">
        <v>11118</v>
      </c>
      <c r="G33" s="3" t="s">
        <v>102</v>
      </c>
      <c r="H33" s="3">
        <v>0.3</v>
      </c>
      <c r="I33" s="3">
        <v>118296</v>
      </c>
      <c r="J33" s="3">
        <v>14195.5</v>
      </c>
      <c r="K33" s="3">
        <v>118176.86</v>
      </c>
      <c r="L33" s="3">
        <v>36475.89</v>
      </c>
      <c r="M33" s="3">
        <v>20307.35</v>
      </c>
      <c r="N33" s="3">
        <v>5743.63</v>
      </c>
      <c r="O33" s="3">
        <v>28.28</v>
      </c>
      <c r="P33" s="5">
        <v>143.05</v>
      </c>
      <c r="Q33" s="3" t="s">
        <v>304</v>
      </c>
      <c r="R33" s="3" t="s">
        <v>304</v>
      </c>
      <c r="S33" s="3" t="s">
        <v>304</v>
      </c>
      <c r="T33" s="3">
        <v>468.24</v>
      </c>
      <c r="U33" s="3">
        <v>126.06</v>
      </c>
      <c r="V33" s="3">
        <v>3.8</v>
      </c>
      <c r="W33" s="3">
        <v>11.87</v>
      </c>
      <c r="X33" s="3" t="s">
        <v>321</v>
      </c>
    </row>
    <row r="34" spans="1:24">
      <c r="A34" s="2">
        <v>102</v>
      </c>
      <c r="B34" s="3">
        <v>598</v>
      </c>
      <c r="C34" s="3" t="s">
        <v>167</v>
      </c>
      <c r="D34" s="4">
        <v>1.11196223908918</v>
      </c>
      <c r="E34" s="3" t="s">
        <v>309</v>
      </c>
      <c r="F34" s="3">
        <v>11145</v>
      </c>
      <c r="G34" s="3" t="s">
        <v>166</v>
      </c>
      <c r="H34" s="3">
        <v>0.6</v>
      </c>
      <c r="I34" s="3">
        <v>166005</v>
      </c>
      <c r="J34" s="3">
        <v>30182</v>
      </c>
      <c r="K34" s="3">
        <v>175801.23</v>
      </c>
      <c r="L34" s="3">
        <v>61607.02</v>
      </c>
      <c r="M34" s="3">
        <v>42844.12</v>
      </c>
      <c r="N34" s="3">
        <v>15365.61</v>
      </c>
      <c r="O34" s="3">
        <v>35.86</v>
      </c>
      <c r="P34" s="5">
        <v>141.95</v>
      </c>
      <c r="Q34" s="3" t="s">
        <v>304</v>
      </c>
      <c r="R34" s="3" t="s">
        <v>304</v>
      </c>
      <c r="S34" s="3" t="s">
        <v>304</v>
      </c>
      <c r="T34" s="3">
        <v>627.9</v>
      </c>
      <c r="U34" s="3">
        <v>248.09</v>
      </c>
      <c r="V34" s="3">
        <v>6.27</v>
      </c>
      <c r="W34" s="3">
        <v>11.35</v>
      </c>
      <c r="X34" s="3" t="s">
        <v>328</v>
      </c>
    </row>
    <row r="35" spans="1:24">
      <c r="A35" s="2">
        <v>46</v>
      </c>
      <c r="B35" s="3">
        <v>598</v>
      </c>
      <c r="C35" s="3" t="s">
        <v>167</v>
      </c>
      <c r="D35" s="4">
        <v>1.11196223908918</v>
      </c>
      <c r="E35" s="3" t="s">
        <v>309</v>
      </c>
      <c r="F35" s="3">
        <v>11022</v>
      </c>
      <c r="G35" s="3" t="s">
        <v>179</v>
      </c>
      <c r="H35" s="3">
        <v>0.5</v>
      </c>
      <c r="I35" s="3">
        <v>166005</v>
      </c>
      <c r="J35" s="3">
        <v>25153</v>
      </c>
      <c r="K35" s="3">
        <v>175801.23</v>
      </c>
      <c r="L35" s="3">
        <v>61607.02</v>
      </c>
      <c r="M35" s="3">
        <v>35205.57</v>
      </c>
      <c r="N35" s="3">
        <v>12177.43</v>
      </c>
      <c r="O35" s="3">
        <v>34.59</v>
      </c>
      <c r="P35" s="5">
        <v>139.97</v>
      </c>
      <c r="Q35" s="3" t="s">
        <v>304</v>
      </c>
      <c r="R35" s="3" t="s">
        <v>304</v>
      </c>
      <c r="S35" s="3" t="s">
        <v>304</v>
      </c>
      <c r="T35" s="3">
        <v>627.9</v>
      </c>
      <c r="U35" s="3">
        <v>248.09</v>
      </c>
      <c r="V35" s="3">
        <v>5.23</v>
      </c>
      <c r="W35" s="3">
        <v>11.35</v>
      </c>
      <c r="X35" s="3" t="s">
        <v>329</v>
      </c>
    </row>
    <row r="36" spans="1:24">
      <c r="A36" s="2">
        <v>75</v>
      </c>
      <c r="B36" s="3">
        <v>718</v>
      </c>
      <c r="C36" s="3" t="s">
        <v>55</v>
      </c>
      <c r="D36" s="4">
        <v>1.10834129032258</v>
      </c>
      <c r="E36" s="3" t="s">
        <v>302</v>
      </c>
      <c r="F36" s="3">
        <v>9130</v>
      </c>
      <c r="G36" s="3" t="s">
        <v>54</v>
      </c>
      <c r="H36" s="3">
        <v>0.9</v>
      </c>
      <c r="I36" s="3">
        <v>98580</v>
      </c>
      <c r="J36" s="3">
        <v>32860</v>
      </c>
      <c r="K36" s="3">
        <v>103075.74</v>
      </c>
      <c r="L36" s="3">
        <v>27528.8</v>
      </c>
      <c r="M36" s="3">
        <v>45987.26</v>
      </c>
      <c r="N36" s="3">
        <v>12366.4</v>
      </c>
      <c r="O36" s="3">
        <v>26.89</v>
      </c>
      <c r="P36" s="5">
        <v>139.95</v>
      </c>
      <c r="Q36" s="3" t="s">
        <v>304</v>
      </c>
      <c r="R36" s="3" t="s">
        <v>304</v>
      </c>
      <c r="S36" s="3" t="s">
        <v>304</v>
      </c>
      <c r="T36" s="3">
        <v>288.5</v>
      </c>
      <c r="U36" s="3">
        <v>118.99</v>
      </c>
      <c r="V36" s="3">
        <v>9.23</v>
      </c>
      <c r="W36" s="3">
        <v>8.78</v>
      </c>
      <c r="X36" s="3" t="s">
        <v>311</v>
      </c>
    </row>
    <row r="37" spans="1:24">
      <c r="A37" s="2">
        <v>240</v>
      </c>
      <c r="B37" s="3">
        <v>581</v>
      </c>
      <c r="C37" s="3" t="s">
        <v>82</v>
      </c>
      <c r="D37" s="4">
        <v>1.29067226702509</v>
      </c>
      <c r="E37" s="3" t="s">
        <v>309</v>
      </c>
      <c r="F37" s="3">
        <v>4086</v>
      </c>
      <c r="G37" s="3" t="s">
        <v>122</v>
      </c>
      <c r="H37" s="3">
        <v>0.9</v>
      </c>
      <c r="I37" s="3">
        <v>232128</v>
      </c>
      <c r="J37" s="3">
        <v>54978</v>
      </c>
      <c r="K37" s="3">
        <v>288078.05</v>
      </c>
      <c r="L37" s="3">
        <v>94200.52</v>
      </c>
      <c r="M37" s="3">
        <v>76284.63</v>
      </c>
      <c r="N37" s="3">
        <v>24806.45</v>
      </c>
      <c r="O37" s="3">
        <v>32.52</v>
      </c>
      <c r="P37" s="5">
        <v>138.75</v>
      </c>
      <c r="Q37" s="3">
        <v>364.2</v>
      </c>
      <c r="R37" s="3">
        <v>144.9</v>
      </c>
      <c r="S37" s="3">
        <v>19.87</v>
      </c>
      <c r="T37" s="3">
        <v>655.8</v>
      </c>
      <c r="U37" s="3">
        <v>235.94</v>
      </c>
      <c r="V37" s="3">
        <v>8.22</v>
      </c>
      <c r="W37" s="3">
        <v>8.48</v>
      </c>
      <c r="X37" s="3" t="s">
        <v>311</v>
      </c>
    </row>
    <row r="38" spans="1:24">
      <c r="A38" s="2">
        <v>297</v>
      </c>
      <c r="B38" s="3">
        <v>721</v>
      </c>
      <c r="C38" s="3" t="s">
        <v>86</v>
      </c>
      <c r="D38" s="4">
        <v>1.08883887096774</v>
      </c>
      <c r="E38" s="3" t="s">
        <v>322</v>
      </c>
      <c r="F38" s="3">
        <v>6796</v>
      </c>
      <c r="G38" s="3" t="s">
        <v>85</v>
      </c>
      <c r="H38" s="3">
        <v>0.9</v>
      </c>
      <c r="I38" s="3">
        <v>131440</v>
      </c>
      <c r="J38" s="3">
        <v>40792</v>
      </c>
      <c r="K38" s="3">
        <v>135016.02</v>
      </c>
      <c r="L38" s="3">
        <v>43802.36</v>
      </c>
      <c r="M38" s="3">
        <v>56360.35</v>
      </c>
      <c r="N38" s="3">
        <v>17613.05</v>
      </c>
      <c r="O38" s="3">
        <v>31.25</v>
      </c>
      <c r="P38" s="5">
        <v>138.17</v>
      </c>
      <c r="Q38" s="3">
        <v>20</v>
      </c>
      <c r="R38" s="3">
        <v>-2</v>
      </c>
      <c r="S38" s="3">
        <v>1.47</v>
      </c>
      <c r="T38" s="3">
        <v>1302.2</v>
      </c>
      <c r="U38" s="3">
        <v>355.62</v>
      </c>
      <c r="V38" s="3">
        <v>10.29</v>
      </c>
      <c r="W38" s="3">
        <v>29.72</v>
      </c>
      <c r="X38" s="3" t="s">
        <v>330</v>
      </c>
    </row>
    <row r="39" spans="1:24">
      <c r="A39" s="2">
        <v>289</v>
      </c>
      <c r="B39" s="3">
        <v>515</v>
      </c>
      <c r="C39" s="3" t="s">
        <v>101</v>
      </c>
      <c r="D39" s="4">
        <v>1.20104181375533</v>
      </c>
      <c r="E39" s="3" t="s">
        <v>309</v>
      </c>
      <c r="F39" s="3">
        <v>7917</v>
      </c>
      <c r="G39" s="3" t="s">
        <v>131</v>
      </c>
      <c r="H39" s="3">
        <v>1</v>
      </c>
      <c r="I39" s="3">
        <v>172515</v>
      </c>
      <c r="J39" s="3">
        <v>44181</v>
      </c>
      <c r="K39" s="3">
        <v>197331.17</v>
      </c>
      <c r="L39" s="3">
        <v>65303.36</v>
      </c>
      <c r="M39" s="3">
        <v>60971.15</v>
      </c>
      <c r="N39" s="3">
        <v>23194.48</v>
      </c>
      <c r="O39" s="3">
        <v>38.04</v>
      </c>
      <c r="P39" s="5">
        <v>138</v>
      </c>
      <c r="Q39" s="3">
        <v>77.3</v>
      </c>
      <c r="R39" s="3">
        <v>38.41</v>
      </c>
      <c r="S39" s="3">
        <v>5.25</v>
      </c>
      <c r="T39" s="3">
        <v>83.9</v>
      </c>
      <c r="U39" s="3">
        <v>42.91</v>
      </c>
      <c r="V39" s="3">
        <v>7.37</v>
      </c>
      <c r="W39" s="3">
        <v>1.46</v>
      </c>
      <c r="X39" s="3" t="s">
        <v>308</v>
      </c>
    </row>
    <row r="40" spans="1:24">
      <c r="A40" s="2">
        <v>63</v>
      </c>
      <c r="B40" s="3">
        <v>712</v>
      </c>
      <c r="C40" s="3" t="s">
        <v>68</v>
      </c>
      <c r="D40" s="4">
        <v>1.04721332258065</v>
      </c>
      <c r="E40" s="3" t="s">
        <v>331</v>
      </c>
      <c r="F40" s="3">
        <v>11120</v>
      </c>
      <c r="G40" s="3" t="s">
        <v>184</v>
      </c>
      <c r="H40" s="3">
        <v>0.3</v>
      </c>
      <c r="I40" s="3">
        <v>322400</v>
      </c>
      <c r="J40" s="3">
        <v>23028.6</v>
      </c>
      <c r="K40" s="3">
        <v>324636.13</v>
      </c>
      <c r="L40" s="3">
        <v>104713.88</v>
      </c>
      <c r="M40" s="3">
        <v>31589.38</v>
      </c>
      <c r="N40" s="3">
        <v>10104.76</v>
      </c>
      <c r="O40" s="3">
        <v>31.99</v>
      </c>
      <c r="P40" s="5">
        <v>137.17</v>
      </c>
      <c r="Q40" s="3" t="s">
        <v>304</v>
      </c>
      <c r="R40" s="3" t="s">
        <v>304</v>
      </c>
      <c r="S40" s="3" t="s">
        <v>304</v>
      </c>
      <c r="T40" s="3">
        <v>653.1</v>
      </c>
      <c r="U40" s="3">
        <v>185.53</v>
      </c>
      <c r="V40" s="3">
        <v>2.32</v>
      </c>
      <c r="W40" s="3">
        <v>6.08</v>
      </c>
      <c r="X40" s="3" t="s">
        <v>332</v>
      </c>
    </row>
    <row r="41" spans="1:24">
      <c r="A41" s="2">
        <v>190</v>
      </c>
      <c r="B41" s="3">
        <v>704</v>
      </c>
      <c r="C41" s="3" t="s">
        <v>164</v>
      </c>
      <c r="D41" s="4">
        <v>1.22333005093379</v>
      </c>
      <c r="E41" s="3" t="s">
        <v>326</v>
      </c>
      <c r="F41" s="3">
        <v>6505</v>
      </c>
      <c r="G41" s="3" t="s">
        <v>333</v>
      </c>
      <c r="H41" s="3">
        <v>1</v>
      </c>
      <c r="I41" s="3">
        <v>124868</v>
      </c>
      <c r="J41" s="3">
        <v>33728</v>
      </c>
      <c r="K41" s="3">
        <v>144108.28</v>
      </c>
      <c r="L41" s="3">
        <v>44955.96</v>
      </c>
      <c r="M41" s="3">
        <v>46051.51</v>
      </c>
      <c r="N41" s="3">
        <v>14363.45</v>
      </c>
      <c r="O41" s="3">
        <v>31.19</v>
      </c>
      <c r="P41" s="5">
        <v>136.54</v>
      </c>
      <c r="Q41" s="3">
        <v>468.3</v>
      </c>
      <c r="R41" s="3">
        <v>123.63</v>
      </c>
      <c r="S41" s="3">
        <v>41.65</v>
      </c>
      <c r="T41" s="3">
        <v>647.6</v>
      </c>
      <c r="U41" s="3">
        <v>231.89</v>
      </c>
      <c r="V41" s="3">
        <v>7.93</v>
      </c>
      <c r="W41" s="3">
        <v>15.56</v>
      </c>
      <c r="X41" s="3" t="s">
        <v>304</v>
      </c>
    </row>
    <row r="42" spans="1:24">
      <c r="A42" s="2">
        <v>179</v>
      </c>
      <c r="B42" s="3">
        <v>734</v>
      </c>
      <c r="C42" s="3" t="s">
        <v>40</v>
      </c>
      <c r="D42" s="4">
        <v>1.24600908188586</v>
      </c>
      <c r="E42" s="3" t="s">
        <v>305</v>
      </c>
      <c r="F42" s="3">
        <v>4518</v>
      </c>
      <c r="G42" s="3" t="s">
        <v>124</v>
      </c>
      <c r="H42" s="3">
        <v>0.9</v>
      </c>
      <c r="I42" s="3">
        <v>211575</v>
      </c>
      <c r="J42" s="3">
        <v>63472.5</v>
      </c>
      <c r="K42" s="3">
        <v>251070.83</v>
      </c>
      <c r="L42" s="3">
        <v>80818.16</v>
      </c>
      <c r="M42" s="3">
        <v>85907.78</v>
      </c>
      <c r="N42" s="3">
        <v>29536.12</v>
      </c>
      <c r="O42" s="3">
        <v>34.38</v>
      </c>
      <c r="P42" s="5">
        <v>135.35</v>
      </c>
      <c r="Q42" s="3">
        <v>1268.6</v>
      </c>
      <c r="R42" s="3">
        <v>423.01</v>
      </c>
      <c r="S42" s="3">
        <v>59.96</v>
      </c>
      <c r="T42" s="3">
        <v>1647.5</v>
      </c>
      <c r="U42" s="3">
        <v>557.64</v>
      </c>
      <c r="V42" s="3">
        <v>9.92</v>
      </c>
      <c r="W42" s="3">
        <v>23.36</v>
      </c>
      <c r="X42" s="3" t="s">
        <v>311</v>
      </c>
    </row>
    <row r="43" spans="1:24">
      <c r="A43" s="2">
        <v>58</v>
      </c>
      <c r="B43" s="3">
        <v>747</v>
      </c>
      <c r="C43" s="3" t="s">
        <v>49</v>
      </c>
      <c r="D43" s="4">
        <v>1.45506849462366</v>
      </c>
      <c r="E43" s="3" t="s">
        <v>323</v>
      </c>
      <c r="F43" s="3">
        <v>10898</v>
      </c>
      <c r="G43" s="3" t="s">
        <v>136</v>
      </c>
      <c r="H43" s="3">
        <v>0.8</v>
      </c>
      <c r="I43" s="3">
        <v>104160</v>
      </c>
      <c r="J43" s="3">
        <v>23808</v>
      </c>
      <c r="K43" s="3">
        <v>135321.37</v>
      </c>
      <c r="L43" s="3">
        <v>42935.26</v>
      </c>
      <c r="M43" s="3">
        <v>31923.59</v>
      </c>
      <c r="N43" s="3">
        <v>9930.17</v>
      </c>
      <c r="O43" s="3">
        <v>31.11</v>
      </c>
      <c r="P43" s="5">
        <v>134.09</v>
      </c>
      <c r="Q43" s="3" t="s">
        <v>304</v>
      </c>
      <c r="R43" s="3" t="s">
        <v>304</v>
      </c>
      <c r="S43" s="3" t="s">
        <v>304</v>
      </c>
      <c r="T43" s="3">
        <v>388.5</v>
      </c>
      <c r="U43" s="3">
        <v>99.56</v>
      </c>
      <c r="V43" s="3">
        <v>6.77</v>
      </c>
      <c r="W43" s="3">
        <v>11.19</v>
      </c>
      <c r="X43" s="3" t="s">
        <v>308</v>
      </c>
    </row>
    <row r="44" spans="1:24">
      <c r="A44" s="2">
        <v>224</v>
      </c>
      <c r="B44" s="3">
        <v>539</v>
      </c>
      <c r="C44" s="3" t="s">
        <v>64</v>
      </c>
      <c r="D44" s="4">
        <v>1.23959838709677</v>
      </c>
      <c r="E44" s="3" t="s">
        <v>310</v>
      </c>
      <c r="F44" s="3">
        <v>6733</v>
      </c>
      <c r="G44" s="3" t="s">
        <v>63</v>
      </c>
      <c r="H44" s="3">
        <v>0.9</v>
      </c>
      <c r="I44" s="3">
        <v>98580</v>
      </c>
      <c r="J44" s="3">
        <v>42249</v>
      </c>
      <c r="K44" s="3">
        <v>115282.65</v>
      </c>
      <c r="L44" s="3">
        <v>36373.76</v>
      </c>
      <c r="M44" s="3">
        <v>56161.97</v>
      </c>
      <c r="N44" s="3">
        <v>17679.19</v>
      </c>
      <c r="O44" s="3">
        <v>31.48</v>
      </c>
      <c r="P44" s="5">
        <v>132.93</v>
      </c>
      <c r="Q44" s="3">
        <v>357.1</v>
      </c>
      <c r="R44" s="3">
        <v>79.24</v>
      </c>
      <c r="S44" s="3">
        <v>25.36</v>
      </c>
      <c r="T44" s="3">
        <v>357.1</v>
      </c>
      <c r="U44" s="3">
        <v>79.24</v>
      </c>
      <c r="V44" s="3">
        <v>12.8</v>
      </c>
      <c r="W44" s="3">
        <v>10.87</v>
      </c>
      <c r="X44" s="3" t="s">
        <v>313</v>
      </c>
    </row>
    <row r="45" spans="1:24">
      <c r="A45" s="2">
        <v>230</v>
      </c>
      <c r="B45" s="3">
        <v>745</v>
      </c>
      <c r="C45" s="3" t="s">
        <v>44</v>
      </c>
      <c r="D45" s="4">
        <v>1.30064233870968</v>
      </c>
      <c r="E45" s="3" t="s">
        <v>307</v>
      </c>
      <c r="F45" s="3">
        <v>4549</v>
      </c>
      <c r="G45" s="3" t="s">
        <v>43</v>
      </c>
      <c r="H45" s="3">
        <v>0.9</v>
      </c>
      <c r="I45" s="3">
        <v>131440</v>
      </c>
      <c r="J45" s="3">
        <v>62261</v>
      </c>
      <c r="K45" s="3">
        <v>161279.65</v>
      </c>
      <c r="L45" s="3">
        <v>49034.69</v>
      </c>
      <c r="M45" s="3">
        <v>82628.03</v>
      </c>
      <c r="N45" s="3">
        <v>24871.64</v>
      </c>
      <c r="O45" s="3">
        <v>30.1</v>
      </c>
      <c r="P45" s="5">
        <v>132.71</v>
      </c>
      <c r="Q45" s="3">
        <v>487.4</v>
      </c>
      <c r="R45" s="3">
        <v>130.26</v>
      </c>
      <c r="S45" s="3">
        <v>23.49</v>
      </c>
      <c r="T45" s="3">
        <v>567.2</v>
      </c>
      <c r="U45" s="3">
        <v>182.06</v>
      </c>
      <c r="V45" s="3">
        <v>13.58</v>
      </c>
      <c r="W45" s="3">
        <v>12.95</v>
      </c>
      <c r="X45" s="3" t="s">
        <v>311</v>
      </c>
    </row>
    <row r="46" spans="1:24">
      <c r="A46" s="2">
        <v>164</v>
      </c>
      <c r="B46" s="3">
        <v>746</v>
      </c>
      <c r="C46" s="3" t="s">
        <v>141</v>
      </c>
      <c r="D46" s="4">
        <v>1.19516969242311</v>
      </c>
      <c r="E46" s="3" t="s">
        <v>310</v>
      </c>
      <c r="F46" s="3">
        <v>11103</v>
      </c>
      <c r="G46" s="3" t="s">
        <v>140</v>
      </c>
      <c r="H46" s="3">
        <v>0.2</v>
      </c>
      <c r="I46" s="3">
        <v>141298</v>
      </c>
      <c r="J46" s="3">
        <v>10466</v>
      </c>
      <c r="K46" s="3">
        <v>159316.12</v>
      </c>
      <c r="L46" s="3">
        <v>50943.05</v>
      </c>
      <c r="M46" s="3">
        <v>13814.13</v>
      </c>
      <c r="N46" s="3">
        <v>2662.71</v>
      </c>
      <c r="O46" s="3">
        <v>19.28</v>
      </c>
      <c r="P46" s="5">
        <v>131.99</v>
      </c>
      <c r="Q46" s="3" t="s">
        <v>304</v>
      </c>
      <c r="R46" s="3" t="s">
        <v>304</v>
      </c>
      <c r="S46" s="3" t="s">
        <v>304</v>
      </c>
      <c r="T46" s="3">
        <v>298.5</v>
      </c>
      <c r="U46" s="3">
        <v>111.33</v>
      </c>
      <c r="V46" s="3">
        <v>2.37</v>
      </c>
      <c r="W46" s="3">
        <v>6.34</v>
      </c>
      <c r="X46" s="3" t="s">
        <v>334</v>
      </c>
    </row>
    <row r="47" spans="1:24">
      <c r="A47" s="2">
        <v>97</v>
      </c>
      <c r="B47" s="3">
        <v>337</v>
      </c>
      <c r="C47" s="3" t="s">
        <v>62</v>
      </c>
      <c r="D47" s="4">
        <v>1.03008235483871</v>
      </c>
      <c r="E47" s="3" t="s">
        <v>307</v>
      </c>
      <c r="F47" s="3">
        <v>4264</v>
      </c>
      <c r="G47" s="3" t="s">
        <v>61</v>
      </c>
      <c r="H47" s="3">
        <v>0.9</v>
      </c>
      <c r="I47" s="3">
        <v>638600</v>
      </c>
      <c r="J47" s="3">
        <v>75624</v>
      </c>
      <c r="K47" s="3">
        <v>638651.06</v>
      </c>
      <c r="L47" s="3">
        <v>186073.2</v>
      </c>
      <c r="M47" s="3">
        <v>99631.74</v>
      </c>
      <c r="N47" s="3">
        <v>27513.41</v>
      </c>
      <c r="O47" s="3">
        <v>27.62</v>
      </c>
      <c r="P47" s="5">
        <v>131.75</v>
      </c>
      <c r="Q47" s="3" t="s">
        <v>304</v>
      </c>
      <c r="R47" s="3" t="s">
        <v>304</v>
      </c>
      <c r="S47" s="3" t="s">
        <v>304</v>
      </c>
      <c r="T47" s="3">
        <v>1482.1</v>
      </c>
      <c r="U47" s="3">
        <v>451.13</v>
      </c>
      <c r="V47" s="3">
        <v>3.47</v>
      </c>
      <c r="W47" s="3">
        <v>6.96</v>
      </c>
      <c r="X47" s="3" t="s">
        <v>311</v>
      </c>
    </row>
    <row r="48" spans="1:24">
      <c r="A48" s="2">
        <v>140</v>
      </c>
      <c r="B48" s="3">
        <v>709</v>
      </c>
      <c r="C48" s="3" t="s">
        <v>66</v>
      </c>
      <c r="D48" s="4">
        <v>1.34531700879765</v>
      </c>
      <c r="E48" s="3" t="s">
        <v>318</v>
      </c>
      <c r="F48" s="3">
        <v>7662</v>
      </c>
      <c r="G48" s="3" t="s">
        <v>65</v>
      </c>
      <c r="H48" s="3">
        <v>0.9</v>
      </c>
      <c r="I48" s="3">
        <v>144584</v>
      </c>
      <c r="J48" s="3">
        <v>39432</v>
      </c>
      <c r="K48" s="3">
        <v>183193.34</v>
      </c>
      <c r="L48" s="3">
        <v>61805.49</v>
      </c>
      <c r="M48" s="3">
        <v>51423.76</v>
      </c>
      <c r="N48" s="3">
        <v>18699.21</v>
      </c>
      <c r="O48" s="3">
        <v>36.36</v>
      </c>
      <c r="P48" s="5">
        <v>130.41</v>
      </c>
      <c r="Q48" s="3" t="s">
        <v>304</v>
      </c>
      <c r="R48" s="3" t="s">
        <v>304</v>
      </c>
      <c r="S48" s="3" t="s">
        <v>304</v>
      </c>
      <c r="T48" s="3" t="s">
        <v>304</v>
      </c>
      <c r="U48" s="3" t="s">
        <v>304</v>
      </c>
      <c r="V48" s="3">
        <v>8.52</v>
      </c>
      <c r="W48" s="3" t="s">
        <v>304</v>
      </c>
      <c r="X48" s="3" t="s">
        <v>311</v>
      </c>
    </row>
    <row r="49" spans="1:24">
      <c r="A49" s="2">
        <v>10</v>
      </c>
      <c r="B49" s="3">
        <v>733</v>
      </c>
      <c r="C49" s="3" t="s">
        <v>245</v>
      </c>
      <c r="D49" s="4">
        <v>0.994601827956989</v>
      </c>
      <c r="E49" s="3" t="s">
        <v>320</v>
      </c>
      <c r="F49" s="3">
        <v>11110</v>
      </c>
      <c r="G49" s="3" t="s">
        <v>259</v>
      </c>
      <c r="H49" s="3">
        <v>0.3</v>
      </c>
      <c r="I49" s="3">
        <v>98580</v>
      </c>
      <c r="J49" s="3">
        <v>14787</v>
      </c>
      <c r="K49" s="3">
        <v>92497.97</v>
      </c>
      <c r="L49" s="3">
        <v>28175.14</v>
      </c>
      <c r="M49" s="3">
        <v>19245.14</v>
      </c>
      <c r="N49" s="3">
        <v>5694.95</v>
      </c>
      <c r="O49" s="3">
        <v>29.59</v>
      </c>
      <c r="P49" s="5">
        <v>130.15</v>
      </c>
      <c r="Q49" s="3" t="s">
        <v>304</v>
      </c>
      <c r="R49" s="3" t="s">
        <v>304</v>
      </c>
      <c r="S49" s="3" t="s">
        <v>304</v>
      </c>
      <c r="T49" s="3">
        <v>419.22</v>
      </c>
      <c r="U49" s="3">
        <v>109.26</v>
      </c>
      <c r="V49" s="3">
        <v>4.03</v>
      </c>
      <c r="W49" s="3">
        <v>12.76</v>
      </c>
      <c r="X49" s="3" t="s">
        <v>306</v>
      </c>
    </row>
    <row r="50" spans="1:24">
      <c r="A50" s="2">
        <v>80</v>
      </c>
      <c r="B50" s="3">
        <v>746</v>
      </c>
      <c r="C50" s="3" t="s">
        <v>141</v>
      </c>
      <c r="D50" s="4">
        <v>1.19516969242311</v>
      </c>
      <c r="E50" s="3" t="s">
        <v>310</v>
      </c>
      <c r="F50" s="3">
        <v>4028</v>
      </c>
      <c r="G50" s="3" t="s">
        <v>335</v>
      </c>
      <c r="H50" s="3">
        <v>0.9</v>
      </c>
      <c r="I50" s="3">
        <v>141298</v>
      </c>
      <c r="J50" s="3">
        <v>47080</v>
      </c>
      <c r="K50" s="3">
        <v>159316.12</v>
      </c>
      <c r="L50" s="3">
        <v>50943.05</v>
      </c>
      <c r="M50" s="3">
        <v>61175.19</v>
      </c>
      <c r="N50" s="3">
        <v>20878.84</v>
      </c>
      <c r="O50" s="3">
        <v>34.13</v>
      </c>
      <c r="P50" s="5">
        <v>129.94</v>
      </c>
      <c r="Q50" s="3" t="s">
        <v>304</v>
      </c>
      <c r="R50" s="3" t="s">
        <v>304</v>
      </c>
      <c r="S50" s="3" t="s">
        <v>304</v>
      </c>
      <c r="T50" s="3">
        <v>298.5</v>
      </c>
      <c r="U50" s="3">
        <v>111.33</v>
      </c>
      <c r="V50" s="3">
        <v>10.65</v>
      </c>
      <c r="W50" s="3">
        <v>6.34</v>
      </c>
      <c r="X50" s="3" t="s">
        <v>336</v>
      </c>
    </row>
    <row r="51" spans="1:24">
      <c r="A51" s="2">
        <v>229</v>
      </c>
      <c r="B51" s="3">
        <v>742</v>
      </c>
      <c r="C51" s="3" t="s">
        <v>72</v>
      </c>
      <c r="D51" s="4">
        <v>1.02249933123525</v>
      </c>
      <c r="E51" s="3" t="s">
        <v>309</v>
      </c>
      <c r="F51" s="3">
        <v>8763</v>
      </c>
      <c r="G51" s="3" t="s">
        <v>87</v>
      </c>
      <c r="H51" s="3">
        <v>0.9</v>
      </c>
      <c r="I51" s="3">
        <v>264368</v>
      </c>
      <c r="J51" s="3">
        <v>79312</v>
      </c>
      <c r="K51" s="3">
        <v>259919.33</v>
      </c>
      <c r="L51" s="3">
        <v>76503.09</v>
      </c>
      <c r="M51" s="3">
        <v>102135.58</v>
      </c>
      <c r="N51" s="3">
        <v>31288.74</v>
      </c>
      <c r="O51" s="3">
        <v>30.63</v>
      </c>
      <c r="P51" s="5">
        <v>128.78</v>
      </c>
      <c r="Q51" s="3">
        <v>632</v>
      </c>
      <c r="R51" s="3">
        <v>193.79</v>
      </c>
      <c r="S51" s="3">
        <v>23.91</v>
      </c>
      <c r="T51" s="3">
        <v>1019.4</v>
      </c>
      <c r="U51" s="3">
        <v>322.11</v>
      </c>
      <c r="V51" s="3">
        <v>8.17</v>
      </c>
      <c r="W51" s="3">
        <v>11.57</v>
      </c>
      <c r="X51" s="3" t="s">
        <v>337</v>
      </c>
    </row>
    <row r="52" spans="1:24">
      <c r="A52" s="2">
        <v>259</v>
      </c>
      <c r="B52" s="3">
        <v>743</v>
      </c>
      <c r="C52" s="3" t="s">
        <v>77</v>
      </c>
      <c r="D52" s="4">
        <v>1.14390612903226</v>
      </c>
      <c r="E52" s="3" t="s">
        <v>309</v>
      </c>
      <c r="F52" s="3">
        <v>4322</v>
      </c>
      <c r="G52" s="3" t="s">
        <v>338</v>
      </c>
      <c r="H52" s="3">
        <v>0.9</v>
      </c>
      <c r="I52" s="3">
        <v>98580</v>
      </c>
      <c r="J52" s="3">
        <v>40300</v>
      </c>
      <c r="K52" s="3">
        <v>106383.27</v>
      </c>
      <c r="L52" s="3">
        <v>34095.58</v>
      </c>
      <c r="M52" s="3">
        <v>51896.09</v>
      </c>
      <c r="N52" s="3">
        <v>15845.42</v>
      </c>
      <c r="O52" s="3">
        <v>30.53</v>
      </c>
      <c r="P52" s="5">
        <v>128.77</v>
      </c>
      <c r="Q52" s="3">
        <v>194.5</v>
      </c>
      <c r="R52" s="3">
        <v>25.39</v>
      </c>
      <c r="S52" s="3">
        <v>14.48</v>
      </c>
      <c r="T52" s="3">
        <v>194.5</v>
      </c>
      <c r="U52" s="3">
        <v>25.39</v>
      </c>
      <c r="V52" s="3">
        <v>12.57</v>
      </c>
      <c r="W52" s="3">
        <v>5.92</v>
      </c>
      <c r="X52" s="3" t="s">
        <v>311</v>
      </c>
    </row>
    <row r="53" spans="1:24">
      <c r="A53" s="2">
        <v>25</v>
      </c>
      <c r="B53" s="3">
        <v>513</v>
      </c>
      <c r="C53" s="3" t="s">
        <v>74</v>
      </c>
      <c r="D53" s="4">
        <v>1.08628887096774</v>
      </c>
      <c r="E53" s="3" t="s">
        <v>312</v>
      </c>
      <c r="F53" s="3">
        <v>9760</v>
      </c>
      <c r="G53" s="3" t="s">
        <v>73</v>
      </c>
      <c r="H53" s="3">
        <v>1</v>
      </c>
      <c r="I53" s="3">
        <v>195300</v>
      </c>
      <c r="J53" s="3">
        <v>78120</v>
      </c>
      <c r="K53" s="3">
        <v>202049.73</v>
      </c>
      <c r="L53" s="3">
        <v>62790.51</v>
      </c>
      <c r="M53" s="3">
        <v>100327.09</v>
      </c>
      <c r="N53" s="3">
        <v>30605.55</v>
      </c>
      <c r="O53" s="3">
        <v>30.51</v>
      </c>
      <c r="P53" s="5">
        <v>128.43</v>
      </c>
      <c r="Q53" s="3" t="s">
        <v>304</v>
      </c>
      <c r="R53" s="3" t="s">
        <v>304</v>
      </c>
      <c r="S53" s="3" t="s">
        <v>304</v>
      </c>
      <c r="T53" s="3">
        <v>844.5</v>
      </c>
      <c r="U53" s="3">
        <v>282.85</v>
      </c>
      <c r="V53" s="3">
        <v>13.3</v>
      </c>
      <c r="W53" s="3">
        <v>12.97</v>
      </c>
      <c r="X53" s="3" t="s">
        <v>308</v>
      </c>
    </row>
    <row r="54" spans="1:24">
      <c r="A54" s="2">
        <v>187</v>
      </c>
      <c r="B54" s="3">
        <v>343</v>
      </c>
      <c r="C54" s="3" t="s">
        <v>17</v>
      </c>
      <c r="D54" s="4">
        <v>1.10189505990783</v>
      </c>
      <c r="E54" s="3" t="s">
        <v>312</v>
      </c>
      <c r="F54" s="3">
        <v>4301</v>
      </c>
      <c r="G54" s="3" t="s">
        <v>145</v>
      </c>
      <c r="H54" s="3">
        <v>1.2</v>
      </c>
      <c r="I54" s="3">
        <v>558775</v>
      </c>
      <c r="J54" s="3">
        <v>98607.35</v>
      </c>
      <c r="K54" s="3">
        <v>597778.07</v>
      </c>
      <c r="L54" s="3">
        <v>163258.25</v>
      </c>
      <c r="M54" s="3">
        <v>126633.32</v>
      </c>
      <c r="N54" s="3">
        <v>41727.36</v>
      </c>
      <c r="O54" s="3">
        <v>32.95</v>
      </c>
      <c r="P54" s="5">
        <v>128.42</v>
      </c>
      <c r="Q54" s="3">
        <v>1484.79</v>
      </c>
      <c r="R54" s="3">
        <v>496.91</v>
      </c>
      <c r="S54" s="3">
        <v>45.17</v>
      </c>
      <c r="T54" s="3">
        <v>4173.86</v>
      </c>
      <c r="U54" s="3">
        <v>1112.5</v>
      </c>
      <c r="V54" s="3">
        <v>5.87</v>
      </c>
      <c r="W54" s="3">
        <v>22.41</v>
      </c>
      <c r="X54" s="3" t="s">
        <v>339</v>
      </c>
    </row>
    <row r="55" spans="1:24">
      <c r="A55" s="2">
        <v>210</v>
      </c>
      <c r="B55" s="3">
        <v>347</v>
      </c>
      <c r="C55" s="3" t="s">
        <v>119</v>
      </c>
      <c r="D55" s="4">
        <v>1.22249782258065</v>
      </c>
      <c r="E55" s="3" t="s">
        <v>312</v>
      </c>
      <c r="F55" s="3">
        <v>9840</v>
      </c>
      <c r="G55" s="3" t="s">
        <v>118</v>
      </c>
      <c r="H55" s="3">
        <v>0.9</v>
      </c>
      <c r="I55" s="3">
        <v>131440</v>
      </c>
      <c r="J55" s="3">
        <v>36967.5</v>
      </c>
      <c r="K55" s="3">
        <v>151589.73</v>
      </c>
      <c r="L55" s="3">
        <v>44381.68</v>
      </c>
      <c r="M55" s="3">
        <v>47108.36</v>
      </c>
      <c r="N55" s="3">
        <v>16015.34</v>
      </c>
      <c r="O55" s="3">
        <v>34</v>
      </c>
      <c r="P55" s="5">
        <v>127.43</v>
      </c>
      <c r="Q55" s="3">
        <v>368.12</v>
      </c>
      <c r="R55" s="3">
        <v>196.42</v>
      </c>
      <c r="S55" s="3">
        <v>29.87</v>
      </c>
      <c r="T55" s="3">
        <v>521.22</v>
      </c>
      <c r="U55" s="3">
        <v>241.66</v>
      </c>
      <c r="V55" s="3">
        <v>7.91</v>
      </c>
      <c r="W55" s="3">
        <v>11.9</v>
      </c>
      <c r="X55" s="3" t="s">
        <v>311</v>
      </c>
    </row>
    <row r="56" spans="1:24">
      <c r="A56" s="2">
        <v>17</v>
      </c>
      <c r="B56" s="3">
        <v>349</v>
      </c>
      <c r="C56" s="3" t="s">
        <v>182</v>
      </c>
      <c r="D56" s="4">
        <v>1.09656059907834</v>
      </c>
      <c r="E56" s="3" t="s">
        <v>307</v>
      </c>
      <c r="F56" s="3">
        <v>11093</v>
      </c>
      <c r="G56" s="3" t="s">
        <v>181</v>
      </c>
      <c r="H56" s="3">
        <v>0.3</v>
      </c>
      <c r="I56" s="3">
        <v>182280</v>
      </c>
      <c r="J56" s="3">
        <v>17088.8</v>
      </c>
      <c r="K56" s="3">
        <v>190362.92</v>
      </c>
      <c r="L56" s="3">
        <v>62167.04</v>
      </c>
      <c r="M56" s="3">
        <v>21766.73</v>
      </c>
      <c r="N56" s="3">
        <v>7044.03</v>
      </c>
      <c r="O56" s="3">
        <v>32.36</v>
      </c>
      <c r="P56" s="5">
        <v>127.37</v>
      </c>
      <c r="Q56" s="3" t="s">
        <v>304</v>
      </c>
      <c r="R56" s="3" t="s">
        <v>304</v>
      </c>
      <c r="S56" s="3" t="s">
        <v>304</v>
      </c>
      <c r="T56" s="3">
        <v>899.9</v>
      </c>
      <c r="U56" s="3">
        <v>407.66</v>
      </c>
      <c r="V56" s="3">
        <v>3.1</v>
      </c>
      <c r="W56" s="3">
        <v>14.81</v>
      </c>
      <c r="X56" s="3" t="s">
        <v>306</v>
      </c>
    </row>
    <row r="57" spans="1:24">
      <c r="A57" s="2">
        <v>98</v>
      </c>
      <c r="B57" s="3">
        <v>704</v>
      </c>
      <c r="C57" s="3" t="s">
        <v>164</v>
      </c>
      <c r="D57" s="4">
        <v>1.22333005093379</v>
      </c>
      <c r="E57" s="3" t="s">
        <v>326</v>
      </c>
      <c r="F57" s="3">
        <v>10953</v>
      </c>
      <c r="G57" s="3" t="s">
        <v>340</v>
      </c>
      <c r="H57" s="3">
        <v>0.8</v>
      </c>
      <c r="I57" s="3">
        <v>124868</v>
      </c>
      <c r="J57" s="3">
        <v>26970</v>
      </c>
      <c r="K57" s="3">
        <v>144108.28</v>
      </c>
      <c r="L57" s="3">
        <v>44955.96</v>
      </c>
      <c r="M57" s="3">
        <v>34313.81</v>
      </c>
      <c r="N57" s="3">
        <v>9893.77</v>
      </c>
      <c r="O57" s="3">
        <v>28.83</v>
      </c>
      <c r="P57" s="5">
        <v>127.23</v>
      </c>
      <c r="Q57" s="3" t="s">
        <v>304</v>
      </c>
      <c r="R57" s="3" t="s">
        <v>304</v>
      </c>
      <c r="S57" s="3" t="s">
        <v>304</v>
      </c>
      <c r="T57" s="3">
        <v>647.6</v>
      </c>
      <c r="U57" s="3">
        <v>231.89</v>
      </c>
      <c r="V57" s="3">
        <v>6.34</v>
      </c>
      <c r="W57" s="3">
        <v>15.56</v>
      </c>
      <c r="X57" s="3" t="s">
        <v>304</v>
      </c>
    </row>
    <row r="58" spans="1:24">
      <c r="A58" s="2">
        <v>285</v>
      </c>
      <c r="B58" s="3">
        <v>717</v>
      </c>
      <c r="C58" s="3" t="s">
        <v>130</v>
      </c>
      <c r="D58" s="4">
        <v>1.09182738001574</v>
      </c>
      <c r="E58" s="3" t="s">
        <v>310</v>
      </c>
      <c r="F58" s="3">
        <v>6752</v>
      </c>
      <c r="G58" s="3" t="s">
        <v>200</v>
      </c>
      <c r="H58" s="3">
        <v>0.9</v>
      </c>
      <c r="I58" s="3">
        <v>134726</v>
      </c>
      <c r="J58" s="3">
        <v>36744</v>
      </c>
      <c r="K58" s="3">
        <v>138771.26</v>
      </c>
      <c r="L58" s="3">
        <v>44505.89</v>
      </c>
      <c r="M58" s="3">
        <v>46710.28</v>
      </c>
      <c r="N58" s="3">
        <v>13984.49</v>
      </c>
      <c r="O58" s="3">
        <v>29.94</v>
      </c>
      <c r="P58" s="5">
        <v>127.12</v>
      </c>
      <c r="Q58" s="3">
        <v>72.51</v>
      </c>
      <c r="R58" s="3">
        <v>15.51</v>
      </c>
      <c r="S58" s="3">
        <v>5.92</v>
      </c>
      <c r="T58" s="3">
        <v>407.01</v>
      </c>
      <c r="U58" s="3">
        <v>160.29</v>
      </c>
      <c r="V58" s="3">
        <v>8.73</v>
      </c>
      <c r="W58" s="3">
        <v>9.06</v>
      </c>
      <c r="X58" s="3" t="s">
        <v>311</v>
      </c>
    </row>
    <row r="59" spans="1:24">
      <c r="A59" s="2">
        <v>273</v>
      </c>
      <c r="B59" s="3">
        <v>572</v>
      </c>
      <c r="C59" s="3" t="s">
        <v>99</v>
      </c>
      <c r="D59" s="4">
        <v>1.18423371735791</v>
      </c>
      <c r="E59" s="3" t="s">
        <v>323</v>
      </c>
      <c r="F59" s="3">
        <v>11058</v>
      </c>
      <c r="G59" s="3" t="s">
        <v>98</v>
      </c>
      <c r="H59" s="3">
        <v>0.8</v>
      </c>
      <c r="I59" s="3">
        <v>138012</v>
      </c>
      <c r="J59" s="3">
        <v>31545.6</v>
      </c>
      <c r="K59" s="3">
        <v>154187.23</v>
      </c>
      <c r="L59" s="3">
        <v>48467.58</v>
      </c>
      <c r="M59" s="3">
        <v>40005.21</v>
      </c>
      <c r="N59" s="3">
        <v>13362.5</v>
      </c>
      <c r="O59" s="3">
        <v>33.4</v>
      </c>
      <c r="P59" s="5">
        <v>126.82</v>
      </c>
      <c r="Q59" s="3">
        <v>109.3</v>
      </c>
      <c r="R59" s="3">
        <v>46.36</v>
      </c>
      <c r="S59" s="3">
        <v>10.39</v>
      </c>
      <c r="T59" s="3">
        <v>591.8</v>
      </c>
      <c r="U59" s="3">
        <v>204.6</v>
      </c>
      <c r="V59" s="3">
        <v>7.01</v>
      </c>
      <c r="W59" s="3">
        <v>12.86</v>
      </c>
      <c r="X59" s="3" t="s">
        <v>341</v>
      </c>
    </row>
    <row r="60" spans="1:24">
      <c r="A60" s="2">
        <v>121</v>
      </c>
      <c r="B60" s="3">
        <v>709</v>
      </c>
      <c r="C60" s="3" t="s">
        <v>66</v>
      </c>
      <c r="D60" s="4">
        <v>1.34531700879765</v>
      </c>
      <c r="E60" s="3" t="s">
        <v>318</v>
      </c>
      <c r="F60" s="3">
        <v>7388</v>
      </c>
      <c r="G60" s="3" t="s">
        <v>69</v>
      </c>
      <c r="H60" s="3">
        <v>1</v>
      </c>
      <c r="I60" s="3">
        <v>144584</v>
      </c>
      <c r="J60" s="3">
        <v>43814</v>
      </c>
      <c r="K60" s="3">
        <v>183193.34</v>
      </c>
      <c r="L60" s="3">
        <v>61805.49</v>
      </c>
      <c r="M60" s="3">
        <v>55490.04</v>
      </c>
      <c r="N60" s="3">
        <v>18594.68</v>
      </c>
      <c r="O60" s="3">
        <v>33.51</v>
      </c>
      <c r="P60" s="5">
        <v>126.65</v>
      </c>
      <c r="Q60" s="3" t="s">
        <v>304</v>
      </c>
      <c r="R60" s="3" t="s">
        <v>304</v>
      </c>
      <c r="S60" s="3" t="s">
        <v>304</v>
      </c>
      <c r="T60" s="3" t="s">
        <v>304</v>
      </c>
      <c r="U60" s="3" t="s">
        <v>304</v>
      </c>
      <c r="V60" s="3">
        <v>9.46</v>
      </c>
      <c r="W60" s="3" t="s">
        <v>304</v>
      </c>
      <c r="X60" s="3" t="s">
        <v>308</v>
      </c>
    </row>
    <row r="61" spans="1:24">
      <c r="A61" s="2">
        <v>232</v>
      </c>
      <c r="B61" s="3">
        <v>341</v>
      </c>
      <c r="C61" s="3" t="s">
        <v>60</v>
      </c>
      <c r="D61" s="4">
        <v>1.16586497997048</v>
      </c>
      <c r="E61" s="3" t="s">
        <v>322</v>
      </c>
      <c r="F61" s="3">
        <v>990293</v>
      </c>
      <c r="G61" s="3" t="s">
        <v>104</v>
      </c>
      <c r="H61" s="3">
        <v>1.2</v>
      </c>
      <c r="I61" s="3">
        <v>488529</v>
      </c>
      <c r="J61" s="3">
        <v>67384</v>
      </c>
      <c r="K61" s="3">
        <v>552969.76</v>
      </c>
      <c r="L61" s="3">
        <v>169781.25</v>
      </c>
      <c r="M61" s="3">
        <v>84853.29</v>
      </c>
      <c r="N61" s="3">
        <v>24173.36</v>
      </c>
      <c r="O61" s="3">
        <v>28.49</v>
      </c>
      <c r="P61" s="5">
        <v>125.92</v>
      </c>
      <c r="Q61" s="3">
        <v>514</v>
      </c>
      <c r="R61" s="3">
        <v>147.74</v>
      </c>
      <c r="S61" s="3">
        <v>22.88</v>
      </c>
      <c r="T61" s="3">
        <v>2370.92</v>
      </c>
      <c r="U61" s="3">
        <v>672.8</v>
      </c>
      <c r="V61" s="3">
        <v>4.38</v>
      </c>
      <c r="W61" s="3">
        <v>14.56</v>
      </c>
      <c r="X61" s="3" t="s">
        <v>342</v>
      </c>
    </row>
    <row r="62" spans="1:24">
      <c r="A62" s="2">
        <v>171</v>
      </c>
      <c r="B62" s="3">
        <v>365</v>
      </c>
      <c r="C62" s="3" t="s">
        <v>230</v>
      </c>
      <c r="D62" s="4">
        <v>1.02078502039303</v>
      </c>
      <c r="E62" s="3" t="s">
        <v>312</v>
      </c>
      <c r="F62" s="3">
        <v>8798</v>
      </c>
      <c r="G62" s="3" t="s">
        <v>343</v>
      </c>
      <c r="H62" s="3">
        <v>0.9</v>
      </c>
      <c r="I62" s="3">
        <v>280488</v>
      </c>
      <c r="J62" s="3">
        <v>56097.6</v>
      </c>
      <c r="K62" s="3">
        <v>275305.72</v>
      </c>
      <c r="L62" s="3">
        <v>84922.28</v>
      </c>
      <c r="M62" s="3">
        <v>69670.95</v>
      </c>
      <c r="N62" s="3">
        <v>21207.72</v>
      </c>
      <c r="O62" s="3">
        <v>30.44</v>
      </c>
      <c r="P62" s="5">
        <v>124.2</v>
      </c>
      <c r="Q62" s="3">
        <v>1257.3</v>
      </c>
      <c r="R62" s="3">
        <v>350.3</v>
      </c>
      <c r="S62" s="3">
        <v>67.24</v>
      </c>
      <c r="T62" s="3">
        <v>2479.95</v>
      </c>
      <c r="U62" s="3">
        <v>611.63</v>
      </c>
      <c r="V62" s="3">
        <v>6.1</v>
      </c>
      <c r="W62" s="3">
        <v>26.52</v>
      </c>
      <c r="X62" s="3" t="s">
        <v>311</v>
      </c>
    </row>
    <row r="63" spans="1:24">
      <c r="A63" s="2">
        <v>211</v>
      </c>
      <c r="B63" s="3">
        <v>726</v>
      </c>
      <c r="C63" s="3" t="s">
        <v>174</v>
      </c>
      <c r="D63" s="4">
        <v>0.901081631878558</v>
      </c>
      <c r="E63" s="3" t="s">
        <v>331</v>
      </c>
      <c r="F63" s="3">
        <v>4117</v>
      </c>
      <c r="G63" s="3" t="s">
        <v>173</v>
      </c>
      <c r="H63" s="3">
        <v>0.9</v>
      </c>
      <c r="I63" s="3">
        <v>274040</v>
      </c>
      <c r="J63" s="3">
        <v>66658</v>
      </c>
      <c r="K63" s="3">
        <v>237435.01</v>
      </c>
      <c r="L63" s="3">
        <v>78021.33</v>
      </c>
      <c r="M63" s="3">
        <v>81869.64</v>
      </c>
      <c r="N63" s="3">
        <v>27513.25</v>
      </c>
      <c r="O63" s="3">
        <v>33.61</v>
      </c>
      <c r="P63" s="5">
        <v>122.82</v>
      </c>
      <c r="Q63" s="3">
        <v>646.34</v>
      </c>
      <c r="R63" s="3">
        <v>169.98</v>
      </c>
      <c r="S63" s="3">
        <v>29.09</v>
      </c>
      <c r="T63" s="3">
        <v>1263.64</v>
      </c>
      <c r="U63" s="3">
        <v>467.97</v>
      </c>
      <c r="V63" s="3">
        <v>7.86</v>
      </c>
      <c r="W63" s="3">
        <v>13.83</v>
      </c>
      <c r="X63" s="3" t="s">
        <v>311</v>
      </c>
    </row>
    <row r="64" spans="1:24">
      <c r="A64" s="2">
        <v>90</v>
      </c>
      <c r="B64" s="3">
        <v>581</v>
      </c>
      <c r="C64" s="3" t="s">
        <v>82</v>
      </c>
      <c r="D64" s="4">
        <v>1.29067226702509</v>
      </c>
      <c r="E64" s="3" t="s">
        <v>309</v>
      </c>
      <c r="F64" s="3">
        <v>11098</v>
      </c>
      <c r="G64" s="3" t="s">
        <v>165</v>
      </c>
      <c r="H64" s="3">
        <v>0.3</v>
      </c>
      <c r="I64" s="3">
        <v>232128</v>
      </c>
      <c r="J64" s="3">
        <v>18326</v>
      </c>
      <c r="K64" s="3">
        <v>288078.05</v>
      </c>
      <c r="L64" s="3">
        <v>94200.52</v>
      </c>
      <c r="M64" s="3">
        <v>22416.74</v>
      </c>
      <c r="N64" s="3">
        <v>5586.25</v>
      </c>
      <c r="O64" s="3">
        <v>24.92</v>
      </c>
      <c r="P64" s="5">
        <v>122.32</v>
      </c>
      <c r="Q64" s="3" t="s">
        <v>304</v>
      </c>
      <c r="R64" s="3" t="s">
        <v>304</v>
      </c>
      <c r="S64" s="3" t="s">
        <v>304</v>
      </c>
      <c r="T64" s="3">
        <v>655.8</v>
      </c>
      <c r="U64" s="3">
        <v>235.94</v>
      </c>
      <c r="V64" s="3">
        <v>2.37</v>
      </c>
      <c r="W64" s="3">
        <v>8.48</v>
      </c>
      <c r="X64" s="3" t="s">
        <v>306</v>
      </c>
    </row>
    <row r="65" spans="1:24">
      <c r="A65" s="2">
        <v>239</v>
      </c>
      <c r="B65" s="3">
        <v>734</v>
      </c>
      <c r="C65" s="3" t="s">
        <v>40</v>
      </c>
      <c r="D65" s="4">
        <v>1.24600908188586</v>
      </c>
      <c r="E65" s="3" t="s">
        <v>305</v>
      </c>
      <c r="F65" s="3">
        <v>10956</v>
      </c>
      <c r="G65" s="3" t="s">
        <v>344</v>
      </c>
      <c r="H65" s="3">
        <v>0.8</v>
      </c>
      <c r="I65" s="3">
        <v>211575</v>
      </c>
      <c r="J65" s="3">
        <v>56420</v>
      </c>
      <c r="K65" s="3">
        <v>251070.83</v>
      </c>
      <c r="L65" s="3">
        <v>80818.16</v>
      </c>
      <c r="M65" s="3">
        <v>68963.4</v>
      </c>
      <c r="N65" s="3">
        <v>21842.72</v>
      </c>
      <c r="O65" s="3">
        <v>31.67</v>
      </c>
      <c r="P65" s="5">
        <v>122.23</v>
      </c>
      <c r="Q65" s="3">
        <v>378.9</v>
      </c>
      <c r="R65" s="3">
        <v>134.63</v>
      </c>
      <c r="S65" s="3">
        <v>20.15</v>
      </c>
      <c r="T65" s="3">
        <v>1647.5</v>
      </c>
      <c r="U65" s="3">
        <v>557.64</v>
      </c>
      <c r="V65" s="3">
        <v>8.81</v>
      </c>
      <c r="W65" s="3">
        <v>23.36</v>
      </c>
      <c r="X65" s="3" t="s">
        <v>304</v>
      </c>
    </row>
    <row r="66" spans="1:24">
      <c r="A66" s="2">
        <v>248</v>
      </c>
      <c r="B66" s="3">
        <v>712</v>
      </c>
      <c r="C66" s="3" t="s">
        <v>68</v>
      </c>
      <c r="D66" s="4">
        <v>1.04721332258065</v>
      </c>
      <c r="E66" s="3" t="s">
        <v>331</v>
      </c>
      <c r="F66" s="3">
        <v>7050</v>
      </c>
      <c r="G66" s="3" t="s">
        <v>67</v>
      </c>
      <c r="H66" s="3">
        <v>0.9</v>
      </c>
      <c r="I66" s="3">
        <v>322400</v>
      </c>
      <c r="J66" s="3">
        <v>69085.7</v>
      </c>
      <c r="K66" s="3">
        <v>324636.13</v>
      </c>
      <c r="L66" s="3">
        <v>104713.88</v>
      </c>
      <c r="M66" s="3">
        <v>84346.3</v>
      </c>
      <c r="N66" s="3">
        <v>27662.26</v>
      </c>
      <c r="O66" s="3">
        <v>32.8</v>
      </c>
      <c r="P66" s="5">
        <v>122.09</v>
      </c>
      <c r="Q66" s="3">
        <v>393.4</v>
      </c>
      <c r="R66" s="3">
        <v>59.05</v>
      </c>
      <c r="S66" s="3">
        <v>17.08</v>
      </c>
      <c r="T66" s="3">
        <v>653.1</v>
      </c>
      <c r="U66" s="3">
        <v>185.53</v>
      </c>
      <c r="V66" s="3">
        <v>6.97</v>
      </c>
      <c r="W66" s="3">
        <v>6.08</v>
      </c>
      <c r="X66" s="3" t="s">
        <v>345</v>
      </c>
    </row>
    <row r="67" spans="1:24">
      <c r="A67" s="2">
        <v>6</v>
      </c>
      <c r="B67" s="3">
        <v>339</v>
      </c>
      <c r="C67" s="3" t="s">
        <v>97</v>
      </c>
      <c r="D67" s="4">
        <v>1.08242430607652</v>
      </c>
      <c r="E67" s="3" t="s">
        <v>331</v>
      </c>
      <c r="F67" s="3">
        <v>997727</v>
      </c>
      <c r="G67" s="3" t="s">
        <v>168</v>
      </c>
      <c r="H67" s="3">
        <v>0.6</v>
      </c>
      <c r="I67" s="3">
        <v>141298</v>
      </c>
      <c r="J67" s="3">
        <v>36860.5</v>
      </c>
      <c r="K67" s="3">
        <v>144287.16</v>
      </c>
      <c r="L67" s="3">
        <v>43431.29</v>
      </c>
      <c r="M67" s="3">
        <v>44828.35</v>
      </c>
      <c r="N67" s="3">
        <v>15891.3</v>
      </c>
      <c r="O67" s="3">
        <v>35.45</v>
      </c>
      <c r="P67" s="5">
        <v>121.62</v>
      </c>
      <c r="Q67" s="3" t="s">
        <v>304</v>
      </c>
      <c r="R67" s="3" t="s">
        <v>304</v>
      </c>
      <c r="S67" s="3" t="s">
        <v>304</v>
      </c>
      <c r="T67" s="3">
        <v>880.7</v>
      </c>
      <c r="U67" s="3">
        <v>215.92</v>
      </c>
      <c r="V67" s="3">
        <v>7.34</v>
      </c>
      <c r="W67" s="3">
        <v>18.7</v>
      </c>
      <c r="X67" s="3" t="s">
        <v>311</v>
      </c>
    </row>
    <row r="68" spans="1:24">
      <c r="A68" s="2">
        <v>270</v>
      </c>
      <c r="B68" s="3">
        <v>347</v>
      </c>
      <c r="C68" s="3" t="s">
        <v>119</v>
      </c>
      <c r="D68" s="4">
        <v>1.22249782258065</v>
      </c>
      <c r="E68" s="3" t="s">
        <v>312</v>
      </c>
      <c r="F68" s="3">
        <v>10469</v>
      </c>
      <c r="G68" s="3" t="s">
        <v>346</v>
      </c>
      <c r="H68" s="3">
        <v>1</v>
      </c>
      <c r="I68" s="3">
        <v>131440</v>
      </c>
      <c r="J68" s="3">
        <v>41075</v>
      </c>
      <c r="K68" s="3">
        <v>151589.73</v>
      </c>
      <c r="L68" s="3">
        <v>44381.68</v>
      </c>
      <c r="M68" s="3">
        <v>49858.76</v>
      </c>
      <c r="N68" s="3">
        <v>14218.49</v>
      </c>
      <c r="O68" s="3">
        <v>28.52</v>
      </c>
      <c r="P68" s="5">
        <v>121.38</v>
      </c>
      <c r="Q68" s="3">
        <v>153.1</v>
      </c>
      <c r="R68" s="3">
        <v>45.24</v>
      </c>
      <c r="S68" s="3">
        <v>11.18</v>
      </c>
      <c r="T68" s="3">
        <v>521.22</v>
      </c>
      <c r="U68" s="3">
        <v>241.66</v>
      </c>
      <c r="V68" s="3">
        <v>8.78</v>
      </c>
      <c r="W68" s="3">
        <v>11.9</v>
      </c>
      <c r="X68" s="3" t="s">
        <v>308</v>
      </c>
    </row>
    <row r="69" spans="1:24">
      <c r="A69" s="2">
        <v>22</v>
      </c>
      <c r="B69" s="3">
        <v>341</v>
      </c>
      <c r="C69" s="3" t="s">
        <v>60</v>
      </c>
      <c r="D69" s="4">
        <v>1.16586497997048</v>
      </c>
      <c r="E69" s="3" t="s">
        <v>322</v>
      </c>
      <c r="F69" s="3">
        <v>991097</v>
      </c>
      <c r="G69" s="3" t="s">
        <v>347</v>
      </c>
      <c r="H69" s="3">
        <v>1.2</v>
      </c>
      <c r="I69" s="3">
        <v>488529</v>
      </c>
      <c r="J69" s="3">
        <v>67384</v>
      </c>
      <c r="K69" s="3">
        <v>552969.76</v>
      </c>
      <c r="L69" s="3">
        <v>169781.25</v>
      </c>
      <c r="M69" s="3">
        <v>81740.01</v>
      </c>
      <c r="N69" s="3">
        <v>25328.14</v>
      </c>
      <c r="O69" s="3">
        <v>30.99</v>
      </c>
      <c r="P69" s="5">
        <v>121.3</v>
      </c>
      <c r="Q69" s="3" t="s">
        <v>304</v>
      </c>
      <c r="R69" s="3" t="s">
        <v>304</v>
      </c>
      <c r="S69" s="3" t="s">
        <v>304</v>
      </c>
      <c r="T69" s="3">
        <v>2370.92</v>
      </c>
      <c r="U69" s="3">
        <v>672.8</v>
      </c>
      <c r="V69" s="3">
        <v>4.38</v>
      </c>
      <c r="W69" s="3">
        <v>14.56</v>
      </c>
      <c r="X69" s="3" t="s">
        <v>342</v>
      </c>
    </row>
    <row r="70" spans="1:24">
      <c r="A70" s="2">
        <v>91</v>
      </c>
      <c r="B70" s="3">
        <v>517</v>
      </c>
      <c r="C70" s="3" t="s">
        <v>22</v>
      </c>
      <c r="D70" s="4">
        <v>1.41646389901823</v>
      </c>
      <c r="E70" s="3" t="s">
        <v>307</v>
      </c>
      <c r="F70" s="3">
        <v>10893</v>
      </c>
      <c r="G70" s="3" t="s">
        <v>348</v>
      </c>
      <c r="H70" s="3">
        <v>0.8</v>
      </c>
      <c r="I70" s="3">
        <v>377890</v>
      </c>
      <c r="J70" s="3">
        <v>75578</v>
      </c>
      <c r="K70" s="3">
        <v>504969.38</v>
      </c>
      <c r="L70" s="3">
        <v>138850.8</v>
      </c>
      <c r="M70" s="3">
        <v>91555.97</v>
      </c>
      <c r="N70" s="3">
        <v>24739.26</v>
      </c>
      <c r="O70" s="3">
        <v>27.02</v>
      </c>
      <c r="P70" s="5">
        <v>121.14</v>
      </c>
      <c r="Q70" s="3" t="s">
        <v>304</v>
      </c>
      <c r="R70" s="3" t="s">
        <v>304</v>
      </c>
      <c r="S70" s="3" t="s">
        <v>304</v>
      </c>
      <c r="T70" s="3">
        <v>3845.3</v>
      </c>
      <c r="U70" s="3">
        <v>1117.2</v>
      </c>
      <c r="V70" s="3">
        <v>5.81</v>
      </c>
      <c r="W70" s="3">
        <v>30.53</v>
      </c>
      <c r="X70" s="3" t="s">
        <v>327</v>
      </c>
    </row>
    <row r="71" spans="1:24">
      <c r="A71" s="2">
        <v>296</v>
      </c>
      <c r="B71" s="3">
        <v>54</v>
      </c>
      <c r="C71" s="3" t="s">
        <v>109</v>
      </c>
      <c r="D71" s="4">
        <v>0.975382828784119</v>
      </c>
      <c r="E71" s="3" t="s">
        <v>349</v>
      </c>
      <c r="F71" s="3">
        <v>6301</v>
      </c>
      <c r="G71" s="3" t="s">
        <v>108</v>
      </c>
      <c r="H71" s="3">
        <v>1</v>
      </c>
      <c r="I71" s="3">
        <v>211575</v>
      </c>
      <c r="J71" s="3">
        <v>54250</v>
      </c>
      <c r="K71" s="3">
        <v>196539.64</v>
      </c>
      <c r="L71" s="3">
        <v>66915.16</v>
      </c>
      <c r="M71" s="3">
        <v>65561.96</v>
      </c>
      <c r="N71" s="3">
        <v>22089.89</v>
      </c>
      <c r="O71" s="3">
        <v>33.69</v>
      </c>
      <c r="P71" s="5">
        <v>120.85</v>
      </c>
      <c r="Q71" s="3">
        <v>30.34</v>
      </c>
      <c r="R71" s="3">
        <v>5.61</v>
      </c>
      <c r="S71" s="3">
        <v>1.68</v>
      </c>
      <c r="T71" s="3">
        <v>125.64</v>
      </c>
      <c r="U71" s="3">
        <v>46.91</v>
      </c>
      <c r="V71" s="3">
        <v>8.43</v>
      </c>
      <c r="W71" s="3">
        <v>1.78</v>
      </c>
      <c r="X71" s="3" t="s">
        <v>304</v>
      </c>
    </row>
    <row r="72" spans="1:24">
      <c r="A72" s="2">
        <v>173</v>
      </c>
      <c r="B72" s="3">
        <v>716</v>
      </c>
      <c r="C72" s="3" t="s">
        <v>155</v>
      </c>
      <c r="D72" s="4">
        <v>1.08227688172043</v>
      </c>
      <c r="E72" s="3" t="s">
        <v>310</v>
      </c>
      <c r="F72" s="3">
        <v>8354</v>
      </c>
      <c r="G72" s="3" t="s">
        <v>154</v>
      </c>
      <c r="H72" s="3">
        <v>1</v>
      </c>
      <c r="I72" s="3">
        <v>98580</v>
      </c>
      <c r="J72" s="3">
        <v>39432</v>
      </c>
      <c r="K72" s="3">
        <v>100651.75</v>
      </c>
      <c r="L72" s="3">
        <v>31769.64</v>
      </c>
      <c r="M72" s="3">
        <v>47645.37</v>
      </c>
      <c r="N72" s="3">
        <v>15989.35</v>
      </c>
      <c r="O72" s="3">
        <v>33.56</v>
      </c>
      <c r="P72" s="5">
        <v>120.83</v>
      </c>
      <c r="Q72" s="3">
        <v>878.1</v>
      </c>
      <c r="R72" s="3">
        <v>247.69</v>
      </c>
      <c r="S72" s="3">
        <v>66.81</v>
      </c>
      <c r="T72" s="3">
        <v>878.1</v>
      </c>
      <c r="U72" s="3">
        <v>247.69</v>
      </c>
      <c r="V72" s="3">
        <v>12.52</v>
      </c>
      <c r="W72" s="3">
        <v>26.72</v>
      </c>
      <c r="X72" s="3" t="s">
        <v>313</v>
      </c>
    </row>
    <row r="73" spans="1:24">
      <c r="A73" s="2">
        <v>14</v>
      </c>
      <c r="B73" s="3">
        <v>56</v>
      </c>
      <c r="C73" s="3" t="s">
        <v>84</v>
      </c>
      <c r="D73" s="4">
        <v>1.11177011385199</v>
      </c>
      <c r="E73" s="3" t="s">
        <v>349</v>
      </c>
      <c r="F73" s="3">
        <v>7948</v>
      </c>
      <c r="G73" s="3" t="s">
        <v>180</v>
      </c>
      <c r="H73" s="3">
        <v>1</v>
      </c>
      <c r="I73" s="3">
        <v>111724</v>
      </c>
      <c r="J73" s="3">
        <v>41379</v>
      </c>
      <c r="K73" s="3">
        <v>117180.57</v>
      </c>
      <c r="L73" s="3">
        <v>37706.96</v>
      </c>
      <c r="M73" s="3">
        <v>49994.82</v>
      </c>
      <c r="N73" s="3">
        <v>15839.03</v>
      </c>
      <c r="O73" s="3">
        <v>31.68</v>
      </c>
      <c r="P73" s="5">
        <v>120.82</v>
      </c>
      <c r="Q73" s="3" t="s">
        <v>304</v>
      </c>
      <c r="R73" s="3" t="s">
        <v>304</v>
      </c>
      <c r="S73" s="3" t="s">
        <v>304</v>
      </c>
      <c r="T73" s="3">
        <v>1460.02</v>
      </c>
      <c r="U73" s="3">
        <v>430.11</v>
      </c>
      <c r="V73" s="3">
        <v>11.44</v>
      </c>
      <c r="W73" s="3">
        <v>39.2</v>
      </c>
      <c r="X73" s="3" t="s">
        <v>304</v>
      </c>
    </row>
    <row r="74" spans="1:24">
      <c r="A74" s="2">
        <v>1</v>
      </c>
      <c r="B74" s="3">
        <v>578</v>
      </c>
      <c r="C74" s="3" t="s">
        <v>46</v>
      </c>
      <c r="D74" s="4">
        <v>1.12771167155425</v>
      </c>
      <c r="E74" s="3" t="s">
        <v>309</v>
      </c>
      <c r="F74" s="3">
        <v>11059</v>
      </c>
      <c r="G74" s="3" t="s">
        <v>236</v>
      </c>
      <c r="H74" s="3">
        <v>0.6</v>
      </c>
      <c r="I74" s="3">
        <v>179025</v>
      </c>
      <c r="J74" s="3">
        <v>22854.26</v>
      </c>
      <c r="K74" s="3">
        <v>192274.84</v>
      </c>
      <c r="L74" s="3">
        <v>65147.26</v>
      </c>
      <c r="M74" s="3">
        <v>27595.19</v>
      </c>
      <c r="N74" s="3">
        <v>8347.37</v>
      </c>
      <c r="O74" s="3">
        <v>30.25</v>
      </c>
      <c r="P74" s="5">
        <v>120.74</v>
      </c>
      <c r="Q74" s="3" t="s">
        <v>304</v>
      </c>
      <c r="R74" s="3" t="s">
        <v>304</v>
      </c>
      <c r="S74" s="3" t="s">
        <v>304</v>
      </c>
      <c r="T74" s="3">
        <v>824.2</v>
      </c>
      <c r="U74" s="3">
        <v>191.37</v>
      </c>
      <c r="V74" s="3">
        <v>4.27</v>
      </c>
      <c r="W74" s="3">
        <v>13.81</v>
      </c>
      <c r="X74" s="3" t="s">
        <v>350</v>
      </c>
    </row>
    <row r="75" spans="1:24">
      <c r="A75" s="2">
        <v>231</v>
      </c>
      <c r="B75" s="3">
        <v>707</v>
      </c>
      <c r="C75" s="3" t="s">
        <v>19</v>
      </c>
      <c r="D75" s="4">
        <v>1.23084568548387</v>
      </c>
      <c r="E75" s="3" t="s">
        <v>309</v>
      </c>
      <c r="F75" s="3">
        <v>5523</v>
      </c>
      <c r="G75" s="3" t="s">
        <v>127</v>
      </c>
      <c r="H75" s="3">
        <v>0.9</v>
      </c>
      <c r="I75" s="3">
        <v>257920</v>
      </c>
      <c r="J75" s="3">
        <v>49389</v>
      </c>
      <c r="K75" s="3">
        <v>305249.73</v>
      </c>
      <c r="L75" s="3">
        <v>92733.91</v>
      </c>
      <c r="M75" s="3">
        <v>59469.99</v>
      </c>
      <c r="N75" s="3">
        <v>17708.6</v>
      </c>
      <c r="O75" s="3">
        <v>29.78</v>
      </c>
      <c r="P75" s="5">
        <v>120.41</v>
      </c>
      <c r="Q75" s="3">
        <v>379.5</v>
      </c>
      <c r="R75" s="3">
        <v>162.11</v>
      </c>
      <c r="S75" s="3">
        <v>23.05</v>
      </c>
      <c r="T75" s="3">
        <v>968.3</v>
      </c>
      <c r="U75" s="3">
        <v>314.41</v>
      </c>
      <c r="V75" s="3">
        <v>5.56</v>
      </c>
      <c r="W75" s="3">
        <v>11.26</v>
      </c>
      <c r="X75" s="3" t="s">
        <v>311</v>
      </c>
    </row>
    <row r="76" spans="1:24">
      <c r="A76" s="2">
        <v>184</v>
      </c>
      <c r="B76" s="3">
        <v>747</v>
      </c>
      <c r="C76" s="3" t="s">
        <v>49</v>
      </c>
      <c r="D76" s="4">
        <v>1.45506849462366</v>
      </c>
      <c r="E76" s="3" t="s">
        <v>323</v>
      </c>
      <c r="F76" s="3">
        <v>11023</v>
      </c>
      <c r="G76" s="3" t="s">
        <v>75</v>
      </c>
      <c r="H76" s="3">
        <v>0.8</v>
      </c>
      <c r="I76" s="3">
        <v>104160</v>
      </c>
      <c r="J76" s="3">
        <v>23808</v>
      </c>
      <c r="K76" s="3">
        <v>135321.37</v>
      </c>
      <c r="L76" s="3">
        <v>42935.26</v>
      </c>
      <c r="M76" s="3">
        <v>28576.29</v>
      </c>
      <c r="N76" s="3">
        <v>8899.02</v>
      </c>
      <c r="O76" s="3">
        <v>31.14</v>
      </c>
      <c r="P76" s="5">
        <v>120.03</v>
      </c>
      <c r="Q76" s="3">
        <v>388.5</v>
      </c>
      <c r="R76" s="3">
        <v>99.56</v>
      </c>
      <c r="S76" s="3">
        <v>48.95</v>
      </c>
      <c r="T76" s="3">
        <v>388.5</v>
      </c>
      <c r="U76" s="3">
        <v>99.56</v>
      </c>
      <c r="V76" s="3">
        <v>6.77</v>
      </c>
      <c r="W76" s="3">
        <v>11.19</v>
      </c>
      <c r="X76" s="3" t="s">
        <v>308</v>
      </c>
    </row>
    <row r="77" spans="1:24">
      <c r="A77" s="2">
        <v>116</v>
      </c>
      <c r="B77" s="3">
        <v>704</v>
      </c>
      <c r="C77" s="3" t="s">
        <v>164</v>
      </c>
      <c r="D77" s="4">
        <v>1.22333005093379</v>
      </c>
      <c r="E77" s="3" t="s">
        <v>326</v>
      </c>
      <c r="F77" s="3">
        <v>10772</v>
      </c>
      <c r="G77" s="3" t="s">
        <v>351</v>
      </c>
      <c r="H77" s="3">
        <v>1</v>
      </c>
      <c r="I77" s="3">
        <v>124868</v>
      </c>
      <c r="J77" s="3">
        <v>33728</v>
      </c>
      <c r="K77" s="3">
        <v>144108.28</v>
      </c>
      <c r="L77" s="3">
        <v>44955.96</v>
      </c>
      <c r="M77" s="3">
        <v>39924.16</v>
      </c>
      <c r="N77" s="3">
        <v>11891.1</v>
      </c>
      <c r="O77" s="3">
        <v>29.78</v>
      </c>
      <c r="P77" s="5">
        <v>118.37</v>
      </c>
      <c r="Q77" s="3" t="s">
        <v>304</v>
      </c>
      <c r="R77" s="3" t="s">
        <v>304</v>
      </c>
      <c r="S77" s="3" t="s">
        <v>304</v>
      </c>
      <c r="T77" s="3">
        <v>647.6</v>
      </c>
      <c r="U77" s="3">
        <v>231.89</v>
      </c>
      <c r="V77" s="3">
        <v>7.93</v>
      </c>
      <c r="W77" s="3">
        <v>15.56</v>
      </c>
      <c r="X77" s="3" t="s">
        <v>304</v>
      </c>
    </row>
    <row r="78" spans="1:24">
      <c r="A78" s="2">
        <v>264</v>
      </c>
      <c r="B78" s="3">
        <v>582</v>
      </c>
      <c r="C78" s="3" t="s">
        <v>80</v>
      </c>
      <c r="D78" s="4">
        <v>1.06625152329749</v>
      </c>
      <c r="E78" s="3" t="s">
        <v>312</v>
      </c>
      <c r="F78" s="3">
        <v>4147</v>
      </c>
      <c r="G78" s="3" t="s">
        <v>352</v>
      </c>
      <c r="H78" s="3">
        <v>0.9</v>
      </c>
      <c r="I78" s="3">
        <v>574740</v>
      </c>
      <c r="J78" s="3">
        <v>95790</v>
      </c>
      <c r="K78" s="3">
        <v>594968.35</v>
      </c>
      <c r="L78" s="3">
        <v>172778.07</v>
      </c>
      <c r="M78" s="3">
        <v>111348.71</v>
      </c>
      <c r="N78" s="3">
        <v>28863.97</v>
      </c>
      <c r="O78" s="3">
        <v>25.92</v>
      </c>
      <c r="P78" s="5">
        <v>116.24</v>
      </c>
      <c r="Q78" s="3">
        <v>450</v>
      </c>
      <c r="R78" s="3">
        <v>84.8</v>
      </c>
      <c r="S78" s="3">
        <v>14.09</v>
      </c>
      <c r="T78" s="3">
        <v>1015.7</v>
      </c>
      <c r="U78" s="3">
        <v>270.85</v>
      </c>
      <c r="V78" s="3">
        <v>4.1</v>
      </c>
      <c r="W78" s="3">
        <v>5.3</v>
      </c>
      <c r="X78" s="3" t="s">
        <v>311</v>
      </c>
    </row>
    <row r="79" spans="1:24">
      <c r="A79" s="2">
        <v>180</v>
      </c>
      <c r="B79" s="3">
        <v>365</v>
      </c>
      <c r="C79" s="3" t="s">
        <v>230</v>
      </c>
      <c r="D79" s="4">
        <v>1.02078502039303</v>
      </c>
      <c r="E79" s="3" t="s">
        <v>312</v>
      </c>
      <c r="F79" s="3">
        <v>8400</v>
      </c>
      <c r="G79" s="3" t="s">
        <v>353</v>
      </c>
      <c r="H79" s="3">
        <v>1</v>
      </c>
      <c r="I79" s="3">
        <v>280488</v>
      </c>
      <c r="J79" s="3">
        <v>62328.6</v>
      </c>
      <c r="K79" s="3">
        <v>275305.72</v>
      </c>
      <c r="L79" s="3">
        <v>84922.28</v>
      </c>
      <c r="M79" s="3">
        <v>72416.6</v>
      </c>
      <c r="N79" s="3">
        <v>21955.92</v>
      </c>
      <c r="O79" s="3">
        <v>30.32</v>
      </c>
      <c r="P79" s="5">
        <v>116.19</v>
      </c>
      <c r="Q79" s="3">
        <v>1222.65</v>
      </c>
      <c r="R79" s="3">
        <v>261.33</v>
      </c>
      <c r="S79" s="3">
        <v>58.85</v>
      </c>
      <c r="T79" s="3">
        <v>2479.95</v>
      </c>
      <c r="U79" s="3">
        <v>611.63</v>
      </c>
      <c r="V79" s="3">
        <v>6.77</v>
      </c>
      <c r="W79" s="3">
        <v>26.52</v>
      </c>
      <c r="X79" s="3" t="s">
        <v>308</v>
      </c>
    </row>
    <row r="80" spans="1:24">
      <c r="A80" s="2">
        <v>213</v>
      </c>
      <c r="B80" s="3">
        <v>373</v>
      </c>
      <c r="C80" s="3" t="s">
        <v>157</v>
      </c>
      <c r="D80" s="4">
        <v>1.07040158808933</v>
      </c>
      <c r="E80" s="3" t="s">
        <v>302</v>
      </c>
      <c r="F80" s="3">
        <v>8903</v>
      </c>
      <c r="G80" s="3" t="s">
        <v>156</v>
      </c>
      <c r="H80" s="3">
        <v>0.9</v>
      </c>
      <c r="I80" s="3">
        <v>211575</v>
      </c>
      <c r="J80" s="3">
        <v>48825</v>
      </c>
      <c r="K80" s="3">
        <v>215685.92</v>
      </c>
      <c r="L80" s="3">
        <v>76523.82</v>
      </c>
      <c r="M80" s="3">
        <v>56654.77</v>
      </c>
      <c r="N80" s="3">
        <v>18385.55</v>
      </c>
      <c r="O80" s="3">
        <v>32.45</v>
      </c>
      <c r="P80" s="5">
        <v>116.04</v>
      </c>
      <c r="Q80" s="3">
        <v>468.22</v>
      </c>
      <c r="R80" s="3">
        <v>191.03</v>
      </c>
      <c r="S80" s="3">
        <v>28.77</v>
      </c>
      <c r="T80" s="3">
        <v>468.22</v>
      </c>
      <c r="U80" s="3">
        <v>191.03</v>
      </c>
      <c r="V80" s="3">
        <v>7.86</v>
      </c>
      <c r="W80" s="3">
        <v>6.64</v>
      </c>
      <c r="X80" s="3" t="s">
        <v>311</v>
      </c>
    </row>
    <row r="81" spans="1:24">
      <c r="A81" s="2">
        <v>193</v>
      </c>
      <c r="B81" s="3">
        <v>341</v>
      </c>
      <c r="C81" s="3" t="s">
        <v>60</v>
      </c>
      <c r="D81" s="4">
        <v>1.16586497997048</v>
      </c>
      <c r="E81" s="3" t="s">
        <v>322</v>
      </c>
      <c r="F81" s="3">
        <v>992157</v>
      </c>
      <c r="G81" s="3" t="s">
        <v>354</v>
      </c>
      <c r="H81" s="3">
        <v>1.2</v>
      </c>
      <c r="I81" s="3">
        <v>488529</v>
      </c>
      <c r="J81" s="3">
        <v>67384</v>
      </c>
      <c r="K81" s="3">
        <v>552969.76</v>
      </c>
      <c r="L81" s="3">
        <v>169781.25</v>
      </c>
      <c r="M81" s="3">
        <v>78116.66</v>
      </c>
      <c r="N81" s="3">
        <v>26031.81</v>
      </c>
      <c r="O81" s="3">
        <v>33.32</v>
      </c>
      <c r="P81" s="5">
        <v>115.93</v>
      </c>
      <c r="Q81" s="3">
        <v>872.4</v>
      </c>
      <c r="R81" s="3">
        <v>200.76</v>
      </c>
      <c r="S81" s="3">
        <v>38.84</v>
      </c>
      <c r="T81" s="3">
        <v>2370.92</v>
      </c>
      <c r="U81" s="3">
        <v>672.8</v>
      </c>
      <c r="V81" s="3">
        <v>4.38</v>
      </c>
      <c r="W81" s="3">
        <v>14.56</v>
      </c>
      <c r="X81" s="3" t="s">
        <v>342</v>
      </c>
    </row>
    <row r="82" spans="1:24">
      <c r="A82" s="2">
        <v>157</v>
      </c>
      <c r="B82" s="3">
        <v>747</v>
      </c>
      <c r="C82" s="3" t="s">
        <v>49</v>
      </c>
      <c r="D82" s="4">
        <v>1.45506849462366</v>
      </c>
      <c r="E82" s="3" t="s">
        <v>323</v>
      </c>
      <c r="F82" s="3">
        <v>10186</v>
      </c>
      <c r="G82" s="3" t="s">
        <v>133</v>
      </c>
      <c r="H82" s="3">
        <v>1</v>
      </c>
      <c r="I82" s="3">
        <v>104160</v>
      </c>
      <c r="J82" s="3">
        <v>29760</v>
      </c>
      <c r="K82" s="3">
        <v>135321.37</v>
      </c>
      <c r="L82" s="3">
        <v>42935.26</v>
      </c>
      <c r="M82" s="3">
        <v>34497.05</v>
      </c>
      <c r="N82" s="3">
        <v>11024.8</v>
      </c>
      <c r="O82" s="3">
        <v>31.96</v>
      </c>
      <c r="P82" s="5">
        <v>115.92</v>
      </c>
      <c r="Q82" s="3" t="s">
        <v>304</v>
      </c>
      <c r="R82" s="3" t="s">
        <v>304</v>
      </c>
      <c r="S82" s="3" t="s">
        <v>304</v>
      </c>
      <c r="T82" s="3">
        <v>388.5</v>
      </c>
      <c r="U82" s="3">
        <v>99.56</v>
      </c>
      <c r="V82" s="3">
        <v>8.47</v>
      </c>
      <c r="W82" s="3">
        <v>11.19</v>
      </c>
      <c r="X82" s="3" t="s">
        <v>308</v>
      </c>
    </row>
    <row r="83" spans="1:24">
      <c r="A83" s="2">
        <v>162</v>
      </c>
      <c r="B83" s="3">
        <v>706</v>
      </c>
      <c r="C83" s="3" t="s">
        <v>190</v>
      </c>
      <c r="D83" s="4">
        <v>0.92253247311828</v>
      </c>
      <c r="E83" s="3" t="s">
        <v>326</v>
      </c>
      <c r="F83" s="3">
        <v>5344</v>
      </c>
      <c r="G83" s="3" t="s">
        <v>189</v>
      </c>
      <c r="H83" s="3">
        <v>0.9</v>
      </c>
      <c r="I83" s="3">
        <v>98580</v>
      </c>
      <c r="J83" s="3">
        <v>32860</v>
      </c>
      <c r="K83" s="3">
        <v>85795.52</v>
      </c>
      <c r="L83" s="3">
        <v>27926.33</v>
      </c>
      <c r="M83" s="3">
        <v>37987.63</v>
      </c>
      <c r="N83" s="3">
        <v>11693.63</v>
      </c>
      <c r="O83" s="3">
        <v>30.78</v>
      </c>
      <c r="P83" s="5">
        <v>115.6</v>
      </c>
      <c r="Q83" s="3" t="s">
        <v>304</v>
      </c>
      <c r="R83" s="3" t="s">
        <v>304</v>
      </c>
      <c r="S83" s="3" t="s">
        <v>304</v>
      </c>
      <c r="T83" s="3">
        <v>162.9</v>
      </c>
      <c r="U83" s="3">
        <v>46.65</v>
      </c>
      <c r="V83" s="3">
        <v>11.04</v>
      </c>
      <c r="W83" s="3">
        <v>4.96</v>
      </c>
      <c r="X83" s="3" t="s">
        <v>311</v>
      </c>
    </row>
    <row r="84" spans="1:24">
      <c r="A84" s="2">
        <v>36</v>
      </c>
      <c r="B84" s="3">
        <v>571</v>
      </c>
      <c r="C84" s="3" t="s">
        <v>186</v>
      </c>
      <c r="D84" s="4">
        <v>1.05140333333333</v>
      </c>
      <c r="E84" s="3" t="s">
        <v>302</v>
      </c>
      <c r="F84" s="3">
        <v>4025</v>
      </c>
      <c r="G84" s="3" t="s">
        <v>185</v>
      </c>
      <c r="H84" s="3">
        <v>0.9</v>
      </c>
      <c r="I84" s="3">
        <v>478950</v>
      </c>
      <c r="J84" s="3">
        <v>100245.5</v>
      </c>
      <c r="K84" s="3">
        <v>488902.55</v>
      </c>
      <c r="L84" s="3">
        <v>151459.21</v>
      </c>
      <c r="M84" s="3">
        <v>115678.68</v>
      </c>
      <c r="N84" s="3">
        <v>35147.95</v>
      </c>
      <c r="O84" s="3">
        <v>30.38</v>
      </c>
      <c r="P84" s="5">
        <v>115.4</v>
      </c>
      <c r="Q84" s="3" t="s">
        <v>304</v>
      </c>
      <c r="R84" s="3" t="s">
        <v>304</v>
      </c>
      <c r="S84" s="3" t="s">
        <v>304</v>
      </c>
      <c r="T84" s="3">
        <v>2360.9</v>
      </c>
      <c r="U84" s="3">
        <v>798.5</v>
      </c>
      <c r="V84" s="3">
        <v>6.75</v>
      </c>
      <c r="W84" s="3">
        <v>14.79</v>
      </c>
      <c r="X84" s="3" t="s">
        <v>355</v>
      </c>
    </row>
    <row r="85" spans="1:24">
      <c r="A85" s="2">
        <v>16</v>
      </c>
      <c r="B85" s="3">
        <v>351</v>
      </c>
      <c r="C85" s="3" t="s">
        <v>57</v>
      </c>
      <c r="D85" s="4">
        <v>1.02735046594982</v>
      </c>
      <c r="E85" s="3" t="s">
        <v>326</v>
      </c>
      <c r="F85" s="3">
        <v>8594</v>
      </c>
      <c r="G85" s="3" t="s">
        <v>356</v>
      </c>
      <c r="H85" s="3">
        <v>1</v>
      </c>
      <c r="I85" s="3">
        <v>147870</v>
      </c>
      <c r="J85" s="3">
        <v>35207.15</v>
      </c>
      <c r="K85" s="3">
        <v>143315.39</v>
      </c>
      <c r="L85" s="3">
        <v>48738.11</v>
      </c>
      <c r="M85" s="3">
        <v>40563.5</v>
      </c>
      <c r="N85" s="3">
        <v>14160.7</v>
      </c>
      <c r="O85" s="3">
        <v>34.91</v>
      </c>
      <c r="P85" s="5">
        <v>115.21</v>
      </c>
      <c r="Q85" s="3" t="s">
        <v>304</v>
      </c>
      <c r="R85" s="3" t="s">
        <v>304</v>
      </c>
      <c r="S85" s="3" t="s">
        <v>304</v>
      </c>
      <c r="T85" s="3">
        <v>581.5</v>
      </c>
      <c r="U85" s="3">
        <v>114.52</v>
      </c>
      <c r="V85" s="3">
        <v>7.87</v>
      </c>
      <c r="W85" s="3">
        <v>11.8</v>
      </c>
      <c r="X85" s="3" t="s">
        <v>304</v>
      </c>
    </row>
    <row r="86" spans="1:24">
      <c r="A86" s="2">
        <v>220</v>
      </c>
      <c r="B86" s="3">
        <v>738</v>
      </c>
      <c r="C86" s="3" t="s">
        <v>357</v>
      </c>
      <c r="D86" s="4">
        <v>1.18889086021505</v>
      </c>
      <c r="E86" s="3" t="s">
        <v>326</v>
      </c>
      <c r="F86" s="3">
        <v>6385</v>
      </c>
      <c r="G86" s="3" t="s">
        <v>358</v>
      </c>
      <c r="H86" s="3">
        <v>1</v>
      </c>
      <c r="I86" s="3">
        <v>98580</v>
      </c>
      <c r="J86" s="3">
        <v>33993</v>
      </c>
      <c r="K86" s="3">
        <v>110566.85</v>
      </c>
      <c r="L86" s="3">
        <v>32922.12</v>
      </c>
      <c r="M86" s="3">
        <v>39146.24</v>
      </c>
      <c r="N86" s="3">
        <v>11160.39</v>
      </c>
      <c r="O86" s="3">
        <v>28.51</v>
      </c>
      <c r="P86" s="5">
        <v>115.16</v>
      </c>
      <c r="Q86" s="3">
        <v>297.3</v>
      </c>
      <c r="R86" s="3">
        <v>59.4</v>
      </c>
      <c r="S86" s="3">
        <v>26.24</v>
      </c>
      <c r="T86" s="3">
        <v>363.9</v>
      </c>
      <c r="U86" s="3">
        <v>77.1</v>
      </c>
      <c r="V86" s="3">
        <v>9.62</v>
      </c>
      <c r="W86" s="3">
        <v>11.07</v>
      </c>
      <c r="X86" s="3" t="s">
        <v>304</v>
      </c>
    </row>
    <row r="87" spans="1:24">
      <c r="A87" s="2">
        <v>60</v>
      </c>
      <c r="B87" s="3">
        <v>724</v>
      </c>
      <c r="C87" s="3" t="s">
        <v>209</v>
      </c>
      <c r="D87" s="4">
        <v>1.12281985887097</v>
      </c>
      <c r="E87" s="3" t="s">
        <v>309</v>
      </c>
      <c r="F87" s="3">
        <v>9822</v>
      </c>
      <c r="G87" s="3" t="s">
        <v>359</v>
      </c>
      <c r="H87" s="3">
        <v>1</v>
      </c>
      <c r="I87" s="3">
        <v>208320</v>
      </c>
      <c r="J87" s="3">
        <v>56302.7</v>
      </c>
      <c r="K87" s="3">
        <v>222767.46</v>
      </c>
      <c r="L87" s="3">
        <v>66860.18</v>
      </c>
      <c r="M87" s="3">
        <v>64836.38</v>
      </c>
      <c r="N87" s="3">
        <v>20047.95</v>
      </c>
      <c r="O87" s="3">
        <v>30.92</v>
      </c>
      <c r="P87" s="5">
        <v>115.16</v>
      </c>
      <c r="Q87" s="3" t="s">
        <v>304</v>
      </c>
      <c r="R87" s="3" t="s">
        <v>304</v>
      </c>
      <c r="S87" s="3" t="s">
        <v>304</v>
      </c>
      <c r="T87" s="3">
        <v>1048.42</v>
      </c>
      <c r="U87" s="3">
        <v>353.44</v>
      </c>
      <c r="V87" s="3">
        <v>7.78</v>
      </c>
      <c r="W87" s="3">
        <v>15.1</v>
      </c>
      <c r="X87" s="3" t="s">
        <v>308</v>
      </c>
    </row>
    <row r="88" spans="1:24">
      <c r="A88" s="2">
        <v>139</v>
      </c>
      <c r="B88" s="3">
        <v>546</v>
      </c>
      <c r="C88" s="3" t="s">
        <v>160</v>
      </c>
      <c r="D88" s="4">
        <v>1.11716877045348</v>
      </c>
      <c r="E88" s="3" t="s">
        <v>309</v>
      </c>
      <c r="F88" s="3">
        <v>11051</v>
      </c>
      <c r="G88" s="3" t="s">
        <v>235</v>
      </c>
      <c r="H88" s="3">
        <v>0.8</v>
      </c>
      <c r="I88" s="3">
        <v>224595</v>
      </c>
      <c r="J88" s="3">
        <v>48561</v>
      </c>
      <c r="K88" s="3">
        <v>238962.4</v>
      </c>
      <c r="L88" s="3">
        <v>83361.25</v>
      </c>
      <c r="M88" s="3">
        <v>55688.68</v>
      </c>
      <c r="N88" s="3">
        <v>18396.79</v>
      </c>
      <c r="O88" s="3">
        <v>33.04</v>
      </c>
      <c r="P88" s="5">
        <v>114.68</v>
      </c>
      <c r="Q88" s="3" t="s">
        <v>304</v>
      </c>
      <c r="R88" s="3" t="s">
        <v>304</v>
      </c>
      <c r="S88" s="3" t="s">
        <v>304</v>
      </c>
      <c r="T88" s="3">
        <v>1061.8</v>
      </c>
      <c r="U88" s="3">
        <v>399.55</v>
      </c>
      <c r="V88" s="3">
        <v>7.38</v>
      </c>
      <c r="W88" s="3">
        <v>14.18</v>
      </c>
      <c r="X88" s="3" t="s">
        <v>360</v>
      </c>
    </row>
    <row r="89" spans="1:24">
      <c r="A89" s="2">
        <v>151</v>
      </c>
      <c r="B89" s="3">
        <v>517</v>
      </c>
      <c r="C89" s="3" t="s">
        <v>22</v>
      </c>
      <c r="D89" s="4">
        <v>1.41646389901823</v>
      </c>
      <c r="E89" s="3" t="s">
        <v>307</v>
      </c>
      <c r="F89" s="3">
        <v>4022</v>
      </c>
      <c r="G89" s="3" t="s">
        <v>78</v>
      </c>
      <c r="H89" s="3">
        <v>1</v>
      </c>
      <c r="I89" s="3">
        <v>377890</v>
      </c>
      <c r="J89" s="3">
        <v>100771</v>
      </c>
      <c r="K89" s="3">
        <v>504969.38</v>
      </c>
      <c r="L89" s="3">
        <v>138850.8</v>
      </c>
      <c r="M89" s="3">
        <v>115497.57</v>
      </c>
      <c r="N89" s="3">
        <v>32134.49</v>
      </c>
      <c r="O89" s="3">
        <v>27.82</v>
      </c>
      <c r="P89" s="5">
        <v>114.61</v>
      </c>
      <c r="Q89" s="3" t="s">
        <v>304</v>
      </c>
      <c r="R89" s="3" t="s">
        <v>304</v>
      </c>
      <c r="S89" s="3" t="s">
        <v>304</v>
      </c>
      <c r="T89" s="3">
        <v>3845.3</v>
      </c>
      <c r="U89" s="3">
        <v>1117.2</v>
      </c>
      <c r="V89" s="3">
        <v>7.75</v>
      </c>
      <c r="W89" s="3">
        <v>30.53</v>
      </c>
      <c r="X89" s="3" t="s">
        <v>327</v>
      </c>
    </row>
    <row r="90" spans="1:24">
      <c r="A90" s="2">
        <v>271</v>
      </c>
      <c r="B90" s="3">
        <v>337</v>
      </c>
      <c r="C90" s="3" t="s">
        <v>62</v>
      </c>
      <c r="D90" s="4">
        <v>1.03008235483871</v>
      </c>
      <c r="E90" s="3" t="s">
        <v>307</v>
      </c>
      <c r="F90" s="3">
        <v>6965</v>
      </c>
      <c r="G90" s="3" t="s">
        <v>112</v>
      </c>
      <c r="H90" s="3">
        <v>1</v>
      </c>
      <c r="I90" s="3">
        <v>638600</v>
      </c>
      <c r="J90" s="3">
        <v>84026</v>
      </c>
      <c r="K90" s="3">
        <v>638651.06</v>
      </c>
      <c r="L90" s="3">
        <v>186073.2</v>
      </c>
      <c r="M90" s="3">
        <v>96233.28</v>
      </c>
      <c r="N90" s="3">
        <v>27475.14</v>
      </c>
      <c r="O90" s="3">
        <v>28.55</v>
      </c>
      <c r="P90" s="5">
        <v>114.53</v>
      </c>
      <c r="Q90" s="3">
        <v>309.9</v>
      </c>
      <c r="R90" s="3">
        <v>68.89</v>
      </c>
      <c r="S90" s="3">
        <v>11.06</v>
      </c>
      <c r="T90" s="3">
        <v>1482.1</v>
      </c>
      <c r="U90" s="3">
        <v>451.13</v>
      </c>
      <c r="V90" s="3">
        <v>3.86</v>
      </c>
      <c r="W90" s="3">
        <v>6.96</v>
      </c>
      <c r="X90" s="3" t="s">
        <v>313</v>
      </c>
    </row>
    <row r="91" spans="1:24">
      <c r="A91" s="2">
        <v>265</v>
      </c>
      <c r="B91" s="3">
        <v>706</v>
      </c>
      <c r="C91" s="3" t="s">
        <v>190</v>
      </c>
      <c r="D91" s="4">
        <v>0.92253247311828</v>
      </c>
      <c r="E91" s="3" t="s">
        <v>326</v>
      </c>
      <c r="F91" s="3">
        <v>5521</v>
      </c>
      <c r="G91" s="3" t="s">
        <v>524</v>
      </c>
      <c r="H91" s="3">
        <v>1</v>
      </c>
      <c r="I91" s="3">
        <v>98580</v>
      </c>
      <c r="J91" s="3">
        <v>36511.1</v>
      </c>
      <c r="K91" s="3">
        <v>85795.52</v>
      </c>
      <c r="L91" s="3">
        <v>27926.33</v>
      </c>
      <c r="M91" s="3">
        <v>41764.87</v>
      </c>
      <c r="N91" s="3">
        <v>14427.92</v>
      </c>
      <c r="O91" s="3">
        <v>34.55</v>
      </c>
      <c r="P91" s="5">
        <v>114.39</v>
      </c>
      <c r="Q91" s="3">
        <v>162.9</v>
      </c>
      <c r="R91" s="3">
        <v>46.65</v>
      </c>
      <c r="S91" s="3">
        <v>13.38</v>
      </c>
      <c r="T91" s="3">
        <v>162.9</v>
      </c>
      <c r="U91" s="3">
        <v>46.65</v>
      </c>
      <c r="V91" s="3">
        <v>12.27</v>
      </c>
      <c r="W91" s="3">
        <v>4.96</v>
      </c>
      <c r="X91" s="3" t="s">
        <v>304</v>
      </c>
    </row>
    <row r="92" spans="1:24">
      <c r="A92" s="2">
        <v>174</v>
      </c>
      <c r="B92" s="3">
        <v>730</v>
      </c>
      <c r="C92" s="3" t="s">
        <v>361</v>
      </c>
      <c r="D92" s="4">
        <v>1.06761808268969</v>
      </c>
      <c r="E92" s="3" t="s">
        <v>318</v>
      </c>
      <c r="F92" s="3">
        <v>4325</v>
      </c>
      <c r="G92" s="3" t="s">
        <v>362</v>
      </c>
      <c r="H92" s="3">
        <v>0.9</v>
      </c>
      <c r="I92" s="3">
        <v>228904</v>
      </c>
      <c r="J92" s="3">
        <v>50248</v>
      </c>
      <c r="K92" s="3">
        <v>234982.74</v>
      </c>
      <c r="L92" s="3">
        <v>74311.26</v>
      </c>
      <c r="M92" s="3">
        <v>57275.6</v>
      </c>
      <c r="N92" s="3">
        <v>18970.2</v>
      </c>
      <c r="O92" s="3">
        <v>33.12</v>
      </c>
      <c r="P92" s="5">
        <v>113.99</v>
      </c>
      <c r="Q92" s="3">
        <v>1115.3</v>
      </c>
      <c r="R92" s="3">
        <v>385.7</v>
      </c>
      <c r="S92" s="3">
        <v>66.59</v>
      </c>
      <c r="T92" s="3">
        <v>3071.7</v>
      </c>
      <c r="U92" s="3">
        <v>1218.5</v>
      </c>
      <c r="V92" s="3">
        <v>6.59</v>
      </c>
      <c r="W92" s="3">
        <v>40.26</v>
      </c>
      <c r="X92" s="3" t="s">
        <v>311</v>
      </c>
    </row>
    <row r="93" spans="1:24">
      <c r="A93" s="2">
        <v>177</v>
      </c>
      <c r="B93" s="3">
        <v>387</v>
      </c>
      <c r="C93" s="3" t="s">
        <v>194</v>
      </c>
      <c r="D93" s="4">
        <v>1.09766949820789</v>
      </c>
      <c r="E93" s="3" t="s">
        <v>302</v>
      </c>
      <c r="F93" s="3">
        <v>5408</v>
      </c>
      <c r="G93" s="3" t="s">
        <v>363</v>
      </c>
      <c r="H93" s="3">
        <v>0.9</v>
      </c>
      <c r="I93" s="3">
        <v>290160</v>
      </c>
      <c r="J93" s="3">
        <v>70579.5</v>
      </c>
      <c r="K93" s="3">
        <v>306249.79</v>
      </c>
      <c r="L93" s="3">
        <v>89395.58</v>
      </c>
      <c r="M93" s="3">
        <v>80431.67</v>
      </c>
      <c r="N93" s="3">
        <v>22235.1</v>
      </c>
      <c r="O93" s="3">
        <v>27.64</v>
      </c>
      <c r="P93" s="5">
        <v>113.96</v>
      </c>
      <c r="Q93" s="3">
        <v>1435.35</v>
      </c>
      <c r="R93" s="3">
        <v>326.73</v>
      </c>
      <c r="S93" s="3">
        <v>61.01</v>
      </c>
      <c r="T93" s="3">
        <v>2401.75</v>
      </c>
      <c r="U93" s="3">
        <v>786.97</v>
      </c>
      <c r="V93" s="3">
        <v>7.28</v>
      </c>
      <c r="W93" s="3">
        <v>24.83</v>
      </c>
      <c r="X93" s="3" t="s">
        <v>311</v>
      </c>
    </row>
    <row r="94" spans="1:24">
      <c r="A94" s="2">
        <v>51</v>
      </c>
      <c r="B94" s="3">
        <v>385</v>
      </c>
      <c r="C94" s="3" t="s">
        <v>114</v>
      </c>
      <c r="D94" s="4">
        <v>1.0616845094086</v>
      </c>
      <c r="E94" s="3" t="s">
        <v>324</v>
      </c>
      <c r="F94" s="3">
        <v>7749</v>
      </c>
      <c r="G94" s="3" t="s">
        <v>113</v>
      </c>
      <c r="H94" s="3">
        <v>1</v>
      </c>
      <c r="I94" s="3">
        <v>309504</v>
      </c>
      <c r="J94" s="3">
        <v>71977</v>
      </c>
      <c r="K94" s="3">
        <v>315957.31</v>
      </c>
      <c r="L94" s="3">
        <v>89949.84</v>
      </c>
      <c r="M94" s="3">
        <v>82006.91</v>
      </c>
      <c r="N94" s="3">
        <v>24340.17</v>
      </c>
      <c r="O94" s="3">
        <v>29.68</v>
      </c>
      <c r="P94" s="5">
        <v>113.93</v>
      </c>
      <c r="Q94" s="3" t="s">
        <v>304</v>
      </c>
      <c r="R94" s="3" t="s">
        <v>304</v>
      </c>
      <c r="S94" s="3" t="s">
        <v>304</v>
      </c>
      <c r="T94" s="3">
        <v>2468.51</v>
      </c>
      <c r="U94" s="3">
        <v>762.69</v>
      </c>
      <c r="V94" s="3">
        <v>6.34</v>
      </c>
      <c r="W94" s="3">
        <v>23.93</v>
      </c>
      <c r="X94" s="3" t="s">
        <v>313</v>
      </c>
    </row>
    <row r="95" spans="1:24">
      <c r="A95" s="2">
        <v>138</v>
      </c>
      <c r="B95" s="3">
        <v>582</v>
      </c>
      <c r="C95" s="3" t="s">
        <v>80</v>
      </c>
      <c r="D95" s="4">
        <v>1.06625152329749</v>
      </c>
      <c r="E95" s="3" t="s">
        <v>312</v>
      </c>
      <c r="F95" s="3">
        <v>6814</v>
      </c>
      <c r="G95" s="3" t="s">
        <v>364</v>
      </c>
      <c r="H95" s="3">
        <v>1</v>
      </c>
      <c r="I95" s="3">
        <v>574740</v>
      </c>
      <c r="J95" s="3">
        <v>106433</v>
      </c>
      <c r="K95" s="3">
        <v>594968.35</v>
      </c>
      <c r="L95" s="3">
        <v>172778.07</v>
      </c>
      <c r="M95" s="3">
        <v>121246.99</v>
      </c>
      <c r="N95" s="3">
        <v>38208.93</v>
      </c>
      <c r="O95" s="3">
        <v>31.51</v>
      </c>
      <c r="P95" s="5">
        <v>113.92</v>
      </c>
      <c r="Q95" s="3" t="s">
        <v>304</v>
      </c>
      <c r="R95" s="3" t="s">
        <v>304</v>
      </c>
      <c r="S95" s="3" t="s">
        <v>304</v>
      </c>
      <c r="T95" s="3">
        <v>1015.7</v>
      </c>
      <c r="U95" s="3">
        <v>270.85</v>
      </c>
      <c r="V95" s="3">
        <v>4.56</v>
      </c>
      <c r="W95" s="3">
        <v>5.3</v>
      </c>
      <c r="X95" s="3" t="s">
        <v>308</v>
      </c>
    </row>
    <row r="96" spans="1:24">
      <c r="A96" s="2">
        <v>99</v>
      </c>
      <c r="B96" s="3">
        <v>357</v>
      </c>
      <c r="C96" s="3" t="s">
        <v>38</v>
      </c>
      <c r="D96" s="4">
        <v>1.07144258064516</v>
      </c>
      <c r="E96" s="3" t="s">
        <v>312</v>
      </c>
      <c r="F96" s="3">
        <v>6989</v>
      </c>
      <c r="G96" s="3" t="s">
        <v>169</v>
      </c>
      <c r="H96" s="3">
        <v>0.9</v>
      </c>
      <c r="I96" s="3">
        <v>162750</v>
      </c>
      <c r="J96" s="3">
        <v>54250</v>
      </c>
      <c r="K96" s="3">
        <v>166073.6</v>
      </c>
      <c r="L96" s="3">
        <v>37796.34</v>
      </c>
      <c r="M96" s="3">
        <v>61768.94</v>
      </c>
      <c r="N96" s="3">
        <v>13552.06</v>
      </c>
      <c r="O96" s="3">
        <v>21.94</v>
      </c>
      <c r="P96" s="5">
        <v>113.86</v>
      </c>
      <c r="Q96" s="3" t="s">
        <v>304</v>
      </c>
      <c r="R96" s="3" t="s">
        <v>304</v>
      </c>
      <c r="S96" s="3" t="s">
        <v>304</v>
      </c>
      <c r="T96" s="3">
        <v>421.16</v>
      </c>
      <c r="U96" s="3">
        <v>60.29</v>
      </c>
      <c r="V96" s="3">
        <v>7.12</v>
      </c>
      <c r="W96" s="3">
        <v>7.76</v>
      </c>
      <c r="X96" s="3" t="s">
        <v>311</v>
      </c>
    </row>
    <row r="97" spans="1:24">
      <c r="A97" s="2">
        <v>127</v>
      </c>
      <c r="B97" s="3">
        <v>570</v>
      </c>
      <c r="C97" s="3" t="s">
        <v>135</v>
      </c>
      <c r="D97" s="4">
        <v>1.0911502688172</v>
      </c>
      <c r="E97" s="3" t="s">
        <v>312</v>
      </c>
      <c r="F97" s="3">
        <v>10857</v>
      </c>
      <c r="G97" s="3" t="s">
        <v>134</v>
      </c>
      <c r="H97" s="3">
        <v>0.8</v>
      </c>
      <c r="I97" s="3">
        <v>118296</v>
      </c>
      <c r="J97" s="3">
        <v>43718</v>
      </c>
      <c r="K97" s="3">
        <v>121772.37</v>
      </c>
      <c r="L97" s="3">
        <v>37415.13</v>
      </c>
      <c r="M97" s="3">
        <v>49722.78</v>
      </c>
      <c r="N97" s="3">
        <v>14682.77</v>
      </c>
      <c r="O97" s="3">
        <v>29.53</v>
      </c>
      <c r="P97" s="5">
        <v>113.74</v>
      </c>
      <c r="Q97" s="3" t="s">
        <v>304</v>
      </c>
      <c r="R97" s="3" t="s">
        <v>304</v>
      </c>
      <c r="S97" s="3" t="s">
        <v>304</v>
      </c>
      <c r="T97" s="3">
        <v>213.5</v>
      </c>
      <c r="U97" s="3">
        <v>80.18</v>
      </c>
      <c r="V97" s="3">
        <v>11.6</v>
      </c>
      <c r="W97" s="3">
        <v>5.41</v>
      </c>
      <c r="X97" s="3" t="s">
        <v>365</v>
      </c>
    </row>
    <row r="98" spans="1:24">
      <c r="A98" s="2">
        <v>216</v>
      </c>
      <c r="B98" s="3">
        <v>339</v>
      </c>
      <c r="C98" s="3" t="s">
        <v>97</v>
      </c>
      <c r="D98" s="4">
        <v>1.08242430607652</v>
      </c>
      <c r="E98" s="3" t="s">
        <v>331</v>
      </c>
      <c r="F98" s="3">
        <v>10586</v>
      </c>
      <c r="G98" s="3" t="s">
        <v>96</v>
      </c>
      <c r="H98" s="3">
        <v>0.8</v>
      </c>
      <c r="I98" s="3">
        <v>141298</v>
      </c>
      <c r="J98" s="3">
        <v>49147</v>
      </c>
      <c r="K98" s="3">
        <v>144287.16</v>
      </c>
      <c r="L98" s="3">
        <v>43431.29</v>
      </c>
      <c r="M98" s="3">
        <v>55879.74</v>
      </c>
      <c r="N98" s="3">
        <v>16784.59</v>
      </c>
      <c r="O98" s="3">
        <v>30.04</v>
      </c>
      <c r="P98" s="5">
        <v>113.7</v>
      </c>
      <c r="Q98" s="3">
        <v>447.7</v>
      </c>
      <c r="R98" s="3">
        <v>155.69</v>
      </c>
      <c r="S98" s="3">
        <v>27.33</v>
      </c>
      <c r="T98" s="3">
        <v>880.7</v>
      </c>
      <c r="U98" s="3">
        <v>215.92</v>
      </c>
      <c r="V98" s="3">
        <v>9.78</v>
      </c>
      <c r="W98" s="3">
        <v>18.7</v>
      </c>
      <c r="X98" s="3" t="s">
        <v>308</v>
      </c>
    </row>
    <row r="99" spans="1:24">
      <c r="A99" s="2">
        <v>59</v>
      </c>
      <c r="B99" s="3">
        <v>581</v>
      </c>
      <c r="C99" s="3" t="s">
        <v>82</v>
      </c>
      <c r="D99" s="4">
        <v>1.29067226702509</v>
      </c>
      <c r="E99" s="3" t="s">
        <v>309</v>
      </c>
      <c r="F99" s="3">
        <v>6306</v>
      </c>
      <c r="G99" s="3" t="s">
        <v>81</v>
      </c>
      <c r="H99" s="3">
        <v>1</v>
      </c>
      <c r="I99" s="3">
        <v>232128</v>
      </c>
      <c r="J99" s="3">
        <v>61086</v>
      </c>
      <c r="K99" s="3">
        <v>288078.05</v>
      </c>
      <c r="L99" s="3">
        <v>94200.52</v>
      </c>
      <c r="M99" s="3">
        <v>69340.47</v>
      </c>
      <c r="N99" s="3">
        <v>26190.07</v>
      </c>
      <c r="O99" s="3">
        <v>37.77</v>
      </c>
      <c r="P99" s="5">
        <v>113.51</v>
      </c>
      <c r="Q99" s="3" t="s">
        <v>304</v>
      </c>
      <c r="R99" s="3" t="s">
        <v>304</v>
      </c>
      <c r="S99" s="3" t="s">
        <v>304</v>
      </c>
      <c r="T99" s="3">
        <v>655.8</v>
      </c>
      <c r="U99" s="3">
        <v>235.94</v>
      </c>
      <c r="V99" s="3">
        <v>9.13</v>
      </c>
      <c r="W99" s="3">
        <v>8.48</v>
      </c>
      <c r="X99" s="3" t="s">
        <v>308</v>
      </c>
    </row>
    <row r="100" spans="1:24">
      <c r="A100" s="2">
        <v>185</v>
      </c>
      <c r="B100" s="3">
        <v>720</v>
      </c>
      <c r="C100" s="3" t="s">
        <v>176</v>
      </c>
      <c r="D100" s="4">
        <v>0.921852795698925</v>
      </c>
      <c r="E100" s="3" t="s">
        <v>310</v>
      </c>
      <c r="F100" s="3">
        <v>6823</v>
      </c>
      <c r="G100" s="3" t="s">
        <v>175</v>
      </c>
      <c r="H100" s="3">
        <v>0.9</v>
      </c>
      <c r="I100" s="3">
        <v>98580</v>
      </c>
      <c r="J100" s="3">
        <v>35489</v>
      </c>
      <c r="K100" s="3">
        <v>85732.31</v>
      </c>
      <c r="L100" s="3">
        <v>27990.65</v>
      </c>
      <c r="M100" s="3">
        <v>40105.68</v>
      </c>
      <c r="N100" s="3">
        <v>13157.44</v>
      </c>
      <c r="O100" s="3">
        <v>32.81</v>
      </c>
      <c r="P100" s="5">
        <v>113.01</v>
      </c>
      <c r="Q100" s="3">
        <v>573.6</v>
      </c>
      <c r="R100" s="3">
        <v>140.06</v>
      </c>
      <c r="S100" s="3">
        <v>48.49</v>
      </c>
      <c r="T100" s="3">
        <v>687.4</v>
      </c>
      <c r="U100" s="3">
        <v>167.91</v>
      </c>
      <c r="V100" s="3">
        <v>10.9</v>
      </c>
      <c r="W100" s="3">
        <v>20.92</v>
      </c>
      <c r="X100" s="3" t="s">
        <v>311</v>
      </c>
    </row>
    <row r="101" spans="1:24">
      <c r="A101" s="2">
        <v>207</v>
      </c>
      <c r="B101" s="3">
        <v>727</v>
      </c>
      <c r="C101" s="3" t="s">
        <v>366</v>
      </c>
      <c r="D101" s="4">
        <v>1.02812836812144</v>
      </c>
      <c r="E101" s="3" t="s">
        <v>312</v>
      </c>
      <c r="F101" s="3">
        <v>6456</v>
      </c>
      <c r="G101" s="3" t="s">
        <v>367</v>
      </c>
      <c r="H101" s="3">
        <v>0.9</v>
      </c>
      <c r="I101" s="3">
        <v>111724</v>
      </c>
      <c r="J101" s="3">
        <v>34674</v>
      </c>
      <c r="K101" s="3">
        <v>108364.73</v>
      </c>
      <c r="L101" s="3">
        <v>35574.59</v>
      </c>
      <c r="M101" s="3">
        <v>39152.64</v>
      </c>
      <c r="N101" s="3">
        <v>13463.65</v>
      </c>
      <c r="O101" s="3">
        <v>34.39</v>
      </c>
      <c r="P101" s="5">
        <v>112.92</v>
      </c>
      <c r="Q101" s="3">
        <v>350.39</v>
      </c>
      <c r="R101" s="3">
        <v>87.27</v>
      </c>
      <c r="S101" s="3">
        <v>30.32</v>
      </c>
      <c r="T101" s="3">
        <v>350.39</v>
      </c>
      <c r="U101" s="3">
        <v>87.27</v>
      </c>
      <c r="V101" s="3">
        <v>10.11</v>
      </c>
      <c r="W101" s="3">
        <v>9.41</v>
      </c>
      <c r="X101" s="3" t="s">
        <v>311</v>
      </c>
    </row>
    <row r="102" spans="1:24">
      <c r="A102" s="2">
        <v>196</v>
      </c>
      <c r="B102" s="3">
        <v>387</v>
      </c>
      <c r="C102" s="3" t="s">
        <v>194</v>
      </c>
      <c r="D102" s="4">
        <v>1.09766949820789</v>
      </c>
      <c r="E102" s="3" t="s">
        <v>302</v>
      </c>
      <c r="F102" s="3">
        <v>5701</v>
      </c>
      <c r="G102" s="3" t="s">
        <v>193</v>
      </c>
      <c r="H102" s="3">
        <v>1</v>
      </c>
      <c r="I102" s="3">
        <v>290160</v>
      </c>
      <c r="J102" s="3">
        <v>78421.6</v>
      </c>
      <c r="K102" s="3">
        <v>306249.79</v>
      </c>
      <c r="L102" s="3">
        <v>89395.58</v>
      </c>
      <c r="M102" s="3">
        <v>88490.27</v>
      </c>
      <c r="N102" s="3">
        <v>25334.86</v>
      </c>
      <c r="O102" s="3">
        <v>28.63</v>
      </c>
      <c r="P102" s="5">
        <v>112.84</v>
      </c>
      <c r="Q102" s="3">
        <v>966.4</v>
      </c>
      <c r="R102" s="3">
        <v>460.24</v>
      </c>
      <c r="S102" s="3">
        <v>36.97</v>
      </c>
      <c r="T102" s="3">
        <v>2401.75</v>
      </c>
      <c r="U102" s="3">
        <v>786.97</v>
      </c>
      <c r="V102" s="3">
        <v>8.08</v>
      </c>
      <c r="W102" s="3">
        <v>24.83</v>
      </c>
      <c r="X102" s="3" t="s">
        <v>308</v>
      </c>
    </row>
    <row r="103" spans="1:24">
      <c r="A103" s="2">
        <v>77</v>
      </c>
      <c r="B103" s="3">
        <v>329</v>
      </c>
      <c r="C103" s="3" t="s">
        <v>36</v>
      </c>
      <c r="D103" s="4">
        <v>1.22616679644049</v>
      </c>
      <c r="E103" s="3" t="s">
        <v>305</v>
      </c>
      <c r="F103" s="3">
        <v>10927</v>
      </c>
      <c r="G103" s="3" t="s">
        <v>89</v>
      </c>
      <c r="H103" s="3">
        <v>0.8</v>
      </c>
      <c r="I103" s="3">
        <v>188790</v>
      </c>
      <c r="J103" s="3">
        <v>43152</v>
      </c>
      <c r="K103" s="3">
        <v>220464.79</v>
      </c>
      <c r="L103" s="3">
        <v>71731.6</v>
      </c>
      <c r="M103" s="3">
        <v>48624.74</v>
      </c>
      <c r="N103" s="3">
        <v>15389.33</v>
      </c>
      <c r="O103" s="3">
        <v>31.65</v>
      </c>
      <c r="P103" s="5">
        <v>112.68</v>
      </c>
      <c r="Q103" s="3" t="s">
        <v>304</v>
      </c>
      <c r="R103" s="3" t="s">
        <v>304</v>
      </c>
      <c r="S103" s="3" t="s">
        <v>304</v>
      </c>
      <c r="T103" s="3">
        <v>884.2</v>
      </c>
      <c r="U103" s="3">
        <v>103.21</v>
      </c>
      <c r="V103" s="3">
        <v>7.23</v>
      </c>
      <c r="W103" s="3">
        <v>14.05</v>
      </c>
      <c r="X103" s="3" t="s">
        <v>304</v>
      </c>
    </row>
    <row r="104" spans="1:24">
      <c r="A104" s="2">
        <v>222</v>
      </c>
      <c r="B104" s="3">
        <v>367</v>
      </c>
      <c r="C104" s="3" t="s">
        <v>138</v>
      </c>
      <c r="D104" s="4">
        <v>1.0505125</v>
      </c>
      <c r="E104" s="3" t="s">
        <v>349</v>
      </c>
      <c r="F104" s="3">
        <v>4540</v>
      </c>
      <c r="G104" s="3" t="s">
        <v>368</v>
      </c>
      <c r="H104" s="3">
        <v>0.9</v>
      </c>
      <c r="I104" s="3">
        <v>157728</v>
      </c>
      <c r="J104" s="3">
        <v>38366.5</v>
      </c>
      <c r="K104" s="3">
        <v>156316.26</v>
      </c>
      <c r="L104" s="3">
        <v>48117.5</v>
      </c>
      <c r="M104" s="3">
        <v>43228.78</v>
      </c>
      <c r="N104" s="3">
        <v>12858.06</v>
      </c>
      <c r="O104" s="3">
        <v>29.74</v>
      </c>
      <c r="P104" s="5">
        <v>112.67</v>
      </c>
      <c r="Q104" s="3">
        <v>334</v>
      </c>
      <c r="R104" s="3">
        <v>80.03</v>
      </c>
      <c r="S104" s="3">
        <v>26.12</v>
      </c>
      <c r="T104" s="3">
        <v>689.7</v>
      </c>
      <c r="U104" s="3">
        <v>141.93</v>
      </c>
      <c r="V104" s="3">
        <v>7.34</v>
      </c>
      <c r="W104" s="3">
        <v>13.12</v>
      </c>
      <c r="X104" s="3" t="s">
        <v>311</v>
      </c>
    </row>
    <row r="105" spans="1:24">
      <c r="A105" s="2">
        <v>129</v>
      </c>
      <c r="B105" s="3">
        <v>738</v>
      </c>
      <c r="C105" s="3" t="s">
        <v>357</v>
      </c>
      <c r="D105" s="4">
        <v>1.18889086021505</v>
      </c>
      <c r="E105" s="3" t="s">
        <v>326</v>
      </c>
      <c r="F105" s="3">
        <v>6506</v>
      </c>
      <c r="G105" s="3" t="s">
        <v>369</v>
      </c>
      <c r="H105" s="3">
        <v>0.9</v>
      </c>
      <c r="I105" s="3">
        <v>98580</v>
      </c>
      <c r="J105" s="3">
        <v>30594</v>
      </c>
      <c r="K105" s="3">
        <v>110566.85</v>
      </c>
      <c r="L105" s="3">
        <v>32922.12</v>
      </c>
      <c r="M105" s="3">
        <v>34413.47</v>
      </c>
      <c r="N105" s="3">
        <v>10737.68</v>
      </c>
      <c r="O105" s="3">
        <v>31.2</v>
      </c>
      <c r="P105" s="5">
        <v>112.48</v>
      </c>
      <c r="Q105" s="3" t="s">
        <v>304</v>
      </c>
      <c r="R105" s="3" t="s">
        <v>304</v>
      </c>
      <c r="S105" s="3" t="s">
        <v>304</v>
      </c>
      <c r="T105" s="3">
        <v>363.9</v>
      </c>
      <c r="U105" s="3">
        <v>77.1</v>
      </c>
      <c r="V105" s="3">
        <v>8.66</v>
      </c>
      <c r="W105" s="3">
        <v>11.07</v>
      </c>
      <c r="X105" s="3" t="s">
        <v>311</v>
      </c>
    </row>
    <row r="106" spans="1:24">
      <c r="A106" s="2">
        <v>188</v>
      </c>
      <c r="B106" s="3">
        <v>587</v>
      </c>
      <c r="C106" s="3" t="s">
        <v>162</v>
      </c>
      <c r="D106" s="4">
        <v>1.12318193548387</v>
      </c>
      <c r="E106" s="3" t="s">
        <v>326</v>
      </c>
      <c r="F106" s="3">
        <v>8073</v>
      </c>
      <c r="G106" s="3" t="s">
        <v>370</v>
      </c>
      <c r="H106" s="3">
        <v>1</v>
      </c>
      <c r="I106" s="3">
        <v>147870</v>
      </c>
      <c r="J106" s="3">
        <v>52808.5</v>
      </c>
      <c r="K106" s="3">
        <v>156683.88</v>
      </c>
      <c r="L106" s="3">
        <v>45458.03</v>
      </c>
      <c r="M106" s="3">
        <v>59157.89</v>
      </c>
      <c r="N106" s="3">
        <v>18403.42</v>
      </c>
      <c r="O106" s="3">
        <v>31.11</v>
      </c>
      <c r="P106" s="5">
        <v>112.02</v>
      </c>
      <c r="Q106" s="3">
        <v>765.1</v>
      </c>
      <c r="R106" s="3">
        <v>163.39</v>
      </c>
      <c r="S106" s="3">
        <v>43.46</v>
      </c>
      <c r="T106" s="3">
        <v>958.7</v>
      </c>
      <c r="U106" s="3">
        <v>172.69</v>
      </c>
      <c r="V106" s="3">
        <v>10.75</v>
      </c>
      <c r="W106" s="3">
        <v>19.45</v>
      </c>
      <c r="X106" s="3" t="s">
        <v>311</v>
      </c>
    </row>
    <row r="107" spans="1:24">
      <c r="A107" s="2">
        <v>89</v>
      </c>
      <c r="B107" s="3">
        <v>367</v>
      </c>
      <c r="C107" s="3" t="s">
        <v>138</v>
      </c>
      <c r="D107" s="4">
        <v>1.0505125</v>
      </c>
      <c r="E107" s="3" t="s">
        <v>349</v>
      </c>
      <c r="F107" s="3">
        <v>10955</v>
      </c>
      <c r="G107" s="3" t="s">
        <v>137</v>
      </c>
      <c r="H107" s="3">
        <v>0.8</v>
      </c>
      <c r="I107" s="3">
        <v>157728</v>
      </c>
      <c r="J107" s="3">
        <v>34103.3</v>
      </c>
      <c r="K107" s="3">
        <v>156316.26</v>
      </c>
      <c r="L107" s="3">
        <v>48117.5</v>
      </c>
      <c r="M107" s="3">
        <v>38122.85</v>
      </c>
      <c r="N107" s="3">
        <v>11845.55</v>
      </c>
      <c r="O107" s="3">
        <v>31.07</v>
      </c>
      <c r="P107" s="5">
        <v>111.79</v>
      </c>
      <c r="Q107" s="3" t="s">
        <v>304</v>
      </c>
      <c r="R107" s="3" t="s">
        <v>304</v>
      </c>
      <c r="S107" s="3" t="s">
        <v>304</v>
      </c>
      <c r="T107" s="3">
        <v>689.7</v>
      </c>
      <c r="U107" s="3">
        <v>141.93</v>
      </c>
      <c r="V107" s="3">
        <v>6.52</v>
      </c>
      <c r="W107" s="3">
        <v>13.12</v>
      </c>
      <c r="X107" s="3" t="s">
        <v>304</v>
      </c>
    </row>
    <row r="108" spans="1:24">
      <c r="A108" s="2">
        <v>201</v>
      </c>
      <c r="B108" s="3">
        <v>578</v>
      </c>
      <c r="C108" s="3" t="s">
        <v>46</v>
      </c>
      <c r="D108" s="4">
        <v>1.12771167155425</v>
      </c>
      <c r="E108" s="3" t="s">
        <v>309</v>
      </c>
      <c r="F108" s="3">
        <v>5844</v>
      </c>
      <c r="G108" s="3" t="s">
        <v>371</v>
      </c>
      <c r="H108" s="3">
        <v>1</v>
      </c>
      <c r="I108" s="3">
        <v>179025</v>
      </c>
      <c r="J108" s="3">
        <v>38090.43</v>
      </c>
      <c r="K108" s="3">
        <v>192274.84</v>
      </c>
      <c r="L108" s="3">
        <v>65147.26</v>
      </c>
      <c r="M108" s="3">
        <v>42513.78</v>
      </c>
      <c r="N108" s="3">
        <v>13989.97</v>
      </c>
      <c r="O108" s="3">
        <v>32.91</v>
      </c>
      <c r="P108" s="5">
        <v>111.61</v>
      </c>
      <c r="Q108" s="3">
        <v>420.4</v>
      </c>
      <c r="R108" s="3">
        <v>75.12</v>
      </c>
      <c r="S108" s="3">
        <v>33.11</v>
      </c>
      <c r="T108" s="3">
        <v>824.2</v>
      </c>
      <c r="U108" s="3">
        <v>191.37</v>
      </c>
      <c r="V108" s="3">
        <v>7.11</v>
      </c>
      <c r="W108" s="3">
        <v>13.81</v>
      </c>
      <c r="X108" s="3" t="s">
        <v>313</v>
      </c>
    </row>
    <row r="109" spans="1:24">
      <c r="A109" s="2">
        <v>257</v>
      </c>
      <c r="B109" s="3">
        <v>570</v>
      </c>
      <c r="C109" s="3" t="s">
        <v>135</v>
      </c>
      <c r="D109" s="4">
        <v>1.0911502688172</v>
      </c>
      <c r="E109" s="3" t="s">
        <v>312</v>
      </c>
      <c r="F109" s="3">
        <v>4569</v>
      </c>
      <c r="G109" s="3" t="s">
        <v>372</v>
      </c>
      <c r="H109" s="3">
        <v>0.8</v>
      </c>
      <c r="I109" s="3">
        <v>118296</v>
      </c>
      <c r="J109" s="3">
        <v>43718</v>
      </c>
      <c r="K109" s="3">
        <v>121772.37</v>
      </c>
      <c r="L109" s="3">
        <v>37415.13</v>
      </c>
      <c r="M109" s="3">
        <v>48730.39</v>
      </c>
      <c r="N109" s="3">
        <v>15087.75</v>
      </c>
      <c r="O109" s="3">
        <v>30.96</v>
      </c>
      <c r="P109" s="5">
        <v>111.47</v>
      </c>
      <c r="Q109" s="3">
        <v>213.5</v>
      </c>
      <c r="R109" s="3">
        <v>80.18</v>
      </c>
      <c r="S109" s="3">
        <v>14.65</v>
      </c>
      <c r="T109" s="3">
        <v>213.5</v>
      </c>
      <c r="U109" s="3">
        <v>80.18</v>
      </c>
      <c r="V109" s="3">
        <v>11.6</v>
      </c>
      <c r="W109" s="3">
        <v>5.41</v>
      </c>
      <c r="X109" s="3" t="s">
        <v>373</v>
      </c>
    </row>
    <row r="110" spans="1:24">
      <c r="A110" s="2">
        <v>126</v>
      </c>
      <c r="B110" s="3">
        <v>744</v>
      </c>
      <c r="C110" s="3" t="s">
        <v>238</v>
      </c>
      <c r="D110" s="4">
        <v>0.916826699751861</v>
      </c>
      <c r="E110" s="3" t="s">
        <v>307</v>
      </c>
      <c r="F110" s="3">
        <v>11104</v>
      </c>
      <c r="G110" s="3" t="s">
        <v>237</v>
      </c>
      <c r="H110" s="3">
        <v>0.4</v>
      </c>
      <c r="I110" s="3">
        <v>211575</v>
      </c>
      <c r="J110" s="3">
        <v>27144</v>
      </c>
      <c r="K110" s="3">
        <v>184740.58</v>
      </c>
      <c r="L110" s="3">
        <v>53103</v>
      </c>
      <c r="M110" s="3">
        <v>30095.46</v>
      </c>
      <c r="N110" s="3">
        <v>8865.78</v>
      </c>
      <c r="O110" s="3">
        <v>29.46</v>
      </c>
      <c r="P110" s="5">
        <v>110.87</v>
      </c>
      <c r="Q110" s="3" t="s">
        <v>304</v>
      </c>
      <c r="R110" s="3" t="s">
        <v>304</v>
      </c>
      <c r="S110" s="3" t="s">
        <v>304</v>
      </c>
      <c r="T110" s="3">
        <v>392.9</v>
      </c>
      <c r="U110" s="3">
        <v>136.44</v>
      </c>
      <c r="V110" s="3">
        <v>3.28</v>
      </c>
      <c r="W110" s="3">
        <v>5.57</v>
      </c>
      <c r="X110" s="3" t="s">
        <v>306</v>
      </c>
    </row>
    <row r="111" spans="1:24">
      <c r="A111" s="2">
        <v>143</v>
      </c>
      <c r="B111" s="3">
        <v>373</v>
      </c>
      <c r="C111" s="3" t="s">
        <v>157</v>
      </c>
      <c r="D111" s="4">
        <v>1.07040158808933</v>
      </c>
      <c r="E111" s="3" t="s">
        <v>302</v>
      </c>
      <c r="F111" s="3">
        <v>8075</v>
      </c>
      <c r="G111" s="3" t="s">
        <v>206</v>
      </c>
      <c r="H111" s="3">
        <v>1</v>
      </c>
      <c r="I111" s="3">
        <v>211575</v>
      </c>
      <c r="J111" s="3">
        <v>54250</v>
      </c>
      <c r="K111" s="3">
        <v>215685.92</v>
      </c>
      <c r="L111" s="3">
        <v>76523.82</v>
      </c>
      <c r="M111" s="3">
        <v>60114.31</v>
      </c>
      <c r="N111" s="3">
        <v>22541.11</v>
      </c>
      <c r="O111" s="3">
        <v>37.5</v>
      </c>
      <c r="P111" s="5">
        <v>110.81</v>
      </c>
      <c r="Q111" s="3" t="s">
        <v>304</v>
      </c>
      <c r="R111" s="3" t="s">
        <v>304</v>
      </c>
      <c r="S111" s="3" t="s">
        <v>304</v>
      </c>
      <c r="T111" s="3">
        <v>468.22</v>
      </c>
      <c r="U111" s="3">
        <v>191.03</v>
      </c>
      <c r="V111" s="3">
        <v>8.73</v>
      </c>
      <c r="W111" s="3">
        <v>6.64</v>
      </c>
      <c r="X111" s="3" t="s">
        <v>308</v>
      </c>
    </row>
    <row r="112" spans="1:24">
      <c r="A112" s="2">
        <v>236</v>
      </c>
      <c r="B112" s="3">
        <v>351</v>
      </c>
      <c r="C112" s="3" t="s">
        <v>57</v>
      </c>
      <c r="D112" s="4">
        <v>1.02735046594982</v>
      </c>
      <c r="E112" s="3" t="s">
        <v>326</v>
      </c>
      <c r="F112" s="3">
        <v>8606</v>
      </c>
      <c r="G112" s="3" t="s">
        <v>374</v>
      </c>
      <c r="H112" s="3">
        <v>1</v>
      </c>
      <c r="I112" s="3">
        <v>147870</v>
      </c>
      <c r="J112" s="3">
        <v>35207.15</v>
      </c>
      <c r="K112" s="3">
        <v>143315.39</v>
      </c>
      <c r="L112" s="3">
        <v>48738.11</v>
      </c>
      <c r="M112" s="3">
        <v>39004.4</v>
      </c>
      <c r="N112" s="3">
        <v>14788.12</v>
      </c>
      <c r="O112" s="3">
        <v>37.91</v>
      </c>
      <c r="P112" s="5">
        <v>110.79</v>
      </c>
      <c r="Q112" s="3">
        <v>249.7</v>
      </c>
      <c r="R112" s="3">
        <v>76.09</v>
      </c>
      <c r="S112" s="3">
        <v>21.28</v>
      </c>
      <c r="T112" s="3">
        <v>581.5</v>
      </c>
      <c r="U112" s="3">
        <v>114.52</v>
      </c>
      <c r="V112" s="3">
        <v>7.87</v>
      </c>
      <c r="W112" s="3">
        <v>11.8</v>
      </c>
      <c r="X112" s="3" t="s">
        <v>304</v>
      </c>
    </row>
    <row r="113" spans="1:24">
      <c r="A113" s="2">
        <v>71</v>
      </c>
      <c r="B113" s="3">
        <v>549</v>
      </c>
      <c r="C113" s="3" t="s">
        <v>153</v>
      </c>
      <c r="D113" s="4">
        <v>1.16836978494624</v>
      </c>
      <c r="E113" s="3" t="s">
        <v>310</v>
      </c>
      <c r="F113" s="3">
        <v>7947</v>
      </c>
      <c r="G113" s="3" t="s">
        <v>375</v>
      </c>
      <c r="H113" s="3">
        <v>0.9</v>
      </c>
      <c r="I113" s="3">
        <v>98580</v>
      </c>
      <c r="J113" s="3">
        <v>46695</v>
      </c>
      <c r="K113" s="3">
        <v>108658.39</v>
      </c>
      <c r="L113" s="3">
        <v>31257.69</v>
      </c>
      <c r="M113" s="3">
        <v>51689.45</v>
      </c>
      <c r="N113" s="3">
        <v>16851.93</v>
      </c>
      <c r="O113" s="3">
        <v>32.6</v>
      </c>
      <c r="P113" s="5">
        <v>110.7</v>
      </c>
      <c r="Q113" s="3" t="s">
        <v>304</v>
      </c>
      <c r="R113" s="3" t="s">
        <v>304</v>
      </c>
      <c r="S113" s="3" t="s">
        <v>304</v>
      </c>
      <c r="T113" s="3">
        <v>441.1</v>
      </c>
      <c r="U113" s="3">
        <v>218.89</v>
      </c>
      <c r="V113" s="3">
        <v>13.51</v>
      </c>
      <c r="W113" s="3">
        <v>13.42</v>
      </c>
      <c r="X113" s="3" t="s">
        <v>311</v>
      </c>
    </row>
    <row r="114" spans="1:24">
      <c r="A114" s="2">
        <v>228</v>
      </c>
      <c r="B114" s="3">
        <v>349</v>
      </c>
      <c r="C114" s="3" t="s">
        <v>182</v>
      </c>
      <c r="D114" s="4">
        <v>1.09656059907834</v>
      </c>
      <c r="E114" s="3" t="s">
        <v>307</v>
      </c>
      <c r="F114" s="3">
        <v>4188</v>
      </c>
      <c r="G114" s="3" t="s">
        <v>376</v>
      </c>
      <c r="H114" s="3">
        <v>1</v>
      </c>
      <c r="I114" s="3">
        <v>182280</v>
      </c>
      <c r="J114" s="3">
        <v>56962.5</v>
      </c>
      <c r="K114" s="3">
        <v>190362.92</v>
      </c>
      <c r="L114" s="3">
        <v>62167.04</v>
      </c>
      <c r="M114" s="3">
        <v>62861.87</v>
      </c>
      <c r="N114" s="3">
        <v>21496.22</v>
      </c>
      <c r="O114" s="3">
        <v>34.2</v>
      </c>
      <c r="P114" s="5">
        <v>110.36</v>
      </c>
      <c r="Q114" s="3">
        <v>460.9</v>
      </c>
      <c r="R114" s="3">
        <v>203.55</v>
      </c>
      <c r="S114" s="3">
        <v>24.27</v>
      </c>
      <c r="T114" s="3">
        <v>899.9</v>
      </c>
      <c r="U114" s="3">
        <v>407.66</v>
      </c>
      <c r="V114" s="3">
        <v>10.33</v>
      </c>
      <c r="W114" s="3">
        <v>14.81</v>
      </c>
      <c r="X114" s="3" t="s">
        <v>313</v>
      </c>
    </row>
    <row r="115" spans="1:24">
      <c r="A115" s="2">
        <v>38</v>
      </c>
      <c r="B115" s="3">
        <v>716</v>
      </c>
      <c r="C115" s="3" t="s">
        <v>155</v>
      </c>
      <c r="D115" s="4">
        <v>1.08227688172043</v>
      </c>
      <c r="E115" s="3" t="s">
        <v>310</v>
      </c>
      <c r="F115" s="3">
        <v>7661</v>
      </c>
      <c r="G115" s="3" t="s">
        <v>177</v>
      </c>
      <c r="H115" s="3">
        <v>0.9</v>
      </c>
      <c r="I115" s="3">
        <v>98580</v>
      </c>
      <c r="J115" s="3">
        <v>35489</v>
      </c>
      <c r="K115" s="3">
        <v>100651.75</v>
      </c>
      <c r="L115" s="3">
        <v>31769.64</v>
      </c>
      <c r="M115" s="3">
        <v>39154.9</v>
      </c>
      <c r="N115" s="3">
        <v>13003.58</v>
      </c>
      <c r="O115" s="3">
        <v>33.21</v>
      </c>
      <c r="P115" s="5">
        <v>110.33</v>
      </c>
      <c r="Q115" s="3" t="s">
        <v>304</v>
      </c>
      <c r="R115" s="3" t="s">
        <v>304</v>
      </c>
      <c r="S115" s="3" t="s">
        <v>304</v>
      </c>
      <c r="T115" s="3">
        <v>878.1</v>
      </c>
      <c r="U115" s="3">
        <v>247.69</v>
      </c>
      <c r="V115" s="3">
        <v>11.27</v>
      </c>
      <c r="W115" s="3">
        <v>26.72</v>
      </c>
      <c r="X115" s="3" t="s">
        <v>311</v>
      </c>
    </row>
    <row r="116" spans="1:24">
      <c r="A116" s="2">
        <v>47</v>
      </c>
      <c r="B116" s="3">
        <v>341</v>
      </c>
      <c r="C116" s="3" t="s">
        <v>60</v>
      </c>
      <c r="D116" s="4">
        <v>1.16586497997048</v>
      </c>
      <c r="E116" s="3" t="s">
        <v>322</v>
      </c>
      <c r="F116" s="3">
        <v>5698</v>
      </c>
      <c r="G116" s="3" t="s">
        <v>377</v>
      </c>
      <c r="H116" s="3">
        <v>1</v>
      </c>
      <c r="I116" s="3">
        <v>488529</v>
      </c>
      <c r="J116" s="3">
        <v>56152</v>
      </c>
      <c r="K116" s="3">
        <v>552969.76</v>
      </c>
      <c r="L116" s="3">
        <v>169781.25</v>
      </c>
      <c r="M116" s="3">
        <v>61885.82</v>
      </c>
      <c r="N116" s="3">
        <v>20488.54</v>
      </c>
      <c r="O116" s="3">
        <v>33.11</v>
      </c>
      <c r="P116" s="5">
        <v>110.21</v>
      </c>
      <c r="Q116" s="3" t="s">
        <v>304</v>
      </c>
      <c r="R116" s="3" t="s">
        <v>304</v>
      </c>
      <c r="S116" s="3" t="s">
        <v>304</v>
      </c>
      <c r="T116" s="3">
        <v>2370.92</v>
      </c>
      <c r="U116" s="3">
        <v>672.8</v>
      </c>
      <c r="V116" s="3">
        <v>3.65</v>
      </c>
      <c r="W116" s="3">
        <v>14.56</v>
      </c>
      <c r="X116" s="3" t="s">
        <v>308</v>
      </c>
    </row>
    <row r="117" spans="1:24">
      <c r="A117" s="2">
        <v>44</v>
      </c>
      <c r="B117" s="3">
        <v>572</v>
      </c>
      <c r="C117" s="3" t="s">
        <v>99</v>
      </c>
      <c r="D117" s="4">
        <v>1.18423371735791</v>
      </c>
      <c r="E117" s="3" t="s">
        <v>323</v>
      </c>
      <c r="F117" s="3">
        <v>8731</v>
      </c>
      <c r="G117" s="3" t="s">
        <v>117</v>
      </c>
      <c r="H117" s="3">
        <v>0.9</v>
      </c>
      <c r="I117" s="3">
        <v>138012</v>
      </c>
      <c r="J117" s="3">
        <v>35488.8</v>
      </c>
      <c r="K117" s="3">
        <v>154187.23</v>
      </c>
      <c r="L117" s="3">
        <v>48467.58</v>
      </c>
      <c r="M117" s="3">
        <v>39092.68</v>
      </c>
      <c r="N117" s="3">
        <v>11068.76</v>
      </c>
      <c r="O117" s="3">
        <v>28.31</v>
      </c>
      <c r="P117" s="5">
        <v>110.15</v>
      </c>
      <c r="Q117" s="3" t="s">
        <v>304</v>
      </c>
      <c r="R117" s="3" t="s">
        <v>304</v>
      </c>
      <c r="S117" s="3" t="s">
        <v>304</v>
      </c>
      <c r="T117" s="3">
        <v>591.8</v>
      </c>
      <c r="U117" s="3">
        <v>204.6</v>
      </c>
      <c r="V117" s="3">
        <v>7.89</v>
      </c>
      <c r="W117" s="3">
        <v>12.86</v>
      </c>
      <c r="X117" s="3" t="s">
        <v>378</v>
      </c>
    </row>
    <row r="118" spans="1:24">
      <c r="A118" s="2">
        <v>88</v>
      </c>
      <c r="B118" s="3">
        <v>585</v>
      </c>
      <c r="C118" s="3" t="s">
        <v>147</v>
      </c>
      <c r="D118" s="4">
        <v>1.03393120695904</v>
      </c>
      <c r="E118" s="3" t="s">
        <v>331</v>
      </c>
      <c r="F118" s="3">
        <v>6303</v>
      </c>
      <c r="G118" s="3" t="s">
        <v>146</v>
      </c>
      <c r="H118" s="3">
        <v>0.9</v>
      </c>
      <c r="I118" s="3">
        <v>286936</v>
      </c>
      <c r="J118" s="3">
        <v>66219.1</v>
      </c>
      <c r="K118" s="3">
        <v>285261.62</v>
      </c>
      <c r="L118" s="3">
        <v>91814</v>
      </c>
      <c r="M118" s="3">
        <v>72723.68</v>
      </c>
      <c r="N118" s="3">
        <v>23819.14</v>
      </c>
      <c r="O118" s="3">
        <v>32.75</v>
      </c>
      <c r="P118" s="5">
        <v>109.82</v>
      </c>
      <c r="Q118" s="3" t="s">
        <v>304</v>
      </c>
      <c r="R118" s="3" t="s">
        <v>304</v>
      </c>
      <c r="S118" s="3" t="s">
        <v>304</v>
      </c>
      <c r="T118" s="3">
        <v>1245.41</v>
      </c>
      <c r="U118" s="3">
        <v>582.61</v>
      </c>
      <c r="V118" s="3">
        <v>7.39</v>
      </c>
      <c r="W118" s="3">
        <v>13.02</v>
      </c>
      <c r="X118" s="3" t="s">
        <v>311</v>
      </c>
    </row>
    <row r="119" spans="1:24">
      <c r="A119" s="2">
        <v>225</v>
      </c>
      <c r="B119" s="3">
        <v>367</v>
      </c>
      <c r="C119" s="3" t="s">
        <v>138</v>
      </c>
      <c r="D119" s="4">
        <v>1.0505125</v>
      </c>
      <c r="E119" s="3" t="s">
        <v>349</v>
      </c>
      <c r="F119" s="3">
        <v>10218</v>
      </c>
      <c r="G119" s="3" t="s">
        <v>372</v>
      </c>
      <c r="H119" s="3">
        <v>1</v>
      </c>
      <c r="I119" s="3">
        <v>157728</v>
      </c>
      <c r="J119" s="3">
        <v>42629.1</v>
      </c>
      <c r="K119" s="3">
        <v>156316.26</v>
      </c>
      <c r="L119" s="3">
        <v>48117.5</v>
      </c>
      <c r="M119" s="3">
        <v>46804.88</v>
      </c>
      <c r="N119" s="3">
        <v>14341.93</v>
      </c>
      <c r="O119" s="3">
        <v>30.64</v>
      </c>
      <c r="P119" s="5">
        <v>109.8</v>
      </c>
      <c r="Q119" s="3">
        <v>355.7</v>
      </c>
      <c r="R119" s="3">
        <v>61.9</v>
      </c>
      <c r="S119" s="3">
        <v>25.03</v>
      </c>
      <c r="T119" s="3">
        <v>689.7</v>
      </c>
      <c r="U119" s="3">
        <v>141.93</v>
      </c>
      <c r="V119" s="3">
        <v>8.15</v>
      </c>
      <c r="W119" s="3">
        <v>13.12</v>
      </c>
      <c r="X119" s="3" t="s">
        <v>304</v>
      </c>
    </row>
    <row r="120" spans="1:24">
      <c r="A120" s="2">
        <v>132</v>
      </c>
      <c r="B120" s="3">
        <v>707</v>
      </c>
      <c r="C120" s="3" t="s">
        <v>19</v>
      </c>
      <c r="D120" s="4">
        <v>1.23084568548387</v>
      </c>
      <c r="E120" s="3" t="s">
        <v>309</v>
      </c>
      <c r="F120" s="3">
        <v>4311</v>
      </c>
      <c r="G120" s="3" t="s">
        <v>379</v>
      </c>
      <c r="H120" s="3">
        <v>1.2</v>
      </c>
      <c r="I120" s="3">
        <v>257920</v>
      </c>
      <c r="J120" s="3">
        <v>65851</v>
      </c>
      <c r="K120" s="3">
        <v>305249.73</v>
      </c>
      <c r="L120" s="3">
        <v>92733.91</v>
      </c>
      <c r="M120" s="3">
        <v>72277.57</v>
      </c>
      <c r="N120" s="3">
        <v>21114.57</v>
      </c>
      <c r="O120" s="3">
        <v>29.21</v>
      </c>
      <c r="P120" s="5">
        <v>109.76</v>
      </c>
      <c r="Q120" s="3" t="s">
        <v>304</v>
      </c>
      <c r="R120" s="3" t="s">
        <v>304</v>
      </c>
      <c r="S120" s="3" t="s">
        <v>304</v>
      </c>
      <c r="T120" s="3">
        <v>968.3</v>
      </c>
      <c r="U120" s="3">
        <v>314.41</v>
      </c>
      <c r="V120" s="3">
        <v>7.41</v>
      </c>
      <c r="W120" s="3">
        <v>11.26</v>
      </c>
      <c r="X120" s="3" t="s">
        <v>380</v>
      </c>
    </row>
    <row r="121" spans="1:24">
      <c r="A121" s="2">
        <v>181</v>
      </c>
      <c r="B121" s="3">
        <v>723</v>
      </c>
      <c r="C121" s="3" t="s">
        <v>116</v>
      </c>
      <c r="D121" s="4">
        <v>0.950494838709677</v>
      </c>
      <c r="E121" s="3" t="s">
        <v>309</v>
      </c>
      <c r="F121" s="3">
        <v>8386</v>
      </c>
      <c r="G121" s="3" t="s">
        <v>115</v>
      </c>
      <c r="H121" s="3">
        <v>0.9</v>
      </c>
      <c r="I121" s="3">
        <v>98580</v>
      </c>
      <c r="J121" s="3">
        <v>40718</v>
      </c>
      <c r="K121" s="3">
        <v>88396.02</v>
      </c>
      <c r="L121" s="3">
        <v>27816.77</v>
      </c>
      <c r="M121" s="3">
        <v>44547.41</v>
      </c>
      <c r="N121" s="3">
        <v>13497.64</v>
      </c>
      <c r="O121" s="3">
        <v>30.3</v>
      </c>
      <c r="P121" s="5">
        <v>109.4</v>
      </c>
      <c r="Q121" s="3">
        <v>771.8</v>
      </c>
      <c r="R121" s="3">
        <v>341.61</v>
      </c>
      <c r="S121" s="3">
        <v>56.86</v>
      </c>
      <c r="T121" s="3">
        <v>771.8</v>
      </c>
      <c r="U121" s="3">
        <v>341.61</v>
      </c>
      <c r="V121" s="3">
        <v>13.22</v>
      </c>
      <c r="W121" s="3">
        <v>23.49</v>
      </c>
      <c r="X121" s="3" t="s">
        <v>311</v>
      </c>
    </row>
    <row r="122" spans="1:24">
      <c r="A122" s="2">
        <v>161</v>
      </c>
      <c r="B122" s="3">
        <v>724</v>
      </c>
      <c r="C122" s="3" t="s">
        <v>209</v>
      </c>
      <c r="D122" s="4">
        <v>1.12281985887097</v>
      </c>
      <c r="E122" s="3" t="s">
        <v>309</v>
      </c>
      <c r="F122" s="3">
        <v>4190</v>
      </c>
      <c r="G122" s="3" t="s">
        <v>381</v>
      </c>
      <c r="H122" s="3">
        <v>1</v>
      </c>
      <c r="I122" s="3">
        <v>208320</v>
      </c>
      <c r="J122" s="3">
        <v>56302.7</v>
      </c>
      <c r="K122" s="3">
        <v>222767.46</v>
      </c>
      <c r="L122" s="3">
        <v>66860.18</v>
      </c>
      <c r="M122" s="3">
        <v>61558.52</v>
      </c>
      <c r="N122" s="3">
        <v>17900.84</v>
      </c>
      <c r="O122" s="3">
        <v>29.08</v>
      </c>
      <c r="P122" s="5">
        <v>109.33</v>
      </c>
      <c r="Q122" s="3" t="s">
        <v>304</v>
      </c>
      <c r="R122" s="3" t="s">
        <v>304</v>
      </c>
      <c r="S122" s="3" t="s">
        <v>304</v>
      </c>
      <c r="T122" s="3">
        <v>1048.42</v>
      </c>
      <c r="U122" s="3">
        <v>353.44</v>
      </c>
      <c r="V122" s="3">
        <v>7.78</v>
      </c>
      <c r="W122" s="3">
        <v>15.1</v>
      </c>
      <c r="X122" s="3" t="s">
        <v>308</v>
      </c>
    </row>
    <row r="123" spans="1:24">
      <c r="A123" s="2">
        <v>274</v>
      </c>
      <c r="B123" s="3">
        <v>399</v>
      </c>
      <c r="C123" s="3" t="s">
        <v>53</v>
      </c>
      <c r="D123" s="4">
        <v>1.2586015483871</v>
      </c>
      <c r="E123" s="3" t="s">
        <v>302</v>
      </c>
      <c r="F123" s="3">
        <v>8929</v>
      </c>
      <c r="G123" s="3" t="s">
        <v>52</v>
      </c>
      <c r="H123" s="3">
        <v>0.9</v>
      </c>
      <c r="I123" s="3">
        <v>170500</v>
      </c>
      <c r="J123" s="3">
        <v>76725</v>
      </c>
      <c r="K123" s="3">
        <v>195083.24</v>
      </c>
      <c r="L123" s="3">
        <v>66044.74</v>
      </c>
      <c r="M123" s="3">
        <v>83793.03</v>
      </c>
      <c r="N123" s="3">
        <v>24850.28</v>
      </c>
      <c r="O123" s="3">
        <v>29.66</v>
      </c>
      <c r="P123" s="5">
        <v>109.21</v>
      </c>
      <c r="Q123" s="3">
        <v>262.7</v>
      </c>
      <c r="R123" s="3">
        <v>42.5</v>
      </c>
      <c r="S123" s="3">
        <v>10.27</v>
      </c>
      <c r="T123" s="3">
        <v>262.7</v>
      </c>
      <c r="U123" s="3">
        <v>42.5</v>
      </c>
      <c r="V123" s="3">
        <v>13.76</v>
      </c>
      <c r="W123" s="3">
        <v>4.62</v>
      </c>
      <c r="X123" s="3" t="s">
        <v>311</v>
      </c>
    </row>
    <row r="124" spans="1:24">
      <c r="A124" s="2">
        <v>192</v>
      </c>
      <c r="B124" s="3">
        <v>385</v>
      </c>
      <c r="C124" s="3" t="s">
        <v>114</v>
      </c>
      <c r="D124" s="4">
        <v>1.0616845094086</v>
      </c>
      <c r="E124" s="3" t="s">
        <v>324</v>
      </c>
      <c r="F124" s="3">
        <v>7317</v>
      </c>
      <c r="G124" s="3" t="s">
        <v>128</v>
      </c>
      <c r="H124" s="3">
        <v>1.2</v>
      </c>
      <c r="I124" s="3">
        <v>309504</v>
      </c>
      <c r="J124" s="3">
        <v>86373</v>
      </c>
      <c r="K124" s="3">
        <v>315957.31</v>
      </c>
      <c r="L124" s="3">
        <v>89949.84</v>
      </c>
      <c r="M124" s="3">
        <v>94039.42</v>
      </c>
      <c r="N124" s="3">
        <v>26040.23</v>
      </c>
      <c r="O124" s="3">
        <v>27.69</v>
      </c>
      <c r="P124" s="5">
        <v>108.88</v>
      </c>
      <c r="Q124" s="3">
        <v>1133.71</v>
      </c>
      <c r="R124" s="3">
        <v>383.97</v>
      </c>
      <c r="S124" s="3">
        <v>39.38</v>
      </c>
      <c r="T124" s="3">
        <v>2468.51</v>
      </c>
      <c r="U124" s="3">
        <v>762.69</v>
      </c>
      <c r="V124" s="3">
        <v>7.61</v>
      </c>
      <c r="W124" s="3">
        <v>23.93</v>
      </c>
      <c r="X124" s="3" t="s">
        <v>382</v>
      </c>
    </row>
    <row r="125" spans="1:24">
      <c r="A125" s="2">
        <v>286</v>
      </c>
      <c r="B125" s="3">
        <v>738</v>
      </c>
      <c r="C125" s="3" t="s">
        <v>357</v>
      </c>
      <c r="D125" s="4">
        <v>1.18889086021505</v>
      </c>
      <c r="E125" s="3" t="s">
        <v>326</v>
      </c>
      <c r="F125" s="3">
        <v>10734</v>
      </c>
      <c r="G125" s="3" t="s">
        <v>383</v>
      </c>
      <c r="H125" s="3">
        <v>1</v>
      </c>
      <c r="I125" s="3">
        <v>98580</v>
      </c>
      <c r="J125" s="3">
        <v>33993</v>
      </c>
      <c r="K125" s="3">
        <v>110566.85</v>
      </c>
      <c r="L125" s="3">
        <v>32922.12</v>
      </c>
      <c r="M125" s="3">
        <v>37007.14</v>
      </c>
      <c r="N125" s="3">
        <v>11024.05</v>
      </c>
      <c r="O125" s="3">
        <v>29.79</v>
      </c>
      <c r="P125" s="5">
        <v>108.87</v>
      </c>
      <c r="Q125" s="3">
        <v>66.6</v>
      </c>
      <c r="R125" s="3">
        <v>17.7</v>
      </c>
      <c r="S125" s="3">
        <v>5.88</v>
      </c>
      <c r="T125" s="3">
        <v>363.9</v>
      </c>
      <c r="U125" s="3">
        <v>77.1</v>
      </c>
      <c r="V125" s="3">
        <v>9.62</v>
      </c>
      <c r="W125" s="3">
        <v>11.07</v>
      </c>
      <c r="X125" s="3" t="s">
        <v>304</v>
      </c>
    </row>
    <row r="126" spans="1:24">
      <c r="A126" s="2">
        <v>299</v>
      </c>
      <c r="B126" s="3">
        <v>515</v>
      </c>
      <c r="C126" s="3" t="s">
        <v>101</v>
      </c>
      <c r="D126" s="4">
        <v>1.20104181375533</v>
      </c>
      <c r="E126" s="3" t="s">
        <v>309</v>
      </c>
      <c r="F126" s="3">
        <v>11143</v>
      </c>
      <c r="G126" s="3" t="s">
        <v>384</v>
      </c>
      <c r="H126" s="3">
        <v>0.8</v>
      </c>
      <c r="I126" s="3">
        <v>172515</v>
      </c>
      <c r="J126" s="3">
        <v>33661</v>
      </c>
      <c r="K126" s="3">
        <v>197331.17</v>
      </c>
      <c r="L126" s="3">
        <v>65303.36</v>
      </c>
      <c r="M126" s="3">
        <v>36629.73</v>
      </c>
      <c r="N126" s="3">
        <v>11414.58</v>
      </c>
      <c r="O126" s="3">
        <v>31.16</v>
      </c>
      <c r="P126" s="5">
        <v>108.82</v>
      </c>
      <c r="Q126" s="3">
        <v>6.6</v>
      </c>
      <c r="R126" s="3">
        <v>4.5</v>
      </c>
      <c r="S126" s="3">
        <v>0.59</v>
      </c>
      <c r="T126" s="3">
        <v>83.9</v>
      </c>
      <c r="U126" s="3">
        <v>42.91</v>
      </c>
      <c r="V126" s="3">
        <v>5.61</v>
      </c>
      <c r="W126" s="3">
        <v>1.46</v>
      </c>
      <c r="X126" s="3" t="s">
        <v>308</v>
      </c>
    </row>
    <row r="127" spans="1:24">
      <c r="A127" s="2">
        <v>223</v>
      </c>
      <c r="B127" s="3">
        <v>349</v>
      </c>
      <c r="C127" s="3" t="s">
        <v>182</v>
      </c>
      <c r="D127" s="4">
        <v>1.09656059907834</v>
      </c>
      <c r="E127" s="3" t="s">
        <v>307</v>
      </c>
      <c r="F127" s="3">
        <v>9308</v>
      </c>
      <c r="G127" s="3" t="s">
        <v>210</v>
      </c>
      <c r="H127" s="3">
        <v>0.9</v>
      </c>
      <c r="I127" s="3">
        <v>182280</v>
      </c>
      <c r="J127" s="3">
        <v>51266.3</v>
      </c>
      <c r="K127" s="3">
        <v>190362.92</v>
      </c>
      <c r="L127" s="3">
        <v>62167.04</v>
      </c>
      <c r="M127" s="3">
        <v>55716.19</v>
      </c>
      <c r="N127" s="3">
        <v>17593.65</v>
      </c>
      <c r="O127" s="3">
        <v>31.58</v>
      </c>
      <c r="P127" s="5">
        <v>108.68</v>
      </c>
      <c r="Q127" s="3">
        <v>439</v>
      </c>
      <c r="R127" s="3">
        <v>204.11</v>
      </c>
      <c r="S127" s="3">
        <v>25.69</v>
      </c>
      <c r="T127" s="3">
        <v>899.9</v>
      </c>
      <c r="U127" s="3">
        <v>407.66</v>
      </c>
      <c r="V127" s="3">
        <v>9.3</v>
      </c>
      <c r="W127" s="3">
        <v>14.81</v>
      </c>
      <c r="X127" s="3" t="s">
        <v>311</v>
      </c>
    </row>
    <row r="128" spans="1:24">
      <c r="A128" s="2">
        <v>237</v>
      </c>
      <c r="B128" s="3">
        <v>329</v>
      </c>
      <c r="C128" s="3" t="s">
        <v>36</v>
      </c>
      <c r="D128" s="4">
        <v>1.22616679644049</v>
      </c>
      <c r="E128" s="3" t="s">
        <v>305</v>
      </c>
      <c r="F128" s="3">
        <v>5589</v>
      </c>
      <c r="G128" s="3" t="s">
        <v>107</v>
      </c>
      <c r="H128" s="3">
        <v>1</v>
      </c>
      <c r="I128" s="3">
        <v>188790</v>
      </c>
      <c r="J128" s="3">
        <v>53940</v>
      </c>
      <c r="K128" s="3">
        <v>220464.79</v>
      </c>
      <c r="L128" s="3">
        <v>71731.6</v>
      </c>
      <c r="M128" s="3">
        <v>58539.46</v>
      </c>
      <c r="N128" s="3">
        <v>17935.72</v>
      </c>
      <c r="O128" s="3">
        <v>30.64</v>
      </c>
      <c r="P128" s="5">
        <v>108.53</v>
      </c>
      <c r="Q128" s="3">
        <v>371.7</v>
      </c>
      <c r="R128" s="3">
        <v>4.95</v>
      </c>
      <c r="S128" s="3">
        <v>20.67</v>
      </c>
      <c r="T128" s="3">
        <v>884.2</v>
      </c>
      <c r="U128" s="3">
        <v>103.21</v>
      </c>
      <c r="V128" s="3">
        <v>9.03</v>
      </c>
      <c r="W128" s="3">
        <v>14.05</v>
      </c>
      <c r="X128" s="3" t="s">
        <v>304</v>
      </c>
    </row>
    <row r="129" spans="1:24">
      <c r="A129" s="2">
        <v>32</v>
      </c>
      <c r="B129" s="3">
        <v>355</v>
      </c>
      <c r="C129" s="3" t="s">
        <v>13</v>
      </c>
      <c r="D129" s="4">
        <v>1.06369603686636</v>
      </c>
      <c r="E129" s="3" t="s">
        <v>309</v>
      </c>
      <c r="F129" s="3">
        <v>6544</v>
      </c>
      <c r="G129" s="3" t="s">
        <v>385</v>
      </c>
      <c r="H129" s="3">
        <v>1</v>
      </c>
      <c r="I129" s="3">
        <v>225680</v>
      </c>
      <c r="J129" s="3">
        <v>52483</v>
      </c>
      <c r="K129" s="3">
        <v>230822.04</v>
      </c>
      <c r="L129" s="3">
        <v>75007.43</v>
      </c>
      <c r="M129" s="3">
        <v>56943.71</v>
      </c>
      <c r="N129" s="3">
        <v>19864.15</v>
      </c>
      <c r="O129" s="3">
        <v>34.88</v>
      </c>
      <c r="P129" s="5">
        <v>108.5</v>
      </c>
      <c r="Q129" s="3" t="s">
        <v>304</v>
      </c>
      <c r="R129" s="3" t="s">
        <v>304</v>
      </c>
      <c r="S129" s="3" t="s">
        <v>304</v>
      </c>
      <c r="T129" s="3">
        <v>1565.71</v>
      </c>
      <c r="U129" s="3">
        <v>439.64</v>
      </c>
      <c r="V129" s="3">
        <v>7.6</v>
      </c>
      <c r="W129" s="3">
        <v>20.81</v>
      </c>
      <c r="X129" s="3" t="s">
        <v>386</v>
      </c>
    </row>
    <row r="130" spans="1:24">
      <c r="A130" s="2">
        <v>8</v>
      </c>
      <c r="B130" s="3">
        <v>572</v>
      </c>
      <c r="C130" s="3" t="s">
        <v>99</v>
      </c>
      <c r="D130" s="4">
        <v>1.18423371735791</v>
      </c>
      <c r="E130" s="3" t="s">
        <v>323</v>
      </c>
      <c r="F130" s="3">
        <v>11005</v>
      </c>
      <c r="G130" s="3" t="s">
        <v>387</v>
      </c>
      <c r="H130" s="3">
        <v>0.8</v>
      </c>
      <c r="I130" s="3">
        <v>138012</v>
      </c>
      <c r="J130" s="3">
        <v>31545.6</v>
      </c>
      <c r="K130" s="3">
        <v>154187.23</v>
      </c>
      <c r="L130" s="3">
        <v>48467.58</v>
      </c>
      <c r="M130" s="3">
        <v>34207.47</v>
      </c>
      <c r="N130" s="3">
        <v>9884.43</v>
      </c>
      <c r="O130" s="3">
        <v>28.9</v>
      </c>
      <c r="P130" s="5">
        <v>108.44</v>
      </c>
      <c r="Q130" s="3" t="s">
        <v>304</v>
      </c>
      <c r="R130" s="3" t="s">
        <v>304</v>
      </c>
      <c r="S130" s="3" t="s">
        <v>304</v>
      </c>
      <c r="T130" s="3">
        <v>591.8</v>
      </c>
      <c r="U130" s="3">
        <v>204.6</v>
      </c>
      <c r="V130" s="3">
        <v>7.01</v>
      </c>
      <c r="W130" s="3">
        <v>12.86</v>
      </c>
      <c r="X130" s="3" t="s">
        <v>327</v>
      </c>
    </row>
    <row r="131" spans="1:24">
      <c r="A131" s="2">
        <v>272</v>
      </c>
      <c r="B131" s="3">
        <v>587</v>
      </c>
      <c r="C131" s="3" t="s">
        <v>162</v>
      </c>
      <c r="D131" s="4">
        <v>1.12318193548387</v>
      </c>
      <c r="E131" s="3" t="s">
        <v>326</v>
      </c>
      <c r="F131" s="3">
        <v>9372</v>
      </c>
      <c r="G131" s="3" t="s">
        <v>161</v>
      </c>
      <c r="H131" s="3">
        <v>0.8</v>
      </c>
      <c r="I131" s="3">
        <v>147870</v>
      </c>
      <c r="J131" s="3">
        <v>42253</v>
      </c>
      <c r="K131" s="3">
        <v>156683.88</v>
      </c>
      <c r="L131" s="3">
        <v>45458.03</v>
      </c>
      <c r="M131" s="3">
        <v>45515.68</v>
      </c>
      <c r="N131" s="3">
        <v>12824.09</v>
      </c>
      <c r="O131" s="3">
        <v>28.18</v>
      </c>
      <c r="P131" s="5">
        <v>107.72</v>
      </c>
      <c r="Q131" s="3">
        <v>154.8</v>
      </c>
      <c r="R131" s="3">
        <v>-14.15</v>
      </c>
      <c r="S131" s="3">
        <v>10.99</v>
      </c>
      <c r="T131" s="3">
        <v>958.7</v>
      </c>
      <c r="U131" s="3">
        <v>172.69</v>
      </c>
      <c r="V131" s="3">
        <v>8.6</v>
      </c>
      <c r="W131" s="3">
        <v>19.45</v>
      </c>
      <c r="X131" s="3" t="s">
        <v>304</v>
      </c>
    </row>
    <row r="132" spans="1:24">
      <c r="A132" s="2">
        <v>49</v>
      </c>
      <c r="B132" s="3">
        <v>723</v>
      </c>
      <c r="C132" s="3" t="s">
        <v>116</v>
      </c>
      <c r="D132" s="4">
        <v>0.950494838709677</v>
      </c>
      <c r="E132" s="3" t="s">
        <v>309</v>
      </c>
      <c r="F132" s="3">
        <v>8785</v>
      </c>
      <c r="G132" s="3" t="s">
        <v>525</v>
      </c>
      <c r="H132" s="3">
        <v>1</v>
      </c>
      <c r="I132" s="3">
        <v>98580</v>
      </c>
      <c r="J132" s="3">
        <v>40718</v>
      </c>
      <c r="K132" s="3">
        <v>88396.02</v>
      </c>
      <c r="L132" s="3">
        <v>27816.77</v>
      </c>
      <c r="M132" s="3">
        <v>43848.61</v>
      </c>
      <c r="N132" s="3">
        <v>14319.13</v>
      </c>
      <c r="O132" s="3">
        <v>32.66</v>
      </c>
      <c r="P132" s="5">
        <v>107.69</v>
      </c>
      <c r="Q132" s="3" t="s">
        <v>304</v>
      </c>
      <c r="R132" s="3" t="s">
        <v>304</v>
      </c>
      <c r="S132" s="3" t="s">
        <v>304</v>
      </c>
      <c r="T132" s="3">
        <v>771.8</v>
      </c>
      <c r="U132" s="3">
        <v>341.61</v>
      </c>
      <c r="V132" s="3">
        <v>13.22</v>
      </c>
      <c r="W132" s="3">
        <v>23.49</v>
      </c>
      <c r="X132" s="3" t="s">
        <v>308</v>
      </c>
    </row>
    <row r="133" spans="1:24">
      <c r="A133" s="2">
        <v>215</v>
      </c>
      <c r="B133" s="3">
        <v>351</v>
      </c>
      <c r="C133" s="3" t="s">
        <v>57</v>
      </c>
      <c r="D133" s="4">
        <v>1.02735046594982</v>
      </c>
      <c r="E133" s="3" t="s">
        <v>326</v>
      </c>
      <c r="F133" s="3">
        <v>4524</v>
      </c>
      <c r="G133" s="3" t="s">
        <v>56</v>
      </c>
      <c r="H133" s="3">
        <v>1</v>
      </c>
      <c r="I133" s="3">
        <v>147870</v>
      </c>
      <c r="J133" s="3">
        <v>35207.15</v>
      </c>
      <c r="K133" s="3">
        <v>143315.39</v>
      </c>
      <c r="L133" s="3">
        <v>48738.11</v>
      </c>
      <c r="M133" s="3">
        <v>37876.32</v>
      </c>
      <c r="N133" s="3">
        <v>14411.88</v>
      </c>
      <c r="O133" s="3">
        <v>38.05</v>
      </c>
      <c r="P133" s="5">
        <v>107.58</v>
      </c>
      <c r="Q133" s="3">
        <v>331.8</v>
      </c>
      <c r="R133" s="3">
        <v>38.43</v>
      </c>
      <c r="S133" s="3">
        <v>28.27</v>
      </c>
      <c r="T133" s="3">
        <v>581.5</v>
      </c>
      <c r="U133" s="3">
        <v>114.52</v>
      </c>
      <c r="V133" s="3">
        <v>7.87</v>
      </c>
      <c r="W133" s="3">
        <v>11.8</v>
      </c>
      <c r="X133" s="3" t="s">
        <v>311</v>
      </c>
    </row>
    <row r="134" spans="1:24">
      <c r="A134" s="2">
        <v>2</v>
      </c>
      <c r="B134" s="3">
        <v>730</v>
      </c>
      <c r="C134" s="3" t="s">
        <v>361</v>
      </c>
      <c r="D134" s="4">
        <v>1.06761808268969</v>
      </c>
      <c r="E134" s="3" t="s">
        <v>318</v>
      </c>
      <c r="F134" s="3">
        <v>8038</v>
      </c>
      <c r="G134" s="3" t="s">
        <v>388</v>
      </c>
      <c r="H134" s="3">
        <v>1</v>
      </c>
      <c r="I134" s="3">
        <v>228904</v>
      </c>
      <c r="J134" s="3">
        <v>55830</v>
      </c>
      <c r="K134" s="3">
        <v>234982.74</v>
      </c>
      <c r="L134" s="3">
        <v>74311.26</v>
      </c>
      <c r="M134" s="3">
        <v>59833.27</v>
      </c>
      <c r="N134" s="3">
        <v>17490.45</v>
      </c>
      <c r="O134" s="3">
        <v>29.23</v>
      </c>
      <c r="P134" s="5">
        <v>107.17</v>
      </c>
      <c r="Q134" s="3" t="s">
        <v>304</v>
      </c>
      <c r="R134" s="3" t="s">
        <v>304</v>
      </c>
      <c r="S134" s="3" t="s">
        <v>304</v>
      </c>
      <c r="T134" s="3">
        <v>3071.7</v>
      </c>
      <c r="U134" s="3">
        <v>1218.5</v>
      </c>
      <c r="V134" s="3">
        <v>7.32</v>
      </c>
      <c r="W134" s="3">
        <v>40.26</v>
      </c>
      <c r="X134" s="3" t="s">
        <v>308</v>
      </c>
    </row>
    <row r="135" spans="1:24">
      <c r="A135" s="2">
        <v>253</v>
      </c>
      <c r="B135" s="3">
        <v>337</v>
      </c>
      <c r="C135" s="3" t="s">
        <v>62</v>
      </c>
      <c r="D135" s="4">
        <v>1.03008235483871</v>
      </c>
      <c r="E135" s="3" t="s">
        <v>307</v>
      </c>
      <c r="F135" s="3">
        <v>4061</v>
      </c>
      <c r="G135" s="3" t="s">
        <v>389</v>
      </c>
      <c r="H135" s="3">
        <v>1</v>
      </c>
      <c r="I135" s="3">
        <v>638600</v>
      </c>
      <c r="J135" s="3">
        <v>84026</v>
      </c>
      <c r="K135" s="3">
        <v>638651.06</v>
      </c>
      <c r="L135" s="3">
        <v>186073.2</v>
      </c>
      <c r="M135" s="3">
        <v>90052.9</v>
      </c>
      <c r="N135" s="3">
        <v>27298.23</v>
      </c>
      <c r="O135" s="3">
        <v>30.31</v>
      </c>
      <c r="P135" s="5">
        <v>107.17</v>
      </c>
      <c r="Q135" s="3">
        <v>437</v>
      </c>
      <c r="R135" s="3">
        <v>200.41</v>
      </c>
      <c r="S135" s="3">
        <v>15.6</v>
      </c>
      <c r="T135" s="3">
        <v>1482.1</v>
      </c>
      <c r="U135" s="3">
        <v>451.13</v>
      </c>
      <c r="V135" s="3">
        <v>3.86</v>
      </c>
      <c r="W135" s="3">
        <v>6.96</v>
      </c>
      <c r="X135" s="3" t="s">
        <v>390</v>
      </c>
    </row>
    <row r="136" spans="1:24">
      <c r="A136" s="2">
        <v>86</v>
      </c>
      <c r="B136" s="3">
        <v>355</v>
      </c>
      <c r="C136" s="3" t="s">
        <v>13</v>
      </c>
      <c r="D136" s="4">
        <v>1.06369603686636</v>
      </c>
      <c r="E136" s="3" t="s">
        <v>309</v>
      </c>
      <c r="F136" s="3">
        <v>9895</v>
      </c>
      <c r="G136" s="3" t="s">
        <v>120</v>
      </c>
      <c r="H136" s="3">
        <v>0.9</v>
      </c>
      <c r="I136" s="3">
        <v>225680</v>
      </c>
      <c r="J136" s="3">
        <v>47237</v>
      </c>
      <c r="K136" s="3">
        <v>230822.04</v>
      </c>
      <c r="L136" s="3">
        <v>75007.43</v>
      </c>
      <c r="M136" s="3">
        <v>50491.32</v>
      </c>
      <c r="N136" s="3">
        <v>15768.09</v>
      </c>
      <c r="O136" s="3">
        <v>31.23</v>
      </c>
      <c r="P136" s="5">
        <v>106.89</v>
      </c>
      <c r="Q136" s="3" t="s">
        <v>304</v>
      </c>
      <c r="R136" s="3" t="s">
        <v>304</v>
      </c>
      <c r="S136" s="3" t="s">
        <v>304</v>
      </c>
      <c r="T136" s="3">
        <v>1565.71</v>
      </c>
      <c r="U136" s="3">
        <v>439.64</v>
      </c>
      <c r="V136" s="3">
        <v>6.84</v>
      </c>
      <c r="W136" s="3">
        <v>20.81</v>
      </c>
      <c r="X136" s="3" t="s">
        <v>311</v>
      </c>
    </row>
    <row r="137" spans="1:24">
      <c r="A137" s="2">
        <v>72</v>
      </c>
      <c r="B137" s="3">
        <v>713</v>
      </c>
      <c r="C137" s="3" t="s">
        <v>111</v>
      </c>
      <c r="D137" s="4">
        <v>1.10629589442815</v>
      </c>
      <c r="E137" s="3" t="s">
        <v>326</v>
      </c>
      <c r="F137" s="3">
        <v>6492</v>
      </c>
      <c r="G137" s="3" t="s">
        <v>391</v>
      </c>
      <c r="H137" s="3">
        <v>1.1</v>
      </c>
      <c r="I137" s="3">
        <v>73656</v>
      </c>
      <c r="J137" s="3">
        <v>36828</v>
      </c>
      <c r="K137" s="3">
        <v>75449.38</v>
      </c>
      <c r="L137" s="3">
        <v>26223.24</v>
      </c>
      <c r="M137" s="3">
        <v>39223.07</v>
      </c>
      <c r="N137" s="3">
        <v>14385.55</v>
      </c>
      <c r="O137" s="3">
        <v>36.68</v>
      </c>
      <c r="P137" s="5">
        <v>106.5</v>
      </c>
      <c r="Q137" s="3" t="s">
        <v>304</v>
      </c>
      <c r="R137" s="3" t="s">
        <v>304</v>
      </c>
      <c r="S137" s="3" t="s">
        <v>304</v>
      </c>
      <c r="T137" s="3">
        <v>236.5</v>
      </c>
      <c r="U137" s="3">
        <v>60.29</v>
      </c>
      <c r="V137" s="3">
        <v>17.32</v>
      </c>
      <c r="W137" s="3">
        <v>9.63</v>
      </c>
      <c r="X137" s="3" t="s">
        <v>311</v>
      </c>
    </row>
    <row r="138" spans="1:24">
      <c r="A138" s="2">
        <v>56</v>
      </c>
      <c r="B138" s="3">
        <v>581</v>
      </c>
      <c r="C138" s="3" t="s">
        <v>82</v>
      </c>
      <c r="D138" s="4">
        <v>1.29067226702509</v>
      </c>
      <c r="E138" s="3" t="s">
        <v>309</v>
      </c>
      <c r="F138" s="3">
        <v>11125</v>
      </c>
      <c r="G138" s="3" t="s">
        <v>392</v>
      </c>
      <c r="H138" s="3">
        <v>0.6</v>
      </c>
      <c r="I138" s="3">
        <v>232128</v>
      </c>
      <c r="J138" s="3">
        <v>36652</v>
      </c>
      <c r="K138" s="3">
        <v>288078.05</v>
      </c>
      <c r="L138" s="3">
        <v>94200.52</v>
      </c>
      <c r="M138" s="3">
        <v>38929.72</v>
      </c>
      <c r="N138" s="3">
        <v>10431.22</v>
      </c>
      <c r="O138" s="3">
        <v>26.8</v>
      </c>
      <c r="P138" s="5">
        <v>106.21</v>
      </c>
      <c r="Q138" s="3" t="s">
        <v>304</v>
      </c>
      <c r="R138" s="3" t="s">
        <v>304</v>
      </c>
      <c r="S138" s="3" t="s">
        <v>304</v>
      </c>
      <c r="T138" s="3">
        <v>655.8</v>
      </c>
      <c r="U138" s="3">
        <v>235.94</v>
      </c>
      <c r="V138" s="3">
        <v>5.48</v>
      </c>
      <c r="W138" s="3">
        <v>8.48</v>
      </c>
      <c r="X138" s="3" t="s">
        <v>393</v>
      </c>
    </row>
    <row r="139" spans="1:24">
      <c r="A139" s="2">
        <v>9</v>
      </c>
      <c r="B139" s="3">
        <v>541</v>
      </c>
      <c r="C139" s="3" t="s">
        <v>192</v>
      </c>
      <c r="D139" s="4">
        <v>0.926335709677419</v>
      </c>
      <c r="E139" s="3" t="s">
        <v>302</v>
      </c>
      <c r="F139" s="3">
        <v>11108</v>
      </c>
      <c r="G139" s="3" t="s">
        <v>271</v>
      </c>
      <c r="H139" s="3">
        <v>0.3</v>
      </c>
      <c r="I139" s="3">
        <v>319300</v>
      </c>
      <c r="J139" s="3">
        <v>31930</v>
      </c>
      <c r="K139" s="3">
        <v>287164.07</v>
      </c>
      <c r="L139" s="3">
        <v>94996.63</v>
      </c>
      <c r="M139" s="3">
        <v>33873.46</v>
      </c>
      <c r="N139" s="3">
        <v>9993.3</v>
      </c>
      <c r="O139" s="3">
        <v>29.5</v>
      </c>
      <c r="P139" s="5">
        <v>106.09</v>
      </c>
      <c r="Q139" s="3" t="s">
        <v>304</v>
      </c>
      <c r="R139" s="3" t="s">
        <v>304</v>
      </c>
      <c r="S139" s="3" t="s">
        <v>304</v>
      </c>
      <c r="T139" s="3">
        <v>1627.8</v>
      </c>
      <c r="U139" s="3">
        <v>461.04</v>
      </c>
      <c r="V139" s="3">
        <v>3.37</v>
      </c>
      <c r="W139" s="3">
        <v>15.29</v>
      </c>
      <c r="X139" s="3" t="s">
        <v>526</v>
      </c>
    </row>
    <row r="140" spans="1:24">
      <c r="A140" s="2">
        <v>24</v>
      </c>
      <c r="B140" s="3">
        <v>379</v>
      </c>
      <c r="C140" s="3" t="s">
        <v>149</v>
      </c>
      <c r="D140" s="4">
        <v>1.12580109677419</v>
      </c>
      <c r="E140" s="3" t="s">
        <v>312</v>
      </c>
      <c r="F140" s="3">
        <v>6830</v>
      </c>
      <c r="G140" s="3" t="s">
        <v>148</v>
      </c>
      <c r="H140" s="3">
        <v>0.9</v>
      </c>
      <c r="I140" s="3">
        <v>162750</v>
      </c>
      <c r="J140" s="3">
        <v>78120</v>
      </c>
      <c r="K140" s="3">
        <v>174499.17</v>
      </c>
      <c r="L140" s="3">
        <v>54704.4</v>
      </c>
      <c r="M140" s="3">
        <v>82823.75</v>
      </c>
      <c r="N140" s="3">
        <v>26476.65</v>
      </c>
      <c r="O140" s="3">
        <v>31.97</v>
      </c>
      <c r="P140" s="5">
        <v>106.02</v>
      </c>
      <c r="Q140" s="3" t="s">
        <v>304</v>
      </c>
      <c r="R140" s="3" t="s">
        <v>304</v>
      </c>
      <c r="S140" s="3" t="s">
        <v>304</v>
      </c>
      <c r="T140" s="3">
        <v>456.53</v>
      </c>
      <c r="U140" s="3">
        <v>168.6</v>
      </c>
      <c r="V140" s="3">
        <v>13.8</v>
      </c>
      <c r="W140" s="3">
        <v>8.42</v>
      </c>
      <c r="X140" s="3" t="s">
        <v>311</v>
      </c>
    </row>
    <row r="141" spans="1:24">
      <c r="A141" s="2">
        <v>191</v>
      </c>
      <c r="B141" s="3">
        <v>594</v>
      </c>
      <c r="C141" s="3" t="s">
        <v>197</v>
      </c>
      <c r="D141" s="4">
        <v>1.02302580645161</v>
      </c>
      <c r="E141" s="3" t="s">
        <v>310</v>
      </c>
      <c r="F141" s="3">
        <v>6148</v>
      </c>
      <c r="G141" s="3" t="s">
        <v>394</v>
      </c>
      <c r="H141" s="3">
        <v>1</v>
      </c>
      <c r="I141" s="3">
        <v>98580</v>
      </c>
      <c r="J141" s="3">
        <v>44810</v>
      </c>
      <c r="K141" s="3">
        <v>95141.4</v>
      </c>
      <c r="L141" s="3">
        <v>26704.32</v>
      </c>
      <c r="M141" s="3">
        <v>47308.1</v>
      </c>
      <c r="N141" s="3">
        <v>12558.66</v>
      </c>
      <c r="O141" s="3">
        <v>26.55</v>
      </c>
      <c r="P141" s="5">
        <v>105.57</v>
      </c>
      <c r="Q141" s="3">
        <v>597.58</v>
      </c>
      <c r="R141" s="3">
        <v>220.6</v>
      </c>
      <c r="S141" s="3">
        <v>40.01</v>
      </c>
      <c r="T141" s="3">
        <v>597.58</v>
      </c>
      <c r="U141" s="3">
        <v>220.6</v>
      </c>
      <c r="V141" s="3">
        <v>13.26</v>
      </c>
      <c r="W141" s="3">
        <v>18.19</v>
      </c>
      <c r="X141" s="3" t="s">
        <v>395</v>
      </c>
    </row>
    <row r="142" spans="1:24">
      <c r="A142" s="2">
        <v>30</v>
      </c>
      <c r="B142" s="3">
        <v>377</v>
      </c>
      <c r="C142" s="3" t="s">
        <v>51</v>
      </c>
      <c r="D142" s="4">
        <v>1.11191071211199</v>
      </c>
      <c r="E142" s="3" t="s">
        <v>302</v>
      </c>
      <c r="F142" s="3">
        <v>10889</v>
      </c>
      <c r="G142" s="3" t="s">
        <v>396</v>
      </c>
      <c r="H142" s="3">
        <v>0.8</v>
      </c>
      <c r="I142" s="3">
        <v>172515</v>
      </c>
      <c r="J142" s="3">
        <v>46004</v>
      </c>
      <c r="K142" s="3">
        <v>182686.93</v>
      </c>
      <c r="L142" s="3">
        <v>59780.71</v>
      </c>
      <c r="M142" s="3">
        <v>48510.72</v>
      </c>
      <c r="N142" s="3">
        <v>17286.47</v>
      </c>
      <c r="O142" s="3">
        <v>35.63</v>
      </c>
      <c r="P142" s="5">
        <v>105.45</v>
      </c>
      <c r="Q142" s="3" t="s">
        <v>304</v>
      </c>
      <c r="R142" s="3" t="s">
        <v>304</v>
      </c>
      <c r="S142" s="3" t="s">
        <v>304</v>
      </c>
      <c r="T142" s="3">
        <v>694.21</v>
      </c>
      <c r="U142" s="3">
        <v>135.12</v>
      </c>
      <c r="V142" s="3">
        <v>8.66</v>
      </c>
      <c r="W142" s="3">
        <v>12.07</v>
      </c>
      <c r="X142" s="3" t="s">
        <v>308</v>
      </c>
    </row>
    <row r="143" spans="1:24">
      <c r="A143" s="2">
        <v>175</v>
      </c>
      <c r="B143" s="3">
        <v>724</v>
      </c>
      <c r="C143" s="3" t="s">
        <v>209</v>
      </c>
      <c r="D143" s="4">
        <v>1.12281985887097</v>
      </c>
      <c r="E143" s="3" t="s">
        <v>309</v>
      </c>
      <c r="F143" s="3">
        <v>9192</v>
      </c>
      <c r="G143" s="3" t="s">
        <v>208</v>
      </c>
      <c r="H143" s="3">
        <v>0.9</v>
      </c>
      <c r="I143" s="3">
        <v>208320</v>
      </c>
      <c r="J143" s="3">
        <v>50672.4</v>
      </c>
      <c r="K143" s="3">
        <v>222767.46</v>
      </c>
      <c r="L143" s="3">
        <v>66860.18</v>
      </c>
      <c r="M143" s="3">
        <v>53277.74</v>
      </c>
      <c r="N143" s="3">
        <v>16447.22</v>
      </c>
      <c r="O143" s="3">
        <v>30.87</v>
      </c>
      <c r="P143" s="5">
        <v>105.14</v>
      </c>
      <c r="Q143" s="3">
        <v>1048.42</v>
      </c>
      <c r="R143" s="3">
        <v>353.44</v>
      </c>
      <c r="S143" s="3">
        <v>62.07</v>
      </c>
      <c r="T143" s="3">
        <v>1048.42</v>
      </c>
      <c r="U143" s="3">
        <v>353.44</v>
      </c>
      <c r="V143" s="3">
        <v>7.01</v>
      </c>
      <c r="W143" s="3">
        <v>15.1</v>
      </c>
      <c r="X143" s="3" t="s">
        <v>311</v>
      </c>
    </row>
    <row r="144" spans="1:24">
      <c r="A144" s="2">
        <v>54</v>
      </c>
      <c r="B144" s="3">
        <v>539</v>
      </c>
      <c r="C144" s="3" t="s">
        <v>64</v>
      </c>
      <c r="D144" s="4">
        <v>1.23959838709677</v>
      </c>
      <c r="E144" s="3" t="s">
        <v>310</v>
      </c>
      <c r="F144" s="3">
        <v>9320</v>
      </c>
      <c r="G144" s="3" t="s">
        <v>132</v>
      </c>
      <c r="H144" s="3">
        <v>1.2</v>
      </c>
      <c r="I144" s="3">
        <v>98580</v>
      </c>
      <c r="J144" s="3">
        <v>56331</v>
      </c>
      <c r="K144" s="3">
        <v>115282.65</v>
      </c>
      <c r="L144" s="3">
        <v>36373.76</v>
      </c>
      <c r="M144" s="3">
        <v>59120.68</v>
      </c>
      <c r="N144" s="3">
        <v>18694.57</v>
      </c>
      <c r="O144" s="3">
        <v>31.62</v>
      </c>
      <c r="P144" s="5">
        <v>104.95</v>
      </c>
      <c r="Q144" s="3" t="s">
        <v>304</v>
      </c>
      <c r="R144" s="3" t="s">
        <v>304</v>
      </c>
      <c r="S144" s="3" t="s">
        <v>304</v>
      </c>
      <c r="T144" s="3">
        <v>357.1</v>
      </c>
      <c r="U144" s="3">
        <v>79.24</v>
      </c>
      <c r="V144" s="3">
        <v>17.07</v>
      </c>
      <c r="W144" s="3">
        <v>10.87</v>
      </c>
      <c r="X144" s="3" t="s">
        <v>397</v>
      </c>
    </row>
    <row r="145" spans="1:24">
      <c r="A145" s="2">
        <v>170</v>
      </c>
      <c r="B145" s="3">
        <v>584</v>
      </c>
      <c r="C145" s="3" t="s">
        <v>216</v>
      </c>
      <c r="D145" s="4">
        <v>1.08561487455197</v>
      </c>
      <c r="E145" s="3" t="s">
        <v>320</v>
      </c>
      <c r="F145" s="3">
        <v>10624</v>
      </c>
      <c r="G145" s="3" t="s">
        <v>215</v>
      </c>
      <c r="H145" s="3">
        <v>1</v>
      </c>
      <c r="I145" s="3">
        <v>118296</v>
      </c>
      <c r="J145" s="3">
        <v>40791.7</v>
      </c>
      <c r="K145" s="3">
        <v>121154.62</v>
      </c>
      <c r="L145" s="3">
        <v>37712.1</v>
      </c>
      <c r="M145" s="3">
        <v>42752.54</v>
      </c>
      <c r="N145" s="3">
        <v>14264.01</v>
      </c>
      <c r="O145" s="3">
        <v>33.36</v>
      </c>
      <c r="P145" s="5">
        <v>104.81</v>
      </c>
      <c r="Q145" s="3">
        <v>1018.8</v>
      </c>
      <c r="R145" s="3">
        <v>374.35</v>
      </c>
      <c r="S145" s="3">
        <v>74.93</v>
      </c>
      <c r="T145" s="3">
        <v>511.1</v>
      </c>
      <c r="U145" s="3">
        <v>221.26</v>
      </c>
      <c r="V145" s="3">
        <v>10.71</v>
      </c>
      <c r="W145" s="3">
        <v>12.96</v>
      </c>
      <c r="X145" s="3" t="s">
        <v>313</v>
      </c>
    </row>
    <row r="146" spans="1:24">
      <c r="A146" s="2">
        <v>219</v>
      </c>
      <c r="B146" s="3">
        <v>578</v>
      </c>
      <c r="C146" s="3" t="s">
        <v>46</v>
      </c>
      <c r="D146" s="4">
        <v>1.12771167155425</v>
      </c>
      <c r="E146" s="3" t="s">
        <v>309</v>
      </c>
      <c r="F146" s="3">
        <v>9140</v>
      </c>
      <c r="G146" s="3" t="s">
        <v>398</v>
      </c>
      <c r="H146" s="3">
        <v>1.2</v>
      </c>
      <c r="I146" s="3">
        <v>179025</v>
      </c>
      <c r="J146" s="3">
        <v>45708.51</v>
      </c>
      <c r="K146" s="3">
        <v>192274.84</v>
      </c>
      <c r="L146" s="3">
        <v>65147.26</v>
      </c>
      <c r="M146" s="3">
        <v>47863.58</v>
      </c>
      <c r="N146" s="3">
        <v>17127.47</v>
      </c>
      <c r="O146" s="3">
        <v>35.78</v>
      </c>
      <c r="P146" s="5">
        <v>104.71</v>
      </c>
      <c r="Q146" s="3">
        <v>403.8</v>
      </c>
      <c r="R146" s="3">
        <v>116.25</v>
      </c>
      <c r="S146" s="3">
        <v>26.5</v>
      </c>
      <c r="T146" s="3">
        <v>824.2</v>
      </c>
      <c r="U146" s="3">
        <v>191.37</v>
      </c>
      <c r="V146" s="3">
        <v>8.53</v>
      </c>
      <c r="W146" s="3">
        <v>13.81</v>
      </c>
      <c r="X146" s="3" t="s">
        <v>399</v>
      </c>
    </row>
    <row r="147" spans="1:24">
      <c r="A147" s="2">
        <v>96</v>
      </c>
      <c r="B147" s="3">
        <v>391</v>
      </c>
      <c r="C147" s="3" t="s">
        <v>255</v>
      </c>
      <c r="D147" s="4">
        <v>0.931555933179723</v>
      </c>
      <c r="E147" s="3" t="s">
        <v>307</v>
      </c>
      <c r="F147" s="3">
        <v>4246</v>
      </c>
      <c r="G147" s="3" t="s">
        <v>527</v>
      </c>
      <c r="H147" s="3">
        <v>1</v>
      </c>
      <c r="I147" s="3">
        <v>182280</v>
      </c>
      <c r="J147" s="3">
        <v>50633</v>
      </c>
      <c r="K147" s="3">
        <v>161718.11</v>
      </c>
      <c r="L147" s="3">
        <v>56229.48</v>
      </c>
      <c r="M147" s="3">
        <v>53014.86</v>
      </c>
      <c r="N147" s="3">
        <v>19147.78</v>
      </c>
      <c r="O147" s="3">
        <v>36.12</v>
      </c>
      <c r="P147" s="5">
        <v>104.7</v>
      </c>
      <c r="Q147" s="3" t="s">
        <v>304</v>
      </c>
      <c r="R147" s="3" t="s">
        <v>304</v>
      </c>
      <c r="S147" s="3" t="s">
        <v>304</v>
      </c>
      <c r="T147" s="3">
        <v>551.1</v>
      </c>
      <c r="U147" s="3">
        <v>219.68</v>
      </c>
      <c r="V147" s="3">
        <v>9.27</v>
      </c>
      <c r="W147" s="3">
        <v>9.07</v>
      </c>
      <c r="X147" s="3" t="s">
        <v>308</v>
      </c>
    </row>
    <row r="148" spans="1:24">
      <c r="A148" s="2">
        <v>197</v>
      </c>
      <c r="B148" s="3">
        <v>572</v>
      </c>
      <c r="C148" s="3" t="s">
        <v>99</v>
      </c>
      <c r="D148" s="4">
        <v>1.18423371735791</v>
      </c>
      <c r="E148" s="3" t="s">
        <v>323</v>
      </c>
      <c r="F148" s="3">
        <v>10907</v>
      </c>
      <c r="G148" s="3" t="s">
        <v>400</v>
      </c>
      <c r="H148" s="3">
        <v>1</v>
      </c>
      <c r="I148" s="3">
        <v>138012</v>
      </c>
      <c r="J148" s="3">
        <v>39432</v>
      </c>
      <c r="K148" s="3">
        <v>154187.23</v>
      </c>
      <c r="L148" s="3">
        <v>48467.58</v>
      </c>
      <c r="M148" s="3">
        <v>40881.87</v>
      </c>
      <c r="N148" s="3">
        <v>14151.89</v>
      </c>
      <c r="O148" s="3">
        <v>34.62</v>
      </c>
      <c r="P148" s="5">
        <v>103.68</v>
      </c>
      <c r="Q148" s="3">
        <v>482.5</v>
      </c>
      <c r="R148" s="3">
        <v>158.24</v>
      </c>
      <c r="S148" s="3">
        <v>36.71</v>
      </c>
      <c r="T148" s="3">
        <v>591.8</v>
      </c>
      <c r="U148" s="3">
        <v>204.6</v>
      </c>
      <c r="V148" s="3">
        <v>8.77</v>
      </c>
      <c r="W148" s="3">
        <v>12.86</v>
      </c>
      <c r="X148" s="3" t="s">
        <v>327</v>
      </c>
    </row>
    <row r="149" spans="1:24">
      <c r="A149" s="2">
        <v>261</v>
      </c>
      <c r="B149" s="3">
        <v>581</v>
      </c>
      <c r="C149" s="3" t="s">
        <v>82</v>
      </c>
      <c r="D149" s="4">
        <v>1.29067226702509</v>
      </c>
      <c r="E149" s="3" t="s">
        <v>309</v>
      </c>
      <c r="F149" s="3">
        <v>7279</v>
      </c>
      <c r="G149" s="3" t="s">
        <v>150</v>
      </c>
      <c r="H149" s="3">
        <v>1</v>
      </c>
      <c r="I149" s="3">
        <v>232128</v>
      </c>
      <c r="J149" s="3">
        <v>61086</v>
      </c>
      <c r="K149" s="3">
        <v>288078.05</v>
      </c>
      <c r="L149" s="3">
        <v>94200.52</v>
      </c>
      <c r="M149" s="3">
        <v>63286.58</v>
      </c>
      <c r="N149" s="3">
        <v>22401.55</v>
      </c>
      <c r="O149" s="3">
        <v>35.4</v>
      </c>
      <c r="P149" s="5">
        <v>103.6</v>
      </c>
      <c r="Q149" s="3">
        <v>291.6</v>
      </c>
      <c r="R149" s="3">
        <v>91.04</v>
      </c>
      <c r="S149" s="3">
        <v>14.32</v>
      </c>
      <c r="T149" s="3">
        <v>655.8</v>
      </c>
      <c r="U149" s="3">
        <v>235.94</v>
      </c>
      <c r="V149" s="3">
        <v>9.13</v>
      </c>
      <c r="W149" s="3">
        <v>8.48</v>
      </c>
      <c r="X149" s="3" t="s">
        <v>308</v>
      </c>
    </row>
    <row r="150" spans="1:24">
      <c r="A150" s="2">
        <v>115</v>
      </c>
      <c r="B150" s="3">
        <v>399</v>
      </c>
      <c r="C150" s="3" t="s">
        <v>53</v>
      </c>
      <c r="D150" s="4">
        <v>1.2586015483871</v>
      </c>
      <c r="E150" s="3" t="s">
        <v>302</v>
      </c>
      <c r="F150" s="3">
        <v>7369</v>
      </c>
      <c r="G150" s="3" t="s">
        <v>151</v>
      </c>
      <c r="H150" s="3">
        <v>0.8</v>
      </c>
      <c r="I150" s="3">
        <v>170500</v>
      </c>
      <c r="J150" s="3">
        <v>68200</v>
      </c>
      <c r="K150" s="3">
        <v>195083.24</v>
      </c>
      <c r="L150" s="3">
        <v>66044.74</v>
      </c>
      <c r="M150" s="3">
        <v>70581.98</v>
      </c>
      <c r="N150" s="3">
        <v>26488.7</v>
      </c>
      <c r="O150" s="3">
        <v>37.53</v>
      </c>
      <c r="P150" s="5">
        <v>103.49</v>
      </c>
      <c r="Q150" s="3" t="s">
        <v>304</v>
      </c>
      <c r="R150" s="3" t="s">
        <v>304</v>
      </c>
      <c r="S150" s="3" t="s">
        <v>304</v>
      </c>
      <c r="T150" s="3">
        <v>262.7</v>
      </c>
      <c r="U150" s="3">
        <v>42.5</v>
      </c>
      <c r="V150" s="3">
        <v>12.23</v>
      </c>
      <c r="W150" s="3">
        <v>4.62</v>
      </c>
      <c r="X150" s="3" t="s">
        <v>308</v>
      </c>
    </row>
    <row r="151" spans="1:24">
      <c r="A151" s="2">
        <v>284</v>
      </c>
      <c r="B151" s="3">
        <v>591</v>
      </c>
      <c r="C151" s="3" t="s">
        <v>202</v>
      </c>
      <c r="D151" s="4">
        <v>0.988677880184332</v>
      </c>
      <c r="E151" s="3" t="s">
        <v>322</v>
      </c>
      <c r="F151" s="3">
        <v>7011</v>
      </c>
      <c r="G151" s="3" t="s">
        <v>201</v>
      </c>
      <c r="H151" s="3">
        <v>0.9</v>
      </c>
      <c r="I151" s="3">
        <v>138012</v>
      </c>
      <c r="J151" s="3">
        <v>42832</v>
      </c>
      <c r="K151" s="3">
        <v>128725.86</v>
      </c>
      <c r="L151" s="3">
        <v>41608.43</v>
      </c>
      <c r="M151" s="3">
        <v>44309.52</v>
      </c>
      <c r="N151" s="3">
        <v>13817.24</v>
      </c>
      <c r="O151" s="3">
        <v>31.18</v>
      </c>
      <c r="P151" s="5">
        <v>103.45</v>
      </c>
      <c r="Q151" s="3">
        <v>93.1</v>
      </c>
      <c r="R151" s="3">
        <v>19.76</v>
      </c>
      <c r="S151" s="3">
        <v>6.52</v>
      </c>
      <c r="T151" s="3">
        <v>340</v>
      </c>
      <c r="U151" s="3">
        <v>71.45</v>
      </c>
      <c r="V151" s="3">
        <v>10.19</v>
      </c>
      <c r="W151" s="3">
        <v>7.39</v>
      </c>
      <c r="X151" s="3" t="s">
        <v>311</v>
      </c>
    </row>
    <row r="152" spans="1:24">
      <c r="A152" s="2">
        <v>233</v>
      </c>
      <c r="B152" s="3">
        <v>571</v>
      </c>
      <c r="C152" s="3" t="s">
        <v>186</v>
      </c>
      <c r="D152" s="4">
        <v>1.05140333333333</v>
      </c>
      <c r="E152" s="3" t="s">
        <v>302</v>
      </c>
      <c r="F152" s="3">
        <v>6454</v>
      </c>
      <c r="G152" s="3" t="s">
        <v>401</v>
      </c>
      <c r="H152" s="3">
        <v>1.2</v>
      </c>
      <c r="I152" s="3">
        <v>478950</v>
      </c>
      <c r="J152" s="3">
        <v>133660.4</v>
      </c>
      <c r="K152" s="3">
        <v>488902.55</v>
      </c>
      <c r="L152" s="3">
        <v>151459.21</v>
      </c>
      <c r="M152" s="3">
        <v>138128.28</v>
      </c>
      <c r="N152" s="3">
        <v>42620.34</v>
      </c>
      <c r="O152" s="3">
        <v>30.86</v>
      </c>
      <c r="P152" s="5">
        <v>103.34</v>
      </c>
      <c r="Q152" s="3">
        <v>1001.7</v>
      </c>
      <c r="R152" s="3">
        <v>347.52</v>
      </c>
      <c r="S152" s="3">
        <v>22.48</v>
      </c>
      <c r="T152" s="3">
        <v>2360.9</v>
      </c>
      <c r="U152" s="3">
        <v>798.5</v>
      </c>
      <c r="V152" s="3">
        <v>9.01</v>
      </c>
      <c r="W152" s="3">
        <v>14.79</v>
      </c>
      <c r="X152" s="3" t="s">
        <v>402</v>
      </c>
    </row>
    <row r="153" spans="1:24">
      <c r="A153" s="2">
        <v>247</v>
      </c>
      <c r="B153" s="3">
        <v>746</v>
      </c>
      <c r="C153" s="3" t="s">
        <v>141</v>
      </c>
      <c r="D153" s="4">
        <v>1.19516969242311</v>
      </c>
      <c r="E153" s="3" t="s">
        <v>310</v>
      </c>
      <c r="F153" s="3">
        <v>8068</v>
      </c>
      <c r="G153" s="3" t="s">
        <v>403</v>
      </c>
      <c r="H153" s="3">
        <v>1</v>
      </c>
      <c r="I153" s="3">
        <v>141298</v>
      </c>
      <c r="J153" s="3">
        <v>52332</v>
      </c>
      <c r="K153" s="3">
        <v>159316.12</v>
      </c>
      <c r="L153" s="3">
        <v>50943.05</v>
      </c>
      <c r="M153" s="3">
        <v>53972.51</v>
      </c>
      <c r="N153" s="3">
        <v>18709.22</v>
      </c>
      <c r="O153" s="3">
        <v>34.66</v>
      </c>
      <c r="P153" s="5">
        <v>103.13</v>
      </c>
      <c r="Q153" s="3">
        <v>298.3</v>
      </c>
      <c r="R153" s="3">
        <v>116.98</v>
      </c>
      <c r="S153" s="3">
        <v>17.1</v>
      </c>
      <c r="T153" s="3">
        <v>298.5</v>
      </c>
      <c r="U153" s="3">
        <v>111.33</v>
      </c>
      <c r="V153" s="3">
        <v>11.84</v>
      </c>
      <c r="W153" s="3">
        <v>6.34</v>
      </c>
      <c r="X153" s="3" t="s">
        <v>404</v>
      </c>
    </row>
    <row r="154" spans="1:24">
      <c r="A154" s="2">
        <v>182</v>
      </c>
      <c r="B154" s="3">
        <v>513</v>
      </c>
      <c r="C154" s="3" t="s">
        <v>74</v>
      </c>
      <c r="D154" s="4">
        <v>1.08628887096774</v>
      </c>
      <c r="E154" s="3" t="s">
        <v>312</v>
      </c>
      <c r="F154" s="3">
        <v>11126</v>
      </c>
      <c r="G154" s="3" t="s">
        <v>405</v>
      </c>
      <c r="H154" s="3">
        <v>0.6</v>
      </c>
      <c r="I154" s="3">
        <v>195300</v>
      </c>
      <c r="J154" s="3">
        <v>46872</v>
      </c>
      <c r="K154" s="3">
        <v>202049.73</v>
      </c>
      <c r="L154" s="3">
        <v>62790.51</v>
      </c>
      <c r="M154" s="3">
        <v>48095.33</v>
      </c>
      <c r="N154" s="3">
        <v>15353.34</v>
      </c>
      <c r="O154" s="3">
        <v>31.92</v>
      </c>
      <c r="P154" s="5">
        <v>102.61</v>
      </c>
      <c r="Q154" s="3">
        <v>844.5</v>
      </c>
      <c r="R154" s="3">
        <v>282.85</v>
      </c>
      <c r="S154" s="3">
        <v>54.05</v>
      </c>
      <c r="T154" s="3">
        <v>844.5</v>
      </c>
      <c r="U154" s="3">
        <v>282.85</v>
      </c>
      <c r="V154" s="3">
        <v>7.98</v>
      </c>
      <c r="W154" s="3">
        <v>12.97</v>
      </c>
      <c r="X154" s="3" t="s">
        <v>406</v>
      </c>
    </row>
    <row r="155" spans="1:24">
      <c r="A155" s="2">
        <v>176</v>
      </c>
      <c r="B155" s="3">
        <v>385</v>
      </c>
      <c r="C155" s="3" t="s">
        <v>114</v>
      </c>
      <c r="D155" s="4">
        <v>1.0616845094086</v>
      </c>
      <c r="E155" s="3" t="s">
        <v>324</v>
      </c>
      <c r="F155" s="3">
        <v>4196</v>
      </c>
      <c r="G155" s="3" t="s">
        <v>407</v>
      </c>
      <c r="H155" s="3">
        <v>0.9</v>
      </c>
      <c r="I155" s="3">
        <v>309504</v>
      </c>
      <c r="J155" s="3">
        <v>64781</v>
      </c>
      <c r="K155" s="3">
        <v>315957.31</v>
      </c>
      <c r="L155" s="3">
        <v>89949.84</v>
      </c>
      <c r="M155" s="3">
        <v>66441.65</v>
      </c>
      <c r="N155" s="3">
        <v>18674.81</v>
      </c>
      <c r="O155" s="3">
        <v>28.11</v>
      </c>
      <c r="P155" s="5">
        <v>102.56</v>
      </c>
      <c r="Q155" s="3">
        <v>1334.8</v>
      </c>
      <c r="R155" s="3">
        <v>378.71</v>
      </c>
      <c r="S155" s="3">
        <v>61.81</v>
      </c>
      <c r="T155" s="3">
        <v>2468.51</v>
      </c>
      <c r="U155" s="3">
        <v>762.69</v>
      </c>
      <c r="V155" s="3">
        <v>5.71</v>
      </c>
      <c r="W155" s="3">
        <v>23.93</v>
      </c>
      <c r="X155" s="3" t="s">
        <v>311</v>
      </c>
    </row>
    <row r="156" spans="1:24">
      <c r="A156" s="2">
        <v>81</v>
      </c>
      <c r="B156" s="3">
        <v>546</v>
      </c>
      <c r="C156" s="3" t="s">
        <v>160</v>
      </c>
      <c r="D156" s="4">
        <v>1.11716877045348</v>
      </c>
      <c r="E156" s="3" t="s">
        <v>309</v>
      </c>
      <c r="F156" s="3">
        <v>9220</v>
      </c>
      <c r="G156" s="3" t="s">
        <v>159</v>
      </c>
      <c r="H156" s="3">
        <v>0.9</v>
      </c>
      <c r="I156" s="3">
        <v>224595</v>
      </c>
      <c r="J156" s="3">
        <v>54631.2</v>
      </c>
      <c r="K156" s="3">
        <v>238962.4</v>
      </c>
      <c r="L156" s="3">
        <v>83361.25</v>
      </c>
      <c r="M156" s="3">
        <v>55755.73</v>
      </c>
      <c r="N156" s="3">
        <v>20342.59</v>
      </c>
      <c r="O156" s="3">
        <v>36.49</v>
      </c>
      <c r="P156" s="5">
        <v>102.06</v>
      </c>
      <c r="Q156" s="3" t="s">
        <v>304</v>
      </c>
      <c r="R156" s="3" t="s">
        <v>304</v>
      </c>
      <c r="S156" s="3" t="s">
        <v>304</v>
      </c>
      <c r="T156" s="3">
        <v>1061.8</v>
      </c>
      <c r="U156" s="3">
        <v>399.55</v>
      </c>
      <c r="V156" s="3">
        <v>8.3</v>
      </c>
      <c r="W156" s="3">
        <v>14.18</v>
      </c>
      <c r="X156" s="3" t="s">
        <v>311</v>
      </c>
    </row>
    <row r="157" spans="1:24">
      <c r="A157" s="2">
        <v>23</v>
      </c>
      <c r="B157" s="3">
        <v>359</v>
      </c>
      <c r="C157" s="3" t="s">
        <v>95</v>
      </c>
      <c r="D157" s="4">
        <v>1.05350794415022</v>
      </c>
      <c r="E157" s="3" t="s">
        <v>312</v>
      </c>
      <c r="F157" s="3">
        <v>10860</v>
      </c>
      <c r="G157" s="3" t="s">
        <v>408</v>
      </c>
      <c r="H157" s="3">
        <v>1</v>
      </c>
      <c r="I157" s="3">
        <v>218085</v>
      </c>
      <c r="J157" s="3">
        <v>55919.2</v>
      </c>
      <c r="K157" s="3">
        <v>218813.6</v>
      </c>
      <c r="L157" s="3">
        <v>75396.58</v>
      </c>
      <c r="M157" s="3">
        <v>57059.38</v>
      </c>
      <c r="N157" s="3">
        <v>20937.5</v>
      </c>
      <c r="O157" s="3">
        <v>36.69</v>
      </c>
      <c r="P157" s="5">
        <v>102.04</v>
      </c>
      <c r="Q157" s="3" t="s">
        <v>304</v>
      </c>
      <c r="R157" s="3" t="s">
        <v>304</v>
      </c>
      <c r="S157" s="3" t="s">
        <v>304</v>
      </c>
      <c r="T157" s="3">
        <v>470.46</v>
      </c>
      <c r="U157" s="3">
        <v>162.84</v>
      </c>
      <c r="V157" s="3">
        <v>8.05</v>
      </c>
      <c r="W157" s="3">
        <v>6.47</v>
      </c>
      <c r="X157" s="3" t="s">
        <v>308</v>
      </c>
    </row>
    <row r="158" spans="1:24">
      <c r="A158" s="2">
        <v>168</v>
      </c>
      <c r="B158" s="3">
        <v>355</v>
      </c>
      <c r="C158" s="3" t="s">
        <v>13</v>
      </c>
      <c r="D158" s="4">
        <v>1.06369603686636</v>
      </c>
      <c r="E158" s="3" t="s">
        <v>309</v>
      </c>
      <c r="F158" s="3">
        <v>8233</v>
      </c>
      <c r="G158" s="3" t="s">
        <v>409</v>
      </c>
      <c r="H158" s="3">
        <v>1</v>
      </c>
      <c r="I158" s="3">
        <v>225680</v>
      </c>
      <c r="J158" s="3">
        <v>52483</v>
      </c>
      <c r="K158" s="3">
        <v>230822.04</v>
      </c>
      <c r="L158" s="3">
        <v>75007.43</v>
      </c>
      <c r="M158" s="3">
        <v>53392.61</v>
      </c>
      <c r="N158" s="3">
        <v>16926.26</v>
      </c>
      <c r="O158" s="3">
        <v>31.7</v>
      </c>
      <c r="P158" s="5">
        <v>101.73</v>
      </c>
      <c r="Q158" s="3">
        <v>1515.81</v>
      </c>
      <c r="R158" s="3">
        <v>445.62</v>
      </c>
      <c r="S158" s="3">
        <v>86.65</v>
      </c>
      <c r="T158" s="3">
        <v>1565.71</v>
      </c>
      <c r="U158" s="3">
        <v>439.64</v>
      </c>
      <c r="V158" s="3">
        <v>7.6</v>
      </c>
      <c r="W158" s="3">
        <v>20.81</v>
      </c>
      <c r="X158" s="3" t="s">
        <v>386</v>
      </c>
    </row>
    <row r="159" spans="1:24">
      <c r="A159" s="2">
        <v>256</v>
      </c>
      <c r="B159" s="3">
        <v>737</v>
      </c>
      <c r="C159" s="3" t="s">
        <v>10</v>
      </c>
      <c r="D159" s="4">
        <v>1.16984390243902</v>
      </c>
      <c r="E159" s="3" t="s">
        <v>302</v>
      </c>
      <c r="F159" s="3">
        <v>6220</v>
      </c>
      <c r="G159" s="3" t="s">
        <v>410</v>
      </c>
      <c r="H159" s="3">
        <v>0.9</v>
      </c>
      <c r="I159" s="3">
        <v>134726</v>
      </c>
      <c r="J159" s="3">
        <v>55115.18</v>
      </c>
      <c r="K159" s="3">
        <v>148687.16</v>
      </c>
      <c r="L159" s="3">
        <v>49689.16</v>
      </c>
      <c r="M159" s="3">
        <v>55964.6</v>
      </c>
      <c r="N159" s="3">
        <v>19637.19</v>
      </c>
      <c r="O159" s="3">
        <v>35.09</v>
      </c>
      <c r="P159" s="5">
        <v>101.54</v>
      </c>
      <c r="Q159" s="3">
        <v>270.9</v>
      </c>
      <c r="R159" s="3">
        <v>99.22</v>
      </c>
      <c r="S159" s="3">
        <v>14.75</v>
      </c>
      <c r="T159" s="3">
        <v>462.31</v>
      </c>
      <c r="U159" s="3">
        <v>179.97</v>
      </c>
      <c r="V159" s="3">
        <v>13.22</v>
      </c>
      <c r="W159" s="3">
        <v>10.29</v>
      </c>
      <c r="X159" s="3" t="s">
        <v>311</v>
      </c>
    </row>
    <row r="160" spans="1:24">
      <c r="A160" s="2">
        <v>114</v>
      </c>
      <c r="B160" s="3">
        <v>585</v>
      </c>
      <c r="C160" s="3" t="s">
        <v>147</v>
      </c>
      <c r="D160" s="4">
        <v>1.03393120695904</v>
      </c>
      <c r="E160" s="3" t="s">
        <v>331</v>
      </c>
      <c r="F160" s="3">
        <v>7046</v>
      </c>
      <c r="G160" s="3" t="s">
        <v>203</v>
      </c>
      <c r="H160" s="3">
        <v>1</v>
      </c>
      <c r="I160" s="3">
        <v>286936</v>
      </c>
      <c r="J160" s="3">
        <v>73572.3</v>
      </c>
      <c r="K160" s="3">
        <v>285261.62</v>
      </c>
      <c r="L160" s="3">
        <v>91814</v>
      </c>
      <c r="M160" s="3">
        <v>74684.86</v>
      </c>
      <c r="N160" s="3">
        <v>23666.54</v>
      </c>
      <c r="O160" s="3">
        <v>31.69</v>
      </c>
      <c r="P160" s="5">
        <v>101.51</v>
      </c>
      <c r="Q160" s="3" t="s">
        <v>304</v>
      </c>
      <c r="R160" s="3" t="s">
        <v>304</v>
      </c>
      <c r="S160" s="3" t="s">
        <v>304</v>
      </c>
      <c r="T160" s="3">
        <v>1245.41</v>
      </c>
      <c r="U160" s="3">
        <v>582.61</v>
      </c>
      <c r="V160" s="3">
        <v>8.22</v>
      </c>
      <c r="W160" s="3">
        <v>13.02</v>
      </c>
      <c r="X160" s="3" t="s">
        <v>308</v>
      </c>
    </row>
    <row r="161" spans="1:24">
      <c r="A161" s="2">
        <v>130</v>
      </c>
      <c r="B161" s="3">
        <v>387</v>
      </c>
      <c r="C161" s="3" t="s">
        <v>194</v>
      </c>
      <c r="D161" s="4">
        <v>1.09766949820789</v>
      </c>
      <c r="E161" s="3" t="s">
        <v>302</v>
      </c>
      <c r="F161" s="3">
        <v>11057</v>
      </c>
      <c r="G161" s="3" t="s">
        <v>411</v>
      </c>
      <c r="H161" s="3">
        <v>0.8</v>
      </c>
      <c r="I161" s="3">
        <v>290160</v>
      </c>
      <c r="J161" s="3">
        <v>62737.3</v>
      </c>
      <c r="K161" s="3">
        <v>306249.79</v>
      </c>
      <c r="L161" s="3">
        <v>89395.58</v>
      </c>
      <c r="M161" s="3">
        <v>63670.8</v>
      </c>
      <c r="N161" s="3">
        <v>19116.83</v>
      </c>
      <c r="O161" s="3">
        <v>30.02</v>
      </c>
      <c r="P161" s="5">
        <v>101.49</v>
      </c>
      <c r="Q161" s="3" t="s">
        <v>304</v>
      </c>
      <c r="R161" s="3" t="s">
        <v>304</v>
      </c>
      <c r="S161" s="3" t="s">
        <v>304</v>
      </c>
      <c r="T161" s="3">
        <v>2401.75</v>
      </c>
      <c r="U161" s="3">
        <v>786.97</v>
      </c>
      <c r="V161" s="3">
        <v>6.47</v>
      </c>
      <c r="W161" s="3">
        <v>24.83</v>
      </c>
      <c r="X161" s="3" t="s">
        <v>412</v>
      </c>
    </row>
    <row r="162" spans="1:24">
      <c r="A162" s="2">
        <v>167</v>
      </c>
      <c r="B162" s="3">
        <v>56</v>
      </c>
      <c r="C162" s="3" t="s">
        <v>84</v>
      </c>
      <c r="D162" s="4">
        <v>1.11177011385199</v>
      </c>
      <c r="E162" s="3" t="s">
        <v>349</v>
      </c>
      <c r="F162" s="3">
        <v>10983</v>
      </c>
      <c r="G162" s="3" t="s">
        <v>253</v>
      </c>
      <c r="H162" s="3">
        <v>0.8</v>
      </c>
      <c r="I162" s="3">
        <v>111724</v>
      </c>
      <c r="J162" s="3">
        <v>33103</v>
      </c>
      <c r="K162" s="3">
        <v>117180.57</v>
      </c>
      <c r="L162" s="3">
        <v>37706.96</v>
      </c>
      <c r="M162" s="3">
        <v>33583.68</v>
      </c>
      <c r="N162" s="3">
        <v>11501.6</v>
      </c>
      <c r="O162" s="3">
        <v>34.25</v>
      </c>
      <c r="P162" s="5">
        <v>101.45</v>
      </c>
      <c r="Q162" s="3">
        <v>996.72</v>
      </c>
      <c r="R162" s="3">
        <v>296.37</v>
      </c>
      <c r="S162" s="3">
        <v>90.33</v>
      </c>
      <c r="T162" s="3">
        <v>1460.02</v>
      </c>
      <c r="U162" s="3">
        <v>430.11</v>
      </c>
      <c r="V162" s="3">
        <v>9.15</v>
      </c>
      <c r="W162" s="3">
        <v>39.2</v>
      </c>
      <c r="X162" s="3" t="s">
        <v>304</v>
      </c>
    </row>
    <row r="163" spans="1:24">
      <c r="A163" s="2">
        <v>268</v>
      </c>
      <c r="B163" s="3">
        <v>545</v>
      </c>
      <c r="C163" s="3" t="s">
        <v>126</v>
      </c>
      <c r="D163" s="4">
        <v>0.905332078853047</v>
      </c>
      <c r="E163" s="3" t="s">
        <v>309</v>
      </c>
      <c r="F163" s="3">
        <v>5347</v>
      </c>
      <c r="G163" s="3" t="s">
        <v>125</v>
      </c>
      <c r="H163" s="3">
        <v>0.9</v>
      </c>
      <c r="I163" s="3">
        <v>118296</v>
      </c>
      <c r="J163" s="3">
        <v>53233.2</v>
      </c>
      <c r="K163" s="3">
        <v>101035.06</v>
      </c>
      <c r="L163" s="3">
        <v>32579.38</v>
      </c>
      <c r="M163" s="3">
        <v>53740.94</v>
      </c>
      <c r="N163" s="3">
        <v>16936.74</v>
      </c>
      <c r="O163" s="3">
        <v>31.52</v>
      </c>
      <c r="P163" s="5">
        <v>100.95</v>
      </c>
      <c r="Q163" s="3">
        <v>212.2</v>
      </c>
      <c r="R163" s="3">
        <v>79.06</v>
      </c>
      <c r="S163" s="3">
        <v>11.96</v>
      </c>
      <c r="T163" s="3">
        <v>212.2</v>
      </c>
      <c r="U163" s="3">
        <v>79.06</v>
      </c>
      <c r="V163" s="3">
        <v>13.13</v>
      </c>
      <c r="W163" s="3">
        <v>5.38</v>
      </c>
      <c r="X163" s="3" t="s">
        <v>528</v>
      </c>
    </row>
    <row r="164" spans="1:24">
      <c r="A164" s="2">
        <v>283</v>
      </c>
      <c r="B164" s="3">
        <v>582</v>
      </c>
      <c r="C164" s="3" t="s">
        <v>80</v>
      </c>
      <c r="D164" s="4">
        <v>1.06625152329749</v>
      </c>
      <c r="E164" s="3" t="s">
        <v>312</v>
      </c>
      <c r="F164" s="3">
        <v>4044</v>
      </c>
      <c r="G164" s="3" t="s">
        <v>79</v>
      </c>
      <c r="H164" s="3">
        <v>1.2</v>
      </c>
      <c r="I164" s="3">
        <v>574740</v>
      </c>
      <c r="J164" s="3">
        <v>106433</v>
      </c>
      <c r="K164" s="3">
        <v>594968.35</v>
      </c>
      <c r="L164" s="3">
        <v>172778.07</v>
      </c>
      <c r="M164" s="3">
        <v>107389.14</v>
      </c>
      <c r="N164" s="3">
        <v>32669.77</v>
      </c>
      <c r="O164" s="3">
        <v>30.42</v>
      </c>
      <c r="P164" s="5">
        <v>100.9</v>
      </c>
      <c r="Q164" s="3">
        <v>255.2</v>
      </c>
      <c r="R164" s="3">
        <v>71.3</v>
      </c>
      <c r="S164" s="3">
        <v>7.19</v>
      </c>
      <c r="T164" s="3">
        <v>1015.7</v>
      </c>
      <c r="U164" s="3">
        <v>270.85</v>
      </c>
      <c r="V164" s="3">
        <v>4.56</v>
      </c>
      <c r="W164" s="3">
        <v>5.3</v>
      </c>
      <c r="X164" s="3" t="s">
        <v>413</v>
      </c>
    </row>
    <row r="165" spans="1:24">
      <c r="A165" s="2">
        <v>221</v>
      </c>
      <c r="B165" s="3">
        <v>371</v>
      </c>
      <c r="C165" s="3" t="s">
        <v>172</v>
      </c>
      <c r="D165" s="4">
        <v>0.964757096774194</v>
      </c>
      <c r="E165" s="3" t="s">
        <v>324</v>
      </c>
      <c r="F165" s="3">
        <v>9112</v>
      </c>
      <c r="G165" s="3" t="s">
        <v>171</v>
      </c>
      <c r="H165" s="3">
        <v>0.9</v>
      </c>
      <c r="I165" s="3">
        <v>98580</v>
      </c>
      <c r="J165" s="3">
        <v>46696</v>
      </c>
      <c r="K165" s="3">
        <v>89722.41</v>
      </c>
      <c r="L165" s="3">
        <v>29366.01</v>
      </c>
      <c r="M165" s="3">
        <v>47076.73</v>
      </c>
      <c r="N165" s="3">
        <v>15227.25</v>
      </c>
      <c r="O165" s="3">
        <v>32.35</v>
      </c>
      <c r="P165" s="5">
        <v>100.82</v>
      </c>
      <c r="Q165" s="3">
        <v>407.16</v>
      </c>
      <c r="R165" s="3">
        <v>74.08</v>
      </c>
      <c r="S165" s="3">
        <v>26.16</v>
      </c>
      <c r="T165" s="3">
        <v>407.16</v>
      </c>
      <c r="U165" s="3">
        <v>74.08</v>
      </c>
      <c r="V165" s="3">
        <v>15.8</v>
      </c>
      <c r="W165" s="3">
        <v>12.39</v>
      </c>
      <c r="X165" s="3" t="s">
        <v>311</v>
      </c>
    </row>
    <row r="166" spans="1:24">
      <c r="A166" s="2">
        <v>145</v>
      </c>
      <c r="B166" s="3">
        <v>343</v>
      </c>
      <c r="C166" s="3" t="s">
        <v>17</v>
      </c>
      <c r="D166" s="4">
        <v>1.10189505990783</v>
      </c>
      <c r="E166" s="3" t="s">
        <v>312</v>
      </c>
      <c r="F166" s="3">
        <v>8035</v>
      </c>
      <c r="G166" s="3" t="s">
        <v>414</v>
      </c>
      <c r="H166" s="3">
        <v>1.2</v>
      </c>
      <c r="I166" s="3">
        <v>558775</v>
      </c>
      <c r="J166" s="3">
        <v>98607.35</v>
      </c>
      <c r="K166" s="3">
        <v>597778.07</v>
      </c>
      <c r="L166" s="3">
        <v>163258.25</v>
      </c>
      <c r="M166" s="3">
        <v>99352.39</v>
      </c>
      <c r="N166" s="3">
        <v>33540.7</v>
      </c>
      <c r="O166" s="3">
        <v>33.76</v>
      </c>
      <c r="P166" s="5">
        <v>100.76</v>
      </c>
      <c r="Q166" s="3" t="s">
        <v>304</v>
      </c>
      <c r="R166" s="3" t="s">
        <v>304</v>
      </c>
      <c r="S166" s="3" t="s">
        <v>304</v>
      </c>
      <c r="T166" s="3">
        <v>4173.86</v>
      </c>
      <c r="U166" s="3">
        <v>1112.5</v>
      </c>
      <c r="V166" s="3">
        <v>5.87</v>
      </c>
      <c r="W166" s="3">
        <v>22.41</v>
      </c>
      <c r="X166" s="3" t="s">
        <v>415</v>
      </c>
    </row>
    <row r="167" spans="1:24">
      <c r="A167" s="2">
        <v>234</v>
      </c>
      <c r="B167" s="3">
        <v>341</v>
      </c>
      <c r="C167" s="3" t="s">
        <v>60</v>
      </c>
      <c r="D167" s="4">
        <v>1.16586497997048</v>
      </c>
      <c r="E167" s="3" t="s">
        <v>322</v>
      </c>
      <c r="F167" s="3">
        <v>7645</v>
      </c>
      <c r="G167" s="3" t="s">
        <v>416</v>
      </c>
      <c r="H167" s="3">
        <v>1</v>
      </c>
      <c r="I167" s="3">
        <v>488529</v>
      </c>
      <c r="J167" s="3">
        <v>56152</v>
      </c>
      <c r="K167" s="3">
        <v>552969.76</v>
      </c>
      <c r="L167" s="3">
        <v>169781.25</v>
      </c>
      <c r="M167" s="3">
        <v>56170.68</v>
      </c>
      <c r="N167" s="3">
        <v>18458.58</v>
      </c>
      <c r="O167" s="3">
        <v>32.86</v>
      </c>
      <c r="P167" s="5">
        <v>100.03</v>
      </c>
      <c r="Q167" s="3">
        <v>413.98</v>
      </c>
      <c r="R167" s="3">
        <v>176.2</v>
      </c>
      <c r="S167" s="3">
        <v>22.12</v>
      </c>
      <c r="T167" s="3">
        <v>2370.92</v>
      </c>
      <c r="U167" s="3">
        <v>672.8</v>
      </c>
      <c r="V167" s="3">
        <v>3.65</v>
      </c>
      <c r="W167" s="3">
        <v>14.56</v>
      </c>
      <c r="X167" s="3" t="s">
        <v>308</v>
      </c>
    </row>
    <row r="168" spans="1:24">
      <c r="A168" s="2">
        <v>214</v>
      </c>
      <c r="B168" s="3">
        <v>733</v>
      </c>
      <c r="C168" s="3" t="s">
        <v>245</v>
      </c>
      <c r="D168" s="4">
        <v>0.994601827956989</v>
      </c>
      <c r="E168" s="3" t="s">
        <v>320</v>
      </c>
      <c r="F168" s="3">
        <v>5501</v>
      </c>
      <c r="G168" s="3" t="s">
        <v>244</v>
      </c>
      <c r="H168" s="3">
        <v>0.9</v>
      </c>
      <c r="I168" s="3">
        <v>98580</v>
      </c>
      <c r="J168" s="3">
        <v>44361</v>
      </c>
      <c r="K168" s="3">
        <v>92497.97</v>
      </c>
      <c r="L168" s="3">
        <v>28175.14</v>
      </c>
      <c r="M168" s="3">
        <v>44215.9</v>
      </c>
      <c r="N168" s="3">
        <v>13974.51</v>
      </c>
      <c r="O168" s="3">
        <v>31.61</v>
      </c>
      <c r="P168" s="5">
        <v>99.67</v>
      </c>
      <c r="Q168" s="3">
        <v>419.22</v>
      </c>
      <c r="R168" s="3">
        <v>109.26</v>
      </c>
      <c r="S168" s="3">
        <v>28.35</v>
      </c>
      <c r="T168" s="3">
        <v>419.22</v>
      </c>
      <c r="U168" s="3">
        <v>109.26</v>
      </c>
      <c r="V168" s="3">
        <v>12.1</v>
      </c>
      <c r="W168" s="3">
        <v>12.76</v>
      </c>
      <c r="X168" s="3" t="s">
        <v>311</v>
      </c>
    </row>
    <row r="169" spans="1:24">
      <c r="A169" s="2">
        <v>3</v>
      </c>
      <c r="B169" s="3">
        <v>343</v>
      </c>
      <c r="C169" s="3" t="s">
        <v>17</v>
      </c>
      <c r="D169" s="4">
        <v>1.10189505990783</v>
      </c>
      <c r="E169" s="3" t="s">
        <v>312</v>
      </c>
      <c r="F169" s="3">
        <v>10191</v>
      </c>
      <c r="G169" s="3" t="s">
        <v>417</v>
      </c>
      <c r="H169" s="3">
        <v>1</v>
      </c>
      <c r="I169" s="3">
        <v>558775</v>
      </c>
      <c r="J169" s="3">
        <v>82172.79</v>
      </c>
      <c r="K169" s="3">
        <v>597778.07</v>
      </c>
      <c r="L169" s="3">
        <v>163258.25</v>
      </c>
      <c r="M169" s="3">
        <v>81841.86</v>
      </c>
      <c r="N169" s="3">
        <v>25800.45</v>
      </c>
      <c r="O169" s="3">
        <v>31.52</v>
      </c>
      <c r="P169" s="5">
        <v>99.6</v>
      </c>
      <c r="Q169" s="3" t="s">
        <v>304</v>
      </c>
      <c r="R169" s="3" t="s">
        <v>304</v>
      </c>
      <c r="S169" s="3" t="s">
        <v>304</v>
      </c>
      <c r="T169" s="3">
        <v>4173.86</v>
      </c>
      <c r="U169" s="3">
        <v>1112.5</v>
      </c>
      <c r="V169" s="3">
        <v>4.89</v>
      </c>
      <c r="W169" s="3">
        <v>22.41</v>
      </c>
      <c r="X169" s="3" t="s">
        <v>308</v>
      </c>
    </row>
    <row r="170" spans="1:24">
      <c r="A170" s="2">
        <v>95</v>
      </c>
      <c r="B170" s="3">
        <v>732</v>
      </c>
      <c r="C170" s="3" t="s">
        <v>205</v>
      </c>
      <c r="D170" s="4">
        <v>0.906321827956989</v>
      </c>
      <c r="E170" s="3" t="s">
        <v>322</v>
      </c>
      <c r="F170" s="3">
        <v>7403</v>
      </c>
      <c r="G170" s="3" t="s">
        <v>204</v>
      </c>
      <c r="H170" s="3">
        <v>0.9</v>
      </c>
      <c r="I170" s="3">
        <v>98580</v>
      </c>
      <c r="J170" s="3">
        <v>46695</v>
      </c>
      <c r="K170" s="3">
        <v>84287.93</v>
      </c>
      <c r="L170" s="3">
        <v>27567.34</v>
      </c>
      <c r="M170" s="3">
        <v>46150.82</v>
      </c>
      <c r="N170" s="3">
        <v>15164.12</v>
      </c>
      <c r="O170" s="3">
        <v>32.86</v>
      </c>
      <c r="P170" s="5">
        <v>98.83</v>
      </c>
      <c r="Q170" s="3" t="s">
        <v>304</v>
      </c>
      <c r="R170" s="3" t="s">
        <v>304</v>
      </c>
      <c r="S170" s="3" t="s">
        <v>304</v>
      </c>
      <c r="T170" s="3">
        <v>502.9</v>
      </c>
      <c r="U170" s="3">
        <v>173.21</v>
      </c>
      <c r="V170" s="3">
        <v>14.44</v>
      </c>
      <c r="W170" s="3">
        <v>15.3</v>
      </c>
      <c r="X170" s="3" t="s">
        <v>311</v>
      </c>
    </row>
    <row r="171" spans="1:24">
      <c r="A171" s="2">
        <v>85</v>
      </c>
      <c r="B171" s="3">
        <v>373</v>
      </c>
      <c r="C171" s="3" t="s">
        <v>157</v>
      </c>
      <c r="D171" s="4">
        <v>1.07040158808933</v>
      </c>
      <c r="E171" s="3" t="s">
        <v>302</v>
      </c>
      <c r="F171" s="3">
        <v>10855</v>
      </c>
      <c r="G171" s="3" t="s">
        <v>222</v>
      </c>
      <c r="H171" s="3">
        <v>1</v>
      </c>
      <c r="I171" s="3">
        <v>211575</v>
      </c>
      <c r="J171" s="3">
        <v>54250</v>
      </c>
      <c r="K171" s="3">
        <v>215685.92</v>
      </c>
      <c r="L171" s="3">
        <v>76523.82</v>
      </c>
      <c r="M171" s="3">
        <v>53589.54</v>
      </c>
      <c r="N171" s="3">
        <v>19913.27</v>
      </c>
      <c r="O171" s="3">
        <v>37.16</v>
      </c>
      <c r="P171" s="5">
        <v>98.78</v>
      </c>
      <c r="Q171" s="3" t="s">
        <v>304</v>
      </c>
      <c r="R171" s="3" t="s">
        <v>304</v>
      </c>
      <c r="S171" s="3" t="s">
        <v>304</v>
      </c>
      <c r="T171" s="3">
        <v>468.22</v>
      </c>
      <c r="U171" s="3">
        <v>191.03</v>
      </c>
      <c r="V171" s="3">
        <v>8.73</v>
      </c>
      <c r="W171" s="3">
        <v>6.64</v>
      </c>
      <c r="X171" s="3" t="s">
        <v>308</v>
      </c>
    </row>
    <row r="172" spans="1:24">
      <c r="A172" s="2">
        <v>13</v>
      </c>
      <c r="B172" s="3">
        <v>709</v>
      </c>
      <c r="C172" s="3" t="s">
        <v>66</v>
      </c>
      <c r="D172" s="4">
        <v>1.34531700879765</v>
      </c>
      <c r="E172" s="3" t="s">
        <v>318</v>
      </c>
      <c r="F172" s="3">
        <v>10925</v>
      </c>
      <c r="G172" s="3" t="s">
        <v>88</v>
      </c>
      <c r="H172" s="3">
        <v>0.8</v>
      </c>
      <c r="I172" s="3">
        <v>144584</v>
      </c>
      <c r="J172" s="3">
        <v>35050</v>
      </c>
      <c r="K172" s="3">
        <v>183193.34</v>
      </c>
      <c r="L172" s="3">
        <v>61805.49</v>
      </c>
      <c r="M172" s="3">
        <v>34554.21</v>
      </c>
      <c r="N172" s="3">
        <v>11709.85</v>
      </c>
      <c r="O172" s="3">
        <v>33.89</v>
      </c>
      <c r="P172" s="5">
        <v>98.59</v>
      </c>
      <c r="Q172" s="3" t="s">
        <v>304</v>
      </c>
      <c r="R172" s="3" t="s">
        <v>304</v>
      </c>
      <c r="S172" s="3" t="s">
        <v>304</v>
      </c>
      <c r="T172" s="3" t="s">
        <v>304</v>
      </c>
      <c r="U172" s="3" t="s">
        <v>304</v>
      </c>
      <c r="V172" s="3">
        <v>7.57</v>
      </c>
      <c r="W172" s="3" t="s">
        <v>304</v>
      </c>
      <c r="X172" s="3" t="s">
        <v>308</v>
      </c>
    </row>
    <row r="173" spans="1:24">
      <c r="A173" s="2">
        <v>52</v>
      </c>
      <c r="B173" s="3">
        <v>582</v>
      </c>
      <c r="C173" s="3" t="s">
        <v>80</v>
      </c>
      <c r="D173" s="4">
        <v>1.06625152329749</v>
      </c>
      <c r="E173" s="3" t="s">
        <v>312</v>
      </c>
      <c r="F173" s="3">
        <v>11099</v>
      </c>
      <c r="G173" s="3" t="s">
        <v>264</v>
      </c>
      <c r="H173" s="3">
        <v>0.3</v>
      </c>
      <c r="I173" s="3">
        <v>574740</v>
      </c>
      <c r="J173" s="3">
        <v>53218</v>
      </c>
      <c r="K173" s="3">
        <v>594968.35</v>
      </c>
      <c r="L173" s="3">
        <v>172778.07</v>
      </c>
      <c r="M173" s="3">
        <v>52466.85</v>
      </c>
      <c r="N173" s="3">
        <v>15275.42</v>
      </c>
      <c r="O173" s="3">
        <v>29.11</v>
      </c>
      <c r="P173" s="5">
        <v>98.59</v>
      </c>
      <c r="Q173" s="3" t="s">
        <v>304</v>
      </c>
      <c r="R173" s="3" t="s">
        <v>304</v>
      </c>
      <c r="S173" s="3" t="s">
        <v>304</v>
      </c>
      <c r="T173" s="3">
        <v>1015.7</v>
      </c>
      <c r="U173" s="3">
        <v>270.85</v>
      </c>
      <c r="V173" s="3">
        <v>2.28</v>
      </c>
      <c r="W173" s="3">
        <v>5.3</v>
      </c>
      <c r="X173" s="3" t="s">
        <v>418</v>
      </c>
    </row>
    <row r="174" spans="1:24">
      <c r="A174" s="2">
        <v>293</v>
      </c>
      <c r="B174" s="3">
        <v>587</v>
      </c>
      <c r="C174" s="3" t="s">
        <v>162</v>
      </c>
      <c r="D174" s="4">
        <v>1.12318193548387</v>
      </c>
      <c r="E174" s="3" t="s">
        <v>326</v>
      </c>
      <c r="F174" s="3">
        <v>6497</v>
      </c>
      <c r="G174" s="3" t="s">
        <v>419</v>
      </c>
      <c r="H174" s="3">
        <v>1</v>
      </c>
      <c r="I174" s="3">
        <v>147870</v>
      </c>
      <c r="J174" s="3">
        <v>52808.5</v>
      </c>
      <c r="K174" s="3">
        <v>156683.88</v>
      </c>
      <c r="L174" s="3">
        <v>45458.03</v>
      </c>
      <c r="M174" s="3">
        <v>52010.31</v>
      </c>
      <c r="N174" s="3">
        <v>14230.52</v>
      </c>
      <c r="O174" s="3">
        <v>27.36</v>
      </c>
      <c r="P174" s="5">
        <v>98.49</v>
      </c>
      <c r="Q174" s="3">
        <v>38.8</v>
      </c>
      <c r="R174" s="3">
        <v>23.45</v>
      </c>
      <c r="S174" s="3">
        <v>2.2</v>
      </c>
      <c r="T174" s="3">
        <v>958.7</v>
      </c>
      <c r="U174" s="3">
        <v>172.69</v>
      </c>
      <c r="V174" s="3">
        <v>10.75</v>
      </c>
      <c r="W174" s="3">
        <v>19.45</v>
      </c>
      <c r="X174" s="3" t="s">
        <v>304</v>
      </c>
    </row>
    <row r="175" spans="1:24">
      <c r="A175" s="2">
        <v>238</v>
      </c>
      <c r="B175" s="3">
        <v>717</v>
      </c>
      <c r="C175" s="3" t="s">
        <v>130</v>
      </c>
      <c r="D175" s="4">
        <v>1.09182738001574</v>
      </c>
      <c r="E175" s="3" t="s">
        <v>310</v>
      </c>
      <c r="F175" s="3">
        <v>7386</v>
      </c>
      <c r="G175" s="3" t="s">
        <v>129</v>
      </c>
      <c r="H175" s="3">
        <v>1.2</v>
      </c>
      <c r="I175" s="3">
        <v>134726</v>
      </c>
      <c r="J175" s="3">
        <v>48991</v>
      </c>
      <c r="K175" s="3">
        <v>138771.26</v>
      </c>
      <c r="L175" s="3">
        <v>44505.89</v>
      </c>
      <c r="M175" s="3">
        <v>48214.76</v>
      </c>
      <c r="N175" s="3">
        <v>17132.35</v>
      </c>
      <c r="O175" s="3">
        <v>35.53</v>
      </c>
      <c r="P175" s="5">
        <v>98.42</v>
      </c>
      <c r="Q175" s="3">
        <v>334.5</v>
      </c>
      <c r="R175" s="3">
        <v>144.78</v>
      </c>
      <c r="S175" s="3">
        <v>20.48</v>
      </c>
      <c r="T175" s="3">
        <v>407.01</v>
      </c>
      <c r="U175" s="3">
        <v>160.29</v>
      </c>
      <c r="V175" s="3">
        <v>11.64</v>
      </c>
      <c r="W175" s="3">
        <v>9.06</v>
      </c>
      <c r="X175" s="3" t="s">
        <v>420</v>
      </c>
    </row>
    <row r="176" spans="1:24">
      <c r="A176" s="2">
        <v>241</v>
      </c>
      <c r="B176" s="3">
        <v>713</v>
      </c>
      <c r="C176" s="3" t="s">
        <v>111</v>
      </c>
      <c r="D176" s="4">
        <v>1.10629589442815</v>
      </c>
      <c r="E176" s="3" t="s">
        <v>326</v>
      </c>
      <c r="F176" s="3">
        <v>6443</v>
      </c>
      <c r="G176" s="3" t="s">
        <v>110</v>
      </c>
      <c r="H176" s="3">
        <v>1</v>
      </c>
      <c r="I176" s="3">
        <v>73656</v>
      </c>
      <c r="J176" s="3">
        <v>36828</v>
      </c>
      <c r="K176" s="3">
        <v>75449.38</v>
      </c>
      <c r="L176" s="3">
        <v>26223.24</v>
      </c>
      <c r="M176" s="3">
        <v>36226.31</v>
      </c>
      <c r="N176" s="3">
        <v>11837.69</v>
      </c>
      <c r="O176" s="3">
        <v>32.68</v>
      </c>
      <c r="P176" s="5">
        <v>98.37</v>
      </c>
      <c r="Q176" s="3">
        <v>236.5</v>
      </c>
      <c r="R176" s="3">
        <v>60.29</v>
      </c>
      <c r="S176" s="3">
        <v>19.27</v>
      </c>
      <c r="T176" s="3">
        <v>236.5</v>
      </c>
      <c r="U176" s="3">
        <v>60.29</v>
      </c>
      <c r="V176" s="3">
        <v>17.32</v>
      </c>
      <c r="W176" s="3">
        <v>9.63</v>
      </c>
      <c r="X176" s="3" t="s">
        <v>304</v>
      </c>
    </row>
    <row r="177" spans="1:24">
      <c r="A177" s="2">
        <v>275</v>
      </c>
      <c r="B177" s="3">
        <v>52</v>
      </c>
      <c r="C177" s="3" t="s">
        <v>220</v>
      </c>
      <c r="D177" s="4">
        <v>0.973498709677419</v>
      </c>
      <c r="E177" s="3" t="s">
        <v>349</v>
      </c>
      <c r="F177" s="3">
        <v>6231</v>
      </c>
      <c r="G177" s="3" t="s">
        <v>529</v>
      </c>
      <c r="H177" s="3">
        <v>0.9</v>
      </c>
      <c r="I177" s="3">
        <v>195300</v>
      </c>
      <c r="J177" s="3">
        <v>60610</v>
      </c>
      <c r="K177" s="3">
        <v>181070.76</v>
      </c>
      <c r="L177" s="3">
        <v>51598.87</v>
      </c>
      <c r="M177" s="3">
        <v>59465.49</v>
      </c>
      <c r="N177" s="3">
        <v>17227.62</v>
      </c>
      <c r="O177" s="3">
        <v>28.97</v>
      </c>
      <c r="P177" s="5">
        <v>98.11</v>
      </c>
      <c r="Q177" s="3">
        <v>205.8</v>
      </c>
      <c r="R177" s="3">
        <v>79.4</v>
      </c>
      <c r="S177" s="3">
        <v>10.19</v>
      </c>
      <c r="T177" s="3">
        <v>321.21</v>
      </c>
      <c r="U177" s="3">
        <v>72.5</v>
      </c>
      <c r="V177" s="3">
        <v>9.56</v>
      </c>
      <c r="W177" s="3">
        <v>4.93</v>
      </c>
      <c r="X177" s="3" t="s">
        <v>311</v>
      </c>
    </row>
    <row r="178" spans="1:24">
      <c r="A178" s="2">
        <v>209</v>
      </c>
      <c r="B178" s="3">
        <v>311</v>
      </c>
      <c r="C178" s="3" t="s">
        <v>106</v>
      </c>
      <c r="D178" s="4">
        <v>0.935693995037221</v>
      </c>
      <c r="E178" s="3" t="s">
        <v>331</v>
      </c>
      <c r="F178" s="3">
        <v>4093</v>
      </c>
      <c r="G178" s="3" t="s">
        <v>105</v>
      </c>
      <c r="H178" s="3">
        <v>0.9</v>
      </c>
      <c r="I178" s="3">
        <v>211575</v>
      </c>
      <c r="J178" s="3">
        <v>100220</v>
      </c>
      <c r="K178" s="3">
        <v>188542.34</v>
      </c>
      <c r="L178" s="3">
        <v>48041.89</v>
      </c>
      <c r="M178" s="3">
        <v>98181.25</v>
      </c>
      <c r="N178" s="3">
        <v>25414.8</v>
      </c>
      <c r="O178" s="3">
        <v>25.89</v>
      </c>
      <c r="P178" s="5">
        <v>97.97</v>
      </c>
      <c r="Q178" s="3">
        <v>999</v>
      </c>
      <c r="R178" s="3">
        <v>179.64</v>
      </c>
      <c r="S178" s="3">
        <v>29.9</v>
      </c>
      <c r="T178" s="3">
        <v>1423.5</v>
      </c>
      <c r="U178" s="3">
        <v>214.92</v>
      </c>
      <c r="V178" s="3">
        <v>10.89</v>
      </c>
      <c r="W178" s="3">
        <v>20.18</v>
      </c>
      <c r="X178" s="3" t="s">
        <v>311</v>
      </c>
    </row>
    <row r="179" spans="1:24">
      <c r="A179" s="2">
        <v>195</v>
      </c>
      <c r="B179" s="3">
        <v>584</v>
      </c>
      <c r="C179" s="3" t="s">
        <v>216</v>
      </c>
      <c r="D179" s="4">
        <v>1.08561487455197</v>
      </c>
      <c r="E179" s="3" t="s">
        <v>320</v>
      </c>
      <c r="F179" s="3">
        <v>6147</v>
      </c>
      <c r="G179" s="3" t="s">
        <v>421</v>
      </c>
      <c r="H179" s="3">
        <v>1</v>
      </c>
      <c r="I179" s="3">
        <v>118296</v>
      </c>
      <c r="J179" s="3">
        <v>40791.7</v>
      </c>
      <c r="K179" s="3">
        <v>121154.62</v>
      </c>
      <c r="L179" s="3">
        <v>37712.1</v>
      </c>
      <c r="M179" s="3">
        <v>39941.49</v>
      </c>
      <c r="N179" s="3">
        <v>12995.93</v>
      </c>
      <c r="O179" s="3">
        <v>32.54</v>
      </c>
      <c r="P179" s="5">
        <v>97.92</v>
      </c>
      <c r="Q179" s="3">
        <v>511.1</v>
      </c>
      <c r="R179" s="3">
        <v>221.26</v>
      </c>
      <c r="S179" s="3">
        <v>37.59</v>
      </c>
      <c r="T179" s="3">
        <v>511.1</v>
      </c>
      <c r="U179" s="3">
        <v>221.26</v>
      </c>
      <c r="V179" s="3">
        <v>10.71</v>
      </c>
      <c r="W179" s="3">
        <v>12.96</v>
      </c>
      <c r="X179" s="3" t="s">
        <v>313</v>
      </c>
    </row>
    <row r="180" spans="1:24">
      <c r="A180" s="2">
        <v>246</v>
      </c>
      <c r="B180" s="3">
        <v>541</v>
      </c>
      <c r="C180" s="3" t="s">
        <v>192</v>
      </c>
      <c r="D180" s="4">
        <v>0.926335709677419</v>
      </c>
      <c r="E180" s="3" t="s">
        <v>302</v>
      </c>
      <c r="F180" s="3">
        <v>5407</v>
      </c>
      <c r="G180" s="3" t="s">
        <v>530</v>
      </c>
      <c r="H180" s="3">
        <v>1</v>
      </c>
      <c r="I180" s="3">
        <v>319300</v>
      </c>
      <c r="J180" s="3">
        <v>106433.3</v>
      </c>
      <c r="K180" s="3">
        <v>287164.07</v>
      </c>
      <c r="L180" s="3">
        <v>94996.63</v>
      </c>
      <c r="M180" s="3">
        <v>103887.23</v>
      </c>
      <c r="N180" s="3">
        <v>36099.35</v>
      </c>
      <c r="O180" s="3">
        <v>34.75</v>
      </c>
      <c r="P180" s="5">
        <v>97.61</v>
      </c>
      <c r="Q180" s="3">
        <v>615.5</v>
      </c>
      <c r="R180" s="3">
        <v>143.35</v>
      </c>
      <c r="S180" s="3">
        <v>17.35</v>
      </c>
      <c r="T180" s="3">
        <v>1627.8</v>
      </c>
      <c r="U180" s="3">
        <v>461.04</v>
      </c>
      <c r="V180" s="3">
        <v>11.24</v>
      </c>
      <c r="W180" s="3">
        <v>15.29</v>
      </c>
      <c r="X180" s="3" t="s">
        <v>308</v>
      </c>
    </row>
    <row r="181" spans="1:24">
      <c r="A181" s="2">
        <v>166</v>
      </c>
      <c r="B181" s="3">
        <v>730</v>
      </c>
      <c r="C181" s="3" t="s">
        <v>361</v>
      </c>
      <c r="D181" s="4">
        <v>1.06761808268969</v>
      </c>
      <c r="E181" s="3" t="s">
        <v>318</v>
      </c>
      <c r="F181" s="3">
        <v>6810</v>
      </c>
      <c r="G181" s="3" t="s">
        <v>422</v>
      </c>
      <c r="H181" s="3">
        <v>1</v>
      </c>
      <c r="I181" s="3">
        <v>228904</v>
      </c>
      <c r="J181" s="3">
        <v>55830</v>
      </c>
      <c r="K181" s="3">
        <v>234982.74</v>
      </c>
      <c r="L181" s="3">
        <v>74311.26</v>
      </c>
      <c r="M181" s="3">
        <v>54204.93</v>
      </c>
      <c r="N181" s="3">
        <v>17336.67</v>
      </c>
      <c r="O181" s="3">
        <v>31.98</v>
      </c>
      <c r="P181" s="5">
        <v>97.09</v>
      </c>
      <c r="Q181" s="3">
        <v>1956.4</v>
      </c>
      <c r="R181" s="3">
        <v>832.8</v>
      </c>
      <c r="S181" s="3">
        <v>105.13</v>
      </c>
      <c r="T181" s="3">
        <v>3071.7</v>
      </c>
      <c r="U181" s="3">
        <v>1218.5</v>
      </c>
      <c r="V181" s="3">
        <v>7.32</v>
      </c>
      <c r="W181" s="3">
        <v>40.26</v>
      </c>
      <c r="X181" s="3" t="s">
        <v>308</v>
      </c>
    </row>
    <row r="182" spans="1:24">
      <c r="A182" s="2">
        <v>152</v>
      </c>
      <c r="B182" s="3">
        <v>724</v>
      </c>
      <c r="C182" s="3" t="s">
        <v>209</v>
      </c>
      <c r="D182" s="4">
        <v>1.12281985887097</v>
      </c>
      <c r="E182" s="3" t="s">
        <v>309</v>
      </c>
      <c r="F182" s="3">
        <v>10930</v>
      </c>
      <c r="G182" s="3" t="s">
        <v>228</v>
      </c>
      <c r="H182" s="3">
        <v>0.8</v>
      </c>
      <c r="I182" s="3">
        <v>208320</v>
      </c>
      <c r="J182" s="3">
        <v>45042.2</v>
      </c>
      <c r="K182" s="3">
        <v>222767.46</v>
      </c>
      <c r="L182" s="3">
        <v>66860.18</v>
      </c>
      <c r="M182" s="3">
        <v>43674.94</v>
      </c>
      <c r="N182" s="3">
        <v>12589.52</v>
      </c>
      <c r="O182" s="3">
        <v>28.83</v>
      </c>
      <c r="P182" s="5">
        <v>96.96</v>
      </c>
      <c r="Q182" s="3" t="s">
        <v>304</v>
      </c>
      <c r="R182" s="3" t="s">
        <v>304</v>
      </c>
      <c r="S182" s="3" t="s">
        <v>304</v>
      </c>
      <c r="T182" s="3">
        <v>1048.42</v>
      </c>
      <c r="U182" s="3">
        <v>353.44</v>
      </c>
      <c r="V182" s="3">
        <v>6.23</v>
      </c>
      <c r="W182" s="3">
        <v>15.1</v>
      </c>
      <c r="X182" s="3" t="s">
        <v>360</v>
      </c>
    </row>
    <row r="183" spans="1:24">
      <c r="A183" s="2">
        <v>35</v>
      </c>
      <c r="B183" s="3">
        <v>54</v>
      </c>
      <c r="C183" s="3" t="s">
        <v>109</v>
      </c>
      <c r="D183" s="4">
        <v>0.975382828784119</v>
      </c>
      <c r="E183" s="3" t="s">
        <v>349</v>
      </c>
      <c r="F183" s="3">
        <v>7379</v>
      </c>
      <c r="G183" s="3" t="s">
        <v>531</v>
      </c>
      <c r="H183" s="3">
        <v>1</v>
      </c>
      <c r="I183" s="3">
        <v>211575</v>
      </c>
      <c r="J183" s="3">
        <v>54250</v>
      </c>
      <c r="K183" s="3">
        <v>196539.64</v>
      </c>
      <c r="L183" s="3">
        <v>66915.16</v>
      </c>
      <c r="M183" s="3">
        <v>52603.33</v>
      </c>
      <c r="N183" s="3">
        <v>20142.71</v>
      </c>
      <c r="O183" s="3">
        <v>38.29</v>
      </c>
      <c r="P183" s="5">
        <v>96.96</v>
      </c>
      <c r="Q183" s="3" t="s">
        <v>304</v>
      </c>
      <c r="R183" s="3" t="s">
        <v>304</v>
      </c>
      <c r="S183" s="3" t="s">
        <v>304</v>
      </c>
      <c r="T183" s="3">
        <v>125.64</v>
      </c>
      <c r="U183" s="3">
        <v>46.91</v>
      </c>
      <c r="V183" s="3">
        <v>8.43</v>
      </c>
      <c r="W183" s="3">
        <v>1.78</v>
      </c>
      <c r="X183" s="3" t="s">
        <v>304</v>
      </c>
    </row>
    <row r="184" spans="1:24">
      <c r="A184" s="2">
        <v>5</v>
      </c>
      <c r="B184" s="3">
        <v>585</v>
      </c>
      <c r="C184" s="3" t="s">
        <v>147</v>
      </c>
      <c r="D184" s="4">
        <v>1.03393120695904</v>
      </c>
      <c r="E184" s="3" t="s">
        <v>331</v>
      </c>
      <c r="F184" s="3">
        <v>4143</v>
      </c>
      <c r="G184" s="3" t="s">
        <v>423</v>
      </c>
      <c r="H184" s="3">
        <v>1</v>
      </c>
      <c r="I184" s="3">
        <v>286936</v>
      </c>
      <c r="J184" s="3">
        <v>73572.3</v>
      </c>
      <c r="K184" s="3">
        <v>285261.62</v>
      </c>
      <c r="L184" s="3">
        <v>91814</v>
      </c>
      <c r="M184" s="3">
        <v>71161.34</v>
      </c>
      <c r="N184" s="3">
        <v>23282.41</v>
      </c>
      <c r="O184" s="3">
        <v>32.72</v>
      </c>
      <c r="P184" s="5">
        <v>96.72</v>
      </c>
      <c r="Q184" s="3" t="s">
        <v>304</v>
      </c>
      <c r="R184" s="3" t="s">
        <v>304</v>
      </c>
      <c r="S184" s="3" t="s">
        <v>304</v>
      </c>
      <c r="T184" s="3">
        <v>1245.41</v>
      </c>
      <c r="U184" s="3">
        <v>582.61</v>
      </c>
      <c r="V184" s="3">
        <v>8.22</v>
      </c>
      <c r="W184" s="3">
        <v>13.02</v>
      </c>
      <c r="X184" s="3" t="s">
        <v>308</v>
      </c>
    </row>
    <row r="185" spans="1:24">
      <c r="A185" s="2">
        <v>302</v>
      </c>
      <c r="B185" s="3">
        <v>746</v>
      </c>
      <c r="C185" s="3" t="s">
        <v>141</v>
      </c>
      <c r="D185" s="4">
        <v>1.19516969242311</v>
      </c>
      <c r="E185" s="3" t="s">
        <v>310</v>
      </c>
      <c r="F185" s="3">
        <v>4081</v>
      </c>
      <c r="G185" s="3" t="s">
        <v>144</v>
      </c>
      <c r="H185" s="3">
        <v>0.6</v>
      </c>
      <c r="I185" s="3">
        <v>141298</v>
      </c>
      <c r="J185" s="3">
        <v>31420</v>
      </c>
      <c r="K185" s="3">
        <v>159316.12</v>
      </c>
      <c r="L185" s="3">
        <v>50943.05</v>
      </c>
      <c r="M185" s="3">
        <v>30354.29</v>
      </c>
      <c r="N185" s="3">
        <v>8692.27</v>
      </c>
      <c r="O185" s="3">
        <v>28.64</v>
      </c>
      <c r="P185" s="5">
        <v>96.61</v>
      </c>
      <c r="Q185" s="3">
        <v>0.2</v>
      </c>
      <c r="R185" s="3">
        <v>-5.65</v>
      </c>
      <c r="S185" s="3">
        <v>0.02</v>
      </c>
      <c r="T185" s="3">
        <v>298.5</v>
      </c>
      <c r="U185" s="3">
        <v>111.33</v>
      </c>
      <c r="V185" s="3">
        <v>7.11</v>
      </c>
      <c r="W185" s="3">
        <v>6.34</v>
      </c>
      <c r="X185" s="3" t="s">
        <v>424</v>
      </c>
    </row>
    <row r="186" spans="1:24">
      <c r="A186" s="2">
        <v>242</v>
      </c>
      <c r="B186" s="3">
        <v>744</v>
      </c>
      <c r="C186" s="3" t="s">
        <v>238</v>
      </c>
      <c r="D186" s="4">
        <v>0.916826699751861</v>
      </c>
      <c r="E186" s="3" t="s">
        <v>307</v>
      </c>
      <c r="F186" s="3">
        <v>5519</v>
      </c>
      <c r="G186" s="3" t="s">
        <v>532</v>
      </c>
      <c r="H186" s="3">
        <v>0.9</v>
      </c>
      <c r="I186" s="3">
        <v>211575</v>
      </c>
      <c r="J186" s="3">
        <v>61477</v>
      </c>
      <c r="K186" s="3">
        <v>184740.58</v>
      </c>
      <c r="L186" s="3">
        <v>53103</v>
      </c>
      <c r="M186" s="3">
        <v>59300.36</v>
      </c>
      <c r="N186" s="3">
        <v>15387.35</v>
      </c>
      <c r="O186" s="3">
        <v>25.95</v>
      </c>
      <c r="P186" s="5">
        <v>96.46</v>
      </c>
      <c r="Q186" s="3">
        <v>392.9</v>
      </c>
      <c r="R186" s="3">
        <v>136.44</v>
      </c>
      <c r="S186" s="3">
        <v>19.17</v>
      </c>
      <c r="T186" s="3">
        <v>392.9</v>
      </c>
      <c r="U186" s="3">
        <v>136.44</v>
      </c>
      <c r="V186" s="3">
        <v>7.43</v>
      </c>
      <c r="W186" s="3">
        <v>5.57</v>
      </c>
      <c r="X186" s="3" t="s">
        <v>311</v>
      </c>
    </row>
    <row r="187" spans="1:24">
      <c r="A187" s="2">
        <v>128</v>
      </c>
      <c r="B187" s="3">
        <v>365</v>
      </c>
      <c r="C187" s="3" t="s">
        <v>230</v>
      </c>
      <c r="D187" s="4">
        <v>1.02078502039303</v>
      </c>
      <c r="E187" s="3" t="s">
        <v>312</v>
      </c>
      <c r="F187" s="3">
        <v>10997</v>
      </c>
      <c r="G187" s="3" t="s">
        <v>425</v>
      </c>
      <c r="H187" s="3">
        <v>0.8</v>
      </c>
      <c r="I187" s="3">
        <v>280488</v>
      </c>
      <c r="J187" s="3">
        <v>49866.6</v>
      </c>
      <c r="K187" s="3">
        <v>275305.72</v>
      </c>
      <c r="L187" s="3">
        <v>84922.28</v>
      </c>
      <c r="M187" s="3">
        <v>47936.24</v>
      </c>
      <c r="N187" s="3">
        <v>14883.87</v>
      </c>
      <c r="O187" s="3">
        <v>31.05</v>
      </c>
      <c r="P187" s="5">
        <v>96.13</v>
      </c>
      <c r="Q187" s="3" t="s">
        <v>304</v>
      </c>
      <c r="R187" s="3" t="s">
        <v>304</v>
      </c>
      <c r="S187" s="3" t="s">
        <v>304</v>
      </c>
      <c r="T187" s="3">
        <v>2479.95</v>
      </c>
      <c r="U187" s="3">
        <v>611.63</v>
      </c>
      <c r="V187" s="3">
        <v>5.42</v>
      </c>
      <c r="W187" s="3">
        <v>26.52</v>
      </c>
      <c r="X187" s="3" t="s">
        <v>365</v>
      </c>
    </row>
    <row r="188" spans="1:24">
      <c r="A188" s="2">
        <v>301</v>
      </c>
      <c r="B188" s="3">
        <v>337</v>
      </c>
      <c r="C188" s="3" t="s">
        <v>62</v>
      </c>
      <c r="D188" s="4">
        <v>1.03008235483871</v>
      </c>
      <c r="E188" s="3" t="s">
        <v>307</v>
      </c>
      <c r="F188" s="3">
        <v>11100</v>
      </c>
      <c r="G188" s="3" t="s">
        <v>275</v>
      </c>
      <c r="H188" s="3">
        <v>0.3</v>
      </c>
      <c r="I188" s="3">
        <v>638600</v>
      </c>
      <c r="J188" s="3">
        <v>25208</v>
      </c>
      <c r="K188" s="3">
        <v>638651.06</v>
      </c>
      <c r="L188" s="3">
        <v>186073.2</v>
      </c>
      <c r="M188" s="3">
        <v>24151.7</v>
      </c>
      <c r="N188" s="3">
        <v>6842.25</v>
      </c>
      <c r="O188" s="3">
        <v>28.33</v>
      </c>
      <c r="P188" s="5">
        <v>95.81</v>
      </c>
      <c r="Q188" s="3">
        <v>3.6</v>
      </c>
      <c r="R188" s="3">
        <v>0.4</v>
      </c>
      <c r="S188" s="3">
        <v>0.43</v>
      </c>
      <c r="T188" s="3">
        <v>1482.1</v>
      </c>
      <c r="U188" s="3">
        <v>451.13</v>
      </c>
      <c r="V188" s="3">
        <v>1.16</v>
      </c>
      <c r="W188" s="3">
        <v>6.96</v>
      </c>
      <c r="X188" s="3" t="s">
        <v>426</v>
      </c>
    </row>
    <row r="189" spans="1:24">
      <c r="A189" s="2">
        <v>205</v>
      </c>
      <c r="B189" s="3">
        <v>308</v>
      </c>
      <c r="C189" s="3" t="s">
        <v>42</v>
      </c>
      <c r="D189" s="4">
        <v>0.864492685671418</v>
      </c>
      <c r="E189" s="3" t="s">
        <v>307</v>
      </c>
      <c r="F189" s="3">
        <v>9200</v>
      </c>
      <c r="G189" s="3" t="s">
        <v>533</v>
      </c>
      <c r="H189" s="3">
        <v>1</v>
      </c>
      <c r="I189" s="3">
        <v>277264</v>
      </c>
      <c r="J189" s="3">
        <v>41382</v>
      </c>
      <c r="K189" s="3">
        <v>230473.75</v>
      </c>
      <c r="L189" s="3">
        <v>79117.83</v>
      </c>
      <c r="M189" s="3">
        <v>39631.95</v>
      </c>
      <c r="N189" s="3">
        <v>14286.89</v>
      </c>
      <c r="O189" s="3">
        <v>36.05</v>
      </c>
      <c r="P189" s="5">
        <v>95.77</v>
      </c>
      <c r="Q189" s="3">
        <v>423.77</v>
      </c>
      <c r="R189" s="3">
        <v>117.15</v>
      </c>
      <c r="S189" s="3">
        <v>30.72</v>
      </c>
      <c r="T189" s="3">
        <v>946.19</v>
      </c>
      <c r="U189" s="3">
        <v>291.31</v>
      </c>
      <c r="V189" s="3">
        <v>4.94</v>
      </c>
      <c r="W189" s="3">
        <v>10.24</v>
      </c>
      <c r="X189" s="3" t="s">
        <v>313</v>
      </c>
    </row>
    <row r="190" spans="1:24">
      <c r="A190" s="2">
        <v>50</v>
      </c>
      <c r="B190" s="3">
        <v>740</v>
      </c>
      <c r="C190" s="3" t="s">
        <v>534</v>
      </c>
      <c r="D190" s="4">
        <v>0.999506344086021</v>
      </c>
      <c r="E190" s="3" t="s">
        <v>309</v>
      </c>
      <c r="F190" s="3">
        <v>9749</v>
      </c>
      <c r="G190" s="3" t="s">
        <v>535</v>
      </c>
      <c r="H190" s="3">
        <v>1</v>
      </c>
      <c r="I190" s="3">
        <v>98580</v>
      </c>
      <c r="J190" s="3">
        <v>51884.22</v>
      </c>
      <c r="K190" s="3">
        <v>92954.09</v>
      </c>
      <c r="L190" s="3">
        <v>30793.97</v>
      </c>
      <c r="M190" s="3">
        <v>49534.2</v>
      </c>
      <c r="N190" s="3">
        <v>17450.72</v>
      </c>
      <c r="O190" s="3">
        <v>35.23</v>
      </c>
      <c r="P190" s="5">
        <v>95.47</v>
      </c>
      <c r="Q190" s="3" t="s">
        <v>304</v>
      </c>
      <c r="R190" s="3" t="s">
        <v>304</v>
      </c>
      <c r="S190" s="3" t="s">
        <v>304</v>
      </c>
      <c r="T190" s="3">
        <v>131.9</v>
      </c>
      <c r="U190" s="3">
        <v>37.36</v>
      </c>
      <c r="V190" s="3">
        <v>17.16</v>
      </c>
      <c r="W190" s="3">
        <v>4.01</v>
      </c>
      <c r="X190" s="3" t="s">
        <v>308</v>
      </c>
    </row>
    <row r="191" spans="1:24">
      <c r="A191" s="2">
        <v>34</v>
      </c>
      <c r="B191" s="3">
        <v>515</v>
      </c>
      <c r="C191" s="3" t="s">
        <v>101</v>
      </c>
      <c r="D191" s="4">
        <v>1.20104181375533</v>
      </c>
      <c r="E191" s="3" t="s">
        <v>309</v>
      </c>
      <c r="F191" s="3">
        <v>7006</v>
      </c>
      <c r="G191" s="3" t="s">
        <v>170</v>
      </c>
      <c r="H191" s="3">
        <v>0.9</v>
      </c>
      <c r="I191" s="3">
        <v>172515</v>
      </c>
      <c r="J191" s="3">
        <v>37869</v>
      </c>
      <c r="K191" s="3">
        <v>197331.17</v>
      </c>
      <c r="L191" s="3">
        <v>65303.36</v>
      </c>
      <c r="M191" s="3">
        <v>35989.61</v>
      </c>
      <c r="N191" s="3">
        <v>11050.84</v>
      </c>
      <c r="O191" s="3">
        <v>30.71</v>
      </c>
      <c r="P191" s="5">
        <v>95.04</v>
      </c>
      <c r="Q191" s="3" t="s">
        <v>304</v>
      </c>
      <c r="R191" s="3" t="s">
        <v>304</v>
      </c>
      <c r="S191" s="3" t="s">
        <v>304</v>
      </c>
      <c r="T191" s="3">
        <v>83.9</v>
      </c>
      <c r="U191" s="3">
        <v>42.91</v>
      </c>
      <c r="V191" s="3">
        <v>6.31</v>
      </c>
      <c r="W191" s="3">
        <v>1.46</v>
      </c>
      <c r="X191" s="3" t="s">
        <v>311</v>
      </c>
    </row>
    <row r="192" spans="1:24">
      <c r="A192" s="2">
        <v>113</v>
      </c>
      <c r="B192" s="3">
        <v>730</v>
      </c>
      <c r="C192" s="3" t="s">
        <v>361</v>
      </c>
      <c r="D192" s="4">
        <v>1.06761808268969</v>
      </c>
      <c r="E192" s="3" t="s">
        <v>318</v>
      </c>
      <c r="F192" s="3">
        <v>8338</v>
      </c>
      <c r="G192" s="3" t="s">
        <v>427</v>
      </c>
      <c r="H192" s="3">
        <v>1.2</v>
      </c>
      <c r="I192" s="3">
        <v>228904</v>
      </c>
      <c r="J192" s="3">
        <v>66996</v>
      </c>
      <c r="K192" s="3">
        <v>234982.74</v>
      </c>
      <c r="L192" s="3">
        <v>74311.26</v>
      </c>
      <c r="M192" s="3">
        <v>63668.94</v>
      </c>
      <c r="N192" s="3">
        <v>20513.94</v>
      </c>
      <c r="O192" s="3">
        <v>32.22</v>
      </c>
      <c r="P192" s="5">
        <v>95.03</v>
      </c>
      <c r="Q192" s="3" t="s">
        <v>304</v>
      </c>
      <c r="R192" s="3" t="s">
        <v>304</v>
      </c>
      <c r="S192" s="3" t="s">
        <v>304</v>
      </c>
      <c r="T192" s="3">
        <v>3071.7</v>
      </c>
      <c r="U192" s="3">
        <v>1218.5</v>
      </c>
      <c r="V192" s="3">
        <v>8.79</v>
      </c>
      <c r="W192" s="3">
        <v>40.26</v>
      </c>
      <c r="X192" s="3" t="s">
        <v>428</v>
      </c>
    </row>
    <row r="193" spans="1:24">
      <c r="A193" s="2">
        <v>282</v>
      </c>
      <c r="B193" s="3">
        <v>740</v>
      </c>
      <c r="C193" s="3" t="s">
        <v>534</v>
      </c>
      <c r="D193" s="4">
        <v>0.999506344086021</v>
      </c>
      <c r="E193" s="3" t="s">
        <v>309</v>
      </c>
      <c r="F193" s="3">
        <v>9328</v>
      </c>
      <c r="G193" s="3" t="s">
        <v>536</v>
      </c>
      <c r="H193" s="3">
        <v>0.9</v>
      </c>
      <c r="I193" s="3">
        <v>98580</v>
      </c>
      <c r="J193" s="3">
        <v>46695.78</v>
      </c>
      <c r="K193" s="3">
        <v>92954.09</v>
      </c>
      <c r="L193" s="3">
        <v>30793.97</v>
      </c>
      <c r="M193" s="3">
        <v>44360.14</v>
      </c>
      <c r="N193" s="3">
        <v>13598.29</v>
      </c>
      <c r="O193" s="3">
        <v>30.65</v>
      </c>
      <c r="P193" s="5">
        <v>95</v>
      </c>
      <c r="Q193" s="3">
        <v>131.9</v>
      </c>
      <c r="R193" s="3">
        <v>37.36</v>
      </c>
      <c r="S193" s="3">
        <v>8.47</v>
      </c>
      <c r="T193" s="3">
        <v>131.9</v>
      </c>
      <c r="U193" s="3">
        <v>37.36</v>
      </c>
      <c r="V193" s="3">
        <v>15.45</v>
      </c>
      <c r="W193" s="3">
        <v>4.01</v>
      </c>
      <c r="X193" s="3" t="s">
        <v>311</v>
      </c>
    </row>
    <row r="194" spans="1:24">
      <c r="A194" s="2">
        <v>53</v>
      </c>
      <c r="B194" s="3">
        <v>710</v>
      </c>
      <c r="C194" s="3" t="s">
        <v>537</v>
      </c>
      <c r="D194" s="4">
        <v>0.91347376344086</v>
      </c>
      <c r="E194" s="3" t="s">
        <v>326</v>
      </c>
      <c r="F194" s="3">
        <v>6495</v>
      </c>
      <c r="G194" s="3" t="s">
        <v>538</v>
      </c>
      <c r="H194" s="3">
        <v>0.9</v>
      </c>
      <c r="I194" s="3">
        <v>98580</v>
      </c>
      <c r="J194" s="3">
        <v>30594</v>
      </c>
      <c r="K194" s="3">
        <v>84953.06</v>
      </c>
      <c r="L194" s="3">
        <v>26614.56</v>
      </c>
      <c r="M194" s="3">
        <v>29030.99</v>
      </c>
      <c r="N194" s="3">
        <v>8776.29</v>
      </c>
      <c r="O194" s="3">
        <v>30.23</v>
      </c>
      <c r="P194" s="5">
        <v>94.89</v>
      </c>
      <c r="Q194" s="3" t="s">
        <v>304</v>
      </c>
      <c r="R194" s="3" t="s">
        <v>304</v>
      </c>
      <c r="S194" s="3" t="s">
        <v>304</v>
      </c>
      <c r="T194" s="3">
        <v>63</v>
      </c>
      <c r="U194" s="3">
        <v>30.75</v>
      </c>
      <c r="V194" s="3">
        <v>10.06</v>
      </c>
      <c r="W194" s="3">
        <v>1.92</v>
      </c>
      <c r="X194" s="3" t="s">
        <v>311</v>
      </c>
    </row>
    <row r="195" spans="1:24">
      <c r="A195" s="2">
        <v>40</v>
      </c>
      <c r="B195" s="3">
        <v>712</v>
      </c>
      <c r="C195" s="3" t="s">
        <v>68</v>
      </c>
      <c r="D195" s="4">
        <v>1.04721332258065</v>
      </c>
      <c r="E195" s="3" t="s">
        <v>331</v>
      </c>
      <c r="F195" s="3">
        <v>8972</v>
      </c>
      <c r="G195" s="3" t="s">
        <v>429</v>
      </c>
      <c r="H195" s="3">
        <v>1</v>
      </c>
      <c r="I195" s="3">
        <v>322400</v>
      </c>
      <c r="J195" s="3">
        <v>76761.9</v>
      </c>
      <c r="K195" s="3">
        <v>324636.13</v>
      </c>
      <c r="L195" s="3">
        <v>104713.88</v>
      </c>
      <c r="M195" s="3">
        <v>72758.55</v>
      </c>
      <c r="N195" s="3">
        <v>23626.75</v>
      </c>
      <c r="O195" s="3">
        <v>32.47</v>
      </c>
      <c r="P195" s="5">
        <v>94.78</v>
      </c>
      <c r="Q195" s="3" t="s">
        <v>304</v>
      </c>
      <c r="R195" s="3" t="s">
        <v>304</v>
      </c>
      <c r="S195" s="3" t="s">
        <v>304</v>
      </c>
      <c r="T195" s="3">
        <v>653.1</v>
      </c>
      <c r="U195" s="3">
        <v>185.53</v>
      </c>
      <c r="V195" s="3">
        <v>7.75</v>
      </c>
      <c r="W195" s="3">
        <v>6.08</v>
      </c>
      <c r="X195" s="3" t="s">
        <v>430</v>
      </c>
    </row>
    <row r="196" spans="1:24">
      <c r="A196" s="2">
        <v>235</v>
      </c>
      <c r="B196" s="3">
        <v>549</v>
      </c>
      <c r="C196" s="3" t="s">
        <v>153</v>
      </c>
      <c r="D196" s="4">
        <v>1.16836978494624</v>
      </c>
      <c r="E196" s="3" t="s">
        <v>310</v>
      </c>
      <c r="F196" s="3">
        <v>7687</v>
      </c>
      <c r="G196" s="3" t="s">
        <v>152</v>
      </c>
      <c r="H196" s="3">
        <v>1</v>
      </c>
      <c r="I196" s="3">
        <v>98580</v>
      </c>
      <c r="J196" s="3">
        <v>51885</v>
      </c>
      <c r="K196" s="3">
        <v>108658.39</v>
      </c>
      <c r="L196" s="3">
        <v>31257.69</v>
      </c>
      <c r="M196" s="3">
        <v>49098.2</v>
      </c>
      <c r="N196" s="3">
        <v>12516.42</v>
      </c>
      <c r="O196" s="3">
        <v>25.49</v>
      </c>
      <c r="P196" s="5">
        <v>94.63</v>
      </c>
      <c r="Q196" s="3">
        <v>381.3</v>
      </c>
      <c r="R196" s="3">
        <v>195.79</v>
      </c>
      <c r="S196" s="3">
        <v>22.05</v>
      </c>
      <c r="T196" s="3">
        <v>441.1</v>
      </c>
      <c r="U196" s="3">
        <v>218.89</v>
      </c>
      <c r="V196" s="3">
        <v>15.02</v>
      </c>
      <c r="W196" s="3">
        <v>13.42</v>
      </c>
      <c r="X196" s="3" t="s">
        <v>308</v>
      </c>
    </row>
    <row r="197" spans="1:24">
      <c r="A197" s="2">
        <v>218</v>
      </c>
      <c r="B197" s="3">
        <v>377</v>
      </c>
      <c r="C197" s="3" t="s">
        <v>51</v>
      </c>
      <c r="D197" s="4">
        <v>1.11191071211199</v>
      </c>
      <c r="E197" s="3" t="s">
        <v>302</v>
      </c>
      <c r="F197" s="3">
        <v>8940</v>
      </c>
      <c r="G197" s="3" t="s">
        <v>158</v>
      </c>
      <c r="H197" s="3">
        <v>0.9</v>
      </c>
      <c r="I197" s="3">
        <v>172515</v>
      </c>
      <c r="J197" s="3">
        <v>51754.5</v>
      </c>
      <c r="K197" s="3">
        <v>182686.93</v>
      </c>
      <c r="L197" s="3">
        <v>59780.71</v>
      </c>
      <c r="M197" s="3">
        <v>48940.98</v>
      </c>
      <c r="N197" s="3">
        <v>15380.58</v>
      </c>
      <c r="O197" s="3">
        <v>31.43</v>
      </c>
      <c r="P197" s="5">
        <v>94.56</v>
      </c>
      <c r="Q197" s="3">
        <v>458.31</v>
      </c>
      <c r="R197" s="3">
        <v>54.82</v>
      </c>
      <c r="S197" s="3">
        <v>26.57</v>
      </c>
      <c r="T197" s="3">
        <v>694.21</v>
      </c>
      <c r="U197" s="3">
        <v>135.12</v>
      </c>
      <c r="V197" s="3">
        <v>9.74</v>
      </c>
      <c r="W197" s="3">
        <v>12.07</v>
      </c>
      <c r="X197" s="3" t="s">
        <v>311</v>
      </c>
    </row>
    <row r="198" spans="1:24">
      <c r="A198" s="2">
        <v>292</v>
      </c>
      <c r="B198" s="3">
        <v>514</v>
      </c>
      <c r="C198" s="3" t="s">
        <v>93</v>
      </c>
      <c r="D198" s="4">
        <v>1.12454120854157</v>
      </c>
      <c r="E198" s="3" t="s">
        <v>324</v>
      </c>
      <c r="F198" s="3">
        <v>8489</v>
      </c>
      <c r="G198" s="3" t="s">
        <v>431</v>
      </c>
      <c r="H198" s="3">
        <v>1.2</v>
      </c>
      <c r="I198" s="3">
        <v>228904</v>
      </c>
      <c r="J198" s="3">
        <v>88608</v>
      </c>
      <c r="K198" s="3">
        <v>247511.52</v>
      </c>
      <c r="L198" s="3">
        <v>83615.9</v>
      </c>
      <c r="M198" s="3">
        <v>83250.69</v>
      </c>
      <c r="N198" s="3">
        <v>27729.75</v>
      </c>
      <c r="O198" s="3">
        <v>33.31</v>
      </c>
      <c r="P198" s="5">
        <v>93.95</v>
      </c>
      <c r="Q198" s="3">
        <v>119.2</v>
      </c>
      <c r="R198" s="3">
        <v>60.81</v>
      </c>
      <c r="S198" s="3">
        <v>4.04</v>
      </c>
      <c r="T198" s="3">
        <v>442.7</v>
      </c>
      <c r="U198" s="3">
        <v>167.24</v>
      </c>
      <c r="V198" s="3">
        <v>12.64</v>
      </c>
      <c r="W198" s="3">
        <v>5.8</v>
      </c>
      <c r="X198" s="3" t="s">
        <v>432</v>
      </c>
    </row>
    <row r="199" spans="1:24">
      <c r="A199" s="2">
        <v>300</v>
      </c>
      <c r="B199" s="3">
        <v>337</v>
      </c>
      <c r="C199" s="3" t="s">
        <v>62</v>
      </c>
      <c r="D199" s="4">
        <v>1.03008235483871</v>
      </c>
      <c r="E199" s="3" t="s">
        <v>307</v>
      </c>
      <c r="F199" s="3">
        <v>990451</v>
      </c>
      <c r="G199" s="3" t="s">
        <v>433</v>
      </c>
      <c r="H199" s="3">
        <v>1.2</v>
      </c>
      <c r="I199" s="3">
        <v>638600</v>
      </c>
      <c r="J199" s="3">
        <v>100832</v>
      </c>
      <c r="K199" s="3">
        <v>638651.06</v>
      </c>
      <c r="L199" s="3">
        <v>186073.2</v>
      </c>
      <c r="M199" s="3">
        <v>94725.25</v>
      </c>
      <c r="N199" s="3">
        <v>28499</v>
      </c>
      <c r="O199" s="3">
        <v>30.09</v>
      </c>
      <c r="P199" s="5">
        <v>93.94</v>
      </c>
      <c r="Q199" s="3">
        <v>16.6</v>
      </c>
      <c r="R199" s="3">
        <v>9.6</v>
      </c>
      <c r="S199" s="3">
        <v>0.49</v>
      </c>
      <c r="T199" s="3">
        <v>1482.1</v>
      </c>
      <c r="U199" s="3">
        <v>451.13</v>
      </c>
      <c r="V199" s="3">
        <v>4.63</v>
      </c>
      <c r="W199" s="3">
        <v>6.96</v>
      </c>
      <c r="X199" s="3" t="s">
        <v>342</v>
      </c>
    </row>
    <row r="200" spans="1:24">
      <c r="A200" s="2">
        <v>108</v>
      </c>
      <c r="B200" s="3">
        <v>387</v>
      </c>
      <c r="C200" s="3" t="s">
        <v>194</v>
      </c>
      <c r="D200" s="4">
        <v>1.09766949820789</v>
      </c>
      <c r="E200" s="3" t="s">
        <v>302</v>
      </c>
      <c r="F200" s="3">
        <v>10856</v>
      </c>
      <c r="G200" s="3" t="s">
        <v>223</v>
      </c>
      <c r="H200" s="3">
        <v>1</v>
      </c>
      <c r="I200" s="3">
        <v>290160</v>
      </c>
      <c r="J200" s="3">
        <v>78421.6</v>
      </c>
      <c r="K200" s="3">
        <v>306249.79</v>
      </c>
      <c r="L200" s="3">
        <v>89395.58</v>
      </c>
      <c r="M200" s="3">
        <v>73657.05</v>
      </c>
      <c r="N200" s="3">
        <v>22708.79</v>
      </c>
      <c r="O200" s="3">
        <v>30.83</v>
      </c>
      <c r="P200" s="5">
        <v>93.92</v>
      </c>
      <c r="Q200" s="3" t="s">
        <v>304</v>
      </c>
      <c r="R200" s="3" t="s">
        <v>304</v>
      </c>
      <c r="S200" s="3" t="s">
        <v>304</v>
      </c>
      <c r="T200" s="3">
        <v>2401.75</v>
      </c>
      <c r="U200" s="3">
        <v>786.97</v>
      </c>
      <c r="V200" s="3">
        <v>8.08</v>
      </c>
      <c r="W200" s="3">
        <v>24.83</v>
      </c>
      <c r="X200" s="3" t="s">
        <v>308</v>
      </c>
    </row>
    <row r="201" spans="1:24">
      <c r="A201" s="2">
        <v>280</v>
      </c>
      <c r="B201" s="3">
        <v>720</v>
      </c>
      <c r="C201" s="3" t="s">
        <v>176</v>
      </c>
      <c r="D201" s="4">
        <v>0.921852795698925</v>
      </c>
      <c r="E201" s="3" t="s">
        <v>310</v>
      </c>
      <c r="F201" s="3">
        <v>5875</v>
      </c>
      <c r="G201" s="3" t="s">
        <v>195</v>
      </c>
      <c r="H201" s="3">
        <v>1</v>
      </c>
      <c r="I201" s="3">
        <v>98580</v>
      </c>
      <c r="J201" s="3">
        <v>39432</v>
      </c>
      <c r="K201" s="3">
        <v>85732.31</v>
      </c>
      <c r="L201" s="3">
        <v>27990.65</v>
      </c>
      <c r="M201" s="3">
        <v>37017.28</v>
      </c>
      <c r="N201" s="3">
        <v>12252.79</v>
      </c>
      <c r="O201" s="3">
        <v>33.1</v>
      </c>
      <c r="P201" s="5">
        <v>93.88</v>
      </c>
      <c r="Q201" s="3">
        <v>113.8</v>
      </c>
      <c r="R201" s="3">
        <v>27.85</v>
      </c>
      <c r="S201" s="3">
        <v>8.66</v>
      </c>
      <c r="T201" s="3">
        <v>687.4</v>
      </c>
      <c r="U201" s="3">
        <v>167.91</v>
      </c>
      <c r="V201" s="3">
        <v>12.11</v>
      </c>
      <c r="W201" s="3">
        <v>20.92</v>
      </c>
      <c r="X201" s="3" t="s">
        <v>313</v>
      </c>
    </row>
    <row r="202" spans="1:24">
      <c r="A202" s="2">
        <v>109</v>
      </c>
      <c r="B202" s="3">
        <v>515</v>
      </c>
      <c r="C202" s="3" t="s">
        <v>101</v>
      </c>
      <c r="D202" s="4">
        <v>1.20104181375533</v>
      </c>
      <c r="E202" s="3" t="s">
        <v>309</v>
      </c>
      <c r="F202" s="3">
        <v>8957</v>
      </c>
      <c r="G202" s="3" t="s">
        <v>248</v>
      </c>
      <c r="H202" s="3">
        <v>1</v>
      </c>
      <c r="I202" s="3">
        <v>172515</v>
      </c>
      <c r="J202" s="3">
        <v>44181</v>
      </c>
      <c r="K202" s="3">
        <v>197331.17</v>
      </c>
      <c r="L202" s="3">
        <v>65303.36</v>
      </c>
      <c r="M202" s="3">
        <v>41395.93</v>
      </c>
      <c r="N202" s="3">
        <v>12497.77</v>
      </c>
      <c r="O202" s="3">
        <v>30.19</v>
      </c>
      <c r="P202" s="5">
        <v>93.7</v>
      </c>
      <c r="Q202" s="3" t="s">
        <v>304</v>
      </c>
      <c r="R202" s="3" t="s">
        <v>304</v>
      </c>
      <c r="S202" s="3" t="s">
        <v>304</v>
      </c>
      <c r="T202" s="3">
        <v>83.9</v>
      </c>
      <c r="U202" s="3">
        <v>42.91</v>
      </c>
      <c r="V202" s="3">
        <v>7.37</v>
      </c>
      <c r="W202" s="3">
        <v>1.46</v>
      </c>
      <c r="X202" s="3" t="s">
        <v>308</v>
      </c>
    </row>
    <row r="203" spans="1:24">
      <c r="A203" s="2">
        <v>123</v>
      </c>
      <c r="B203" s="3">
        <v>584</v>
      </c>
      <c r="C203" s="3" t="s">
        <v>216</v>
      </c>
      <c r="D203" s="4">
        <v>1.08561487455197</v>
      </c>
      <c r="E203" s="3" t="s">
        <v>320</v>
      </c>
      <c r="F203" s="3">
        <v>9689</v>
      </c>
      <c r="G203" s="3" t="s">
        <v>434</v>
      </c>
      <c r="H203" s="3">
        <v>0.9</v>
      </c>
      <c r="I203" s="3">
        <v>118296</v>
      </c>
      <c r="J203" s="3">
        <v>36712.6</v>
      </c>
      <c r="K203" s="3">
        <v>121154.62</v>
      </c>
      <c r="L203" s="3">
        <v>37712.1</v>
      </c>
      <c r="M203" s="3">
        <v>34355.77</v>
      </c>
      <c r="N203" s="3">
        <v>10842.22</v>
      </c>
      <c r="O203" s="3">
        <v>31.56</v>
      </c>
      <c r="P203" s="5">
        <v>93.58</v>
      </c>
      <c r="Q203" s="3" t="s">
        <v>304</v>
      </c>
      <c r="R203" s="3" t="s">
        <v>304</v>
      </c>
      <c r="S203" s="3" t="s">
        <v>304</v>
      </c>
      <c r="T203" s="3">
        <v>511.1</v>
      </c>
      <c r="U203" s="3">
        <v>221.26</v>
      </c>
      <c r="V203" s="3">
        <v>9.64</v>
      </c>
      <c r="W203" s="3">
        <v>12.96</v>
      </c>
      <c r="X203" s="3" t="s">
        <v>435</v>
      </c>
    </row>
    <row r="204" spans="1:24">
      <c r="A204" s="2">
        <v>260</v>
      </c>
      <c r="B204" s="3">
        <v>341</v>
      </c>
      <c r="C204" s="3" t="s">
        <v>60</v>
      </c>
      <c r="D204" s="4">
        <v>1.16586497997048</v>
      </c>
      <c r="E204" s="3" t="s">
        <v>322</v>
      </c>
      <c r="F204" s="3">
        <v>5764</v>
      </c>
      <c r="G204" s="3" t="s">
        <v>436</v>
      </c>
      <c r="H204" s="3">
        <v>1</v>
      </c>
      <c r="I204" s="3">
        <v>488529</v>
      </c>
      <c r="J204" s="3">
        <v>56152</v>
      </c>
      <c r="K204" s="3">
        <v>552969.76</v>
      </c>
      <c r="L204" s="3">
        <v>169781.25</v>
      </c>
      <c r="M204" s="3">
        <v>52404.58</v>
      </c>
      <c r="N204" s="3">
        <v>17416.38</v>
      </c>
      <c r="O204" s="3">
        <v>33.23</v>
      </c>
      <c r="P204" s="5">
        <v>93.33</v>
      </c>
      <c r="Q204" s="3">
        <v>268.34</v>
      </c>
      <c r="R204" s="3">
        <v>96.05</v>
      </c>
      <c r="S204" s="3">
        <v>14.34</v>
      </c>
      <c r="T204" s="3">
        <v>2370.92</v>
      </c>
      <c r="U204" s="3">
        <v>672.8</v>
      </c>
      <c r="V204" s="3">
        <v>3.65</v>
      </c>
      <c r="W204" s="3">
        <v>14.56</v>
      </c>
      <c r="X204" s="3" t="s">
        <v>308</v>
      </c>
    </row>
    <row r="205" spans="1:24">
      <c r="A205" s="2">
        <v>43</v>
      </c>
      <c r="B205" s="3">
        <v>339</v>
      </c>
      <c r="C205" s="3" t="s">
        <v>97</v>
      </c>
      <c r="D205" s="4">
        <v>1.08242430607652</v>
      </c>
      <c r="E205" s="3" t="s">
        <v>331</v>
      </c>
      <c r="F205" s="3">
        <v>11097</v>
      </c>
      <c r="G205" s="3" t="s">
        <v>269</v>
      </c>
      <c r="H205" s="3">
        <v>0.3</v>
      </c>
      <c r="I205" s="3">
        <v>141298</v>
      </c>
      <c r="J205" s="3">
        <v>18430</v>
      </c>
      <c r="K205" s="3">
        <v>144287.16</v>
      </c>
      <c r="L205" s="3">
        <v>43431.29</v>
      </c>
      <c r="M205" s="3">
        <v>17201.05</v>
      </c>
      <c r="N205" s="3">
        <v>3877.56</v>
      </c>
      <c r="O205" s="3">
        <v>22.54</v>
      </c>
      <c r="P205" s="5">
        <v>93.33</v>
      </c>
      <c r="Q205" s="3" t="s">
        <v>304</v>
      </c>
      <c r="R205" s="3" t="s">
        <v>304</v>
      </c>
      <c r="S205" s="3" t="s">
        <v>304</v>
      </c>
      <c r="T205" s="3">
        <v>880.7</v>
      </c>
      <c r="U205" s="3">
        <v>215.92</v>
      </c>
      <c r="V205" s="3">
        <v>3.67</v>
      </c>
      <c r="W205" s="3">
        <v>18.7</v>
      </c>
      <c r="X205" s="3" t="s">
        <v>316</v>
      </c>
    </row>
    <row r="206" spans="1:24">
      <c r="A206" s="2">
        <v>279</v>
      </c>
      <c r="B206" s="3">
        <v>582</v>
      </c>
      <c r="C206" s="3" t="s">
        <v>80</v>
      </c>
      <c r="D206" s="4">
        <v>1.06625152329749</v>
      </c>
      <c r="E206" s="3" t="s">
        <v>312</v>
      </c>
      <c r="F206" s="3">
        <v>990035</v>
      </c>
      <c r="G206" s="3" t="s">
        <v>437</v>
      </c>
      <c r="H206" s="3">
        <v>1.2</v>
      </c>
      <c r="I206" s="3">
        <v>574740</v>
      </c>
      <c r="J206" s="3">
        <v>106433</v>
      </c>
      <c r="K206" s="3">
        <v>594968.35</v>
      </c>
      <c r="L206" s="3">
        <v>172778.07</v>
      </c>
      <c r="M206" s="3">
        <v>99311.11</v>
      </c>
      <c r="N206" s="3">
        <v>30087.11</v>
      </c>
      <c r="O206" s="3">
        <v>30.3</v>
      </c>
      <c r="P206" s="5">
        <v>93.31</v>
      </c>
      <c r="Q206" s="3">
        <v>310.5</v>
      </c>
      <c r="R206" s="3">
        <v>114.75</v>
      </c>
      <c r="S206" s="3">
        <v>8.75</v>
      </c>
      <c r="T206" s="3">
        <v>1015.7</v>
      </c>
      <c r="U206" s="3">
        <v>270.85</v>
      </c>
      <c r="V206" s="3">
        <v>4.56</v>
      </c>
      <c r="W206" s="3">
        <v>5.3</v>
      </c>
      <c r="X206" s="3" t="s">
        <v>438</v>
      </c>
    </row>
    <row r="207" spans="1:24">
      <c r="A207" s="2">
        <v>183</v>
      </c>
      <c r="B207" s="3">
        <v>585</v>
      </c>
      <c r="C207" s="3" t="s">
        <v>147</v>
      </c>
      <c r="D207" s="4">
        <v>1.03393120695904</v>
      </c>
      <c r="E207" s="3" t="s">
        <v>331</v>
      </c>
      <c r="F207" s="3">
        <v>10590</v>
      </c>
      <c r="G207" s="3" t="s">
        <v>439</v>
      </c>
      <c r="H207" s="3">
        <v>1</v>
      </c>
      <c r="I207" s="3">
        <v>286936</v>
      </c>
      <c r="J207" s="3">
        <v>73572.3</v>
      </c>
      <c r="K207" s="3">
        <v>285261.62</v>
      </c>
      <c r="L207" s="3">
        <v>91814</v>
      </c>
      <c r="M207" s="3">
        <v>68181.36</v>
      </c>
      <c r="N207" s="3">
        <v>21525.83</v>
      </c>
      <c r="O207" s="3">
        <v>31.57</v>
      </c>
      <c r="P207" s="5">
        <v>92.67</v>
      </c>
      <c r="Q207" s="3">
        <v>1245.41</v>
      </c>
      <c r="R207" s="3">
        <v>582.61</v>
      </c>
      <c r="S207" s="3">
        <v>50.78</v>
      </c>
      <c r="T207" s="3">
        <v>1245.41</v>
      </c>
      <c r="U207" s="3">
        <v>582.61</v>
      </c>
      <c r="V207" s="3">
        <v>8.22</v>
      </c>
      <c r="W207" s="3">
        <v>13.02</v>
      </c>
      <c r="X207" s="3" t="s">
        <v>308</v>
      </c>
    </row>
    <row r="208" spans="1:24">
      <c r="A208" s="2">
        <v>135</v>
      </c>
      <c r="B208" s="3">
        <v>329</v>
      </c>
      <c r="C208" s="3" t="s">
        <v>36</v>
      </c>
      <c r="D208" s="4">
        <v>1.22616679644049</v>
      </c>
      <c r="E208" s="3" t="s">
        <v>305</v>
      </c>
      <c r="F208" s="3">
        <v>10900</v>
      </c>
      <c r="G208" s="3" t="s">
        <v>242</v>
      </c>
      <c r="H208" s="3">
        <v>0.8</v>
      </c>
      <c r="I208" s="3">
        <v>188790</v>
      </c>
      <c r="J208" s="3">
        <v>43152</v>
      </c>
      <c r="K208" s="3">
        <v>220464.79</v>
      </c>
      <c r="L208" s="3">
        <v>71731.6</v>
      </c>
      <c r="M208" s="3">
        <v>39974.24</v>
      </c>
      <c r="N208" s="3">
        <v>11179.31</v>
      </c>
      <c r="O208" s="3">
        <v>27.97</v>
      </c>
      <c r="P208" s="5">
        <v>92.64</v>
      </c>
      <c r="Q208" s="3" t="s">
        <v>304</v>
      </c>
      <c r="R208" s="3" t="s">
        <v>304</v>
      </c>
      <c r="S208" s="3" t="s">
        <v>304</v>
      </c>
      <c r="T208" s="3">
        <v>884.2</v>
      </c>
      <c r="U208" s="3">
        <v>103.21</v>
      </c>
      <c r="V208" s="3">
        <v>7.23</v>
      </c>
      <c r="W208" s="3">
        <v>14.05</v>
      </c>
      <c r="X208" s="3" t="s">
        <v>304</v>
      </c>
    </row>
    <row r="209" spans="1:24">
      <c r="A209" s="2">
        <v>125</v>
      </c>
      <c r="B209" s="3">
        <v>546</v>
      </c>
      <c r="C209" s="3" t="s">
        <v>160</v>
      </c>
      <c r="D209" s="4">
        <v>1.11716877045348</v>
      </c>
      <c r="E209" s="3" t="s">
        <v>309</v>
      </c>
      <c r="F209" s="3">
        <v>10849</v>
      </c>
      <c r="G209" s="3" t="s">
        <v>221</v>
      </c>
      <c r="H209" s="3">
        <v>1</v>
      </c>
      <c r="I209" s="3">
        <v>224595</v>
      </c>
      <c r="J209" s="3">
        <v>60701.4</v>
      </c>
      <c r="K209" s="3">
        <v>238962.4</v>
      </c>
      <c r="L209" s="3">
        <v>83361.25</v>
      </c>
      <c r="M209" s="3">
        <v>56198.72</v>
      </c>
      <c r="N209" s="3">
        <v>19556.95</v>
      </c>
      <c r="O209" s="3">
        <v>34.8</v>
      </c>
      <c r="P209" s="5">
        <v>92.58</v>
      </c>
      <c r="Q209" s="3" t="s">
        <v>304</v>
      </c>
      <c r="R209" s="3" t="s">
        <v>304</v>
      </c>
      <c r="S209" s="3" t="s">
        <v>304</v>
      </c>
      <c r="T209" s="3">
        <v>1061.8</v>
      </c>
      <c r="U209" s="3">
        <v>399.55</v>
      </c>
      <c r="V209" s="3">
        <v>9.23</v>
      </c>
      <c r="W209" s="3">
        <v>14.18</v>
      </c>
      <c r="X209" s="3" t="s">
        <v>308</v>
      </c>
    </row>
    <row r="210" spans="1:24">
      <c r="A210" s="2">
        <v>290</v>
      </c>
      <c r="B210" s="3">
        <v>52</v>
      </c>
      <c r="C210" s="3" t="s">
        <v>220</v>
      </c>
      <c r="D210" s="4">
        <v>0.973498709677419</v>
      </c>
      <c r="E210" s="3" t="s">
        <v>349</v>
      </c>
      <c r="F210" s="3">
        <v>10043</v>
      </c>
      <c r="G210" s="3" t="s">
        <v>539</v>
      </c>
      <c r="H210" s="3">
        <v>1</v>
      </c>
      <c r="I210" s="3">
        <v>195300</v>
      </c>
      <c r="J210" s="3">
        <v>67345</v>
      </c>
      <c r="K210" s="3">
        <v>181070.76</v>
      </c>
      <c r="L210" s="3">
        <v>51598.87</v>
      </c>
      <c r="M210" s="3">
        <v>62313.75</v>
      </c>
      <c r="N210" s="3">
        <v>16683.25</v>
      </c>
      <c r="O210" s="3">
        <v>26.77</v>
      </c>
      <c r="P210" s="5">
        <v>92.53</v>
      </c>
      <c r="Q210" s="3">
        <v>115.41</v>
      </c>
      <c r="R210" s="3">
        <v>-6.9</v>
      </c>
      <c r="S210" s="3">
        <v>5.14</v>
      </c>
      <c r="T210" s="3">
        <v>321.21</v>
      </c>
      <c r="U210" s="3">
        <v>72.5</v>
      </c>
      <c r="V210" s="3">
        <v>10.63</v>
      </c>
      <c r="W210" s="3">
        <v>4.93</v>
      </c>
      <c r="X210" s="3" t="s">
        <v>304</v>
      </c>
    </row>
    <row r="211" spans="1:24">
      <c r="A211" s="2">
        <v>160</v>
      </c>
      <c r="B211" s="3">
        <v>707</v>
      </c>
      <c r="C211" s="3" t="s">
        <v>19</v>
      </c>
      <c r="D211" s="4">
        <v>1.23084568548387</v>
      </c>
      <c r="E211" s="3" t="s">
        <v>309</v>
      </c>
      <c r="F211" s="3">
        <v>10952</v>
      </c>
      <c r="G211" s="3" t="s">
        <v>231</v>
      </c>
      <c r="H211" s="3">
        <v>0.8</v>
      </c>
      <c r="I211" s="3">
        <v>257920</v>
      </c>
      <c r="J211" s="3">
        <v>43902</v>
      </c>
      <c r="K211" s="3">
        <v>305249.73</v>
      </c>
      <c r="L211" s="3">
        <v>92733.91</v>
      </c>
      <c r="M211" s="3">
        <v>40609.25</v>
      </c>
      <c r="N211" s="3">
        <v>11476.57</v>
      </c>
      <c r="O211" s="3">
        <v>28.26</v>
      </c>
      <c r="P211" s="5">
        <v>92.5</v>
      </c>
      <c r="Q211" s="3" t="s">
        <v>304</v>
      </c>
      <c r="R211" s="3" t="s">
        <v>304</v>
      </c>
      <c r="S211" s="3" t="s">
        <v>304</v>
      </c>
      <c r="T211" s="3">
        <v>968.3</v>
      </c>
      <c r="U211" s="3">
        <v>314.41</v>
      </c>
      <c r="V211" s="3">
        <v>4.94</v>
      </c>
      <c r="W211" s="3">
        <v>11.26</v>
      </c>
      <c r="X211" s="3" t="s">
        <v>314</v>
      </c>
    </row>
    <row r="212" spans="1:24">
      <c r="A212" s="2">
        <v>68</v>
      </c>
      <c r="B212" s="3">
        <v>511</v>
      </c>
      <c r="C212" s="3" t="s">
        <v>34</v>
      </c>
      <c r="D212" s="4">
        <v>1.12772160540135</v>
      </c>
      <c r="E212" s="3" t="s">
        <v>309</v>
      </c>
      <c r="F212" s="3">
        <v>11035</v>
      </c>
      <c r="G212" s="3" t="s">
        <v>139</v>
      </c>
      <c r="H212" s="3">
        <v>0.8</v>
      </c>
      <c r="I212" s="3">
        <v>141298</v>
      </c>
      <c r="J212" s="3">
        <v>28984.2</v>
      </c>
      <c r="K212" s="3">
        <v>150325.29</v>
      </c>
      <c r="L212" s="3">
        <v>46119.12</v>
      </c>
      <c r="M212" s="3">
        <v>26666.44</v>
      </c>
      <c r="N212" s="3">
        <v>8148.17</v>
      </c>
      <c r="O212" s="3">
        <v>30.56</v>
      </c>
      <c r="P212" s="5">
        <v>92</v>
      </c>
      <c r="Q212" s="3" t="s">
        <v>304</v>
      </c>
      <c r="R212" s="3" t="s">
        <v>304</v>
      </c>
      <c r="S212" s="3" t="s">
        <v>304</v>
      </c>
      <c r="T212" s="3">
        <v>547.23</v>
      </c>
      <c r="U212" s="3">
        <v>240.1</v>
      </c>
      <c r="V212" s="3">
        <v>6.15</v>
      </c>
      <c r="W212" s="3">
        <v>11.62</v>
      </c>
      <c r="X212" s="3" t="s">
        <v>440</v>
      </c>
    </row>
    <row r="213" spans="1:24">
      <c r="A213" s="2">
        <v>206</v>
      </c>
      <c r="B213" s="3">
        <v>571</v>
      </c>
      <c r="C213" s="3" t="s">
        <v>186</v>
      </c>
      <c r="D213" s="4">
        <v>1.05140333333333</v>
      </c>
      <c r="E213" s="3" t="s">
        <v>302</v>
      </c>
      <c r="F213" s="3">
        <v>995987</v>
      </c>
      <c r="G213" s="3" t="s">
        <v>441</v>
      </c>
      <c r="H213" s="3">
        <v>1.2</v>
      </c>
      <c r="I213" s="3">
        <v>478950</v>
      </c>
      <c r="J213" s="3">
        <v>133660.4</v>
      </c>
      <c r="K213" s="3">
        <v>488902.55</v>
      </c>
      <c r="L213" s="3">
        <v>151459.21</v>
      </c>
      <c r="M213" s="3">
        <v>122512.26</v>
      </c>
      <c r="N213" s="3">
        <v>37436.23</v>
      </c>
      <c r="O213" s="3">
        <v>30.56</v>
      </c>
      <c r="P213" s="5">
        <v>91.66</v>
      </c>
      <c r="Q213" s="3">
        <v>1359.2</v>
      </c>
      <c r="R213" s="3">
        <v>450.98</v>
      </c>
      <c r="S213" s="3">
        <v>30.51</v>
      </c>
      <c r="T213" s="3">
        <v>2360.9</v>
      </c>
      <c r="U213" s="3">
        <v>798.5</v>
      </c>
      <c r="V213" s="3">
        <v>9.01</v>
      </c>
      <c r="W213" s="3">
        <v>14.79</v>
      </c>
      <c r="X213" s="3" t="s">
        <v>342</v>
      </c>
    </row>
    <row r="214" spans="1:24">
      <c r="A214" s="2">
        <v>169</v>
      </c>
      <c r="B214" s="3">
        <v>721</v>
      </c>
      <c r="C214" s="3" t="s">
        <v>86</v>
      </c>
      <c r="D214" s="4">
        <v>1.08883887096774</v>
      </c>
      <c r="E214" s="3" t="s">
        <v>322</v>
      </c>
      <c r="F214" s="3">
        <v>4310</v>
      </c>
      <c r="G214" s="3" t="s">
        <v>442</v>
      </c>
      <c r="H214" s="3">
        <v>1</v>
      </c>
      <c r="I214" s="3">
        <v>131440</v>
      </c>
      <c r="J214" s="3">
        <v>45324</v>
      </c>
      <c r="K214" s="3">
        <v>135016.02</v>
      </c>
      <c r="L214" s="3">
        <v>43802.36</v>
      </c>
      <c r="M214" s="3">
        <v>41453.86</v>
      </c>
      <c r="N214" s="3">
        <v>14199.31</v>
      </c>
      <c r="O214" s="3">
        <v>34.25</v>
      </c>
      <c r="P214" s="5">
        <v>91.46</v>
      </c>
      <c r="Q214" s="3">
        <v>1282.2</v>
      </c>
      <c r="R214" s="3">
        <v>357.62</v>
      </c>
      <c r="S214" s="3">
        <v>84.87</v>
      </c>
      <c r="T214" s="3">
        <v>1302.2</v>
      </c>
      <c r="U214" s="3">
        <v>355.62</v>
      </c>
      <c r="V214" s="3">
        <v>11.43</v>
      </c>
      <c r="W214" s="3">
        <v>29.72</v>
      </c>
      <c r="X214" s="3" t="s">
        <v>443</v>
      </c>
    </row>
    <row r="215" spans="1:24">
      <c r="A215" s="2">
        <v>155</v>
      </c>
      <c r="B215" s="3">
        <v>514</v>
      </c>
      <c r="C215" s="3" t="s">
        <v>93</v>
      </c>
      <c r="D215" s="4">
        <v>1.12454120854157</v>
      </c>
      <c r="E215" s="3" t="s">
        <v>324</v>
      </c>
      <c r="F215" s="3">
        <v>6251</v>
      </c>
      <c r="G215" s="3" t="s">
        <v>444</v>
      </c>
      <c r="H215" s="3">
        <v>1</v>
      </c>
      <c r="I215" s="3">
        <v>228904</v>
      </c>
      <c r="J215" s="3">
        <v>73840</v>
      </c>
      <c r="K215" s="3">
        <v>247511.52</v>
      </c>
      <c r="L215" s="3">
        <v>83615.9</v>
      </c>
      <c r="M215" s="3">
        <v>67419.64</v>
      </c>
      <c r="N215" s="3">
        <v>23069.7</v>
      </c>
      <c r="O215" s="3">
        <v>34.22</v>
      </c>
      <c r="P215" s="5">
        <v>91.31</v>
      </c>
      <c r="Q215" s="3" t="s">
        <v>304</v>
      </c>
      <c r="R215" s="3" t="s">
        <v>304</v>
      </c>
      <c r="S215" s="3" t="s">
        <v>304</v>
      </c>
      <c r="T215" s="3">
        <v>442.7</v>
      </c>
      <c r="U215" s="3">
        <v>167.24</v>
      </c>
      <c r="V215" s="3">
        <v>10.53</v>
      </c>
      <c r="W215" s="3">
        <v>5.8</v>
      </c>
      <c r="X215" s="3" t="s">
        <v>445</v>
      </c>
    </row>
    <row r="216" spans="1:24">
      <c r="A216" s="2">
        <v>276</v>
      </c>
      <c r="B216" s="3">
        <v>712</v>
      </c>
      <c r="C216" s="3" t="s">
        <v>68</v>
      </c>
      <c r="D216" s="4">
        <v>1.04721332258065</v>
      </c>
      <c r="E216" s="3" t="s">
        <v>331</v>
      </c>
      <c r="F216" s="3">
        <v>9682</v>
      </c>
      <c r="G216" s="3" t="s">
        <v>213</v>
      </c>
      <c r="H216" s="3">
        <v>1</v>
      </c>
      <c r="I216" s="3">
        <v>322400</v>
      </c>
      <c r="J216" s="3">
        <v>76761.9</v>
      </c>
      <c r="K216" s="3">
        <v>324636.13</v>
      </c>
      <c r="L216" s="3">
        <v>104713.88</v>
      </c>
      <c r="M216" s="3">
        <v>69764.59</v>
      </c>
      <c r="N216" s="3">
        <v>21604.13</v>
      </c>
      <c r="O216" s="3">
        <v>30.97</v>
      </c>
      <c r="P216" s="5">
        <v>90.88</v>
      </c>
      <c r="Q216" s="3">
        <v>259.7</v>
      </c>
      <c r="R216" s="3">
        <v>126.48</v>
      </c>
      <c r="S216" s="3">
        <v>10.15</v>
      </c>
      <c r="T216" s="3">
        <v>653.1</v>
      </c>
      <c r="U216" s="3">
        <v>185.53</v>
      </c>
      <c r="V216" s="3">
        <v>7.75</v>
      </c>
      <c r="W216" s="3">
        <v>6.08</v>
      </c>
      <c r="X216" s="3" t="s">
        <v>430</v>
      </c>
    </row>
    <row r="217" spans="1:24">
      <c r="A217" s="2">
        <v>93</v>
      </c>
      <c r="B217" s="3">
        <v>582</v>
      </c>
      <c r="C217" s="3" t="s">
        <v>80</v>
      </c>
      <c r="D217" s="4">
        <v>1.06625152329749</v>
      </c>
      <c r="E217" s="3" t="s">
        <v>312</v>
      </c>
      <c r="F217" s="3">
        <v>11089</v>
      </c>
      <c r="G217" s="3" t="s">
        <v>257</v>
      </c>
      <c r="H217" s="3">
        <v>0.8</v>
      </c>
      <c r="I217" s="3">
        <v>574740</v>
      </c>
      <c r="J217" s="3">
        <v>106433</v>
      </c>
      <c r="K217" s="3">
        <v>594968.35</v>
      </c>
      <c r="L217" s="3">
        <v>172778.07</v>
      </c>
      <c r="M217" s="3">
        <v>96391.88</v>
      </c>
      <c r="N217" s="3">
        <v>26763.75</v>
      </c>
      <c r="O217" s="3">
        <v>27.77</v>
      </c>
      <c r="P217" s="5">
        <v>90.57</v>
      </c>
      <c r="Q217" s="3" t="s">
        <v>304</v>
      </c>
      <c r="R217" s="3" t="s">
        <v>304</v>
      </c>
      <c r="S217" s="3" t="s">
        <v>304</v>
      </c>
      <c r="T217" s="3">
        <v>1015.7</v>
      </c>
      <c r="U217" s="3">
        <v>270.85</v>
      </c>
      <c r="V217" s="3">
        <v>4.56</v>
      </c>
      <c r="W217" s="3">
        <v>5.3</v>
      </c>
      <c r="X217" s="3" t="s">
        <v>308</v>
      </c>
    </row>
    <row r="218" spans="1:24">
      <c r="A218" s="2">
        <v>28</v>
      </c>
      <c r="B218" s="3">
        <v>341</v>
      </c>
      <c r="C218" s="3" t="s">
        <v>60</v>
      </c>
      <c r="D218" s="4">
        <v>1.16586497997048</v>
      </c>
      <c r="E218" s="3" t="s">
        <v>322</v>
      </c>
      <c r="F218" s="3">
        <v>992357</v>
      </c>
      <c r="G218" s="3" t="s">
        <v>446</v>
      </c>
      <c r="H218" s="3">
        <v>1.2</v>
      </c>
      <c r="I218" s="3">
        <v>488529</v>
      </c>
      <c r="J218" s="3">
        <v>67384</v>
      </c>
      <c r="K218" s="3">
        <v>552969.76</v>
      </c>
      <c r="L218" s="3">
        <v>169781.25</v>
      </c>
      <c r="M218" s="3">
        <v>60878.46</v>
      </c>
      <c r="N218" s="3">
        <v>17337.14</v>
      </c>
      <c r="O218" s="3">
        <v>28.48</v>
      </c>
      <c r="P218" s="5">
        <v>90.35</v>
      </c>
      <c r="Q218" s="3" t="s">
        <v>304</v>
      </c>
      <c r="R218" s="3" t="s">
        <v>304</v>
      </c>
      <c r="S218" s="3" t="s">
        <v>304</v>
      </c>
      <c r="T218" s="3">
        <v>2370.92</v>
      </c>
      <c r="U218" s="3">
        <v>672.8</v>
      </c>
      <c r="V218" s="3">
        <v>4.38</v>
      </c>
      <c r="W218" s="3">
        <v>14.56</v>
      </c>
      <c r="X218" s="3" t="s">
        <v>342</v>
      </c>
    </row>
    <row r="219" spans="1:24">
      <c r="A219" s="2">
        <v>243</v>
      </c>
      <c r="B219" s="3">
        <v>598</v>
      </c>
      <c r="C219" s="3" t="s">
        <v>167</v>
      </c>
      <c r="D219" s="4">
        <v>1.11196223908918</v>
      </c>
      <c r="E219" s="3" t="s">
        <v>309</v>
      </c>
      <c r="F219" s="3">
        <v>9209</v>
      </c>
      <c r="G219" s="3" t="s">
        <v>249</v>
      </c>
      <c r="H219" s="3">
        <v>1</v>
      </c>
      <c r="I219" s="3">
        <v>166005</v>
      </c>
      <c r="J219" s="3">
        <v>50305</v>
      </c>
      <c r="K219" s="3">
        <v>175801.23</v>
      </c>
      <c r="L219" s="3">
        <v>61607.02</v>
      </c>
      <c r="M219" s="3">
        <v>45350.44</v>
      </c>
      <c r="N219" s="3">
        <v>16638.11</v>
      </c>
      <c r="O219" s="3">
        <v>36.69</v>
      </c>
      <c r="P219" s="5">
        <v>90.15</v>
      </c>
      <c r="Q219" s="3">
        <v>311</v>
      </c>
      <c r="R219" s="3">
        <v>124.86</v>
      </c>
      <c r="S219" s="3">
        <v>18.55</v>
      </c>
      <c r="T219" s="3">
        <v>627.9</v>
      </c>
      <c r="U219" s="3">
        <v>248.09</v>
      </c>
      <c r="V219" s="3">
        <v>10.45</v>
      </c>
      <c r="W219" s="3">
        <v>11.35</v>
      </c>
      <c r="X219" s="3" t="s">
        <v>447</v>
      </c>
    </row>
    <row r="220" spans="1:24">
      <c r="A220" s="2">
        <v>87</v>
      </c>
      <c r="B220" s="3">
        <v>727</v>
      </c>
      <c r="C220" s="3" t="s">
        <v>366</v>
      </c>
      <c r="D220" s="4">
        <v>1.02812836812144</v>
      </c>
      <c r="E220" s="3" t="s">
        <v>312</v>
      </c>
      <c r="F220" s="3">
        <v>4444</v>
      </c>
      <c r="G220" s="3" t="s">
        <v>448</v>
      </c>
      <c r="H220" s="3">
        <v>1</v>
      </c>
      <c r="I220" s="3">
        <v>111724</v>
      </c>
      <c r="J220" s="3">
        <v>38525</v>
      </c>
      <c r="K220" s="3">
        <v>108364.73</v>
      </c>
      <c r="L220" s="3">
        <v>35574.59</v>
      </c>
      <c r="M220" s="3">
        <v>34559.43</v>
      </c>
      <c r="N220" s="3">
        <v>11059.11</v>
      </c>
      <c r="O220" s="3">
        <v>32</v>
      </c>
      <c r="P220" s="5">
        <v>89.71</v>
      </c>
      <c r="Q220" s="3" t="s">
        <v>304</v>
      </c>
      <c r="R220" s="3" t="s">
        <v>304</v>
      </c>
      <c r="S220" s="3" t="s">
        <v>304</v>
      </c>
      <c r="T220" s="3">
        <v>350.39</v>
      </c>
      <c r="U220" s="3">
        <v>87.27</v>
      </c>
      <c r="V220" s="3">
        <v>11.24</v>
      </c>
      <c r="W220" s="3">
        <v>9.41</v>
      </c>
      <c r="X220" s="3" t="s">
        <v>308</v>
      </c>
    </row>
    <row r="221" spans="1:24">
      <c r="A221" s="2">
        <v>262</v>
      </c>
      <c r="B221" s="3">
        <v>573</v>
      </c>
      <c r="C221" s="3" t="s">
        <v>103</v>
      </c>
      <c r="D221" s="4">
        <v>1.05893243727599</v>
      </c>
      <c r="E221" s="3" t="s">
        <v>320</v>
      </c>
      <c r="F221" s="3">
        <v>11061</v>
      </c>
      <c r="G221" s="3" t="s">
        <v>263</v>
      </c>
      <c r="H221" s="3">
        <v>0.9</v>
      </c>
      <c r="I221" s="3">
        <v>118296</v>
      </c>
      <c r="J221" s="3">
        <v>42586.5</v>
      </c>
      <c r="K221" s="3">
        <v>118176.86</v>
      </c>
      <c r="L221" s="3">
        <v>36475.89</v>
      </c>
      <c r="M221" s="3">
        <v>38186.81</v>
      </c>
      <c r="N221" s="3">
        <v>11753.62</v>
      </c>
      <c r="O221" s="3">
        <v>30.78</v>
      </c>
      <c r="P221" s="5">
        <v>89.67</v>
      </c>
      <c r="Q221" s="3">
        <v>202.94</v>
      </c>
      <c r="R221" s="3">
        <v>18.16</v>
      </c>
      <c r="S221" s="3">
        <v>14.3</v>
      </c>
      <c r="T221" s="3">
        <v>468.24</v>
      </c>
      <c r="U221" s="3">
        <v>126.06</v>
      </c>
      <c r="V221" s="3">
        <v>11.42</v>
      </c>
      <c r="W221" s="3">
        <v>11.87</v>
      </c>
      <c r="X221" s="3" t="s">
        <v>449</v>
      </c>
    </row>
    <row r="222" spans="1:24">
      <c r="A222" s="2">
        <v>133</v>
      </c>
      <c r="B222" s="3">
        <v>545</v>
      </c>
      <c r="C222" s="3" t="s">
        <v>126</v>
      </c>
      <c r="D222" s="4">
        <v>0.905332078853047</v>
      </c>
      <c r="E222" s="3" t="s">
        <v>309</v>
      </c>
      <c r="F222" s="3">
        <v>11114</v>
      </c>
      <c r="G222" s="3" t="s">
        <v>278</v>
      </c>
      <c r="H222" s="3">
        <v>0.3</v>
      </c>
      <c r="I222" s="3">
        <v>118296</v>
      </c>
      <c r="J222" s="3">
        <v>17744.4</v>
      </c>
      <c r="K222" s="3">
        <v>101035.06</v>
      </c>
      <c r="L222" s="3">
        <v>32579.38</v>
      </c>
      <c r="M222" s="3">
        <v>15892.46</v>
      </c>
      <c r="N222" s="3">
        <v>5131.1</v>
      </c>
      <c r="O222" s="3">
        <v>32.29</v>
      </c>
      <c r="P222" s="5">
        <v>89.56</v>
      </c>
      <c r="Q222" s="3" t="s">
        <v>304</v>
      </c>
      <c r="R222" s="3" t="s">
        <v>304</v>
      </c>
      <c r="S222" s="3" t="s">
        <v>304</v>
      </c>
      <c r="T222" s="3">
        <v>212.2</v>
      </c>
      <c r="U222" s="3">
        <v>79.06</v>
      </c>
      <c r="V222" s="3">
        <v>4.38</v>
      </c>
      <c r="W222" s="3">
        <v>5.38</v>
      </c>
      <c r="X222" s="3" t="s">
        <v>540</v>
      </c>
    </row>
    <row r="223" spans="1:24">
      <c r="A223" s="2">
        <v>64</v>
      </c>
      <c r="B223" s="3">
        <v>717</v>
      </c>
      <c r="C223" s="3" t="s">
        <v>130</v>
      </c>
      <c r="D223" s="4">
        <v>1.09182738001574</v>
      </c>
      <c r="E223" s="3" t="s">
        <v>310</v>
      </c>
      <c r="F223" s="3">
        <v>4063</v>
      </c>
      <c r="G223" s="3" t="s">
        <v>187</v>
      </c>
      <c r="H223" s="3">
        <v>1.2</v>
      </c>
      <c r="I223" s="3">
        <v>134726</v>
      </c>
      <c r="J223" s="3">
        <v>48991</v>
      </c>
      <c r="K223" s="3">
        <v>138771.26</v>
      </c>
      <c r="L223" s="3">
        <v>44505.89</v>
      </c>
      <c r="M223" s="3">
        <v>43846.22</v>
      </c>
      <c r="N223" s="3">
        <v>13389.05</v>
      </c>
      <c r="O223" s="3">
        <v>30.54</v>
      </c>
      <c r="P223" s="5">
        <v>89.5</v>
      </c>
      <c r="Q223" s="3" t="s">
        <v>304</v>
      </c>
      <c r="R223" s="3" t="s">
        <v>304</v>
      </c>
      <c r="S223" s="3" t="s">
        <v>304</v>
      </c>
      <c r="T223" s="3">
        <v>407.01</v>
      </c>
      <c r="U223" s="3">
        <v>160.29</v>
      </c>
      <c r="V223" s="3">
        <v>11.64</v>
      </c>
      <c r="W223" s="3">
        <v>9.06</v>
      </c>
      <c r="X223" s="3" t="s">
        <v>420</v>
      </c>
    </row>
    <row r="224" spans="1:24">
      <c r="A224" s="2">
        <v>287</v>
      </c>
      <c r="B224" s="3">
        <v>710</v>
      </c>
      <c r="C224" s="3" t="s">
        <v>537</v>
      </c>
      <c r="D224" s="4">
        <v>0.91347376344086</v>
      </c>
      <c r="E224" s="3" t="s">
        <v>326</v>
      </c>
      <c r="F224" s="3">
        <v>9527</v>
      </c>
      <c r="G224" s="3" t="s">
        <v>541</v>
      </c>
      <c r="H224" s="3">
        <v>1</v>
      </c>
      <c r="I224" s="3">
        <v>98580</v>
      </c>
      <c r="J224" s="3">
        <v>33993</v>
      </c>
      <c r="K224" s="3">
        <v>84953.06</v>
      </c>
      <c r="L224" s="3">
        <v>26614.56</v>
      </c>
      <c r="M224" s="3">
        <v>30344.17</v>
      </c>
      <c r="N224" s="3">
        <v>10230.8</v>
      </c>
      <c r="O224" s="3">
        <v>33.72</v>
      </c>
      <c r="P224" s="5">
        <v>89.27</v>
      </c>
      <c r="Q224" s="3">
        <v>63</v>
      </c>
      <c r="R224" s="3">
        <v>30.75</v>
      </c>
      <c r="S224" s="3">
        <v>5.56</v>
      </c>
      <c r="T224" s="3">
        <v>63</v>
      </c>
      <c r="U224" s="3">
        <v>30.75</v>
      </c>
      <c r="V224" s="3">
        <v>11.18</v>
      </c>
      <c r="W224" s="3">
        <v>1.92</v>
      </c>
      <c r="X224" s="3" t="s">
        <v>304</v>
      </c>
    </row>
    <row r="225" spans="1:24">
      <c r="A225" s="2">
        <v>254</v>
      </c>
      <c r="B225" s="3">
        <v>591</v>
      </c>
      <c r="C225" s="3" t="s">
        <v>202</v>
      </c>
      <c r="D225" s="4">
        <v>0.988677880184332</v>
      </c>
      <c r="E225" s="3" t="s">
        <v>322</v>
      </c>
      <c r="F225" s="3">
        <v>8113</v>
      </c>
      <c r="G225" s="3" t="s">
        <v>542</v>
      </c>
      <c r="H225" s="3">
        <v>1</v>
      </c>
      <c r="I225" s="3">
        <v>138012</v>
      </c>
      <c r="J225" s="3">
        <v>47590</v>
      </c>
      <c r="K225" s="3">
        <v>128725.86</v>
      </c>
      <c r="L225" s="3">
        <v>41608.43</v>
      </c>
      <c r="M225" s="3">
        <v>42399.05</v>
      </c>
      <c r="N225" s="3">
        <v>13705.2</v>
      </c>
      <c r="O225" s="3">
        <v>32.32</v>
      </c>
      <c r="P225" s="5">
        <v>89.09</v>
      </c>
      <c r="Q225" s="3">
        <v>246.9</v>
      </c>
      <c r="R225" s="3">
        <v>51.69</v>
      </c>
      <c r="S225" s="3">
        <v>15.56</v>
      </c>
      <c r="T225" s="3">
        <v>340</v>
      </c>
      <c r="U225" s="3">
        <v>71.45</v>
      </c>
      <c r="V225" s="3">
        <v>11.32</v>
      </c>
      <c r="W225" s="3">
        <v>7.39</v>
      </c>
      <c r="X225" s="3" t="s">
        <v>313</v>
      </c>
    </row>
    <row r="226" spans="1:24">
      <c r="A226" s="2">
        <v>103</v>
      </c>
      <c r="B226" s="3">
        <v>594</v>
      </c>
      <c r="C226" s="3" t="s">
        <v>197</v>
      </c>
      <c r="D226" s="4">
        <v>1.02302580645161</v>
      </c>
      <c r="E226" s="3" t="s">
        <v>310</v>
      </c>
      <c r="F226" s="3">
        <v>6232</v>
      </c>
      <c r="G226" s="3" t="s">
        <v>196</v>
      </c>
      <c r="H226" s="3">
        <v>1.2</v>
      </c>
      <c r="I226" s="3">
        <v>98580</v>
      </c>
      <c r="J226" s="3">
        <v>53770</v>
      </c>
      <c r="K226" s="3">
        <v>95141.4</v>
      </c>
      <c r="L226" s="3">
        <v>26704.32</v>
      </c>
      <c r="M226" s="3">
        <v>47833.3</v>
      </c>
      <c r="N226" s="3">
        <v>14145.65</v>
      </c>
      <c r="O226" s="3">
        <v>29.57</v>
      </c>
      <c r="P226" s="5">
        <v>88.96</v>
      </c>
      <c r="Q226" s="3" t="s">
        <v>304</v>
      </c>
      <c r="R226" s="3" t="s">
        <v>304</v>
      </c>
      <c r="S226" s="3" t="s">
        <v>304</v>
      </c>
      <c r="T226" s="3">
        <v>597.58</v>
      </c>
      <c r="U226" s="3">
        <v>220.6</v>
      </c>
      <c r="V226" s="3">
        <v>15.91</v>
      </c>
      <c r="W226" s="3">
        <v>18.19</v>
      </c>
      <c r="X226" s="3" t="s">
        <v>450</v>
      </c>
    </row>
    <row r="227" spans="1:24">
      <c r="A227" s="2">
        <v>74</v>
      </c>
      <c r="B227" s="3">
        <v>591</v>
      </c>
      <c r="C227" s="3" t="s">
        <v>202</v>
      </c>
      <c r="D227" s="4">
        <v>0.988677880184332</v>
      </c>
      <c r="E227" s="3" t="s">
        <v>322</v>
      </c>
      <c r="F227" s="3">
        <v>7644</v>
      </c>
      <c r="G227" s="3" t="s">
        <v>543</v>
      </c>
      <c r="H227" s="3">
        <v>1</v>
      </c>
      <c r="I227" s="3">
        <v>138012</v>
      </c>
      <c r="J227" s="3">
        <v>47590</v>
      </c>
      <c r="K227" s="3">
        <v>128725.86</v>
      </c>
      <c r="L227" s="3">
        <v>41608.43</v>
      </c>
      <c r="M227" s="3">
        <v>42017.29</v>
      </c>
      <c r="N227" s="3">
        <v>14085.99</v>
      </c>
      <c r="O227" s="3">
        <v>33.52</v>
      </c>
      <c r="P227" s="5">
        <v>88.29</v>
      </c>
      <c r="Q227" s="3" t="s">
        <v>304</v>
      </c>
      <c r="R227" s="3" t="s">
        <v>304</v>
      </c>
      <c r="S227" s="3" t="s">
        <v>304</v>
      </c>
      <c r="T227" s="3">
        <v>340</v>
      </c>
      <c r="U227" s="3">
        <v>71.45</v>
      </c>
      <c r="V227" s="3">
        <v>11.32</v>
      </c>
      <c r="W227" s="3">
        <v>7.39</v>
      </c>
      <c r="X227" s="3" t="s">
        <v>313</v>
      </c>
    </row>
    <row r="228" spans="1:24">
      <c r="A228" s="2">
        <v>70</v>
      </c>
      <c r="B228" s="3">
        <v>52</v>
      </c>
      <c r="C228" s="3" t="s">
        <v>220</v>
      </c>
      <c r="D228" s="4">
        <v>0.973498709677419</v>
      </c>
      <c r="E228" s="3" t="s">
        <v>349</v>
      </c>
      <c r="F228" s="3">
        <v>10808</v>
      </c>
      <c r="G228" s="3" t="s">
        <v>219</v>
      </c>
      <c r="H228" s="3">
        <v>1</v>
      </c>
      <c r="I228" s="3">
        <v>195300</v>
      </c>
      <c r="J228" s="3">
        <v>67345</v>
      </c>
      <c r="K228" s="3">
        <v>181070.76</v>
      </c>
      <c r="L228" s="3">
        <v>51598.87</v>
      </c>
      <c r="M228" s="3">
        <v>59291.52</v>
      </c>
      <c r="N228" s="3">
        <v>17688</v>
      </c>
      <c r="O228" s="3">
        <v>29.83</v>
      </c>
      <c r="P228" s="5">
        <v>88.04</v>
      </c>
      <c r="Q228" s="3" t="s">
        <v>304</v>
      </c>
      <c r="R228" s="3" t="s">
        <v>304</v>
      </c>
      <c r="S228" s="3" t="s">
        <v>304</v>
      </c>
      <c r="T228" s="3">
        <v>321.21</v>
      </c>
      <c r="U228" s="3">
        <v>72.5</v>
      </c>
      <c r="V228" s="3">
        <v>10.63</v>
      </c>
      <c r="W228" s="3">
        <v>4.93</v>
      </c>
      <c r="X228" s="3" t="s">
        <v>304</v>
      </c>
    </row>
    <row r="229" spans="1:24">
      <c r="A229" s="2">
        <v>252</v>
      </c>
      <c r="B229" s="3">
        <v>598</v>
      </c>
      <c r="C229" s="3" t="s">
        <v>167</v>
      </c>
      <c r="D229" s="4">
        <v>1.11196223908918</v>
      </c>
      <c r="E229" s="3" t="s">
        <v>309</v>
      </c>
      <c r="F229" s="3">
        <v>6662</v>
      </c>
      <c r="G229" s="3" t="s">
        <v>260</v>
      </c>
      <c r="H229" s="3">
        <v>1.2</v>
      </c>
      <c r="I229" s="3">
        <v>166005</v>
      </c>
      <c r="J229" s="3">
        <v>60365</v>
      </c>
      <c r="K229" s="3">
        <v>175801.23</v>
      </c>
      <c r="L229" s="3">
        <v>61607.02</v>
      </c>
      <c r="M229" s="3">
        <v>52642</v>
      </c>
      <c r="N229" s="3">
        <v>17495.22</v>
      </c>
      <c r="O229" s="3">
        <v>33.23</v>
      </c>
      <c r="P229" s="5">
        <v>87.21</v>
      </c>
      <c r="Q229" s="3">
        <v>316.9</v>
      </c>
      <c r="R229" s="3">
        <v>123.23</v>
      </c>
      <c r="S229" s="3">
        <v>15.75</v>
      </c>
      <c r="T229" s="3">
        <v>627.9</v>
      </c>
      <c r="U229" s="3">
        <v>248.09</v>
      </c>
      <c r="V229" s="3">
        <v>12.55</v>
      </c>
      <c r="W229" s="3">
        <v>11.35</v>
      </c>
      <c r="X229" s="3" t="s">
        <v>451</v>
      </c>
    </row>
    <row r="230" spans="1:24">
      <c r="A230" s="2">
        <v>62</v>
      </c>
      <c r="B230" s="3">
        <v>541</v>
      </c>
      <c r="C230" s="3" t="s">
        <v>192</v>
      </c>
      <c r="D230" s="4">
        <v>0.926335709677419</v>
      </c>
      <c r="E230" s="3" t="s">
        <v>302</v>
      </c>
      <c r="F230" s="3">
        <v>5665</v>
      </c>
      <c r="G230" s="3" t="s">
        <v>191</v>
      </c>
      <c r="H230" s="3">
        <v>0.9</v>
      </c>
      <c r="I230" s="3">
        <v>319300</v>
      </c>
      <c r="J230" s="3">
        <v>95790</v>
      </c>
      <c r="K230" s="3">
        <v>287164.07</v>
      </c>
      <c r="L230" s="3">
        <v>94996.63</v>
      </c>
      <c r="M230" s="3">
        <v>83210.09</v>
      </c>
      <c r="N230" s="3">
        <v>26685.05</v>
      </c>
      <c r="O230" s="3">
        <v>32.07</v>
      </c>
      <c r="P230" s="5">
        <v>86.87</v>
      </c>
      <c r="Q230" s="3" t="s">
        <v>304</v>
      </c>
      <c r="R230" s="3" t="s">
        <v>304</v>
      </c>
      <c r="S230" s="3" t="s">
        <v>304</v>
      </c>
      <c r="T230" s="3">
        <v>1627.8</v>
      </c>
      <c r="U230" s="3">
        <v>461.04</v>
      </c>
      <c r="V230" s="3">
        <v>10.11</v>
      </c>
      <c r="W230" s="3">
        <v>15.29</v>
      </c>
      <c r="X230" s="3" t="s">
        <v>311</v>
      </c>
    </row>
    <row r="231" spans="1:24">
      <c r="A231" s="2">
        <v>20</v>
      </c>
      <c r="B231" s="3">
        <v>365</v>
      </c>
      <c r="C231" s="3" t="s">
        <v>230</v>
      </c>
      <c r="D231" s="4">
        <v>1.02078502039303</v>
      </c>
      <c r="E231" s="3" t="s">
        <v>312</v>
      </c>
      <c r="F231" s="3">
        <v>10931</v>
      </c>
      <c r="G231" s="3" t="s">
        <v>229</v>
      </c>
      <c r="H231" s="3">
        <v>0.8</v>
      </c>
      <c r="I231" s="3">
        <v>280488</v>
      </c>
      <c r="J231" s="3">
        <v>49866.6</v>
      </c>
      <c r="K231" s="3">
        <v>275305.72</v>
      </c>
      <c r="L231" s="3">
        <v>84922.28</v>
      </c>
      <c r="M231" s="3">
        <v>43306.35</v>
      </c>
      <c r="N231" s="3">
        <v>14127.45</v>
      </c>
      <c r="O231" s="3">
        <v>32.62</v>
      </c>
      <c r="P231" s="5">
        <v>86.84</v>
      </c>
      <c r="Q231" s="3" t="s">
        <v>304</v>
      </c>
      <c r="R231" s="3" t="s">
        <v>304</v>
      </c>
      <c r="S231" s="3" t="s">
        <v>304</v>
      </c>
      <c r="T231" s="3">
        <v>2479.95</v>
      </c>
      <c r="U231" s="3">
        <v>611.63</v>
      </c>
      <c r="V231" s="3">
        <v>5.42</v>
      </c>
      <c r="W231" s="3">
        <v>26.52</v>
      </c>
      <c r="X231" s="3" t="s">
        <v>308</v>
      </c>
    </row>
    <row r="232" spans="1:24">
      <c r="A232" s="2">
        <v>200</v>
      </c>
      <c r="B232" s="3">
        <v>750</v>
      </c>
      <c r="C232" s="3" t="s">
        <v>91</v>
      </c>
      <c r="D232" s="4">
        <v>0.991778602150538</v>
      </c>
      <c r="E232" s="3" t="s">
        <v>302</v>
      </c>
      <c r="F232" s="3">
        <v>4033</v>
      </c>
      <c r="G232" s="3" t="s">
        <v>243</v>
      </c>
      <c r="H232" s="3">
        <v>0.9</v>
      </c>
      <c r="I232" s="3">
        <v>195300</v>
      </c>
      <c r="J232" s="3">
        <v>58218</v>
      </c>
      <c r="K232" s="3">
        <v>184470.82</v>
      </c>
      <c r="L232" s="3">
        <v>66594.11</v>
      </c>
      <c r="M232" s="3">
        <v>50301.09</v>
      </c>
      <c r="N232" s="3">
        <v>18809.49</v>
      </c>
      <c r="O232" s="3">
        <v>37.39</v>
      </c>
      <c r="P232" s="5">
        <v>86.4</v>
      </c>
      <c r="Q232" s="3">
        <v>680.7</v>
      </c>
      <c r="R232" s="3">
        <v>299.83</v>
      </c>
      <c r="S232" s="3">
        <v>35.08</v>
      </c>
      <c r="T232" s="3">
        <v>1173.4</v>
      </c>
      <c r="U232" s="3">
        <v>528.27</v>
      </c>
      <c r="V232" s="3">
        <v>10.73</v>
      </c>
      <c r="W232" s="3">
        <v>18.02</v>
      </c>
      <c r="X232" s="3" t="s">
        <v>544</v>
      </c>
    </row>
    <row r="233" spans="1:24">
      <c r="A233" s="2">
        <v>141</v>
      </c>
      <c r="B233" s="3">
        <v>347</v>
      </c>
      <c r="C233" s="3" t="s">
        <v>119</v>
      </c>
      <c r="D233" s="4">
        <v>1.22249782258065</v>
      </c>
      <c r="E233" s="3" t="s">
        <v>312</v>
      </c>
      <c r="F233" s="3">
        <v>10919</v>
      </c>
      <c r="G233" s="3" t="s">
        <v>227</v>
      </c>
      <c r="H233" s="3">
        <v>1</v>
      </c>
      <c r="I233" s="3">
        <v>131440</v>
      </c>
      <c r="J233" s="3">
        <v>41075</v>
      </c>
      <c r="K233" s="3">
        <v>151589.73</v>
      </c>
      <c r="L233" s="3">
        <v>44381.68</v>
      </c>
      <c r="M233" s="3">
        <v>35353.12</v>
      </c>
      <c r="N233" s="3">
        <v>9393.84</v>
      </c>
      <c r="O233" s="3">
        <v>26.57</v>
      </c>
      <c r="P233" s="5">
        <v>86.07</v>
      </c>
      <c r="Q233" s="3" t="s">
        <v>304</v>
      </c>
      <c r="R233" s="3" t="s">
        <v>304</v>
      </c>
      <c r="S233" s="3" t="s">
        <v>304</v>
      </c>
      <c r="T233" s="3">
        <v>521.22</v>
      </c>
      <c r="U233" s="3">
        <v>241.66</v>
      </c>
      <c r="V233" s="3">
        <v>8.78</v>
      </c>
      <c r="W233" s="3">
        <v>11.9</v>
      </c>
      <c r="X233" s="3" t="s">
        <v>308</v>
      </c>
    </row>
    <row r="234" spans="1:24">
      <c r="A234" s="2">
        <v>136</v>
      </c>
      <c r="B234" s="3">
        <v>726</v>
      </c>
      <c r="C234" s="3" t="s">
        <v>174</v>
      </c>
      <c r="D234" s="4">
        <v>0.901081631878558</v>
      </c>
      <c r="E234" s="3" t="s">
        <v>331</v>
      </c>
      <c r="F234" s="3">
        <v>10177</v>
      </c>
      <c r="G234" s="3" t="s">
        <v>545</v>
      </c>
      <c r="H234" s="3">
        <v>1</v>
      </c>
      <c r="I234" s="3">
        <v>274040</v>
      </c>
      <c r="J234" s="3">
        <v>74065</v>
      </c>
      <c r="K234" s="3">
        <v>237435.01</v>
      </c>
      <c r="L234" s="3">
        <v>78021.33</v>
      </c>
      <c r="M234" s="3">
        <v>63603.86</v>
      </c>
      <c r="N234" s="3">
        <v>20673.55</v>
      </c>
      <c r="O234" s="3">
        <v>32.5</v>
      </c>
      <c r="P234" s="5">
        <v>85.88</v>
      </c>
      <c r="Q234" s="3" t="s">
        <v>304</v>
      </c>
      <c r="R234" s="3" t="s">
        <v>304</v>
      </c>
      <c r="S234" s="3" t="s">
        <v>304</v>
      </c>
      <c r="T234" s="3">
        <v>1263.64</v>
      </c>
      <c r="U234" s="3">
        <v>467.97</v>
      </c>
      <c r="V234" s="3">
        <v>8.74</v>
      </c>
      <c r="W234" s="3">
        <v>13.83</v>
      </c>
      <c r="X234" s="3" t="s">
        <v>308</v>
      </c>
    </row>
    <row r="235" spans="1:24">
      <c r="A235" s="2">
        <v>39</v>
      </c>
      <c r="B235" s="3">
        <v>571</v>
      </c>
      <c r="C235" s="3" t="s">
        <v>186</v>
      </c>
      <c r="D235" s="4">
        <v>1.05140333333333</v>
      </c>
      <c r="E235" s="3" t="s">
        <v>302</v>
      </c>
      <c r="F235" s="3">
        <v>5471</v>
      </c>
      <c r="G235" s="3" t="s">
        <v>452</v>
      </c>
      <c r="H235" s="3">
        <v>1</v>
      </c>
      <c r="I235" s="3">
        <v>478950</v>
      </c>
      <c r="J235" s="3">
        <v>111383.7</v>
      </c>
      <c r="K235" s="3">
        <v>488902.55</v>
      </c>
      <c r="L235" s="3">
        <v>151459.21</v>
      </c>
      <c r="M235" s="3">
        <v>95193.23</v>
      </c>
      <c r="N235" s="3">
        <v>31271.76</v>
      </c>
      <c r="O235" s="3">
        <v>32.85</v>
      </c>
      <c r="P235" s="5">
        <v>85.46</v>
      </c>
      <c r="Q235" s="3" t="s">
        <v>304</v>
      </c>
      <c r="R235" s="3" t="s">
        <v>304</v>
      </c>
      <c r="S235" s="3" t="s">
        <v>304</v>
      </c>
      <c r="T235" s="3">
        <v>2360.9</v>
      </c>
      <c r="U235" s="3">
        <v>798.5</v>
      </c>
      <c r="V235" s="3">
        <v>7.5</v>
      </c>
      <c r="W235" s="3">
        <v>14.79</v>
      </c>
      <c r="X235" s="3" t="s">
        <v>453</v>
      </c>
    </row>
    <row r="236" spans="1:24">
      <c r="A236" s="2">
        <v>153</v>
      </c>
      <c r="B236" s="3">
        <v>365</v>
      </c>
      <c r="C236" s="3" t="s">
        <v>230</v>
      </c>
      <c r="D236" s="4">
        <v>1.02078502039303</v>
      </c>
      <c r="E236" s="3" t="s">
        <v>312</v>
      </c>
      <c r="F236" s="3">
        <v>991118</v>
      </c>
      <c r="G236" s="3" t="s">
        <v>454</v>
      </c>
      <c r="H236" s="3">
        <v>1</v>
      </c>
      <c r="I236" s="3">
        <v>280488</v>
      </c>
      <c r="J236" s="3">
        <v>62328.6</v>
      </c>
      <c r="K236" s="3">
        <v>275305.72</v>
      </c>
      <c r="L236" s="3">
        <v>84922.28</v>
      </c>
      <c r="M236" s="3">
        <v>53126.31</v>
      </c>
      <c r="N236" s="3">
        <v>15368.1</v>
      </c>
      <c r="O236" s="3">
        <v>28.93</v>
      </c>
      <c r="P236" s="5">
        <v>85.24</v>
      </c>
      <c r="Q236" s="3" t="s">
        <v>304</v>
      </c>
      <c r="R236" s="3" t="s">
        <v>304</v>
      </c>
      <c r="S236" s="3" t="s">
        <v>304</v>
      </c>
      <c r="T236" s="3">
        <v>2479.95</v>
      </c>
      <c r="U236" s="3">
        <v>611.63</v>
      </c>
      <c r="V236" s="3">
        <v>6.77</v>
      </c>
      <c r="W236" s="3">
        <v>26.52</v>
      </c>
      <c r="X236" s="3" t="s">
        <v>455</v>
      </c>
    </row>
    <row r="237" spans="1:24">
      <c r="A237" s="2">
        <v>83</v>
      </c>
      <c r="B237" s="3">
        <v>355</v>
      </c>
      <c r="C237" s="3" t="s">
        <v>13</v>
      </c>
      <c r="D237" s="4">
        <v>1.06369603686636</v>
      </c>
      <c r="E237" s="3" t="s">
        <v>309</v>
      </c>
      <c r="F237" s="3">
        <v>990467</v>
      </c>
      <c r="G237" s="3" t="s">
        <v>240</v>
      </c>
      <c r="H237" s="3">
        <v>1.2</v>
      </c>
      <c r="I237" s="3">
        <v>225680</v>
      </c>
      <c r="J237" s="3">
        <v>62980</v>
      </c>
      <c r="K237" s="3">
        <v>230822.04</v>
      </c>
      <c r="L237" s="3">
        <v>75007.43</v>
      </c>
      <c r="M237" s="3">
        <v>53663.47</v>
      </c>
      <c r="N237" s="3">
        <v>17161.94</v>
      </c>
      <c r="O237" s="3">
        <v>31.98</v>
      </c>
      <c r="P237" s="5">
        <v>85.21</v>
      </c>
      <c r="Q237" s="3" t="s">
        <v>304</v>
      </c>
      <c r="R237" s="3" t="s">
        <v>304</v>
      </c>
      <c r="S237" s="3" t="s">
        <v>304</v>
      </c>
      <c r="T237" s="3">
        <v>1565.71</v>
      </c>
      <c r="U237" s="3">
        <v>439.64</v>
      </c>
      <c r="V237" s="3">
        <v>9.12</v>
      </c>
      <c r="W237" s="3">
        <v>20.81</v>
      </c>
      <c r="X237" s="3" t="s">
        <v>342</v>
      </c>
    </row>
    <row r="238" spans="1:24">
      <c r="A238" s="2">
        <v>4</v>
      </c>
      <c r="B238" s="3">
        <v>385</v>
      </c>
      <c r="C238" s="3" t="s">
        <v>114</v>
      </c>
      <c r="D238" s="4">
        <v>1.0616845094086</v>
      </c>
      <c r="E238" s="3" t="s">
        <v>324</v>
      </c>
      <c r="F238" s="3">
        <v>5954</v>
      </c>
      <c r="G238" s="3" t="s">
        <v>456</v>
      </c>
      <c r="H238" s="3">
        <v>1.2</v>
      </c>
      <c r="I238" s="3">
        <v>309504</v>
      </c>
      <c r="J238" s="3">
        <v>86373</v>
      </c>
      <c r="K238" s="3">
        <v>315957.31</v>
      </c>
      <c r="L238" s="3">
        <v>89949.84</v>
      </c>
      <c r="M238" s="3">
        <v>73469.33</v>
      </c>
      <c r="N238" s="3">
        <v>20894.63</v>
      </c>
      <c r="O238" s="3">
        <v>28.44</v>
      </c>
      <c r="P238" s="5">
        <v>85.06</v>
      </c>
      <c r="Q238" s="3" t="s">
        <v>304</v>
      </c>
      <c r="R238" s="3" t="s">
        <v>304</v>
      </c>
      <c r="S238" s="3" t="s">
        <v>304</v>
      </c>
      <c r="T238" s="3">
        <v>2468.51</v>
      </c>
      <c r="U238" s="3">
        <v>762.69</v>
      </c>
      <c r="V238" s="3">
        <v>7.61</v>
      </c>
      <c r="W238" s="3">
        <v>23.93</v>
      </c>
      <c r="X238" s="3" t="s">
        <v>457</v>
      </c>
    </row>
    <row r="239" spans="1:24">
      <c r="A239" s="2">
        <v>21</v>
      </c>
      <c r="B239" s="3">
        <v>337</v>
      </c>
      <c r="C239" s="3" t="s">
        <v>62</v>
      </c>
      <c r="D239" s="4">
        <v>1.03008235483871</v>
      </c>
      <c r="E239" s="3" t="s">
        <v>307</v>
      </c>
      <c r="F239" s="3">
        <v>10663</v>
      </c>
      <c r="G239" s="3" t="s">
        <v>458</v>
      </c>
      <c r="H239" s="3">
        <v>1</v>
      </c>
      <c r="I239" s="3">
        <v>638600</v>
      </c>
      <c r="J239" s="3">
        <v>84026</v>
      </c>
      <c r="K239" s="3">
        <v>638651.06</v>
      </c>
      <c r="L239" s="3">
        <v>186073.2</v>
      </c>
      <c r="M239" s="3">
        <v>70691.84</v>
      </c>
      <c r="N239" s="3">
        <v>22443.02</v>
      </c>
      <c r="O239" s="3">
        <v>31.75</v>
      </c>
      <c r="P239" s="5">
        <v>84.13</v>
      </c>
      <c r="Q239" s="3" t="s">
        <v>304</v>
      </c>
      <c r="R239" s="3" t="s">
        <v>304</v>
      </c>
      <c r="S239" s="3" t="s">
        <v>304</v>
      </c>
      <c r="T239" s="3">
        <v>1482.1</v>
      </c>
      <c r="U239" s="3">
        <v>451.13</v>
      </c>
      <c r="V239" s="3">
        <v>3.86</v>
      </c>
      <c r="W239" s="3">
        <v>6.96</v>
      </c>
      <c r="X239" s="3" t="s">
        <v>313</v>
      </c>
    </row>
    <row r="240" spans="1:24">
      <c r="A240" s="2">
        <v>277</v>
      </c>
      <c r="B240" s="3">
        <v>357</v>
      </c>
      <c r="C240" s="3" t="s">
        <v>38</v>
      </c>
      <c r="D240" s="4">
        <v>1.07144258064516</v>
      </c>
      <c r="E240" s="3" t="s">
        <v>312</v>
      </c>
      <c r="F240" s="3">
        <v>10792</v>
      </c>
      <c r="G240" s="3" t="s">
        <v>459</v>
      </c>
      <c r="H240" s="3">
        <v>0.8</v>
      </c>
      <c r="I240" s="3">
        <v>162750</v>
      </c>
      <c r="J240" s="3">
        <v>48222.2</v>
      </c>
      <c r="K240" s="3">
        <v>166073.6</v>
      </c>
      <c r="L240" s="3">
        <v>37796.34</v>
      </c>
      <c r="M240" s="3">
        <v>40534.47</v>
      </c>
      <c r="N240" s="3">
        <v>10067.83</v>
      </c>
      <c r="O240" s="3">
        <v>24.84</v>
      </c>
      <c r="P240" s="5">
        <v>84.06</v>
      </c>
      <c r="Q240" s="3">
        <v>161.65</v>
      </c>
      <c r="R240" s="3">
        <v>28.7</v>
      </c>
      <c r="S240" s="3">
        <v>10.06</v>
      </c>
      <c r="T240" s="3">
        <v>421.16</v>
      </c>
      <c r="U240" s="3">
        <v>60.29</v>
      </c>
      <c r="V240" s="3">
        <v>6.33</v>
      </c>
      <c r="W240" s="3">
        <v>7.76</v>
      </c>
      <c r="X240" s="3" t="s">
        <v>308</v>
      </c>
    </row>
    <row r="241" spans="1:24">
      <c r="A241" s="2">
        <v>94</v>
      </c>
      <c r="B241" s="3">
        <v>373</v>
      </c>
      <c r="C241" s="3" t="s">
        <v>157</v>
      </c>
      <c r="D241" s="4">
        <v>1.07040158808933</v>
      </c>
      <c r="E241" s="3" t="s">
        <v>302</v>
      </c>
      <c r="F241" s="3">
        <v>10916</v>
      </c>
      <c r="G241" s="3" t="s">
        <v>460</v>
      </c>
      <c r="H241" s="3">
        <v>1</v>
      </c>
      <c r="I241" s="3">
        <v>211575</v>
      </c>
      <c r="J241" s="3">
        <v>54250</v>
      </c>
      <c r="K241" s="3">
        <v>215685.92</v>
      </c>
      <c r="L241" s="3">
        <v>76523.82</v>
      </c>
      <c r="M241" s="3">
        <v>45327.3</v>
      </c>
      <c r="N241" s="3">
        <v>15683.89</v>
      </c>
      <c r="O241" s="3">
        <v>34.6</v>
      </c>
      <c r="P241" s="5">
        <v>83.55</v>
      </c>
      <c r="Q241" s="3" t="s">
        <v>304</v>
      </c>
      <c r="R241" s="3" t="s">
        <v>304</v>
      </c>
      <c r="S241" s="3" t="s">
        <v>304</v>
      </c>
      <c r="T241" s="3">
        <v>468.22</v>
      </c>
      <c r="U241" s="3">
        <v>191.03</v>
      </c>
      <c r="V241" s="3">
        <v>8.73</v>
      </c>
      <c r="W241" s="3">
        <v>6.64</v>
      </c>
      <c r="X241" s="3" t="s">
        <v>308</v>
      </c>
    </row>
    <row r="242" spans="1:24">
      <c r="A242" s="2">
        <v>267</v>
      </c>
      <c r="B242" s="3">
        <v>377</v>
      </c>
      <c r="C242" s="3" t="s">
        <v>51</v>
      </c>
      <c r="D242" s="4">
        <v>1.11191071211199</v>
      </c>
      <c r="E242" s="3" t="s">
        <v>302</v>
      </c>
      <c r="F242" s="3">
        <v>5782</v>
      </c>
      <c r="G242" s="3" t="s">
        <v>461</v>
      </c>
      <c r="H242" s="3">
        <v>1</v>
      </c>
      <c r="I242" s="3">
        <v>172515</v>
      </c>
      <c r="J242" s="3">
        <v>57505</v>
      </c>
      <c r="K242" s="3">
        <v>182686.93</v>
      </c>
      <c r="L242" s="3">
        <v>59780.71</v>
      </c>
      <c r="M242" s="3">
        <v>47989.2</v>
      </c>
      <c r="N242" s="3">
        <v>15195.82</v>
      </c>
      <c r="O242" s="3">
        <v>31.67</v>
      </c>
      <c r="P242" s="5">
        <v>83.45</v>
      </c>
      <c r="Q242" s="3">
        <v>235.9</v>
      </c>
      <c r="R242" s="3">
        <v>80.3</v>
      </c>
      <c r="S242" s="3">
        <v>12.31</v>
      </c>
      <c r="T242" s="3">
        <v>694.21</v>
      </c>
      <c r="U242" s="3">
        <v>135.12</v>
      </c>
      <c r="V242" s="3">
        <v>10.82</v>
      </c>
      <c r="W242" s="3">
        <v>12.07</v>
      </c>
      <c r="X242" s="3" t="s">
        <v>308</v>
      </c>
    </row>
    <row r="243" spans="1:24">
      <c r="A243" s="2">
        <v>250</v>
      </c>
      <c r="B243" s="3">
        <v>357</v>
      </c>
      <c r="C243" s="3" t="s">
        <v>38</v>
      </c>
      <c r="D243" s="4">
        <v>1.07144258064516</v>
      </c>
      <c r="E243" s="3" t="s">
        <v>312</v>
      </c>
      <c r="F243" s="3">
        <v>11049</v>
      </c>
      <c r="G243" s="3" t="s">
        <v>268</v>
      </c>
      <c r="H243" s="3">
        <v>0.8</v>
      </c>
      <c r="I243" s="3">
        <v>162750</v>
      </c>
      <c r="J243" s="3">
        <v>48222.2</v>
      </c>
      <c r="K243" s="3">
        <v>166073.6</v>
      </c>
      <c r="L243" s="3">
        <v>37796.34</v>
      </c>
      <c r="M243" s="3">
        <v>40239.95</v>
      </c>
      <c r="N243" s="3">
        <v>10469.14</v>
      </c>
      <c r="O243" s="3">
        <v>26.02</v>
      </c>
      <c r="P243" s="5">
        <v>83.45</v>
      </c>
      <c r="Q243" s="3">
        <v>259.51</v>
      </c>
      <c r="R243" s="3">
        <v>31.59</v>
      </c>
      <c r="S243" s="3">
        <v>16.14</v>
      </c>
      <c r="T243" s="3">
        <v>421.16</v>
      </c>
      <c r="U243" s="3">
        <v>60.29</v>
      </c>
      <c r="V243" s="3">
        <v>6.33</v>
      </c>
      <c r="W243" s="3">
        <v>7.76</v>
      </c>
      <c r="X243" s="3" t="s">
        <v>308</v>
      </c>
    </row>
    <row r="244" spans="1:24">
      <c r="A244" s="2">
        <v>251</v>
      </c>
      <c r="B244" s="3">
        <v>391</v>
      </c>
      <c r="C244" s="3" t="s">
        <v>255</v>
      </c>
      <c r="D244" s="4">
        <v>0.931555933179723</v>
      </c>
      <c r="E244" s="3" t="s">
        <v>307</v>
      </c>
      <c r="F244" s="3">
        <v>7634</v>
      </c>
      <c r="G244" s="3" t="s">
        <v>546</v>
      </c>
      <c r="H244" s="3">
        <v>1</v>
      </c>
      <c r="I244" s="3">
        <v>182280</v>
      </c>
      <c r="J244" s="3">
        <v>50633</v>
      </c>
      <c r="K244" s="3">
        <v>161718.11</v>
      </c>
      <c r="L244" s="3">
        <v>56229.48</v>
      </c>
      <c r="M244" s="3">
        <v>41940.28</v>
      </c>
      <c r="N244" s="3">
        <v>15592.04</v>
      </c>
      <c r="O244" s="3">
        <v>37.18</v>
      </c>
      <c r="P244" s="5">
        <v>82.83</v>
      </c>
      <c r="Q244" s="3">
        <v>267.4</v>
      </c>
      <c r="R244" s="3">
        <v>131.02</v>
      </c>
      <c r="S244" s="3">
        <v>15.84</v>
      </c>
      <c r="T244" s="3">
        <v>551.1</v>
      </c>
      <c r="U244" s="3">
        <v>219.68</v>
      </c>
      <c r="V244" s="3">
        <v>9.27</v>
      </c>
      <c r="W244" s="3">
        <v>9.07</v>
      </c>
      <c r="X244" s="3" t="s">
        <v>308</v>
      </c>
    </row>
    <row r="245" spans="1:24">
      <c r="A245" s="2">
        <v>73</v>
      </c>
      <c r="B245" s="3">
        <v>721</v>
      </c>
      <c r="C245" s="3" t="s">
        <v>86</v>
      </c>
      <c r="D245" s="4">
        <v>1.08883887096774</v>
      </c>
      <c r="E245" s="3" t="s">
        <v>322</v>
      </c>
      <c r="F245" s="3">
        <v>6348</v>
      </c>
      <c r="G245" s="3" t="s">
        <v>198</v>
      </c>
      <c r="H245" s="3">
        <v>1</v>
      </c>
      <c r="I245" s="3">
        <v>131440</v>
      </c>
      <c r="J245" s="3">
        <v>45324</v>
      </c>
      <c r="K245" s="3">
        <v>135016.02</v>
      </c>
      <c r="L245" s="3">
        <v>43802.36</v>
      </c>
      <c r="M245" s="3">
        <v>37492.67</v>
      </c>
      <c r="N245" s="3">
        <v>12104.37</v>
      </c>
      <c r="O245" s="3">
        <v>32.28</v>
      </c>
      <c r="P245" s="5">
        <v>82.72</v>
      </c>
      <c r="Q245" s="3" t="s">
        <v>304</v>
      </c>
      <c r="R245" s="3" t="s">
        <v>304</v>
      </c>
      <c r="S245" s="3" t="s">
        <v>304</v>
      </c>
      <c r="T245" s="3">
        <v>1302.2</v>
      </c>
      <c r="U245" s="3">
        <v>355.62</v>
      </c>
      <c r="V245" s="3">
        <v>11.43</v>
      </c>
      <c r="W245" s="3">
        <v>29.72</v>
      </c>
      <c r="X245" s="3" t="s">
        <v>462</v>
      </c>
    </row>
    <row r="246" spans="1:24">
      <c r="A246" s="2">
        <v>154</v>
      </c>
      <c r="B246" s="3">
        <v>54</v>
      </c>
      <c r="C246" s="3" t="s">
        <v>109</v>
      </c>
      <c r="D246" s="4">
        <v>0.975382828784119</v>
      </c>
      <c r="E246" s="3" t="s">
        <v>349</v>
      </c>
      <c r="F246" s="3">
        <v>9118</v>
      </c>
      <c r="G246" s="3" t="s">
        <v>178</v>
      </c>
      <c r="H246" s="3">
        <v>0.9</v>
      </c>
      <c r="I246" s="3">
        <v>211575</v>
      </c>
      <c r="J246" s="3">
        <v>48825</v>
      </c>
      <c r="K246" s="3">
        <v>196539.64</v>
      </c>
      <c r="L246" s="3">
        <v>66915.16</v>
      </c>
      <c r="M246" s="3">
        <v>40292.28</v>
      </c>
      <c r="N246" s="3">
        <v>12606.96</v>
      </c>
      <c r="O246" s="3">
        <v>31.29</v>
      </c>
      <c r="P246" s="5">
        <v>82.52</v>
      </c>
      <c r="Q246" s="3" t="s">
        <v>304</v>
      </c>
      <c r="R246" s="3" t="s">
        <v>304</v>
      </c>
      <c r="S246" s="3" t="s">
        <v>304</v>
      </c>
      <c r="T246" s="3">
        <v>125.64</v>
      </c>
      <c r="U246" s="3">
        <v>46.91</v>
      </c>
      <c r="V246" s="3">
        <v>7.59</v>
      </c>
      <c r="W246" s="3">
        <v>1.78</v>
      </c>
      <c r="X246" s="3" t="s">
        <v>311</v>
      </c>
    </row>
    <row r="247" spans="1:24">
      <c r="A247" s="2">
        <v>226</v>
      </c>
      <c r="B247" s="3">
        <v>726</v>
      </c>
      <c r="C247" s="3" t="s">
        <v>174</v>
      </c>
      <c r="D247" s="4">
        <v>0.901081631878558</v>
      </c>
      <c r="E247" s="3" t="s">
        <v>331</v>
      </c>
      <c r="F247" s="3">
        <v>6607</v>
      </c>
      <c r="G247" s="3" t="s">
        <v>199</v>
      </c>
      <c r="H247" s="3">
        <v>1</v>
      </c>
      <c r="I247" s="3">
        <v>274040</v>
      </c>
      <c r="J247" s="3">
        <v>74065</v>
      </c>
      <c r="K247" s="3">
        <v>237435.01</v>
      </c>
      <c r="L247" s="3">
        <v>78021.33</v>
      </c>
      <c r="M247" s="3">
        <v>61081.8</v>
      </c>
      <c r="N247" s="3">
        <v>20774.98</v>
      </c>
      <c r="O247" s="3">
        <v>34.01</v>
      </c>
      <c r="P247" s="5">
        <v>82.47</v>
      </c>
      <c r="Q247" s="3">
        <v>617.3</v>
      </c>
      <c r="R247" s="3">
        <v>297.99</v>
      </c>
      <c r="S247" s="3">
        <v>25</v>
      </c>
      <c r="T247" s="3">
        <v>1263.64</v>
      </c>
      <c r="U247" s="3">
        <v>467.97</v>
      </c>
      <c r="V247" s="3">
        <v>8.74</v>
      </c>
      <c r="W247" s="3">
        <v>13.83</v>
      </c>
      <c r="X247" s="3" t="s">
        <v>308</v>
      </c>
    </row>
    <row r="248" spans="1:24">
      <c r="A248" s="2">
        <v>69</v>
      </c>
      <c r="B248" s="3">
        <v>371</v>
      </c>
      <c r="C248" s="3" t="s">
        <v>172</v>
      </c>
      <c r="D248" s="4">
        <v>0.964757096774194</v>
      </c>
      <c r="E248" s="3" t="s">
        <v>324</v>
      </c>
      <c r="F248" s="3">
        <v>10733</v>
      </c>
      <c r="G248" s="3" t="s">
        <v>218</v>
      </c>
      <c r="H248" s="3">
        <v>1</v>
      </c>
      <c r="I248" s="3">
        <v>98580</v>
      </c>
      <c r="J248" s="3">
        <v>51884</v>
      </c>
      <c r="K248" s="3">
        <v>89722.41</v>
      </c>
      <c r="L248" s="3">
        <v>29366.01</v>
      </c>
      <c r="M248" s="3">
        <v>42645.68</v>
      </c>
      <c r="N248" s="3">
        <v>14138.75</v>
      </c>
      <c r="O248" s="3">
        <v>33.15</v>
      </c>
      <c r="P248" s="5">
        <v>82.19</v>
      </c>
      <c r="Q248" s="3" t="s">
        <v>304</v>
      </c>
      <c r="R248" s="3" t="s">
        <v>304</v>
      </c>
      <c r="S248" s="3" t="s">
        <v>304</v>
      </c>
      <c r="T248" s="3">
        <v>407.16</v>
      </c>
      <c r="U248" s="3">
        <v>74.08</v>
      </c>
      <c r="V248" s="3">
        <v>17.56</v>
      </c>
      <c r="W248" s="3">
        <v>12.39</v>
      </c>
      <c r="X248" s="3" t="s">
        <v>547</v>
      </c>
    </row>
    <row r="249" spans="1:24">
      <c r="A249" s="2">
        <v>110</v>
      </c>
      <c r="B249" s="3">
        <v>741</v>
      </c>
      <c r="C249" s="3" t="s">
        <v>212</v>
      </c>
      <c r="D249" s="4">
        <v>0.878725591397849</v>
      </c>
      <c r="E249" s="3" t="s">
        <v>307</v>
      </c>
      <c r="F249" s="3">
        <v>9634</v>
      </c>
      <c r="G249" s="3" t="s">
        <v>548</v>
      </c>
      <c r="H249" s="3">
        <v>0.9</v>
      </c>
      <c r="I249" s="3">
        <v>98580</v>
      </c>
      <c r="J249" s="3">
        <v>32860</v>
      </c>
      <c r="K249" s="3">
        <v>81721.48</v>
      </c>
      <c r="L249" s="3">
        <v>22696.82</v>
      </c>
      <c r="M249" s="3">
        <v>26837.1</v>
      </c>
      <c r="N249" s="3">
        <v>7283.87</v>
      </c>
      <c r="O249" s="3">
        <v>27.14</v>
      </c>
      <c r="P249" s="5">
        <v>81.67</v>
      </c>
      <c r="Q249" s="3" t="s">
        <v>304</v>
      </c>
      <c r="R249" s="3" t="s">
        <v>304</v>
      </c>
      <c r="S249" s="3" t="s">
        <v>304</v>
      </c>
      <c r="T249" s="3">
        <v>659.6</v>
      </c>
      <c r="U249" s="3">
        <v>338.71</v>
      </c>
      <c r="V249" s="3">
        <v>9.19</v>
      </c>
      <c r="W249" s="3">
        <v>20.07</v>
      </c>
      <c r="X249" s="3" t="s">
        <v>311</v>
      </c>
    </row>
    <row r="250" spans="1:24">
      <c r="A250" s="2">
        <v>178</v>
      </c>
      <c r="B250" s="3">
        <v>741</v>
      </c>
      <c r="C250" s="3" t="s">
        <v>212</v>
      </c>
      <c r="D250" s="4">
        <v>0.878725591397849</v>
      </c>
      <c r="E250" s="3" t="s">
        <v>307</v>
      </c>
      <c r="F250" s="3">
        <v>10871</v>
      </c>
      <c r="G250" s="3" t="s">
        <v>224</v>
      </c>
      <c r="H250" s="3">
        <v>0.8</v>
      </c>
      <c r="I250" s="3">
        <v>98580</v>
      </c>
      <c r="J250" s="3">
        <v>32860</v>
      </c>
      <c r="K250" s="3">
        <v>81721.48</v>
      </c>
      <c r="L250" s="3">
        <v>22696.82</v>
      </c>
      <c r="M250" s="3">
        <v>26764.11</v>
      </c>
      <c r="N250" s="3">
        <v>6887.07</v>
      </c>
      <c r="O250" s="3">
        <v>25.73</v>
      </c>
      <c r="P250" s="5">
        <v>81.45</v>
      </c>
      <c r="Q250" s="3">
        <v>659.6</v>
      </c>
      <c r="R250" s="3">
        <v>338.71</v>
      </c>
      <c r="S250" s="3">
        <v>60.22</v>
      </c>
      <c r="T250" s="3">
        <v>659.6</v>
      </c>
      <c r="U250" s="3">
        <v>338.71</v>
      </c>
      <c r="V250" s="3">
        <v>9.19</v>
      </c>
      <c r="W250" s="3">
        <v>20.07</v>
      </c>
      <c r="X250" s="3" t="s">
        <v>308</v>
      </c>
    </row>
    <row r="251" spans="1:24">
      <c r="A251" s="2">
        <v>202</v>
      </c>
      <c r="B251" s="3">
        <v>367</v>
      </c>
      <c r="C251" s="3" t="s">
        <v>138</v>
      </c>
      <c r="D251" s="4">
        <v>1.0505125</v>
      </c>
      <c r="E251" s="3" t="s">
        <v>349</v>
      </c>
      <c r="F251" s="3">
        <v>9983</v>
      </c>
      <c r="G251" s="3" t="s">
        <v>251</v>
      </c>
      <c r="H251" s="3">
        <v>1</v>
      </c>
      <c r="I251" s="3">
        <v>157728</v>
      </c>
      <c r="J251" s="3">
        <v>42629.1</v>
      </c>
      <c r="K251" s="3">
        <v>156316.26</v>
      </c>
      <c r="L251" s="3">
        <v>48117.5</v>
      </c>
      <c r="M251" s="3">
        <v>34705.62</v>
      </c>
      <c r="N251" s="3">
        <v>11682.55</v>
      </c>
      <c r="O251" s="3">
        <v>33.66</v>
      </c>
      <c r="P251" s="5">
        <v>81.41</v>
      </c>
      <c r="Q251" s="3">
        <v>463.3</v>
      </c>
      <c r="R251" s="3">
        <v>133.74</v>
      </c>
      <c r="S251" s="3">
        <v>32.6</v>
      </c>
      <c r="T251" s="3">
        <v>689.7</v>
      </c>
      <c r="U251" s="3">
        <v>141.93</v>
      </c>
      <c r="V251" s="3">
        <v>8.15</v>
      </c>
      <c r="W251" s="3">
        <v>13.12</v>
      </c>
      <c r="X251" s="3" t="s">
        <v>304</v>
      </c>
    </row>
    <row r="252" spans="1:24">
      <c r="A252" s="2">
        <v>269</v>
      </c>
      <c r="B252" s="3">
        <v>311</v>
      </c>
      <c r="C252" s="3" t="s">
        <v>106</v>
      </c>
      <c r="D252" s="4">
        <v>0.935693995037221</v>
      </c>
      <c r="E252" s="3" t="s">
        <v>331</v>
      </c>
      <c r="F252" s="3">
        <v>4302</v>
      </c>
      <c r="G252" s="3" t="s">
        <v>123</v>
      </c>
      <c r="H252" s="3">
        <v>1</v>
      </c>
      <c r="I252" s="3">
        <v>211575</v>
      </c>
      <c r="J252" s="3">
        <v>111355</v>
      </c>
      <c r="K252" s="3">
        <v>188542.34</v>
      </c>
      <c r="L252" s="3">
        <v>48041.89</v>
      </c>
      <c r="M252" s="3">
        <v>90361.09</v>
      </c>
      <c r="N252" s="3">
        <v>22627.09</v>
      </c>
      <c r="O252" s="3">
        <v>25.04</v>
      </c>
      <c r="P252" s="5">
        <v>81.15</v>
      </c>
      <c r="Q252" s="3">
        <v>424.5</v>
      </c>
      <c r="R252" s="3">
        <v>35.28</v>
      </c>
      <c r="S252" s="3">
        <v>11.44</v>
      </c>
      <c r="T252" s="3">
        <v>1423.5</v>
      </c>
      <c r="U252" s="3">
        <v>214.92</v>
      </c>
      <c r="V252" s="3">
        <v>12.1</v>
      </c>
      <c r="W252" s="3">
        <v>20.18</v>
      </c>
      <c r="X252" s="3" t="s">
        <v>308</v>
      </c>
    </row>
    <row r="253" spans="1:24">
      <c r="A253" s="2">
        <v>194</v>
      </c>
      <c r="B253" s="3">
        <v>511</v>
      </c>
      <c r="C253" s="3" t="s">
        <v>34</v>
      </c>
      <c r="D253" s="4">
        <v>1.12772160540135</v>
      </c>
      <c r="E253" s="3" t="s">
        <v>309</v>
      </c>
      <c r="F253" s="3">
        <v>4843</v>
      </c>
      <c r="G253" s="3" t="s">
        <v>463</v>
      </c>
      <c r="H253" s="3">
        <v>1.2</v>
      </c>
      <c r="I253" s="3">
        <v>141298</v>
      </c>
      <c r="J253" s="3">
        <v>43476.3</v>
      </c>
      <c r="K253" s="3">
        <v>150325.29</v>
      </c>
      <c r="L253" s="3">
        <v>46119.12</v>
      </c>
      <c r="M253" s="3">
        <v>35221.17</v>
      </c>
      <c r="N253" s="3">
        <v>11423.46</v>
      </c>
      <c r="O253" s="3">
        <v>32.43</v>
      </c>
      <c r="P253" s="5">
        <v>81.01</v>
      </c>
      <c r="Q253" s="3">
        <v>547.23</v>
      </c>
      <c r="R253" s="3">
        <v>240.1</v>
      </c>
      <c r="S253" s="3">
        <v>37.76</v>
      </c>
      <c r="T253" s="3">
        <v>547.23</v>
      </c>
      <c r="U253" s="3">
        <v>240.1</v>
      </c>
      <c r="V253" s="3">
        <v>9.23</v>
      </c>
      <c r="W253" s="3">
        <v>11.62</v>
      </c>
      <c r="X253" s="3" t="s">
        <v>464</v>
      </c>
    </row>
    <row r="254" spans="1:24">
      <c r="A254" s="2">
        <v>208</v>
      </c>
      <c r="B254" s="3">
        <v>308</v>
      </c>
      <c r="C254" s="3" t="s">
        <v>42</v>
      </c>
      <c r="D254" s="4">
        <v>0.864492685671418</v>
      </c>
      <c r="E254" s="3" t="s">
        <v>307</v>
      </c>
      <c r="F254" s="3">
        <v>9967</v>
      </c>
      <c r="G254" s="3" t="s">
        <v>250</v>
      </c>
      <c r="H254" s="3">
        <v>1</v>
      </c>
      <c r="I254" s="3">
        <v>277264</v>
      </c>
      <c r="J254" s="3">
        <v>41382</v>
      </c>
      <c r="K254" s="3">
        <v>230473.75</v>
      </c>
      <c r="L254" s="3">
        <v>79117.83</v>
      </c>
      <c r="M254" s="3">
        <v>33426.71</v>
      </c>
      <c r="N254" s="3">
        <v>12079.02</v>
      </c>
      <c r="O254" s="3">
        <v>36.14</v>
      </c>
      <c r="P254" s="5">
        <v>80.78</v>
      </c>
      <c r="Q254" s="3">
        <v>417.12</v>
      </c>
      <c r="R254" s="3">
        <v>136.91</v>
      </c>
      <c r="S254" s="3">
        <v>30.24</v>
      </c>
      <c r="T254" s="3">
        <v>946.19</v>
      </c>
      <c r="U254" s="3">
        <v>291.31</v>
      </c>
      <c r="V254" s="3">
        <v>4.94</v>
      </c>
      <c r="W254" s="3">
        <v>10.24</v>
      </c>
      <c r="X254" s="3" t="s">
        <v>313</v>
      </c>
    </row>
    <row r="255" spans="1:24">
      <c r="A255" s="2">
        <v>79</v>
      </c>
      <c r="B255" s="3">
        <v>742</v>
      </c>
      <c r="C255" s="3" t="s">
        <v>72</v>
      </c>
      <c r="D255" s="4">
        <v>1.02249933123525</v>
      </c>
      <c r="E255" s="3" t="s">
        <v>309</v>
      </c>
      <c r="F255" s="3">
        <v>10949</v>
      </c>
      <c r="G255" s="3" t="s">
        <v>465</v>
      </c>
      <c r="H255" s="3">
        <v>0.8</v>
      </c>
      <c r="I255" s="3">
        <v>264368</v>
      </c>
      <c r="J255" s="3">
        <v>70500</v>
      </c>
      <c r="K255" s="3">
        <v>259919.33</v>
      </c>
      <c r="L255" s="3">
        <v>76503.09</v>
      </c>
      <c r="M255" s="3">
        <v>56722.62</v>
      </c>
      <c r="N255" s="3">
        <v>16781.13</v>
      </c>
      <c r="O255" s="3">
        <v>29.58</v>
      </c>
      <c r="P255" s="5">
        <v>80.46</v>
      </c>
      <c r="Q255" s="3" t="s">
        <v>304</v>
      </c>
      <c r="R255" s="3" t="s">
        <v>304</v>
      </c>
      <c r="S255" s="3" t="s">
        <v>304</v>
      </c>
      <c r="T255" s="3">
        <v>1019.4</v>
      </c>
      <c r="U255" s="3">
        <v>322.11</v>
      </c>
      <c r="V255" s="3">
        <v>7.26</v>
      </c>
      <c r="W255" s="3">
        <v>11.57</v>
      </c>
      <c r="X255" s="3" t="s">
        <v>466</v>
      </c>
    </row>
    <row r="256" spans="1:24">
      <c r="A256" s="2">
        <v>295</v>
      </c>
      <c r="B256" s="3">
        <v>750</v>
      </c>
      <c r="C256" s="3" t="s">
        <v>91</v>
      </c>
      <c r="D256" s="4">
        <v>0.991778602150538</v>
      </c>
      <c r="E256" s="3" t="s">
        <v>302</v>
      </c>
      <c r="F256" s="3">
        <v>11088</v>
      </c>
      <c r="G256" s="3" t="s">
        <v>256</v>
      </c>
      <c r="H256" s="3">
        <v>0.8</v>
      </c>
      <c r="I256" s="3">
        <v>195300</v>
      </c>
      <c r="J256" s="3">
        <v>55598.5</v>
      </c>
      <c r="K256" s="3">
        <v>184470.82</v>
      </c>
      <c r="L256" s="3">
        <v>66594.11</v>
      </c>
      <c r="M256" s="3">
        <v>44269.88</v>
      </c>
      <c r="N256" s="3">
        <v>16370.8</v>
      </c>
      <c r="O256" s="3">
        <v>36.98</v>
      </c>
      <c r="P256" s="5">
        <v>79.62</v>
      </c>
      <c r="Q256" s="3">
        <v>32.1</v>
      </c>
      <c r="R256" s="3">
        <v>10.25</v>
      </c>
      <c r="S256" s="3">
        <v>1.73</v>
      </c>
      <c r="T256" s="3">
        <v>1173.4</v>
      </c>
      <c r="U256" s="3">
        <v>528.27</v>
      </c>
      <c r="V256" s="3">
        <v>10.25</v>
      </c>
      <c r="W256" s="3">
        <v>18.02</v>
      </c>
      <c r="X256" s="3" t="s">
        <v>549</v>
      </c>
    </row>
    <row r="257" spans="1:24">
      <c r="A257" s="2">
        <v>142</v>
      </c>
      <c r="B257" s="3">
        <v>712</v>
      </c>
      <c r="C257" s="3" t="s">
        <v>68</v>
      </c>
      <c r="D257" s="4">
        <v>1.04721332258065</v>
      </c>
      <c r="E257" s="3" t="s">
        <v>331</v>
      </c>
      <c r="F257" s="3">
        <v>10650</v>
      </c>
      <c r="G257" s="3" t="s">
        <v>217</v>
      </c>
      <c r="H257" s="3">
        <v>1</v>
      </c>
      <c r="I257" s="3">
        <v>322400</v>
      </c>
      <c r="J257" s="3">
        <v>76761.9</v>
      </c>
      <c r="K257" s="3">
        <v>324636.13</v>
      </c>
      <c r="L257" s="3">
        <v>104713.88</v>
      </c>
      <c r="M257" s="3">
        <v>61078.69</v>
      </c>
      <c r="N257" s="3">
        <v>20176.92</v>
      </c>
      <c r="O257" s="3">
        <v>33.03</v>
      </c>
      <c r="P257" s="5">
        <v>79.57</v>
      </c>
      <c r="Q257" s="3" t="s">
        <v>304</v>
      </c>
      <c r="R257" s="3" t="s">
        <v>304</v>
      </c>
      <c r="S257" s="3" t="s">
        <v>304</v>
      </c>
      <c r="T257" s="3">
        <v>653.1</v>
      </c>
      <c r="U257" s="3">
        <v>185.53</v>
      </c>
      <c r="V257" s="3">
        <v>7.75</v>
      </c>
      <c r="W257" s="3">
        <v>6.08</v>
      </c>
      <c r="X257" s="3" t="s">
        <v>467</v>
      </c>
    </row>
    <row r="258" spans="1:24">
      <c r="A258" s="2">
        <v>92</v>
      </c>
      <c r="B258" s="3">
        <v>308</v>
      </c>
      <c r="C258" s="3" t="s">
        <v>42</v>
      </c>
      <c r="D258" s="4">
        <v>0.864492685671418</v>
      </c>
      <c r="E258" s="3" t="s">
        <v>307</v>
      </c>
      <c r="F258" s="3">
        <v>10980</v>
      </c>
      <c r="G258" s="3" t="s">
        <v>232</v>
      </c>
      <c r="H258" s="3">
        <v>0.8</v>
      </c>
      <c r="I258" s="3">
        <v>277264</v>
      </c>
      <c r="J258" s="3">
        <v>33106</v>
      </c>
      <c r="K258" s="3">
        <v>230473.75</v>
      </c>
      <c r="L258" s="3">
        <v>79117.83</v>
      </c>
      <c r="M258" s="3">
        <v>26292.62</v>
      </c>
      <c r="N258" s="3">
        <v>8301.05</v>
      </c>
      <c r="O258" s="3">
        <v>31.57</v>
      </c>
      <c r="P258" s="5">
        <v>79.42</v>
      </c>
      <c r="Q258" s="3" t="s">
        <v>304</v>
      </c>
      <c r="R258" s="3" t="s">
        <v>304</v>
      </c>
      <c r="S258" s="3" t="s">
        <v>304</v>
      </c>
      <c r="T258" s="3">
        <v>946.19</v>
      </c>
      <c r="U258" s="3">
        <v>291.31</v>
      </c>
      <c r="V258" s="3">
        <v>3.95</v>
      </c>
      <c r="W258" s="3">
        <v>10.24</v>
      </c>
      <c r="X258" s="3" t="s">
        <v>550</v>
      </c>
    </row>
    <row r="259" spans="1:24">
      <c r="A259" s="2">
        <v>137</v>
      </c>
      <c r="B259" s="3">
        <v>718</v>
      </c>
      <c r="C259" s="3" t="s">
        <v>55</v>
      </c>
      <c r="D259" s="4">
        <v>1.10834129032258</v>
      </c>
      <c r="E259" s="3" t="s">
        <v>302</v>
      </c>
      <c r="F259" s="3">
        <v>7609</v>
      </c>
      <c r="G259" s="3" t="s">
        <v>468</v>
      </c>
      <c r="H259" s="3">
        <v>1</v>
      </c>
      <c r="I259" s="3">
        <v>98580</v>
      </c>
      <c r="J259" s="3">
        <v>36511</v>
      </c>
      <c r="K259" s="3">
        <v>103075.74</v>
      </c>
      <c r="L259" s="3">
        <v>27528.8</v>
      </c>
      <c r="M259" s="3">
        <v>28956.27</v>
      </c>
      <c r="N259" s="3">
        <v>8139.49</v>
      </c>
      <c r="O259" s="3">
        <v>28.11</v>
      </c>
      <c r="P259" s="5">
        <v>79.31</v>
      </c>
      <c r="Q259" s="3" t="s">
        <v>304</v>
      </c>
      <c r="R259" s="3" t="s">
        <v>304</v>
      </c>
      <c r="S259" s="3" t="s">
        <v>304</v>
      </c>
      <c r="T259" s="3">
        <v>288.5</v>
      </c>
      <c r="U259" s="3">
        <v>118.99</v>
      </c>
      <c r="V259" s="3">
        <v>10.26</v>
      </c>
      <c r="W259" s="3">
        <v>8.78</v>
      </c>
      <c r="X259" s="3" t="s">
        <v>469</v>
      </c>
    </row>
    <row r="260" spans="1:24">
      <c r="A260" s="2">
        <v>146</v>
      </c>
      <c r="B260" s="3">
        <v>391</v>
      </c>
      <c r="C260" s="3" t="s">
        <v>255</v>
      </c>
      <c r="D260" s="4">
        <v>0.931555933179723</v>
      </c>
      <c r="E260" s="3" t="s">
        <v>307</v>
      </c>
      <c r="F260" s="3">
        <v>11075</v>
      </c>
      <c r="G260" s="3" t="s">
        <v>254</v>
      </c>
      <c r="H260" s="3">
        <v>0.8</v>
      </c>
      <c r="I260" s="3">
        <v>182280</v>
      </c>
      <c r="J260" s="3">
        <v>40507</v>
      </c>
      <c r="K260" s="3">
        <v>161718.11</v>
      </c>
      <c r="L260" s="3">
        <v>56229.48</v>
      </c>
      <c r="M260" s="3">
        <v>32028.74</v>
      </c>
      <c r="N260" s="3">
        <v>9960.83</v>
      </c>
      <c r="O260" s="3">
        <v>31.1</v>
      </c>
      <c r="P260" s="5">
        <v>79.07</v>
      </c>
      <c r="Q260" s="3" t="s">
        <v>304</v>
      </c>
      <c r="R260" s="3" t="s">
        <v>304</v>
      </c>
      <c r="S260" s="3" t="s">
        <v>304</v>
      </c>
      <c r="T260" s="3">
        <v>551.1</v>
      </c>
      <c r="U260" s="3">
        <v>219.68</v>
      </c>
      <c r="V260" s="3">
        <v>7.42</v>
      </c>
      <c r="W260" s="3">
        <v>9.07</v>
      </c>
      <c r="X260" s="3" t="s">
        <v>308</v>
      </c>
    </row>
    <row r="261" spans="1:24">
      <c r="A261" s="2">
        <v>163</v>
      </c>
      <c r="B261" s="3">
        <v>741</v>
      </c>
      <c r="C261" s="3" t="s">
        <v>212</v>
      </c>
      <c r="D261" s="4">
        <v>0.878725591397849</v>
      </c>
      <c r="E261" s="3" t="s">
        <v>307</v>
      </c>
      <c r="F261" s="3">
        <v>9599</v>
      </c>
      <c r="G261" s="3" t="s">
        <v>211</v>
      </c>
      <c r="H261" s="3">
        <v>1</v>
      </c>
      <c r="I261" s="3">
        <v>98580</v>
      </c>
      <c r="J261" s="3">
        <v>32860</v>
      </c>
      <c r="K261" s="3">
        <v>81721.48</v>
      </c>
      <c r="L261" s="3">
        <v>22696.82</v>
      </c>
      <c r="M261" s="3">
        <v>25896.55</v>
      </c>
      <c r="N261" s="3">
        <v>8001.13</v>
      </c>
      <c r="O261" s="3">
        <v>30.9</v>
      </c>
      <c r="P261" s="5">
        <v>78.81</v>
      </c>
      <c r="Q261" s="3" t="s">
        <v>304</v>
      </c>
      <c r="R261" s="3" t="s">
        <v>304</v>
      </c>
      <c r="S261" s="3" t="s">
        <v>304</v>
      </c>
      <c r="T261" s="3">
        <v>659.6</v>
      </c>
      <c r="U261" s="3">
        <v>338.71</v>
      </c>
      <c r="V261" s="3">
        <v>9.19</v>
      </c>
      <c r="W261" s="3">
        <v>20.07</v>
      </c>
      <c r="X261" s="3" t="s">
        <v>308</v>
      </c>
    </row>
    <row r="262" spans="1:24">
      <c r="A262" s="2">
        <v>198</v>
      </c>
      <c r="B262" s="3">
        <v>541</v>
      </c>
      <c r="C262" s="3" t="s">
        <v>192</v>
      </c>
      <c r="D262" s="4">
        <v>0.926335709677419</v>
      </c>
      <c r="E262" s="3" t="s">
        <v>302</v>
      </c>
      <c r="F262" s="3">
        <v>4304</v>
      </c>
      <c r="G262" s="3" t="s">
        <v>551</v>
      </c>
      <c r="H262" s="3">
        <v>0.8</v>
      </c>
      <c r="I262" s="3">
        <v>319300</v>
      </c>
      <c r="J262" s="3">
        <v>85146.7</v>
      </c>
      <c r="K262" s="3">
        <v>287164.07</v>
      </c>
      <c r="L262" s="3">
        <v>94996.63</v>
      </c>
      <c r="M262" s="3">
        <v>66797.69</v>
      </c>
      <c r="N262" s="3">
        <v>22856.79</v>
      </c>
      <c r="O262" s="3">
        <v>34.22</v>
      </c>
      <c r="P262" s="5">
        <v>78.45</v>
      </c>
      <c r="Q262" s="3">
        <v>1012.3</v>
      </c>
      <c r="R262" s="3">
        <v>317.69</v>
      </c>
      <c r="S262" s="3">
        <v>35.67</v>
      </c>
      <c r="T262" s="3">
        <v>1627.8</v>
      </c>
      <c r="U262" s="3">
        <v>461.04</v>
      </c>
      <c r="V262" s="3">
        <v>8.99</v>
      </c>
      <c r="W262" s="3">
        <v>15.29</v>
      </c>
      <c r="X262" s="3" t="s">
        <v>308</v>
      </c>
    </row>
    <row r="263" spans="1:24">
      <c r="A263" s="2">
        <v>119</v>
      </c>
      <c r="B263" s="3">
        <v>570</v>
      </c>
      <c r="C263" s="3" t="s">
        <v>135</v>
      </c>
      <c r="D263" s="4">
        <v>1.0911502688172</v>
      </c>
      <c r="E263" s="3" t="s">
        <v>312</v>
      </c>
      <c r="F263" s="3">
        <v>10932</v>
      </c>
      <c r="G263" s="3" t="s">
        <v>470</v>
      </c>
      <c r="H263" s="3">
        <v>0.7</v>
      </c>
      <c r="I263" s="3">
        <v>118296</v>
      </c>
      <c r="J263" s="3">
        <v>82172.94</v>
      </c>
      <c r="K263" s="3">
        <v>121772.37</v>
      </c>
      <c r="L263" s="3">
        <v>37415.13</v>
      </c>
      <c r="M263" s="3">
        <v>63653.45</v>
      </c>
      <c r="N263" s="3">
        <v>21195.11</v>
      </c>
      <c r="O263" s="3">
        <v>33.3</v>
      </c>
      <c r="P263" s="5">
        <v>77.46</v>
      </c>
      <c r="Q263" s="3" t="s">
        <v>304</v>
      </c>
      <c r="R263" s="3" t="s">
        <v>304</v>
      </c>
      <c r="S263" s="3" t="s">
        <v>304</v>
      </c>
      <c r="T263" s="3">
        <v>213.5</v>
      </c>
      <c r="U263" s="3">
        <v>80.18</v>
      </c>
      <c r="V263" s="3">
        <v>21.13</v>
      </c>
      <c r="W263" s="3">
        <v>5.41</v>
      </c>
      <c r="X263" s="3" t="s">
        <v>471</v>
      </c>
    </row>
    <row r="264" spans="1:24">
      <c r="A264" s="2">
        <v>107</v>
      </c>
      <c r="B264" s="3">
        <v>734</v>
      </c>
      <c r="C264" s="3" t="s">
        <v>40</v>
      </c>
      <c r="D264" s="4">
        <v>1.24600908188586</v>
      </c>
      <c r="E264" s="3" t="s">
        <v>305</v>
      </c>
      <c r="F264" s="3">
        <v>4133</v>
      </c>
      <c r="G264" s="3" t="s">
        <v>188</v>
      </c>
      <c r="H264" s="3">
        <v>1</v>
      </c>
      <c r="I264" s="3">
        <v>211575</v>
      </c>
      <c r="J264" s="3">
        <v>70525</v>
      </c>
      <c r="K264" s="3">
        <v>251070.83</v>
      </c>
      <c r="L264" s="3">
        <v>80818.16</v>
      </c>
      <c r="M264" s="3">
        <v>54461.57</v>
      </c>
      <c r="N264" s="3">
        <v>16931.45</v>
      </c>
      <c r="O264" s="3">
        <v>31.09</v>
      </c>
      <c r="P264" s="5">
        <v>77.22</v>
      </c>
      <c r="Q264" s="3" t="s">
        <v>304</v>
      </c>
      <c r="R264" s="3" t="s">
        <v>304</v>
      </c>
      <c r="S264" s="3" t="s">
        <v>304</v>
      </c>
      <c r="T264" s="3">
        <v>1647.5</v>
      </c>
      <c r="U264" s="3">
        <v>557.64</v>
      </c>
      <c r="V264" s="3">
        <v>11.02</v>
      </c>
      <c r="W264" s="3">
        <v>23.36</v>
      </c>
      <c r="X264" s="3" t="s">
        <v>304</v>
      </c>
    </row>
    <row r="265" spans="1:24">
      <c r="A265" s="2">
        <v>227</v>
      </c>
      <c r="B265" s="3">
        <v>750</v>
      </c>
      <c r="C265" s="3" t="s">
        <v>91</v>
      </c>
      <c r="D265" s="4">
        <v>0.991778602150538</v>
      </c>
      <c r="E265" s="3" t="s">
        <v>302</v>
      </c>
      <c r="F265" s="3">
        <v>11121</v>
      </c>
      <c r="G265" s="3" t="s">
        <v>265</v>
      </c>
      <c r="H265" s="3">
        <v>0.8</v>
      </c>
      <c r="I265" s="3">
        <v>195300</v>
      </c>
      <c r="J265" s="3">
        <v>55598.5</v>
      </c>
      <c r="K265" s="3">
        <v>184470.82</v>
      </c>
      <c r="L265" s="3">
        <v>66594.11</v>
      </c>
      <c r="M265" s="3">
        <v>42733.49</v>
      </c>
      <c r="N265" s="3">
        <v>14188.87</v>
      </c>
      <c r="O265" s="3">
        <v>33.2</v>
      </c>
      <c r="P265" s="5">
        <v>76.86</v>
      </c>
      <c r="Q265" s="3">
        <v>460.6</v>
      </c>
      <c r="R265" s="3">
        <v>218.19</v>
      </c>
      <c r="S265" s="3">
        <v>24.85</v>
      </c>
      <c r="T265" s="3">
        <v>1173.4</v>
      </c>
      <c r="U265" s="3">
        <v>528.27</v>
      </c>
      <c r="V265" s="3">
        <v>10.25</v>
      </c>
      <c r="W265" s="3">
        <v>18.02</v>
      </c>
      <c r="X265" s="3" t="s">
        <v>549</v>
      </c>
    </row>
    <row r="266" spans="1:24">
      <c r="A266" s="2">
        <v>249</v>
      </c>
      <c r="B266" s="3">
        <v>379</v>
      </c>
      <c r="C266" s="3" t="s">
        <v>149</v>
      </c>
      <c r="D266" s="4">
        <v>1.12580109677419</v>
      </c>
      <c r="E266" s="3" t="s">
        <v>312</v>
      </c>
      <c r="F266" s="3">
        <v>6831</v>
      </c>
      <c r="G266" s="3" t="s">
        <v>472</v>
      </c>
      <c r="H266" s="3">
        <v>1</v>
      </c>
      <c r="I266" s="3">
        <v>162750</v>
      </c>
      <c r="J266" s="3">
        <v>84630</v>
      </c>
      <c r="K266" s="3">
        <v>174499.17</v>
      </c>
      <c r="L266" s="3">
        <v>54704.4</v>
      </c>
      <c r="M266" s="3">
        <v>64351.01</v>
      </c>
      <c r="N266" s="3">
        <v>20011.96</v>
      </c>
      <c r="O266" s="3">
        <v>31.1</v>
      </c>
      <c r="P266" s="5">
        <v>76.04</v>
      </c>
      <c r="Q266" s="3">
        <v>456.53</v>
      </c>
      <c r="R266" s="3">
        <v>168.6</v>
      </c>
      <c r="S266" s="3">
        <v>16.18</v>
      </c>
      <c r="T266" s="3">
        <v>456.53</v>
      </c>
      <c r="U266" s="3">
        <v>168.6</v>
      </c>
      <c r="V266" s="3">
        <v>14.95</v>
      </c>
      <c r="W266" s="3">
        <v>8.42</v>
      </c>
      <c r="X266" s="3" t="s">
        <v>308</v>
      </c>
    </row>
    <row r="267" spans="1:24">
      <c r="A267" s="2">
        <v>294</v>
      </c>
      <c r="B267" s="3">
        <v>546</v>
      </c>
      <c r="C267" s="3" t="s">
        <v>160</v>
      </c>
      <c r="D267" s="4">
        <v>1.11716877045348</v>
      </c>
      <c r="E267" s="3" t="s">
        <v>309</v>
      </c>
      <c r="F267" s="3">
        <v>9829</v>
      </c>
      <c r="G267" s="3" t="s">
        <v>214</v>
      </c>
      <c r="H267" s="3">
        <v>1</v>
      </c>
      <c r="I267" s="3">
        <v>224595</v>
      </c>
      <c r="J267" s="3">
        <v>60701.4</v>
      </c>
      <c r="K267" s="3">
        <v>238962.4</v>
      </c>
      <c r="L267" s="3">
        <v>83361.25</v>
      </c>
      <c r="M267" s="3">
        <v>46051.42</v>
      </c>
      <c r="N267" s="3">
        <v>16315.56</v>
      </c>
      <c r="O267" s="3">
        <v>35.43</v>
      </c>
      <c r="P267" s="5">
        <v>75.87</v>
      </c>
      <c r="Q267" s="3">
        <v>43</v>
      </c>
      <c r="R267" s="3">
        <v>25.2</v>
      </c>
      <c r="S267" s="3">
        <v>2.13</v>
      </c>
      <c r="T267" s="3">
        <v>1061.8</v>
      </c>
      <c r="U267" s="3">
        <v>399.55</v>
      </c>
      <c r="V267" s="3">
        <v>9.23</v>
      </c>
      <c r="W267" s="3">
        <v>14.18</v>
      </c>
      <c r="X267" s="3" t="s">
        <v>308</v>
      </c>
    </row>
    <row r="268" spans="1:24">
      <c r="A268" s="2">
        <v>104</v>
      </c>
      <c r="B268" s="3">
        <v>744</v>
      </c>
      <c r="C268" s="3" t="s">
        <v>238</v>
      </c>
      <c r="D268" s="4">
        <v>0.916826699751861</v>
      </c>
      <c r="E268" s="3" t="s">
        <v>307</v>
      </c>
      <c r="F268" s="3">
        <v>8436</v>
      </c>
      <c r="G268" s="3" t="s">
        <v>552</v>
      </c>
      <c r="H268" s="3">
        <v>1</v>
      </c>
      <c r="I268" s="3">
        <v>211575</v>
      </c>
      <c r="J268" s="3">
        <v>68308</v>
      </c>
      <c r="K268" s="3">
        <v>184740.58</v>
      </c>
      <c r="L268" s="3">
        <v>53103</v>
      </c>
      <c r="M268" s="3">
        <v>51632.75</v>
      </c>
      <c r="N268" s="3">
        <v>17157.63</v>
      </c>
      <c r="O268" s="3">
        <v>33.23</v>
      </c>
      <c r="P268" s="5">
        <v>75.59</v>
      </c>
      <c r="Q268" s="3" t="s">
        <v>304</v>
      </c>
      <c r="R268" s="3" t="s">
        <v>304</v>
      </c>
      <c r="S268" s="3" t="s">
        <v>304</v>
      </c>
      <c r="T268" s="3">
        <v>392.9</v>
      </c>
      <c r="U268" s="3">
        <v>136.44</v>
      </c>
      <c r="V268" s="3">
        <v>8.26</v>
      </c>
      <c r="W268" s="3">
        <v>5.57</v>
      </c>
      <c r="X268" s="3" t="s">
        <v>308</v>
      </c>
    </row>
    <row r="269" spans="1:24">
      <c r="A269" s="2">
        <v>76</v>
      </c>
      <c r="B269" s="3">
        <v>710</v>
      </c>
      <c r="C269" s="3" t="s">
        <v>537</v>
      </c>
      <c r="D269" s="4">
        <v>0.91347376344086</v>
      </c>
      <c r="E269" s="3" t="s">
        <v>326</v>
      </c>
      <c r="F269" s="3">
        <v>6121</v>
      </c>
      <c r="G269" s="3" t="s">
        <v>553</v>
      </c>
      <c r="H269" s="3">
        <v>1</v>
      </c>
      <c r="I269" s="3">
        <v>98580</v>
      </c>
      <c r="J269" s="3">
        <v>33993</v>
      </c>
      <c r="K269" s="3">
        <v>84953.06</v>
      </c>
      <c r="L269" s="3">
        <v>26614.56</v>
      </c>
      <c r="M269" s="3">
        <v>25577.9</v>
      </c>
      <c r="N269" s="3">
        <v>7607.47</v>
      </c>
      <c r="O269" s="3">
        <v>29.74</v>
      </c>
      <c r="P269" s="5">
        <v>75.24</v>
      </c>
      <c r="Q269" s="3" t="s">
        <v>304</v>
      </c>
      <c r="R269" s="3" t="s">
        <v>304</v>
      </c>
      <c r="S269" s="3" t="s">
        <v>304</v>
      </c>
      <c r="T269" s="3">
        <v>63</v>
      </c>
      <c r="U269" s="3">
        <v>30.75</v>
      </c>
      <c r="V269" s="3">
        <v>11.18</v>
      </c>
      <c r="W269" s="3">
        <v>1.92</v>
      </c>
      <c r="X269" s="3" t="s">
        <v>304</v>
      </c>
    </row>
    <row r="270" spans="1:24">
      <c r="A270" s="2">
        <v>101</v>
      </c>
      <c r="B270" s="3">
        <v>308</v>
      </c>
      <c r="C270" s="3" t="s">
        <v>42</v>
      </c>
      <c r="D270" s="4">
        <v>0.864492685671418</v>
      </c>
      <c r="E270" s="3" t="s">
        <v>307</v>
      </c>
      <c r="F270" s="3">
        <v>11020</v>
      </c>
      <c r="G270" s="3" t="s">
        <v>234</v>
      </c>
      <c r="H270" s="3">
        <v>0.8</v>
      </c>
      <c r="I270" s="3">
        <v>277264</v>
      </c>
      <c r="J270" s="3">
        <v>33106</v>
      </c>
      <c r="K270" s="3">
        <v>230473.75</v>
      </c>
      <c r="L270" s="3">
        <v>79117.83</v>
      </c>
      <c r="M270" s="3">
        <v>24874.9</v>
      </c>
      <c r="N270" s="3">
        <v>8512.9</v>
      </c>
      <c r="O270" s="3">
        <v>34.22</v>
      </c>
      <c r="P270" s="5">
        <v>75.14</v>
      </c>
      <c r="Q270" s="3" t="s">
        <v>304</v>
      </c>
      <c r="R270" s="3" t="s">
        <v>304</v>
      </c>
      <c r="S270" s="3" t="s">
        <v>304</v>
      </c>
      <c r="T270" s="3">
        <v>946.19</v>
      </c>
      <c r="U270" s="3">
        <v>291.31</v>
      </c>
      <c r="V270" s="3">
        <v>3.95</v>
      </c>
      <c r="W270" s="3">
        <v>10.24</v>
      </c>
      <c r="X270" s="3" t="s">
        <v>550</v>
      </c>
    </row>
    <row r="271" spans="1:24">
      <c r="A271" s="2">
        <v>12</v>
      </c>
      <c r="B271" s="3">
        <v>727</v>
      </c>
      <c r="C271" s="3" t="s">
        <v>366</v>
      </c>
      <c r="D271" s="4">
        <v>1.02812836812144</v>
      </c>
      <c r="E271" s="3" t="s">
        <v>312</v>
      </c>
      <c r="F271" s="3">
        <v>8060</v>
      </c>
      <c r="G271" s="3" t="s">
        <v>473</v>
      </c>
      <c r="H271" s="3">
        <v>1</v>
      </c>
      <c r="I271" s="3">
        <v>111724</v>
      </c>
      <c r="J271" s="3">
        <v>38525</v>
      </c>
      <c r="K271" s="3">
        <v>108364.73</v>
      </c>
      <c r="L271" s="3">
        <v>35574.59</v>
      </c>
      <c r="M271" s="3">
        <v>28894.44</v>
      </c>
      <c r="N271" s="3">
        <v>9098.16</v>
      </c>
      <c r="O271" s="3">
        <v>31.49</v>
      </c>
      <c r="P271" s="5">
        <v>75</v>
      </c>
      <c r="Q271" s="3" t="s">
        <v>304</v>
      </c>
      <c r="R271" s="3" t="s">
        <v>304</v>
      </c>
      <c r="S271" s="3" t="s">
        <v>304</v>
      </c>
      <c r="T271" s="3">
        <v>350.39</v>
      </c>
      <c r="U271" s="3">
        <v>87.27</v>
      </c>
      <c r="V271" s="3">
        <v>11.24</v>
      </c>
      <c r="W271" s="3">
        <v>9.41</v>
      </c>
      <c r="X271" s="3" t="s">
        <v>308</v>
      </c>
    </row>
    <row r="272" spans="1:24">
      <c r="A272" s="2">
        <v>298</v>
      </c>
      <c r="B272" s="3">
        <v>359</v>
      </c>
      <c r="C272" s="3" t="s">
        <v>95</v>
      </c>
      <c r="D272" s="4">
        <v>1.05350794415022</v>
      </c>
      <c r="E272" s="3" t="s">
        <v>312</v>
      </c>
      <c r="F272" s="3">
        <v>10463</v>
      </c>
      <c r="G272" s="3" t="s">
        <v>474</v>
      </c>
      <c r="H272" s="3">
        <v>1</v>
      </c>
      <c r="I272" s="3">
        <v>218085</v>
      </c>
      <c r="J272" s="3">
        <v>55919.2</v>
      </c>
      <c r="K272" s="3">
        <v>218813.6</v>
      </c>
      <c r="L272" s="3">
        <v>75396.58</v>
      </c>
      <c r="M272" s="3">
        <v>41922.67</v>
      </c>
      <c r="N272" s="3">
        <v>14163.67</v>
      </c>
      <c r="O272" s="3">
        <v>33.79</v>
      </c>
      <c r="P272" s="5">
        <v>74.97</v>
      </c>
      <c r="Q272" s="3">
        <v>17</v>
      </c>
      <c r="R272" s="3">
        <v>10.5</v>
      </c>
      <c r="S272" s="3">
        <v>0.91</v>
      </c>
      <c r="T272" s="3">
        <v>470.46</v>
      </c>
      <c r="U272" s="3">
        <v>162.84</v>
      </c>
      <c r="V272" s="3">
        <v>8.05</v>
      </c>
      <c r="W272" s="3">
        <v>6.47</v>
      </c>
      <c r="X272" s="3" t="s">
        <v>308</v>
      </c>
    </row>
    <row r="273" spans="1:24">
      <c r="A273" s="2">
        <v>7</v>
      </c>
      <c r="B273" s="3">
        <v>511</v>
      </c>
      <c r="C273" s="3" t="s">
        <v>34</v>
      </c>
      <c r="D273" s="4">
        <v>1.12772160540135</v>
      </c>
      <c r="E273" s="3" t="s">
        <v>309</v>
      </c>
      <c r="F273" s="3">
        <v>10905</v>
      </c>
      <c r="G273" s="3" t="s">
        <v>252</v>
      </c>
      <c r="H273" s="3">
        <v>1</v>
      </c>
      <c r="I273" s="3">
        <v>141298</v>
      </c>
      <c r="J273" s="3">
        <v>36230.3</v>
      </c>
      <c r="K273" s="3">
        <v>150325.29</v>
      </c>
      <c r="L273" s="3">
        <v>46119.12</v>
      </c>
      <c r="M273" s="3">
        <v>27084.14</v>
      </c>
      <c r="N273" s="3">
        <v>8873.01</v>
      </c>
      <c r="O273" s="3">
        <v>32.76</v>
      </c>
      <c r="P273" s="5">
        <v>74.76</v>
      </c>
      <c r="Q273" s="3" t="s">
        <v>304</v>
      </c>
      <c r="R273" s="3" t="s">
        <v>304</v>
      </c>
      <c r="S273" s="3" t="s">
        <v>304</v>
      </c>
      <c r="T273" s="3">
        <v>547.23</v>
      </c>
      <c r="U273" s="3">
        <v>240.1</v>
      </c>
      <c r="V273" s="3">
        <v>7.69</v>
      </c>
      <c r="W273" s="3">
        <v>11.62</v>
      </c>
      <c r="X273" s="3" t="s">
        <v>313</v>
      </c>
    </row>
    <row r="274" spans="1:24">
      <c r="A274" s="2">
        <v>158</v>
      </c>
      <c r="B274" s="3">
        <v>744</v>
      </c>
      <c r="C274" s="3" t="s">
        <v>238</v>
      </c>
      <c r="D274" s="4">
        <v>0.916826699751861</v>
      </c>
      <c r="E274" s="3" t="s">
        <v>307</v>
      </c>
      <c r="F274" s="3">
        <v>10848</v>
      </c>
      <c r="G274" s="3" t="s">
        <v>554</v>
      </c>
      <c r="H274" s="3">
        <v>0.8</v>
      </c>
      <c r="I274" s="3">
        <v>211575</v>
      </c>
      <c r="J274" s="3">
        <v>54646</v>
      </c>
      <c r="K274" s="3">
        <v>184740.58</v>
      </c>
      <c r="L274" s="3">
        <v>53103</v>
      </c>
      <c r="M274" s="3">
        <v>40812.01</v>
      </c>
      <c r="N274" s="3">
        <v>11092.25</v>
      </c>
      <c r="O274" s="3">
        <v>27.18</v>
      </c>
      <c r="P274" s="5">
        <v>74.68</v>
      </c>
      <c r="Q274" s="3" t="s">
        <v>304</v>
      </c>
      <c r="R274" s="3" t="s">
        <v>304</v>
      </c>
      <c r="S274" s="3" t="s">
        <v>304</v>
      </c>
      <c r="T274" s="3">
        <v>392.9</v>
      </c>
      <c r="U274" s="3">
        <v>136.44</v>
      </c>
      <c r="V274" s="3">
        <v>6.6</v>
      </c>
      <c r="W274" s="3">
        <v>5.57</v>
      </c>
      <c r="X274" s="3" t="s">
        <v>308</v>
      </c>
    </row>
    <row r="275" spans="1:24">
      <c r="A275" s="2">
        <v>112</v>
      </c>
      <c r="B275" s="3">
        <v>733</v>
      </c>
      <c r="C275" s="3" t="s">
        <v>245</v>
      </c>
      <c r="D275" s="4">
        <v>0.994601827956989</v>
      </c>
      <c r="E275" s="3" t="s">
        <v>320</v>
      </c>
      <c r="F275" s="3">
        <v>11004</v>
      </c>
      <c r="G275" s="3" t="s">
        <v>272</v>
      </c>
      <c r="H275" s="3">
        <v>0.8</v>
      </c>
      <c r="I275" s="3">
        <v>98580</v>
      </c>
      <c r="J275" s="3">
        <v>39432</v>
      </c>
      <c r="K275" s="3">
        <v>92497.97</v>
      </c>
      <c r="L275" s="3">
        <v>28175.14</v>
      </c>
      <c r="M275" s="3">
        <v>29036.93</v>
      </c>
      <c r="N275" s="3">
        <v>8505.69</v>
      </c>
      <c r="O275" s="3">
        <v>29.29</v>
      </c>
      <c r="P275" s="5">
        <v>73.64</v>
      </c>
      <c r="Q275" s="3" t="s">
        <v>304</v>
      </c>
      <c r="R275" s="3" t="s">
        <v>304</v>
      </c>
      <c r="S275" s="3" t="s">
        <v>304</v>
      </c>
      <c r="T275" s="3">
        <v>419.22</v>
      </c>
      <c r="U275" s="3">
        <v>109.26</v>
      </c>
      <c r="V275" s="3">
        <v>10.76</v>
      </c>
      <c r="W275" s="3">
        <v>12.76</v>
      </c>
      <c r="X275" s="3" t="s">
        <v>360</v>
      </c>
    </row>
    <row r="276" spans="1:24">
      <c r="A276" s="2">
        <v>212</v>
      </c>
      <c r="B276" s="3">
        <v>732</v>
      </c>
      <c r="C276" s="3" t="s">
        <v>205</v>
      </c>
      <c r="D276" s="4">
        <v>0.906321827956989</v>
      </c>
      <c r="E276" s="3" t="s">
        <v>322</v>
      </c>
      <c r="F276" s="3">
        <v>9138</v>
      </c>
      <c r="G276" s="3" t="s">
        <v>207</v>
      </c>
      <c r="H276" s="3">
        <v>1</v>
      </c>
      <c r="I276" s="3">
        <v>98580</v>
      </c>
      <c r="J276" s="3">
        <v>51885</v>
      </c>
      <c r="K276" s="3">
        <v>84287.93</v>
      </c>
      <c r="L276" s="3">
        <v>27567.34</v>
      </c>
      <c r="M276" s="3">
        <v>38137.11</v>
      </c>
      <c r="N276" s="3">
        <v>12403.22</v>
      </c>
      <c r="O276" s="3">
        <v>32.52</v>
      </c>
      <c r="P276" s="5">
        <v>73.5</v>
      </c>
      <c r="Q276" s="3">
        <v>502.9</v>
      </c>
      <c r="R276" s="3">
        <v>173.21</v>
      </c>
      <c r="S276" s="3">
        <v>29.08</v>
      </c>
      <c r="T276" s="3">
        <v>502.9</v>
      </c>
      <c r="U276" s="3">
        <v>173.21</v>
      </c>
      <c r="V276" s="3">
        <v>16.04</v>
      </c>
      <c r="W276" s="3">
        <v>15.3</v>
      </c>
      <c r="X276" s="3" t="s">
        <v>313</v>
      </c>
    </row>
    <row r="277" spans="1:24">
      <c r="A277" s="2">
        <v>33</v>
      </c>
      <c r="B277" s="3">
        <v>56</v>
      </c>
      <c r="C277" s="3" t="s">
        <v>84</v>
      </c>
      <c r="D277" s="4">
        <v>1.11177011385199</v>
      </c>
      <c r="E277" s="3" t="s">
        <v>349</v>
      </c>
      <c r="F277" s="3">
        <v>6472</v>
      </c>
      <c r="G277" s="3" t="s">
        <v>83</v>
      </c>
      <c r="H277" s="3">
        <v>0.9</v>
      </c>
      <c r="I277" s="3">
        <v>111724</v>
      </c>
      <c r="J277" s="3">
        <v>37242</v>
      </c>
      <c r="K277" s="3">
        <v>117180.57</v>
      </c>
      <c r="L277" s="3">
        <v>37706.96</v>
      </c>
      <c r="M277" s="3">
        <v>27056.2</v>
      </c>
      <c r="N277" s="3">
        <v>7755.72</v>
      </c>
      <c r="O277" s="3">
        <v>28.67</v>
      </c>
      <c r="P277" s="5">
        <v>72.65</v>
      </c>
      <c r="Q277" s="3" t="s">
        <v>304</v>
      </c>
      <c r="R277" s="3" t="s">
        <v>304</v>
      </c>
      <c r="S277" s="3" t="s">
        <v>304</v>
      </c>
      <c r="T277" s="3">
        <v>1460.02</v>
      </c>
      <c r="U277" s="3">
        <v>430.11</v>
      </c>
      <c r="V277" s="3">
        <v>10.3</v>
      </c>
      <c r="W277" s="3">
        <v>39.2</v>
      </c>
      <c r="X277" s="3" t="s">
        <v>311</v>
      </c>
    </row>
    <row r="278" spans="1:24">
      <c r="A278" s="2">
        <v>117</v>
      </c>
      <c r="B278" s="3">
        <v>349</v>
      </c>
      <c r="C278" s="3" t="s">
        <v>182</v>
      </c>
      <c r="D278" s="4">
        <v>1.09656059907834</v>
      </c>
      <c r="E278" s="3" t="s">
        <v>307</v>
      </c>
      <c r="F278" s="3">
        <v>10873</v>
      </c>
      <c r="G278" s="3" t="s">
        <v>225</v>
      </c>
      <c r="H278" s="3">
        <v>1</v>
      </c>
      <c r="I278" s="3">
        <v>182280</v>
      </c>
      <c r="J278" s="3">
        <v>56962.5</v>
      </c>
      <c r="K278" s="3">
        <v>190362.92</v>
      </c>
      <c r="L278" s="3">
        <v>62167.04</v>
      </c>
      <c r="M278" s="3">
        <v>41236.33</v>
      </c>
      <c r="N278" s="3">
        <v>13682.9</v>
      </c>
      <c r="O278" s="3">
        <v>33.18</v>
      </c>
      <c r="P278" s="5">
        <v>72.39</v>
      </c>
      <c r="Q278" s="3" t="s">
        <v>304</v>
      </c>
      <c r="R278" s="3" t="s">
        <v>304</v>
      </c>
      <c r="S278" s="3" t="s">
        <v>304</v>
      </c>
      <c r="T278" s="3">
        <v>899.9</v>
      </c>
      <c r="U278" s="3">
        <v>407.66</v>
      </c>
      <c r="V278" s="3">
        <v>10.33</v>
      </c>
      <c r="W278" s="3">
        <v>14.81</v>
      </c>
      <c r="X278" s="3" t="s">
        <v>313</v>
      </c>
    </row>
    <row r="279" spans="1:24">
      <c r="A279" s="2">
        <v>255</v>
      </c>
      <c r="B279" s="3">
        <v>337</v>
      </c>
      <c r="C279" s="3" t="s">
        <v>62</v>
      </c>
      <c r="D279" s="4">
        <v>1.03008235483871</v>
      </c>
      <c r="E279" s="3" t="s">
        <v>307</v>
      </c>
      <c r="F279" s="3">
        <v>990176</v>
      </c>
      <c r="G279" s="3" t="s">
        <v>239</v>
      </c>
      <c r="H279" s="3">
        <v>1.2</v>
      </c>
      <c r="I279" s="3">
        <v>638600</v>
      </c>
      <c r="J279" s="3">
        <v>100832</v>
      </c>
      <c r="K279" s="3">
        <v>638651.06</v>
      </c>
      <c r="L279" s="3">
        <v>186073.2</v>
      </c>
      <c r="M279" s="3">
        <v>72774.32</v>
      </c>
      <c r="N279" s="3">
        <v>20648.76</v>
      </c>
      <c r="O279" s="3">
        <v>28.37</v>
      </c>
      <c r="P279" s="5">
        <v>72.17</v>
      </c>
      <c r="Q279" s="3">
        <v>519.5</v>
      </c>
      <c r="R279" s="3">
        <v>167.71</v>
      </c>
      <c r="S279" s="3">
        <v>15.46</v>
      </c>
      <c r="T279" s="3">
        <v>1482.1</v>
      </c>
      <c r="U279" s="3">
        <v>451.13</v>
      </c>
      <c r="V279" s="3">
        <v>4.63</v>
      </c>
      <c r="W279" s="3">
        <v>6.96</v>
      </c>
      <c r="X279" s="3" t="s">
        <v>342</v>
      </c>
    </row>
    <row r="280" spans="1:24">
      <c r="A280" s="2">
        <v>199</v>
      </c>
      <c r="B280" s="3">
        <v>339</v>
      </c>
      <c r="C280" s="3" t="s">
        <v>97</v>
      </c>
      <c r="D280" s="4">
        <v>1.08242430607652</v>
      </c>
      <c r="E280" s="3" t="s">
        <v>331</v>
      </c>
      <c r="F280" s="3">
        <v>11144</v>
      </c>
      <c r="G280" s="3" t="s">
        <v>258</v>
      </c>
      <c r="H280" s="3">
        <v>0.6</v>
      </c>
      <c r="I280" s="3">
        <v>141298</v>
      </c>
      <c r="J280" s="3">
        <v>36860.5</v>
      </c>
      <c r="K280" s="3">
        <v>144287.16</v>
      </c>
      <c r="L280" s="3">
        <v>43431.29</v>
      </c>
      <c r="M280" s="3">
        <v>26394.62</v>
      </c>
      <c r="N280" s="3">
        <v>6887.44</v>
      </c>
      <c r="O280" s="3">
        <v>26.09</v>
      </c>
      <c r="P280" s="5">
        <v>71.61</v>
      </c>
      <c r="Q280" s="3">
        <v>433</v>
      </c>
      <c r="R280" s="3">
        <v>60.23</v>
      </c>
      <c r="S280" s="3">
        <v>35.24</v>
      </c>
      <c r="T280" s="3">
        <v>880.7</v>
      </c>
      <c r="U280" s="3">
        <v>215.92</v>
      </c>
      <c r="V280" s="3">
        <v>7.34</v>
      </c>
      <c r="W280" s="3">
        <v>18.7</v>
      </c>
      <c r="X280" s="3" t="s">
        <v>475</v>
      </c>
    </row>
    <row r="281" spans="1:24">
      <c r="A281" s="2">
        <v>288</v>
      </c>
      <c r="B281" s="3">
        <v>54</v>
      </c>
      <c r="C281" s="3" t="s">
        <v>109</v>
      </c>
      <c r="D281" s="4">
        <v>0.975382828784119</v>
      </c>
      <c r="E281" s="3" t="s">
        <v>349</v>
      </c>
      <c r="F281" s="3">
        <v>6884</v>
      </c>
      <c r="G281" s="3" t="s">
        <v>247</v>
      </c>
      <c r="H281" s="3">
        <v>1</v>
      </c>
      <c r="I281" s="3">
        <v>211575</v>
      </c>
      <c r="J281" s="3">
        <v>54250</v>
      </c>
      <c r="K281" s="3">
        <v>196539.64</v>
      </c>
      <c r="L281" s="3">
        <v>66915.16</v>
      </c>
      <c r="M281" s="3">
        <v>38082.07</v>
      </c>
      <c r="N281" s="3">
        <v>12075.59</v>
      </c>
      <c r="O281" s="3">
        <v>31.71</v>
      </c>
      <c r="P281" s="5">
        <v>70.2</v>
      </c>
      <c r="Q281" s="3">
        <v>95.3</v>
      </c>
      <c r="R281" s="3">
        <v>41.3</v>
      </c>
      <c r="S281" s="3">
        <v>5.27</v>
      </c>
      <c r="T281" s="3">
        <v>125.64</v>
      </c>
      <c r="U281" s="3">
        <v>46.91</v>
      </c>
      <c r="V281" s="3">
        <v>8.43</v>
      </c>
      <c r="W281" s="3">
        <v>1.78</v>
      </c>
      <c r="X281" s="3" t="s">
        <v>304</v>
      </c>
    </row>
    <row r="282" spans="1:24">
      <c r="A282" s="2">
        <v>66</v>
      </c>
      <c r="B282" s="3">
        <v>513</v>
      </c>
      <c r="C282" s="3" t="s">
        <v>74</v>
      </c>
      <c r="D282" s="4">
        <v>1.08628887096774</v>
      </c>
      <c r="E282" s="3" t="s">
        <v>312</v>
      </c>
      <c r="F282" s="3">
        <v>5457</v>
      </c>
      <c r="G282" s="3" t="s">
        <v>476</v>
      </c>
      <c r="H282" s="3">
        <v>0.9</v>
      </c>
      <c r="I282" s="3">
        <v>195300</v>
      </c>
      <c r="J282" s="3">
        <v>70308</v>
      </c>
      <c r="K282" s="3">
        <v>202049.73</v>
      </c>
      <c r="L282" s="3">
        <v>62790.51</v>
      </c>
      <c r="M282" s="3">
        <v>48681.56</v>
      </c>
      <c r="N282" s="3">
        <v>15182.77</v>
      </c>
      <c r="O282" s="3">
        <v>31.19</v>
      </c>
      <c r="P282" s="5">
        <v>69.24</v>
      </c>
      <c r="Q282" s="3" t="s">
        <v>304</v>
      </c>
      <c r="R282" s="3" t="s">
        <v>304</v>
      </c>
      <c r="S282" s="3" t="s">
        <v>304</v>
      </c>
      <c r="T282" s="3">
        <v>844.5</v>
      </c>
      <c r="U282" s="3">
        <v>282.85</v>
      </c>
      <c r="V282" s="3">
        <v>11.97</v>
      </c>
      <c r="W282" s="3">
        <v>12.97</v>
      </c>
      <c r="X282" s="3" t="s">
        <v>311</v>
      </c>
    </row>
    <row r="283" spans="1:24">
      <c r="A283" s="2">
        <v>82</v>
      </c>
      <c r="B283" s="3">
        <v>545</v>
      </c>
      <c r="C283" s="3" t="s">
        <v>126</v>
      </c>
      <c r="D283" s="4">
        <v>0.905332078853047</v>
      </c>
      <c r="E283" s="3" t="s">
        <v>309</v>
      </c>
      <c r="F283" s="3">
        <v>11047</v>
      </c>
      <c r="G283" s="3" t="s">
        <v>262</v>
      </c>
      <c r="H283" s="3">
        <v>0.8</v>
      </c>
      <c r="I283" s="3">
        <v>118296</v>
      </c>
      <c r="J283" s="3">
        <v>47318.4</v>
      </c>
      <c r="K283" s="3">
        <v>101035.06</v>
      </c>
      <c r="L283" s="3">
        <v>32579.38</v>
      </c>
      <c r="M283" s="3">
        <v>32655.41</v>
      </c>
      <c r="N283" s="3">
        <v>10840.89</v>
      </c>
      <c r="O283" s="3">
        <v>33.2</v>
      </c>
      <c r="P283" s="5">
        <v>69.01</v>
      </c>
      <c r="Q283" s="3" t="s">
        <v>304</v>
      </c>
      <c r="R283" s="3" t="s">
        <v>304</v>
      </c>
      <c r="S283" s="3" t="s">
        <v>304</v>
      </c>
      <c r="T283" s="3">
        <v>212.2</v>
      </c>
      <c r="U283" s="3">
        <v>79.06</v>
      </c>
      <c r="V283" s="3">
        <v>11.67</v>
      </c>
      <c r="W283" s="3">
        <v>5.38</v>
      </c>
      <c r="X283" s="3" t="s">
        <v>555</v>
      </c>
    </row>
    <row r="284" spans="1:24">
      <c r="A284" s="2">
        <v>57</v>
      </c>
      <c r="B284" s="3">
        <v>359</v>
      </c>
      <c r="C284" s="3" t="s">
        <v>95</v>
      </c>
      <c r="D284" s="4">
        <v>1.05350794415022</v>
      </c>
      <c r="E284" s="3" t="s">
        <v>312</v>
      </c>
      <c r="F284" s="3">
        <v>10904</v>
      </c>
      <c r="G284" s="3" t="s">
        <v>226</v>
      </c>
      <c r="H284" s="3">
        <v>1</v>
      </c>
      <c r="I284" s="3">
        <v>218085</v>
      </c>
      <c r="J284" s="3">
        <v>55919.2</v>
      </c>
      <c r="K284" s="3">
        <v>218813.6</v>
      </c>
      <c r="L284" s="3">
        <v>75396.58</v>
      </c>
      <c r="M284" s="3">
        <v>38430.29</v>
      </c>
      <c r="N284" s="3">
        <v>12538.77</v>
      </c>
      <c r="O284" s="3">
        <v>32.63</v>
      </c>
      <c r="P284" s="5">
        <v>68.72</v>
      </c>
      <c r="Q284" s="3" t="s">
        <v>304</v>
      </c>
      <c r="R284" s="3" t="s">
        <v>304</v>
      </c>
      <c r="S284" s="3" t="s">
        <v>304</v>
      </c>
      <c r="T284" s="3">
        <v>470.46</v>
      </c>
      <c r="U284" s="3">
        <v>162.84</v>
      </c>
      <c r="V284" s="3">
        <v>8.05</v>
      </c>
      <c r="W284" s="3">
        <v>6.47</v>
      </c>
      <c r="X284" s="3" t="s">
        <v>308</v>
      </c>
    </row>
    <row r="285" spans="1:24">
      <c r="A285" s="2">
        <v>11</v>
      </c>
      <c r="B285" s="3">
        <v>748</v>
      </c>
      <c r="C285" s="3" t="s">
        <v>15</v>
      </c>
      <c r="D285" s="4">
        <v>1.11746086021505</v>
      </c>
      <c r="E285" s="3" t="s">
        <v>310</v>
      </c>
      <c r="F285" s="3">
        <v>11160</v>
      </c>
      <c r="G285" s="3" t="s">
        <v>266</v>
      </c>
      <c r="H285" s="3">
        <v>0.6</v>
      </c>
      <c r="I285" s="3">
        <v>98580</v>
      </c>
      <c r="J285" s="3">
        <v>13442</v>
      </c>
      <c r="K285" s="3">
        <v>103923.86</v>
      </c>
      <c r="L285" s="3">
        <v>29526.26</v>
      </c>
      <c r="M285" s="3">
        <v>9203.57</v>
      </c>
      <c r="N285" s="3">
        <v>2185.03</v>
      </c>
      <c r="O285" s="3">
        <v>23.74</v>
      </c>
      <c r="P285" s="5">
        <v>68.47</v>
      </c>
      <c r="Q285" s="3" t="s">
        <v>304</v>
      </c>
      <c r="R285" s="3" t="s">
        <v>304</v>
      </c>
      <c r="S285" s="3" t="s">
        <v>304</v>
      </c>
      <c r="T285" s="3">
        <v>287.43</v>
      </c>
      <c r="U285" s="3">
        <v>22.12</v>
      </c>
      <c r="V285" s="3">
        <v>4.09</v>
      </c>
      <c r="W285" s="3">
        <v>8.75</v>
      </c>
      <c r="X285" s="3" t="s">
        <v>477</v>
      </c>
    </row>
    <row r="286" spans="1:24">
      <c r="A286" s="2">
        <v>118</v>
      </c>
      <c r="B286" s="3">
        <v>391</v>
      </c>
      <c r="C286" s="3" t="s">
        <v>255</v>
      </c>
      <c r="D286" s="4">
        <v>0.931555933179723</v>
      </c>
      <c r="E286" s="3" t="s">
        <v>307</v>
      </c>
      <c r="F286" s="3">
        <v>10995</v>
      </c>
      <c r="G286" s="3" t="s">
        <v>556</v>
      </c>
      <c r="H286" s="3">
        <v>0.8</v>
      </c>
      <c r="I286" s="3">
        <v>182280</v>
      </c>
      <c r="J286" s="3">
        <v>40507</v>
      </c>
      <c r="K286" s="3">
        <v>161718.11</v>
      </c>
      <c r="L286" s="3">
        <v>56229.48</v>
      </c>
      <c r="M286" s="3">
        <v>27721.15</v>
      </c>
      <c r="N286" s="3">
        <v>8294.86</v>
      </c>
      <c r="O286" s="3">
        <v>29.92</v>
      </c>
      <c r="P286" s="5">
        <v>68.44</v>
      </c>
      <c r="Q286" s="3" t="s">
        <v>304</v>
      </c>
      <c r="R286" s="3" t="s">
        <v>304</v>
      </c>
      <c r="S286" s="3" t="s">
        <v>304</v>
      </c>
      <c r="T286" s="3">
        <v>551.1</v>
      </c>
      <c r="U286" s="3">
        <v>219.68</v>
      </c>
      <c r="V286" s="3">
        <v>7.42</v>
      </c>
      <c r="W286" s="3">
        <v>9.07</v>
      </c>
      <c r="X286" s="3" t="s">
        <v>308</v>
      </c>
    </row>
    <row r="287" spans="1:24">
      <c r="A287" s="2">
        <v>84</v>
      </c>
      <c r="B287" s="3">
        <v>570</v>
      </c>
      <c r="C287" s="3" t="s">
        <v>135</v>
      </c>
      <c r="D287" s="4">
        <v>1.0911502688172</v>
      </c>
      <c r="E287" s="3" t="s">
        <v>312</v>
      </c>
      <c r="F287" s="3">
        <v>11164</v>
      </c>
      <c r="G287" s="3" t="s">
        <v>478</v>
      </c>
      <c r="H287" s="3">
        <v>0.6</v>
      </c>
      <c r="I287" s="3">
        <v>118296</v>
      </c>
      <c r="J287" s="3">
        <v>30860</v>
      </c>
      <c r="K287" s="3">
        <v>121772.37</v>
      </c>
      <c r="L287" s="3">
        <v>37415.13</v>
      </c>
      <c r="M287" s="3">
        <v>20674.18</v>
      </c>
      <c r="N287" s="3">
        <v>6464.07</v>
      </c>
      <c r="O287" s="3">
        <v>31.27</v>
      </c>
      <c r="P287" s="5">
        <v>66.99</v>
      </c>
      <c r="Q287" s="3" t="s">
        <v>304</v>
      </c>
      <c r="R287" s="3" t="s">
        <v>304</v>
      </c>
      <c r="S287" s="3" t="s">
        <v>304</v>
      </c>
      <c r="T287" s="3">
        <v>213.5</v>
      </c>
      <c r="U287" s="3">
        <v>80.18</v>
      </c>
      <c r="V287" s="3">
        <v>8.45</v>
      </c>
      <c r="W287" s="3">
        <v>5.41</v>
      </c>
      <c r="X287" s="3" t="s">
        <v>308</v>
      </c>
    </row>
    <row r="288" spans="1:24">
      <c r="A288" s="2">
        <v>42</v>
      </c>
      <c r="B288" s="3">
        <v>718</v>
      </c>
      <c r="C288" s="3" t="s">
        <v>55</v>
      </c>
      <c r="D288" s="4">
        <v>1.10834129032258</v>
      </c>
      <c r="E288" s="3" t="s">
        <v>302</v>
      </c>
      <c r="F288" s="3">
        <v>10879</v>
      </c>
      <c r="G288" s="3" t="s">
        <v>121</v>
      </c>
      <c r="H288" s="3">
        <v>0.8</v>
      </c>
      <c r="I288" s="3">
        <v>98580</v>
      </c>
      <c r="J288" s="3">
        <v>29209</v>
      </c>
      <c r="K288" s="3">
        <v>103075.74</v>
      </c>
      <c r="L288" s="3">
        <v>27528.8</v>
      </c>
      <c r="M288" s="3">
        <v>18436.59</v>
      </c>
      <c r="N288" s="3">
        <v>4040.17</v>
      </c>
      <c r="O288" s="3">
        <v>21.91</v>
      </c>
      <c r="P288" s="5">
        <v>63.12</v>
      </c>
      <c r="Q288" s="3" t="s">
        <v>304</v>
      </c>
      <c r="R288" s="3" t="s">
        <v>304</v>
      </c>
      <c r="S288" s="3" t="s">
        <v>304</v>
      </c>
      <c r="T288" s="3">
        <v>288.5</v>
      </c>
      <c r="U288" s="3">
        <v>118.99</v>
      </c>
      <c r="V288" s="3">
        <v>8.2</v>
      </c>
      <c r="W288" s="3">
        <v>8.78</v>
      </c>
      <c r="X288" s="3" t="s">
        <v>479</v>
      </c>
    </row>
    <row r="289" spans="1:24">
      <c r="A289" s="2">
        <v>278</v>
      </c>
      <c r="B289" s="3">
        <v>737</v>
      </c>
      <c r="C289" s="3" t="s">
        <v>10</v>
      </c>
      <c r="D289" s="4">
        <v>1.16984390243902</v>
      </c>
      <c r="E289" s="3" t="s">
        <v>302</v>
      </c>
      <c r="F289" s="3">
        <v>10611</v>
      </c>
      <c r="G289" s="3" t="s">
        <v>267</v>
      </c>
      <c r="H289" s="3">
        <v>1</v>
      </c>
      <c r="I289" s="3">
        <v>134726</v>
      </c>
      <c r="J289" s="3">
        <v>61239.09</v>
      </c>
      <c r="K289" s="3">
        <v>148687.16</v>
      </c>
      <c r="L289" s="3">
        <v>49689.16</v>
      </c>
      <c r="M289" s="3">
        <v>38475.06</v>
      </c>
      <c r="N289" s="3">
        <v>12345.16</v>
      </c>
      <c r="O289" s="3">
        <v>32.09</v>
      </c>
      <c r="P289" s="5">
        <v>62.83</v>
      </c>
      <c r="Q289" s="3">
        <v>191.41</v>
      </c>
      <c r="R289" s="3">
        <v>80.75</v>
      </c>
      <c r="S289" s="3">
        <v>9.38</v>
      </c>
      <c r="T289" s="3">
        <v>462.31</v>
      </c>
      <c r="U289" s="3">
        <v>179.97</v>
      </c>
      <c r="V289" s="3">
        <v>14.69</v>
      </c>
      <c r="W289" s="3">
        <v>10.29</v>
      </c>
      <c r="X289" s="3" t="s">
        <v>313</v>
      </c>
    </row>
    <row r="290" spans="1:24">
      <c r="A290" s="2">
        <v>45</v>
      </c>
      <c r="B290" s="3">
        <v>578</v>
      </c>
      <c r="C290" s="3" t="s">
        <v>46</v>
      </c>
      <c r="D290" s="4">
        <v>1.12771167155425</v>
      </c>
      <c r="E290" s="3" t="s">
        <v>309</v>
      </c>
      <c r="F290" s="3">
        <v>5641</v>
      </c>
      <c r="G290" s="3" t="s">
        <v>480</v>
      </c>
      <c r="H290" s="3">
        <v>1</v>
      </c>
      <c r="I290" s="3">
        <v>179025</v>
      </c>
      <c r="J290" s="3">
        <v>38090.43</v>
      </c>
      <c r="K290" s="3">
        <v>192274.84</v>
      </c>
      <c r="L290" s="3">
        <v>65147.26</v>
      </c>
      <c r="M290" s="3">
        <v>23314.63</v>
      </c>
      <c r="N290" s="3">
        <v>7322.54</v>
      </c>
      <c r="O290" s="3">
        <v>31.41</v>
      </c>
      <c r="P290" s="5">
        <v>61.21</v>
      </c>
      <c r="Q290" s="3" t="s">
        <v>304</v>
      </c>
      <c r="R290" s="3" t="s">
        <v>304</v>
      </c>
      <c r="S290" s="3" t="s">
        <v>304</v>
      </c>
      <c r="T290" s="3">
        <v>824.2</v>
      </c>
      <c r="U290" s="3">
        <v>191.37</v>
      </c>
      <c r="V290" s="3">
        <v>7.11</v>
      </c>
      <c r="W290" s="3">
        <v>13.81</v>
      </c>
      <c r="X290" s="3" t="s">
        <v>313</v>
      </c>
    </row>
    <row r="291" spans="1:24">
      <c r="A291" s="2">
        <v>15</v>
      </c>
      <c r="B291" s="3">
        <v>351</v>
      </c>
      <c r="C291" s="3" t="s">
        <v>57</v>
      </c>
      <c r="D291" s="4">
        <v>1.02735046594982</v>
      </c>
      <c r="E291" s="3" t="s">
        <v>326</v>
      </c>
      <c r="F291" s="3">
        <v>997487</v>
      </c>
      <c r="G291" s="3" t="s">
        <v>241</v>
      </c>
      <c r="H291" s="3">
        <v>1.2</v>
      </c>
      <c r="I291" s="3">
        <v>147870</v>
      </c>
      <c r="J291" s="3">
        <v>42248.55</v>
      </c>
      <c r="K291" s="3">
        <v>143315.39</v>
      </c>
      <c r="L291" s="3">
        <v>48738.11</v>
      </c>
      <c r="M291" s="3">
        <v>25631.17</v>
      </c>
      <c r="N291" s="3">
        <v>5329.4</v>
      </c>
      <c r="O291" s="3">
        <v>20.79</v>
      </c>
      <c r="P291" s="5">
        <v>60.67</v>
      </c>
      <c r="Q291" s="3" t="s">
        <v>304</v>
      </c>
      <c r="R291" s="3" t="s">
        <v>304</v>
      </c>
      <c r="S291" s="3" t="s">
        <v>304</v>
      </c>
      <c r="T291" s="3">
        <v>581.5</v>
      </c>
      <c r="U291" s="3">
        <v>114.52</v>
      </c>
      <c r="V291" s="3">
        <v>9.44</v>
      </c>
      <c r="W291" s="3">
        <v>11.8</v>
      </c>
      <c r="X291" s="3" t="s">
        <v>481</v>
      </c>
    </row>
    <row r="292" spans="1:24">
      <c r="A292" s="2">
        <v>41</v>
      </c>
      <c r="B292" s="3">
        <v>716</v>
      </c>
      <c r="C292" s="3" t="s">
        <v>155</v>
      </c>
      <c r="D292" s="4">
        <v>1.08227688172043</v>
      </c>
      <c r="E292" s="3" t="s">
        <v>310</v>
      </c>
      <c r="F292" s="3">
        <v>11131</v>
      </c>
      <c r="G292" s="3" t="s">
        <v>277</v>
      </c>
      <c r="H292" s="3">
        <v>0.6</v>
      </c>
      <c r="I292" s="3">
        <v>98580</v>
      </c>
      <c r="J292" s="3">
        <v>23659</v>
      </c>
      <c r="K292" s="3">
        <v>100651.75</v>
      </c>
      <c r="L292" s="3">
        <v>31769.64</v>
      </c>
      <c r="M292" s="3">
        <v>13851.48</v>
      </c>
      <c r="N292" s="3">
        <v>2776.71</v>
      </c>
      <c r="O292" s="3">
        <v>20.05</v>
      </c>
      <c r="P292" s="5">
        <v>58.55</v>
      </c>
      <c r="Q292" s="3" t="s">
        <v>304</v>
      </c>
      <c r="R292" s="3" t="s">
        <v>304</v>
      </c>
      <c r="S292" s="3" t="s">
        <v>304</v>
      </c>
      <c r="T292" s="3">
        <v>878.1</v>
      </c>
      <c r="U292" s="3">
        <v>247.69</v>
      </c>
      <c r="V292" s="3">
        <v>7.51</v>
      </c>
      <c r="W292" s="3">
        <v>26.72</v>
      </c>
      <c r="X292" s="3" t="s">
        <v>350</v>
      </c>
    </row>
    <row r="293" spans="1:24">
      <c r="A293" s="2">
        <v>266</v>
      </c>
      <c r="B293" s="3">
        <v>742</v>
      </c>
      <c r="C293" s="3" t="s">
        <v>72</v>
      </c>
      <c r="D293" s="4">
        <v>1.02249933123525</v>
      </c>
      <c r="E293" s="3" t="s">
        <v>309</v>
      </c>
      <c r="F293" s="3">
        <v>9931</v>
      </c>
      <c r="G293" s="3" t="s">
        <v>482</v>
      </c>
      <c r="H293" s="3">
        <v>1</v>
      </c>
      <c r="I293" s="3">
        <v>264368</v>
      </c>
      <c r="J293" s="3">
        <v>88132</v>
      </c>
      <c r="K293" s="3">
        <v>259919.33</v>
      </c>
      <c r="L293" s="3">
        <v>76503.09</v>
      </c>
      <c r="M293" s="3">
        <v>50208.69</v>
      </c>
      <c r="N293" s="3">
        <v>14368.16</v>
      </c>
      <c r="O293" s="3">
        <v>28.62</v>
      </c>
      <c r="P293" s="5">
        <v>56.97</v>
      </c>
      <c r="Q293" s="3">
        <v>387.4</v>
      </c>
      <c r="R293" s="3">
        <v>128.32</v>
      </c>
      <c r="S293" s="3">
        <v>13.19</v>
      </c>
      <c r="T293" s="3">
        <v>1019.4</v>
      </c>
      <c r="U293" s="3">
        <v>322.11</v>
      </c>
      <c r="V293" s="3">
        <v>9.08</v>
      </c>
      <c r="W293" s="3">
        <v>11.57</v>
      </c>
      <c r="X293" s="3" t="s">
        <v>483</v>
      </c>
    </row>
    <row r="294" spans="1:24">
      <c r="A294" s="2">
        <v>61</v>
      </c>
      <c r="B294" s="3">
        <v>726</v>
      </c>
      <c r="C294" s="3" t="s">
        <v>174</v>
      </c>
      <c r="D294" s="4">
        <v>0.901081631878558</v>
      </c>
      <c r="E294" s="3" t="s">
        <v>331</v>
      </c>
      <c r="F294" s="3">
        <v>11015</v>
      </c>
      <c r="G294" s="3" t="s">
        <v>273</v>
      </c>
      <c r="H294" s="3">
        <v>0.8</v>
      </c>
      <c r="I294" s="3">
        <v>274040</v>
      </c>
      <c r="J294" s="3">
        <v>59252</v>
      </c>
      <c r="K294" s="3">
        <v>237435.01</v>
      </c>
      <c r="L294" s="3">
        <v>78021.33</v>
      </c>
      <c r="M294" s="3">
        <v>33373.07</v>
      </c>
      <c r="N294" s="3">
        <v>10013.61</v>
      </c>
      <c r="O294" s="3">
        <v>30.01</v>
      </c>
      <c r="P294" s="5">
        <v>56.32</v>
      </c>
      <c r="Q294" s="3" t="s">
        <v>304</v>
      </c>
      <c r="R294" s="3" t="s">
        <v>304</v>
      </c>
      <c r="S294" s="3" t="s">
        <v>304</v>
      </c>
      <c r="T294" s="3">
        <v>1263.64</v>
      </c>
      <c r="U294" s="3">
        <v>467.97</v>
      </c>
      <c r="V294" s="3">
        <v>6.99</v>
      </c>
      <c r="W294" s="3">
        <v>13.83</v>
      </c>
      <c r="X294" s="3" t="s">
        <v>471</v>
      </c>
    </row>
    <row r="295" spans="1:24">
      <c r="A295" s="2">
        <v>291</v>
      </c>
      <c r="B295" s="3">
        <v>745</v>
      </c>
      <c r="C295" s="3" t="s">
        <v>44</v>
      </c>
      <c r="D295" s="4">
        <v>1.30064233870968</v>
      </c>
      <c r="E295" s="3" t="s">
        <v>307</v>
      </c>
      <c r="F295" s="3">
        <v>11095</v>
      </c>
      <c r="G295" s="3" t="s">
        <v>484</v>
      </c>
      <c r="H295" s="3">
        <v>0.2</v>
      </c>
      <c r="I295" s="3">
        <v>131440</v>
      </c>
      <c r="J295" s="3">
        <v>55343.2</v>
      </c>
      <c r="K295" s="3">
        <v>161279.65</v>
      </c>
      <c r="L295" s="3">
        <v>49034.69</v>
      </c>
      <c r="M295" s="3">
        <v>23912.76</v>
      </c>
      <c r="N295" s="3">
        <v>7457.09</v>
      </c>
      <c r="O295" s="3">
        <v>31.18</v>
      </c>
      <c r="P295" s="5">
        <v>43.21</v>
      </c>
      <c r="Q295" s="3">
        <v>79.8</v>
      </c>
      <c r="R295" s="3">
        <v>51.8</v>
      </c>
      <c r="S295" s="3">
        <v>4.33</v>
      </c>
      <c r="T295" s="3">
        <v>567.2</v>
      </c>
      <c r="U295" s="3">
        <v>182.06</v>
      </c>
      <c r="V295" s="3">
        <v>3.02</v>
      </c>
      <c r="W295" s="3">
        <v>12.95</v>
      </c>
      <c r="X295" s="3" t="s">
        <v>306</v>
      </c>
    </row>
    <row r="296" spans="1:24">
      <c r="A296" s="2">
        <v>120</v>
      </c>
      <c r="B296" s="3">
        <v>720</v>
      </c>
      <c r="C296" s="3" t="s">
        <v>176</v>
      </c>
      <c r="D296" s="4">
        <v>0.921852795698925</v>
      </c>
      <c r="E296" s="3" t="s">
        <v>310</v>
      </c>
      <c r="F296" s="3">
        <v>11142</v>
      </c>
      <c r="G296" s="3" t="s">
        <v>279</v>
      </c>
      <c r="H296" s="3">
        <v>0.6</v>
      </c>
      <c r="I296" s="3">
        <v>98580</v>
      </c>
      <c r="J296" s="3">
        <v>23659</v>
      </c>
      <c r="K296" s="3">
        <v>85732.31</v>
      </c>
      <c r="L296" s="3">
        <v>27990.65</v>
      </c>
      <c r="M296" s="3">
        <v>8609.35</v>
      </c>
      <c r="N296" s="3">
        <v>2580.42</v>
      </c>
      <c r="O296" s="3">
        <v>29.97</v>
      </c>
      <c r="P296" s="5">
        <v>36.39</v>
      </c>
      <c r="Q296" s="3" t="s">
        <v>304</v>
      </c>
      <c r="R296" s="3" t="s">
        <v>304</v>
      </c>
      <c r="S296" s="3" t="s">
        <v>304</v>
      </c>
      <c r="T296" s="3">
        <v>687.4</v>
      </c>
      <c r="U296" s="3">
        <v>167.91</v>
      </c>
      <c r="V296" s="3">
        <v>7.27</v>
      </c>
      <c r="W296" s="3">
        <v>20.92</v>
      </c>
      <c r="X296" s="3" t="s">
        <v>306</v>
      </c>
    </row>
    <row r="297" spans="1:24">
      <c r="A297" s="2">
        <v>106</v>
      </c>
      <c r="B297" s="3">
        <v>750</v>
      </c>
      <c r="C297" s="3" t="s">
        <v>91</v>
      </c>
      <c r="D297" s="4">
        <v>0.991778602150538</v>
      </c>
      <c r="E297" s="3" t="s">
        <v>302</v>
      </c>
      <c r="F297" s="3">
        <v>11105</v>
      </c>
      <c r="G297" s="3" t="s">
        <v>270</v>
      </c>
      <c r="H297" s="3">
        <v>0.3</v>
      </c>
      <c r="I297" s="3">
        <v>195300</v>
      </c>
      <c r="J297" s="3">
        <v>7750</v>
      </c>
      <c r="K297" s="3">
        <v>184470.82</v>
      </c>
      <c r="L297" s="3">
        <v>66594.11</v>
      </c>
      <c r="M297" s="3">
        <v>1905.79</v>
      </c>
      <c r="N297" s="3">
        <v>860.76</v>
      </c>
      <c r="O297" s="3">
        <v>45.17</v>
      </c>
      <c r="P297" s="5">
        <v>24.59</v>
      </c>
      <c r="Q297" s="3" t="s">
        <v>304</v>
      </c>
      <c r="R297" s="3" t="s">
        <v>304</v>
      </c>
      <c r="S297" s="3" t="s">
        <v>304</v>
      </c>
      <c r="T297" s="3">
        <v>1173.4</v>
      </c>
      <c r="U297" s="3">
        <v>528.27</v>
      </c>
      <c r="V297" s="3">
        <v>1.43</v>
      </c>
      <c r="W297" s="3">
        <v>18.02</v>
      </c>
      <c r="X297" s="3" t="s">
        <v>523</v>
      </c>
    </row>
    <row r="298" spans="1:24">
      <c r="A298" s="2">
        <v>19</v>
      </c>
      <c r="B298" s="3">
        <v>748</v>
      </c>
      <c r="C298" s="3" t="s">
        <v>15</v>
      </c>
      <c r="D298" s="4">
        <v>1.11746086021505</v>
      </c>
      <c r="E298" s="3" t="s">
        <v>310</v>
      </c>
      <c r="F298" s="3">
        <v>7287</v>
      </c>
      <c r="G298" s="3" t="s">
        <v>485</v>
      </c>
      <c r="H298" s="3">
        <v>1</v>
      </c>
      <c r="I298" s="3">
        <v>98580</v>
      </c>
      <c r="J298" s="3">
        <v>22405</v>
      </c>
      <c r="K298" s="3">
        <v>103923.86</v>
      </c>
      <c r="L298" s="3">
        <v>29526.26</v>
      </c>
      <c r="M298" s="3">
        <v>5308.74</v>
      </c>
      <c r="N298" s="3">
        <v>1133.07</v>
      </c>
      <c r="O298" s="3">
        <v>21.34</v>
      </c>
      <c r="P298" s="5">
        <v>23.69</v>
      </c>
      <c r="Q298" s="3" t="s">
        <v>304</v>
      </c>
      <c r="R298" s="3" t="s">
        <v>304</v>
      </c>
      <c r="S298" s="3" t="s">
        <v>304</v>
      </c>
      <c r="T298" s="3">
        <v>287.43</v>
      </c>
      <c r="U298" s="3">
        <v>22.12</v>
      </c>
      <c r="V298" s="3">
        <v>6.81</v>
      </c>
      <c r="W298" s="3">
        <v>8.75</v>
      </c>
      <c r="X298" s="3" t="s">
        <v>486</v>
      </c>
    </row>
    <row r="299" spans="1:24">
      <c r="A299" s="2">
        <v>78</v>
      </c>
      <c r="B299" s="3">
        <v>706</v>
      </c>
      <c r="C299" s="3" t="s">
        <v>190</v>
      </c>
      <c r="D299" s="4">
        <v>0.92253247311828</v>
      </c>
      <c r="E299" s="3" t="s">
        <v>326</v>
      </c>
      <c r="F299" s="3">
        <v>11018</v>
      </c>
      <c r="G299" s="3" t="s">
        <v>233</v>
      </c>
      <c r="H299" s="3">
        <v>0.8</v>
      </c>
      <c r="I299" s="3">
        <v>98580</v>
      </c>
      <c r="J299" s="3">
        <v>29208.9</v>
      </c>
      <c r="K299" s="3">
        <v>85795.52</v>
      </c>
      <c r="L299" s="3">
        <v>27926.33</v>
      </c>
      <c r="M299" s="3">
        <v>6565.83</v>
      </c>
      <c r="N299" s="3">
        <v>1975.98</v>
      </c>
      <c r="O299" s="3">
        <v>30.09</v>
      </c>
      <c r="P299" s="5">
        <v>22.48</v>
      </c>
      <c r="Q299" s="3" t="s">
        <v>304</v>
      </c>
      <c r="R299" s="3" t="s">
        <v>304</v>
      </c>
      <c r="S299" s="3" t="s">
        <v>304</v>
      </c>
      <c r="T299" s="3">
        <v>162.9</v>
      </c>
      <c r="U299" s="3">
        <v>46.65</v>
      </c>
      <c r="V299" s="3">
        <v>9.82</v>
      </c>
      <c r="W299" s="3">
        <v>4.96</v>
      </c>
      <c r="X299" s="3" t="s">
        <v>304</v>
      </c>
    </row>
    <row r="300" spans="1:24">
      <c r="A300" s="2">
        <v>65</v>
      </c>
      <c r="B300" s="3">
        <v>750</v>
      </c>
      <c r="C300" s="3" t="s">
        <v>91</v>
      </c>
      <c r="D300" s="4">
        <v>0.991778602150538</v>
      </c>
      <c r="E300" s="3" t="s">
        <v>302</v>
      </c>
      <c r="F300" s="3">
        <v>11163</v>
      </c>
      <c r="G300" s="3" t="s">
        <v>274</v>
      </c>
      <c r="H300" s="3">
        <v>0.6</v>
      </c>
      <c r="I300" s="3">
        <v>195300</v>
      </c>
      <c r="J300" s="3">
        <v>7750</v>
      </c>
      <c r="K300" s="3">
        <v>184470.82</v>
      </c>
      <c r="L300" s="3">
        <v>66594.11</v>
      </c>
      <c r="M300" s="3">
        <v>1560.54</v>
      </c>
      <c r="N300" s="3">
        <v>656.8</v>
      </c>
      <c r="O300" s="3">
        <v>42.09</v>
      </c>
      <c r="P300" s="5">
        <v>20.14</v>
      </c>
      <c r="Q300" s="3" t="s">
        <v>304</v>
      </c>
      <c r="R300" s="3" t="s">
        <v>304</v>
      </c>
      <c r="S300" s="3" t="s">
        <v>304</v>
      </c>
      <c r="T300" s="3">
        <v>1173.4</v>
      </c>
      <c r="U300" s="3">
        <v>528.27</v>
      </c>
      <c r="V300" s="3">
        <v>1.43</v>
      </c>
      <c r="W300" s="3">
        <v>18.02</v>
      </c>
      <c r="X300" s="3" t="s">
        <v>557</v>
      </c>
    </row>
    <row r="301" spans="1:24">
      <c r="A301" s="2">
        <v>149</v>
      </c>
      <c r="B301" s="3">
        <v>573</v>
      </c>
      <c r="C301" s="3" t="s">
        <v>103</v>
      </c>
      <c r="D301" s="4">
        <v>1.05893243727599</v>
      </c>
      <c r="E301" s="3" t="s">
        <v>320</v>
      </c>
      <c r="F301" s="3">
        <v>10934</v>
      </c>
      <c r="G301" s="3" t="s">
        <v>276</v>
      </c>
      <c r="H301" s="3">
        <v>1</v>
      </c>
      <c r="I301" s="3">
        <v>118296</v>
      </c>
      <c r="J301" s="3">
        <v>47318.5</v>
      </c>
      <c r="K301" s="3">
        <v>118176.86</v>
      </c>
      <c r="L301" s="3">
        <v>36475.89</v>
      </c>
      <c r="M301" s="3">
        <v>6351.92</v>
      </c>
      <c r="N301" s="3">
        <v>1956.88</v>
      </c>
      <c r="O301" s="3">
        <v>30.81</v>
      </c>
      <c r="P301" s="5">
        <v>13.42</v>
      </c>
      <c r="Q301" s="3" t="s">
        <v>304</v>
      </c>
      <c r="R301" s="3" t="s">
        <v>304</v>
      </c>
      <c r="S301" s="3" t="s">
        <v>304</v>
      </c>
      <c r="T301" s="3">
        <v>468.24</v>
      </c>
      <c r="U301" s="3">
        <v>126.06</v>
      </c>
      <c r="V301" s="3">
        <v>12.68</v>
      </c>
      <c r="W301" s="3">
        <v>11.87</v>
      </c>
      <c r="X301" s="3" t="s">
        <v>308</v>
      </c>
    </row>
    <row r="302" spans="1:24">
      <c r="A302" s="2">
        <v>124</v>
      </c>
      <c r="B302" s="3">
        <v>748</v>
      </c>
      <c r="C302" s="3" t="s">
        <v>15</v>
      </c>
      <c r="D302" s="4">
        <v>1.11746086021505</v>
      </c>
      <c r="E302" s="3" t="s">
        <v>310</v>
      </c>
      <c r="F302" s="3">
        <v>9990</v>
      </c>
      <c r="G302" s="3" t="s">
        <v>261</v>
      </c>
      <c r="H302" s="3">
        <v>1</v>
      </c>
      <c r="I302" s="3">
        <v>98580</v>
      </c>
      <c r="J302" s="3">
        <v>22405</v>
      </c>
      <c r="K302" s="3">
        <v>103923.86</v>
      </c>
      <c r="L302" s="3">
        <v>29526.26</v>
      </c>
      <c r="M302" s="3">
        <v>2773.31</v>
      </c>
      <c r="N302" s="3">
        <v>497.1</v>
      </c>
      <c r="O302" s="3">
        <v>17.92</v>
      </c>
      <c r="P302" s="5">
        <v>12.38</v>
      </c>
      <c r="Q302" s="3" t="s">
        <v>304</v>
      </c>
      <c r="R302" s="3" t="s">
        <v>304</v>
      </c>
      <c r="S302" s="3" t="s">
        <v>304</v>
      </c>
      <c r="T302" s="3">
        <v>287.43</v>
      </c>
      <c r="U302" s="3">
        <v>22.12</v>
      </c>
      <c r="V302" s="3">
        <v>6.81</v>
      </c>
      <c r="W302" s="3">
        <v>8.75</v>
      </c>
      <c r="X302" s="3" t="s">
        <v>308</v>
      </c>
    </row>
    <row r="303" spans="1:24">
      <c r="A303" s="2">
        <v>26</v>
      </c>
      <c r="B303" s="3">
        <v>308</v>
      </c>
      <c r="C303" s="3" t="s">
        <v>42</v>
      </c>
      <c r="D303" s="4">
        <v>0.864492685671418</v>
      </c>
      <c r="E303" s="3" t="s">
        <v>307</v>
      </c>
      <c r="F303" s="3">
        <v>6254</v>
      </c>
      <c r="G303" s="3" t="s">
        <v>246</v>
      </c>
      <c r="H303" s="3">
        <v>1</v>
      </c>
      <c r="I303" s="3">
        <v>277264</v>
      </c>
      <c r="J303" s="3">
        <v>41382</v>
      </c>
      <c r="K303" s="3">
        <v>230473.75</v>
      </c>
      <c r="L303" s="3">
        <v>79117.83</v>
      </c>
      <c r="M303" s="3">
        <v>3882.8</v>
      </c>
      <c r="N303" s="3">
        <v>921.88</v>
      </c>
      <c r="O303" s="3">
        <v>23.74</v>
      </c>
      <c r="P303" s="5">
        <v>9.38</v>
      </c>
      <c r="Q303" s="3" t="s">
        <v>304</v>
      </c>
      <c r="R303" s="3" t="s">
        <v>304</v>
      </c>
      <c r="S303" s="3" t="s">
        <v>304</v>
      </c>
      <c r="T303" s="3">
        <v>946.19</v>
      </c>
      <c r="U303" s="3">
        <v>291.31</v>
      </c>
      <c r="V303" s="3">
        <v>4.94</v>
      </c>
      <c r="W303" s="3">
        <v>10.24</v>
      </c>
      <c r="X303" s="3" t="s">
        <v>313</v>
      </c>
    </row>
  </sheetData>
  <sortState ref="A2:X303">
    <sortCondition ref="P2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9月个人排行榜奖励表</vt:lpstr>
      <vt:lpstr>9月个人加减汇总</vt:lpstr>
      <vt:lpstr>完成基础销售门店</vt:lpstr>
      <vt:lpstr>8.26-9.25每日排名情况</vt:lpstr>
      <vt:lpstr>8.26-9.25各门店完成情况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tjdyf</cp:lastModifiedBy>
  <dcterms:created xsi:type="dcterms:W3CDTF">2015-06-05T18:19:00Z</dcterms:created>
  <dcterms:modified xsi:type="dcterms:W3CDTF">2017-10-29T16:11:30Z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