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85" windowHeight="8760"/>
  </bookViews>
  <sheets>
    <sheet name="片区会议格式" sheetId="1" r:id="rId1"/>
    <sheet name="会员发展情况" sheetId="2" r:id="rId2"/>
    <sheet name="Sheet3" sheetId="3" r:id="rId3"/>
  </sheets>
  <definedNames>
    <definedName name="_xlnm._FilterDatabase" localSheetId="1" hidden="1">会员发展情况!$A$2:$O$2</definedName>
  </definedNames>
  <calcPr calcId="114210"/>
</workbook>
</file>

<file path=xl/calcChain.xml><?xml version="1.0" encoding="utf-8"?>
<calcChain xmlns="http://schemas.openxmlformats.org/spreadsheetml/2006/main">
  <c r="H21" i="2"/>
  <c r="L21"/>
  <c r="H3"/>
  <c r="H4"/>
  <c r="H5"/>
  <c r="H6"/>
  <c r="H7"/>
  <c r="H8"/>
  <c r="H9"/>
  <c r="H10"/>
  <c r="H11"/>
  <c r="H12"/>
  <c r="H13"/>
  <c r="H14"/>
  <c r="H15"/>
  <c r="H16"/>
  <c r="H17"/>
  <c r="H18"/>
  <c r="H19"/>
  <c r="H20"/>
  <c r="O20"/>
  <c r="L20"/>
  <c r="O19"/>
  <c r="L19"/>
  <c r="O18"/>
  <c r="L18"/>
  <c r="O17"/>
  <c r="L17"/>
  <c r="O16"/>
  <c r="L16"/>
  <c r="O15"/>
  <c r="L15"/>
  <c r="O14"/>
  <c r="L14"/>
  <c r="O13"/>
  <c r="L13"/>
  <c r="O12"/>
  <c r="L12"/>
  <c r="O11"/>
  <c r="L11"/>
  <c r="O10"/>
  <c r="L10"/>
  <c r="O9"/>
  <c r="L9"/>
  <c r="O8"/>
  <c r="L8"/>
  <c r="O7"/>
  <c r="L7"/>
  <c r="O6"/>
  <c r="L6"/>
  <c r="O5"/>
  <c r="L5"/>
  <c r="O4"/>
  <c r="L4"/>
  <c r="O3"/>
  <c r="L3"/>
</calcChain>
</file>

<file path=xl/sharedStrings.xml><?xml version="1.0" encoding="utf-8"?>
<sst xmlns="http://schemas.openxmlformats.org/spreadsheetml/2006/main" count="101" uniqueCount="60">
  <si>
    <t>附表一：销售数据</t>
  </si>
  <si>
    <t>门店ID</t>
  </si>
  <si>
    <t>门店名称</t>
  </si>
  <si>
    <t>去年同比销售</t>
  </si>
  <si>
    <t>今年同期销售</t>
  </si>
  <si>
    <t>增长比例（%）</t>
  </si>
  <si>
    <t>去年同期毛利</t>
  </si>
  <si>
    <t>今年同比毛利</t>
  </si>
  <si>
    <t>今年交易笔数</t>
  </si>
  <si>
    <t>去年同期交易笔数</t>
  </si>
  <si>
    <t>会员笔数占比</t>
  </si>
  <si>
    <t>去年同期会员笔数占比</t>
  </si>
  <si>
    <t>增长比例</t>
  </si>
  <si>
    <t>数据分析（对增长数据的分享经验 及增长点的总结）：</t>
  </si>
  <si>
    <t>四、需要公司解决的问题</t>
  </si>
  <si>
    <t>1、</t>
  </si>
  <si>
    <t>2、</t>
  </si>
  <si>
    <t>序号</t>
  </si>
  <si>
    <t>片区名称</t>
  </si>
  <si>
    <t>片主管</t>
  </si>
  <si>
    <t>日均交易笔数</t>
  </si>
  <si>
    <t>会员发展每日任务</t>
  </si>
  <si>
    <t>任务</t>
  </si>
  <si>
    <t>发展会员总数</t>
  </si>
  <si>
    <t>有效会员数</t>
  </si>
  <si>
    <t>任务完成率</t>
  </si>
  <si>
    <t>任务差异</t>
  </si>
  <si>
    <t>消费笔数占比任务</t>
  </si>
  <si>
    <t>占比任务差异</t>
  </si>
  <si>
    <t>民丰大道西段店</t>
  </si>
  <si>
    <t>东南片</t>
  </si>
  <si>
    <t xml:space="preserve">谢怡 </t>
  </si>
  <si>
    <t>府城大道西段店</t>
  </si>
  <si>
    <t>新乐中街店</t>
  </si>
  <si>
    <t>成华区华泰路店</t>
  </si>
  <si>
    <t>成华区万科路店</t>
  </si>
  <si>
    <t>锦江区观音桥街店</t>
  </si>
  <si>
    <t>锦江区榕声路店</t>
  </si>
  <si>
    <t>新园大道店</t>
  </si>
  <si>
    <t>锦江区水杉街店</t>
  </si>
  <si>
    <t>高新天久北巷店</t>
  </si>
  <si>
    <t>高新区大源北街店</t>
  </si>
  <si>
    <t>中和街道柳荫街店</t>
  </si>
  <si>
    <t>龙潭西路店</t>
  </si>
  <si>
    <t>双流锦华路一段店</t>
  </si>
  <si>
    <t>成华区万宇路店</t>
  </si>
  <si>
    <t>成华区华康路店</t>
  </si>
  <si>
    <t>双流三强西路店</t>
  </si>
  <si>
    <t>成汉南路店</t>
  </si>
  <si>
    <t>合计</t>
  </si>
  <si>
    <t/>
  </si>
  <si>
    <t>东南片区11.4会议材料</t>
    <phoneticPr fontId="9" type="noConversion"/>
  </si>
  <si>
    <t>一、销售数据分析：（时间段：2017.9.26-10.25日）与去年同期数据（销售下滑数据请用红色字体进行标记）   单位：万元</t>
    <phoneticPr fontId="9" type="noConversion"/>
  </si>
  <si>
    <t>三、会员完成情况，会员完成差距</t>
    <phoneticPr fontId="9" type="noConversion"/>
  </si>
  <si>
    <t>二、下降或提升的中类分析，下降数据的提升措施</t>
    <phoneticPr fontId="9" type="noConversion"/>
  </si>
  <si>
    <t>9.26-10.25新会员发展情况</t>
    <phoneticPr fontId="9" type="noConversion"/>
  </si>
  <si>
    <t>9.26-10.25会员消费笔数占比情况</t>
    <phoneticPr fontId="9" type="noConversion"/>
  </si>
  <si>
    <t>合欢树店</t>
    <phoneticPr fontId="9" type="noConversion"/>
  </si>
  <si>
    <t>东南偏</t>
    <phoneticPr fontId="9" type="noConversion"/>
  </si>
  <si>
    <t xml:space="preserve">谢怡 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</si>
</sst>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.0%"/>
  </numFmts>
  <fonts count="1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10"/>
      <name val="宋体"/>
      <charset val="134"/>
    </font>
    <font>
      <b/>
      <sz val="10"/>
      <name val="宋体"/>
      <charset val="134"/>
    </font>
    <font>
      <b/>
      <sz val="10"/>
      <color indexed="1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9" fontId="1" fillId="0" borderId="0" xfId="1" applyNumberFormat="1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9" fontId="3" fillId="0" borderId="1" xfId="1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9" fontId="4" fillId="0" borderId="1" xfId="1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10" fontId="1" fillId="0" borderId="1" xfId="1" applyNumberFormat="1" applyFont="1" applyBorder="1" applyAlignment="1">
      <alignment horizontal="center" vertical="center"/>
    </xf>
    <xf numFmtId="176" fontId="1" fillId="0" borderId="1" xfId="1" applyNumberFormat="1" applyFont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/>
    </xf>
    <xf numFmtId="0" fontId="7" fillId="0" borderId="1" xfId="0" applyFont="1" applyFill="1" applyBorder="1" applyAlignment="1">
      <alignment horizontal="justify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9" fontId="3" fillId="0" borderId="1" xfId="1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H26"/>
  <sheetViews>
    <sheetView tabSelected="1" workbookViewId="0">
      <selection activeCell="E5" sqref="E5"/>
    </sheetView>
  </sheetViews>
  <sheetFormatPr defaultColWidth="9" defaultRowHeight="13.5"/>
  <sheetData>
    <row r="1" spans="1:34" ht="33" customHeight="1">
      <c r="A1" s="30" t="s">
        <v>51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</row>
    <row r="2" spans="1:34" ht="30.95" customHeight="1">
      <c r="A2" s="31" t="s">
        <v>52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</row>
    <row r="3" spans="1:34" ht="30.95" customHeight="1">
      <c r="A3" s="32" t="s">
        <v>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</row>
    <row r="4" spans="1:34" ht="30.95" customHeight="1">
      <c r="A4" s="26" t="s">
        <v>1</v>
      </c>
      <c r="B4" s="26" t="s">
        <v>2</v>
      </c>
      <c r="C4" s="26" t="s">
        <v>3</v>
      </c>
      <c r="D4" s="26" t="s">
        <v>4</v>
      </c>
      <c r="E4" s="26" t="s">
        <v>5</v>
      </c>
      <c r="F4" s="26" t="s">
        <v>6</v>
      </c>
      <c r="G4" s="26" t="s">
        <v>7</v>
      </c>
      <c r="H4" s="26" t="s">
        <v>5</v>
      </c>
      <c r="I4" s="26" t="s">
        <v>8</v>
      </c>
      <c r="J4" s="26" t="s">
        <v>9</v>
      </c>
      <c r="K4" s="26" t="s">
        <v>5</v>
      </c>
      <c r="L4" s="26" t="s">
        <v>10</v>
      </c>
      <c r="M4" s="26" t="s">
        <v>11</v>
      </c>
      <c r="N4" s="26" t="s">
        <v>12</v>
      </c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</row>
    <row r="5" spans="1:34" ht="30.95" customHeight="1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</row>
    <row r="6" spans="1:34" ht="30.95" customHeight="1">
      <c r="A6" s="35" t="s">
        <v>13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</row>
    <row r="7" spans="1:34" ht="30.95" customHeight="1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</row>
    <row r="8" spans="1:34" ht="30.95" customHeight="1">
      <c r="A8" s="33" t="s">
        <v>54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</row>
    <row r="9" spans="1:34" ht="30.95" customHeight="1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</row>
    <row r="10" spans="1:34" ht="30.95" customHeight="1">
      <c r="A10" s="35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</row>
    <row r="11" spans="1:34" ht="30.95" customHeight="1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</row>
    <row r="12" spans="1:34" ht="30.95" customHeight="1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</row>
    <row r="13" spans="1:34" ht="30.95" customHeight="1">
      <c r="A13" s="33" t="s">
        <v>53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</row>
    <row r="14" spans="1:34" ht="30.95" customHeight="1">
      <c r="A14" s="36"/>
      <c r="B14" s="37"/>
      <c r="C14" s="37"/>
      <c r="D14" s="37"/>
      <c r="E14" s="37"/>
      <c r="F14" s="37"/>
      <c r="G14" s="37"/>
      <c r="H14" s="37"/>
      <c r="I14" s="37"/>
      <c r="J14" s="37"/>
      <c r="K14" s="37"/>
      <c r="L14" s="28"/>
      <c r="M14" s="28"/>
      <c r="N14" s="28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</row>
    <row r="15" spans="1:34" ht="30.95" customHeight="1">
      <c r="A15" s="29"/>
      <c r="B15" s="29"/>
      <c r="C15" s="29"/>
      <c r="D15" s="29"/>
      <c r="E15" s="29"/>
      <c r="F15" s="29"/>
      <c r="G15" s="29"/>
      <c r="H15" s="29"/>
      <c r="I15" s="29"/>
      <c r="J15" s="29"/>
      <c r="K15" s="29"/>
      <c r="L15" s="28"/>
      <c r="M15" s="28"/>
      <c r="N15" s="28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</row>
    <row r="16" spans="1:34" ht="30.95" customHeight="1">
      <c r="A16" s="29"/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8"/>
      <c r="M16" s="28"/>
      <c r="N16" s="28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</row>
    <row r="17" spans="1:34" ht="30.95" customHeight="1">
      <c r="A17" s="33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28"/>
      <c r="M17" s="28"/>
      <c r="N17" s="28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</row>
    <row r="18" spans="1:34" ht="30.95" customHeight="1">
      <c r="A18" s="33" t="s">
        <v>14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28"/>
      <c r="M18" s="28"/>
      <c r="N18" s="28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</row>
    <row r="19" spans="1:34" ht="30.95" customHeight="1">
      <c r="A19" s="34" t="s">
        <v>15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28"/>
      <c r="M19" s="28"/>
      <c r="N19" s="28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</row>
    <row r="20" spans="1:34" ht="30.95" customHeight="1">
      <c r="A20" s="34" t="s">
        <v>16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28"/>
      <c r="M20" s="28"/>
      <c r="N20" s="28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</row>
    <row r="21" spans="1:34" ht="30.95" customHeight="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</row>
    <row r="22" spans="1:34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</row>
    <row r="23" spans="1:34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</row>
    <row r="24" spans="1:34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</row>
    <row r="25" spans="1:34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</row>
    <row r="26" spans="1:34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</row>
  </sheetData>
  <mergeCells count="18">
    <mergeCell ref="A10:K10"/>
    <mergeCell ref="A20:K20"/>
    <mergeCell ref="A11:K11"/>
    <mergeCell ref="A12:K12"/>
    <mergeCell ref="A13:K13"/>
    <mergeCell ref="A14:K14"/>
    <mergeCell ref="A15:K15"/>
    <mergeCell ref="A17:K17"/>
    <mergeCell ref="A16:K16"/>
    <mergeCell ref="A1:N1"/>
    <mergeCell ref="A2:N2"/>
    <mergeCell ref="A3:N3"/>
    <mergeCell ref="A18:K18"/>
    <mergeCell ref="A19:K19"/>
    <mergeCell ref="A6:K6"/>
    <mergeCell ref="A7:K7"/>
    <mergeCell ref="A8:K8"/>
    <mergeCell ref="A9:K9"/>
  </mergeCells>
  <phoneticPr fontId="9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O22"/>
  <sheetViews>
    <sheetView workbookViewId="0">
      <selection activeCell="C3" sqref="C3"/>
    </sheetView>
  </sheetViews>
  <sheetFormatPr defaultColWidth="9" defaultRowHeight="13.5"/>
  <cols>
    <col min="1" max="1" width="2.75" style="1" customWidth="1"/>
    <col min="2" max="2" width="4.75" style="2" customWidth="1"/>
    <col min="3" max="3" width="15.375" style="3" customWidth="1"/>
    <col min="4" max="4" width="10.875" style="3" customWidth="1"/>
    <col min="5" max="5" width="5.75" style="2" customWidth="1"/>
    <col min="6" max="6" width="6" style="2" customWidth="1"/>
    <col min="7" max="7" width="6.25" style="2" customWidth="1"/>
    <col min="8" max="8" width="5.875" style="2" customWidth="1"/>
    <col min="9" max="9" width="6.25" style="2" customWidth="1"/>
    <col min="10" max="10" width="6.625" style="4" customWidth="1"/>
    <col min="11" max="11" width="6" style="5" customWidth="1"/>
    <col min="12" max="12" width="6.125" style="1" customWidth="1"/>
    <col min="13" max="13" width="9.375" style="6" customWidth="1"/>
    <col min="14" max="14" width="10.875" style="2" customWidth="1"/>
    <col min="15" max="15" width="16.75" style="2" customWidth="1"/>
  </cols>
  <sheetData>
    <row r="1" spans="1:15">
      <c r="A1" s="41" t="s">
        <v>17</v>
      </c>
      <c r="B1" s="41" t="s">
        <v>1</v>
      </c>
      <c r="C1" s="41" t="s">
        <v>2</v>
      </c>
      <c r="D1" s="41" t="s">
        <v>18</v>
      </c>
      <c r="E1" s="41" t="s">
        <v>19</v>
      </c>
      <c r="F1" s="38" t="s">
        <v>55</v>
      </c>
      <c r="G1" s="38"/>
      <c r="H1" s="38"/>
      <c r="I1" s="38"/>
      <c r="J1" s="39"/>
      <c r="K1" s="39"/>
      <c r="L1" s="38"/>
      <c r="M1" s="40" t="s">
        <v>56</v>
      </c>
      <c r="N1" s="40"/>
      <c r="O1" s="40"/>
    </row>
    <row r="2" spans="1:15" ht="36">
      <c r="A2" s="42"/>
      <c r="B2" s="41"/>
      <c r="C2" s="42"/>
      <c r="D2" s="42"/>
      <c r="E2" s="41"/>
      <c r="F2" s="7" t="s">
        <v>20</v>
      </c>
      <c r="G2" s="7" t="s">
        <v>21</v>
      </c>
      <c r="H2" s="9" t="s">
        <v>22</v>
      </c>
      <c r="I2" s="9" t="s">
        <v>23</v>
      </c>
      <c r="J2" s="13" t="s">
        <v>24</v>
      </c>
      <c r="K2" s="13" t="s">
        <v>25</v>
      </c>
      <c r="L2" s="9" t="s">
        <v>26</v>
      </c>
      <c r="M2" s="9" t="s">
        <v>27</v>
      </c>
      <c r="N2" s="9" t="s">
        <v>10</v>
      </c>
      <c r="O2" s="7" t="s">
        <v>28</v>
      </c>
    </row>
    <row r="3" spans="1:15">
      <c r="A3" s="10">
        <v>45</v>
      </c>
      <c r="B3" s="11">
        <v>571</v>
      </c>
      <c r="C3" s="10" t="s">
        <v>29</v>
      </c>
      <c r="D3" s="10" t="s">
        <v>30</v>
      </c>
      <c r="E3" s="11" t="s">
        <v>31</v>
      </c>
      <c r="F3" s="11">
        <v>164</v>
      </c>
      <c r="G3" s="11">
        <v>10</v>
      </c>
      <c r="H3" s="11">
        <f t="shared" ref="H3:H21" si="0">G3*31</f>
        <v>310</v>
      </c>
      <c r="I3" s="14"/>
      <c r="J3" s="15"/>
      <c r="K3" s="16"/>
      <c r="L3" s="17">
        <f t="shared" ref="L3:L21" si="1">J3-H3</f>
        <v>-310</v>
      </c>
      <c r="M3" s="18">
        <v>0.45960000000000001</v>
      </c>
      <c r="N3" s="11"/>
      <c r="O3" s="19">
        <f t="shared" ref="O3:O20" si="2">N3-M3</f>
        <v>-0.45960000000000001</v>
      </c>
    </row>
    <row r="4" spans="1:15">
      <c r="A4" s="10">
        <v>46</v>
      </c>
      <c r="B4" s="11">
        <v>541</v>
      </c>
      <c r="C4" s="10" t="s">
        <v>32</v>
      </c>
      <c r="D4" s="10" t="s">
        <v>30</v>
      </c>
      <c r="E4" s="11" t="s">
        <v>31</v>
      </c>
      <c r="F4" s="11">
        <v>114</v>
      </c>
      <c r="G4" s="11">
        <v>5</v>
      </c>
      <c r="H4" s="11">
        <f t="shared" si="0"/>
        <v>155</v>
      </c>
      <c r="I4" s="14"/>
      <c r="J4" s="15"/>
      <c r="K4" s="16"/>
      <c r="L4" s="17">
        <f t="shared" si="1"/>
        <v>-155</v>
      </c>
      <c r="M4" s="18">
        <v>0.21410000000000001</v>
      </c>
      <c r="N4" s="11"/>
      <c r="O4" s="19">
        <f t="shared" si="2"/>
        <v>-0.21410000000000001</v>
      </c>
    </row>
    <row r="5" spans="1:15">
      <c r="A5" s="10">
        <v>47</v>
      </c>
      <c r="B5" s="11">
        <v>387</v>
      </c>
      <c r="C5" s="10" t="s">
        <v>33</v>
      </c>
      <c r="D5" s="10" t="s">
        <v>30</v>
      </c>
      <c r="E5" s="11" t="s">
        <v>31</v>
      </c>
      <c r="F5" s="11">
        <v>149</v>
      </c>
      <c r="G5" s="11">
        <v>15</v>
      </c>
      <c r="H5" s="11">
        <f t="shared" si="0"/>
        <v>465</v>
      </c>
      <c r="I5" s="14"/>
      <c r="J5" s="15"/>
      <c r="K5" s="16"/>
      <c r="L5" s="17">
        <f t="shared" si="1"/>
        <v>-465</v>
      </c>
      <c r="M5" s="18">
        <v>0.56979999999999997</v>
      </c>
      <c r="N5" s="11"/>
      <c r="O5" s="19">
        <f t="shared" si="2"/>
        <v>-0.56979999999999997</v>
      </c>
    </row>
    <row r="6" spans="1:15">
      <c r="A6" s="10">
        <v>48</v>
      </c>
      <c r="B6" s="11">
        <v>712</v>
      </c>
      <c r="C6" s="10" t="s">
        <v>34</v>
      </c>
      <c r="D6" s="10" t="s">
        <v>30</v>
      </c>
      <c r="E6" s="11" t="s">
        <v>31</v>
      </c>
      <c r="F6" s="11">
        <v>132</v>
      </c>
      <c r="G6" s="11">
        <v>13</v>
      </c>
      <c r="H6" s="11">
        <f t="shared" si="0"/>
        <v>403</v>
      </c>
      <c r="I6" s="14"/>
      <c r="J6" s="15"/>
      <c r="K6" s="16"/>
      <c r="L6" s="17">
        <f t="shared" si="1"/>
        <v>-403</v>
      </c>
      <c r="M6" s="18">
        <v>0.32440000000000002</v>
      </c>
      <c r="N6" s="11"/>
      <c r="O6" s="19">
        <f t="shared" si="2"/>
        <v>-0.32440000000000002</v>
      </c>
    </row>
    <row r="7" spans="1:15">
      <c r="A7" s="10">
        <v>49</v>
      </c>
      <c r="B7" s="11">
        <v>707</v>
      </c>
      <c r="C7" s="10" t="s">
        <v>35</v>
      </c>
      <c r="D7" s="10" t="s">
        <v>30</v>
      </c>
      <c r="E7" s="11" t="s">
        <v>31</v>
      </c>
      <c r="F7" s="11">
        <v>123</v>
      </c>
      <c r="G7" s="11">
        <v>12</v>
      </c>
      <c r="H7" s="11">
        <f t="shared" si="0"/>
        <v>372</v>
      </c>
      <c r="I7" s="14"/>
      <c r="J7" s="15"/>
      <c r="K7" s="16"/>
      <c r="L7" s="17">
        <f t="shared" si="1"/>
        <v>-372</v>
      </c>
      <c r="M7" s="18">
        <v>0.64149999999999996</v>
      </c>
      <c r="N7" s="11"/>
      <c r="O7" s="19">
        <f t="shared" si="2"/>
        <v>-0.64149999999999996</v>
      </c>
    </row>
    <row r="8" spans="1:15">
      <c r="A8" s="10">
        <v>50</v>
      </c>
      <c r="B8" s="11">
        <v>724</v>
      </c>
      <c r="C8" s="10" t="s">
        <v>36</v>
      </c>
      <c r="D8" s="10" t="s">
        <v>30</v>
      </c>
      <c r="E8" s="11" t="s">
        <v>31</v>
      </c>
      <c r="F8" s="11">
        <v>122</v>
      </c>
      <c r="G8" s="11">
        <v>12</v>
      </c>
      <c r="H8" s="11">
        <f t="shared" si="0"/>
        <v>372</v>
      </c>
      <c r="I8" s="14"/>
      <c r="J8" s="15"/>
      <c r="K8" s="16"/>
      <c r="L8" s="17">
        <f t="shared" si="1"/>
        <v>-372</v>
      </c>
      <c r="M8" s="18">
        <v>0.59540000000000004</v>
      </c>
      <c r="N8" s="11"/>
      <c r="O8" s="19">
        <f t="shared" si="2"/>
        <v>-0.59540000000000004</v>
      </c>
    </row>
    <row r="9" spans="1:15">
      <c r="A9" s="10">
        <v>51</v>
      </c>
      <c r="B9" s="11">
        <v>546</v>
      </c>
      <c r="C9" s="10" t="s">
        <v>37</v>
      </c>
      <c r="D9" s="10" t="s">
        <v>30</v>
      </c>
      <c r="E9" s="11" t="s">
        <v>31</v>
      </c>
      <c r="F9" s="11">
        <v>122</v>
      </c>
      <c r="G9" s="11">
        <v>12</v>
      </c>
      <c r="H9" s="11">
        <f t="shared" si="0"/>
        <v>372</v>
      </c>
      <c r="I9" s="14"/>
      <c r="J9" s="15"/>
      <c r="K9" s="16"/>
      <c r="L9" s="17">
        <f t="shared" si="1"/>
        <v>-372</v>
      </c>
      <c r="M9" s="18">
        <v>0.32050000000000001</v>
      </c>
      <c r="N9" s="11"/>
      <c r="O9" s="19">
        <f t="shared" si="2"/>
        <v>-0.32050000000000001</v>
      </c>
    </row>
    <row r="10" spans="1:15">
      <c r="A10" s="10">
        <v>52</v>
      </c>
      <c r="B10" s="11">
        <v>377</v>
      </c>
      <c r="C10" s="10" t="s">
        <v>38</v>
      </c>
      <c r="D10" s="10" t="s">
        <v>30</v>
      </c>
      <c r="E10" s="11" t="s">
        <v>31</v>
      </c>
      <c r="F10" s="11">
        <v>104</v>
      </c>
      <c r="G10" s="11">
        <v>10</v>
      </c>
      <c r="H10" s="11">
        <f t="shared" si="0"/>
        <v>310</v>
      </c>
      <c r="I10" s="14"/>
      <c r="J10" s="15"/>
      <c r="K10" s="16"/>
      <c r="L10" s="17">
        <f t="shared" si="1"/>
        <v>-310</v>
      </c>
      <c r="M10" s="18">
        <v>0.38650000000000001</v>
      </c>
      <c r="N10" s="11"/>
      <c r="O10" s="19">
        <f t="shared" si="2"/>
        <v>-0.38650000000000001</v>
      </c>
    </row>
    <row r="11" spans="1:15">
      <c r="A11" s="10">
        <v>53</v>
      </c>
      <c r="B11" s="11">
        <v>598</v>
      </c>
      <c r="C11" s="10" t="s">
        <v>39</v>
      </c>
      <c r="D11" s="10" t="s">
        <v>30</v>
      </c>
      <c r="E11" s="11" t="s">
        <v>31</v>
      </c>
      <c r="F11" s="11">
        <v>102</v>
      </c>
      <c r="G11" s="11">
        <v>10</v>
      </c>
      <c r="H11" s="11">
        <f t="shared" si="0"/>
        <v>310</v>
      </c>
      <c r="I11" s="14"/>
      <c r="J11" s="15"/>
      <c r="K11" s="16"/>
      <c r="L11" s="17">
        <f t="shared" si="1"/>
        <v>-310</v>
      </c>
      <c r="M11" s="18">
        <v>0.3614</v>
      </c>
      <c r="N11" s="11"/>
      <c r="O11" s="19">
        <f t="shared" si="2"/>
        <v>-0.3614</v>
      </c>
    </row>
    <row r="12" spans="1:15">
      <c r="A12" s="10">
        <v>54</v>
      </c>
      <c r="B12" s="11">
        <v>399</v>
      </c>
      <c r="C12" s="10" t="s">
        <v>40</v>
      </c>
      <c r="D12" s="10" t="s">
        <v>30</v>
      </c>
      <c r="E12" s="11" t="s">
        <v>31</v>
      </c>
      <c r="F12" s="11">
        <v>80</v>
      </c>
      <c r="G12" s="11">
        <v>8</v>
      </c>
      <c r="H12" s="11">
        <f t="shared" si="0"/>
        <v>248</v>
      </c>
      <c r="I12" s="14"/>
      <c r="J12" s="15"/>
      <c r="K12" s="16"/>
      <c r="L12" s="17">
        <f t="shared" si="1"/>
        <v>-248</v>
      </c>
      <c r="M12" s="18">
        <v>0.3085</v>
      </c>
      <c r="N12" s="11"/>
      <c r="O12" s="19">
        <f t="shared" si="2"/>
        <v>-0.3085</v>
      </c>
    </row>
    <row r="13" spans="1:15">
      <c r="A13" s="10">
        <v>55</v>
      </c>
      <c r="B13" s="11">
        <v>737</v>
      </c>
      <c r="C13" s="10" t="s">
        <v>41</v>
      </c>
      <c r="D13" s="10" t="s">
        <v>30</v>
      </c>
      <c r="E13" s="11" t="s">
        <v>31</v>
      </c>
      <c r="F13" s="11">
        <v>84</v>
      </c>
      <c r="G13" s="11">
        <v>8</v>
      </c>
      <c r="H13" s="11">
        <f t="shared" si="0"/>
        <v>248</v>
      </c>
      <c r="I13" s="14"/>
      <c r="J13" s="15"/>
      <c r="K13" s="16"/>
      <c r="L13" s="17">
        <f t="shared" si="1"/>
        <v>-248</v>
      </c>
      <c r="M13" s="18">
        <v>0.48649999999999999</v>
      </c>
      <c r="N13" s="11"/>
      <c r="O13" s="19">
        <f t="shared" si="2"/>
        <v>-0.48649999999999999</v>
      </c>
    </row>
    <row r="14" spans="1:15">
      <c r="A14" s="10">
        <v>56</v>
      </c>
      <c r="B14" s="11">
        <v>584</v>
      </c>
      <c r="C14" s="10" t="s">
        <v>42</v>
      </c>
      <c r="D14" s="10" t="s">
        <v>30</v>
      </c>
      <c r="E14" s="11" t="s">
        <v>31</v>
      </c>
      <c r="F14" s="11">
        <v>56</v>
      </c>
      <c r="G14" s="11">
        <v>6</v>
      </c>
      <c r="H14" s="11">
        <f t="shared" si="0"/>
        <v>186</v>
      </c>
      <c r="I14" s="14"/>
      <c r="J14" s="15"/>
      <c r="K14" s="16"/>
      <c r="L14" s="17">
        <f t="shared" si="1"/>
        <v>-186</v>
      </c>
      <c r="M14" s="18">
        <v>0.32919999999999999</v>
      </c>
      <c r="N14" s="11"/>
      <c r="O14" s="19">
        <f t="shared" si="2"/>
        <v>-0.32919999999999999</v>
      </c>
    </row>
    <row r="15" spans="1:15">
      <c r="A15" s="10">
        <v>57</v>
      </c>
      <c r="B15" s="11">
        <v>545</v>
      </c>
      <c r="C15" s="10" t="s">
        <v>43</v>
      </c>
      <c r="D15" s="10" t="s">
        <v>30</v>
      </c>
      <c r="E15" s="11" t="s">
        <v>31</v>
      </c>
      <c r="F15" s="11">
        <v>50</v>
      </c>
      <c r="G15" s="11">
        <v>8</v>
      </c>
      <c r="H15" s="11">
        <f t="shared" si="0"/>
        <v>248</v>
      </c>
      <c r="I15" s="14"/>
      <c r="J15" s="15"/>
      <c r="K15" s="16"/>
      <c r="L15" s="17">
        <f t="shared" si="1"/>
        <v>-248</v>
      </c>
      <c r="M15" s="18">
        <v>0.58819999999999995</v>
      </c>
      <c r="N15" s="11"/>
      <c r="O15" s="19">
        <f t="shared" si="2"/>
        <v>-0.58819999999999995</v>
      </c>
    </row>
    <row r="16" spans="1:15">
      <c r="A16" s="10">
        <v>58</v>
      </c>
      <c r="B16" s="11">
        <v>573</v>
      </c>
      <c r="C16" s="10" t="s">
        <v>44</v>
      </c>
      <c r="D16" s="10" t="s">
        <v>30</v>
      </c>
      <c r="E16" s="11" t="s">
        <v>31</v>
      </c>
      <c r="F16" s="11">
        <v>74</v>
      </c>
      <c r="G16" s="11">
        <v>7</v>
      </c>
      <c r="H16" s="11">
        <f t="shared" si="0"/>
        <v>217</v>
      </c>
      <c r="I16" s="14"/>
      <c r="J16" s="15"/>
      <c r="K16" s="16"/>
      <c r="L16" s="17">
        <f t="shared" si="1"/>
        <v>-217</v>
      </c>
      <c r="M16" s="18">
        <v>0.66769999999999996</v>
      </c>
      <c r="N16" s="11"/>
      <c r="O16" s="19">
        <f t="shared" si="2"/>
        <v>-0.66769999999999996</v>
      </c>
    </row>
    <row r="17" spans="1:15">
      <c r="A17" s="10">
        <v>59</v>
      </c>
      <c r="B17" s="11">
        <v>743</v>
      </c>
      <c r="C17" s="10" t="s">
        <v>45</v>
      </c>
      <c r="D17" s="10" t="s">
        <v>30</v>
      </c>
      <c r="E17" s="11" t="s">
        <v>31</v>
      </c>
      <c r="F17" s="11">
        <v>50</v>
      </c>
      <c r="G17" s="11">
        <v>8</v>
      </c>
      <c r="H17" s="11">
        <f t="shared" si="0"/>
        <v>248</v>
      </c>
      <c r="I17" s="14"/>
      <c r="J17" s="15"/>
      <c r="K17" s="16"/>
      <c r="L17" s="17">
        <f t="shared" si="1"/>
        <v>-248</v>
      </c>
      <c r="M17" s="18">
        <v>0.38800000000000001</v>
      </c>
      <c r="N17" s="11"/>
      <c r="O17" s="19">
        <f t="shared" si="2"/>
        <v>-0.38800000000000001</v>
      </c>
    </row>
    <row r="18" spans="1:15">
      <c r="A18" s="10">
        <v>60</v>
      </c>
      <c r="B18" s="11">
        <v>740</v>
      </c>
      <c r="C18" s="10" t="s">
        <v>46</v>
      </c>
      <c r="D18" s="10" t="s">
        <v>30</v>
      </c>
      <c r="E18" s="11" t="s">
        <v>31</v>
      </c>
      <c r="F18" s="11">
        <v>42</v>
      </c>
      <c r="G18" s="11">
        <v>4</v>
      </c>
      <c r="H18" s="11">
        <f t="shared" si="0"/>
        <v>124</v>
      </c>
      <c r="I18" s="14"/>
      <c r="J18" s="15"/>
      <c r="K18" s="16"/>
      <c r="L18" s="17">
        <f t="shared" si="1"/>
        <v>-124</v>
      </c>
      <c r="M18" s="18">
        <v>0.4577</v>
      </c>
      <c r="N18" s="11"/>
      <c r="O18" s="19">
        <f t="shared" si="2"/>
        <v>-0.4577</v>
      </c>
    </row>
    <row r="19" spans="1:15">
      <c r="A19" s="10">
        <v>61</v>
      </c>
      <c r="B19" s="11">
        <v>733</v>
      </c>
      <c r="C19" s="10" t="s">
        <v>47</v>
      </c>
      <c r="D19" s="10" t="s">
        <v>30</v>
      </c>
      <c r="E19" s="11" t="s">
        <v>31</v>
      </c>
      <c r="F19" s="11">
        <v>54</v>
      </c>
      <c r="G19" s="11">
        <v>5</v>
      </c>
      <c r="H19" s="11">
        <f t="shared" si="0"/>
        <v>155</v>
      </c>
      <c r="I19" s="14"/>
      <c r="J19" s="15"/>
      <c r="K19" s="16"/>
      <c r="L19" s="17">
        <f t="shared" si="1"/>
        <v>-155</v>
      </c>
      <c r="M19" s="18">
        <v>0.47589999999999999</v>
      </c>
      <c r="N19" s="11"/>
      <c r="O19" s="19">
        <f t="shared" si="2"/>
        <v>-0.47589999999999999</v>
      </c>
    </row>
    <row r="20" spans="1:15">
      <c r="A20" s="10">
        <v>62</v>
      </c>
      <c r="B20" s="11">
        <v>750</v>
      </c>
      <c r="C20" s="10" t="s">
        <v>48</v>
      </c>
      <c r="D20" s="10" t="s">
        <v>30</v>
      </c>
      <c r="E20" s="11" t="s">
        <v>31</v>
      </c>
      <c r="F20" s="11">
        <v>60</v>
      </c>
      <c r="G20" s="11">
        <v>10</v>
      </c>
      <c r="H20" s="11">
        <f t="shared" si="0"/>
        <v>310</v>
      </c>
      <c r="I20" s="14"/>
      <c r="J20" s="15"/>
      <c r="K20" s="16"/>
      <c r="L20" s="17">
        <f t="shared" si="1"/>
        <v>-310</v>
      </c>
      <c r="M20" s="18">
        <v>0.2</v>
      </c>
      <c r="N20" s="20"/>
      <c r="O20" s="19">
        <f t="shared" si="2"/>
        <v>-0.2</v>
      </c>
    </row>
    <row r="21" spans="1:15">
      <c r="A21" s="10"/>
      <c r="B21" s="11">
        <v>753</v>
      </c>
      <c r="C21" s="10" t="s">
        <v>57</v>
      </c>
      <c r="D21" s="10" t="s">
        <v>58</v>
      </c>
      <c r="E21" s="11" t="s">
        <v>59</v>
      </c>
      <c r="F21" s="11"/>
      <c r="G21" s="11">
        <v>20</v>
      </c>
      <c r="H21" s="11">
        <f t="shared" si="0"/>
        <v>620</v>
      </c>
      <c r="I21" s="14"/>
      <c r="J21" s="15"/>
      <c r="K21" s="16"/>
      <c r="L21" s="17">
        <f t="shared" si="1"/>
        <v>-620</v>
      </c>
      <c r="M21" s="18"/>
      <c r="N21" s="20"/>
      <c r="O21" s="19"/>
    </row>
    <row r="22" spans="1:15">
      <c r="A22" s="10"/>
      <c r="B22" s="11" t="s">
        <v>49</v>
      </c>
      <c r="C22" s="10" t="s">
        <v>50</v>
      </c>
      <c r="D22" s="10" t="s">
        <v>50</v>
      </c>
      <c r="E22" s="8" t="s">
        <v>49</v>
      </c>
      <c r="F22" s="8"/>
      <c r="G22" s="8"/>
      <c r="H22" s="8"/>
      <c r="I22" s="21"/>
      <c r="J22" s="12"/>
      <c r="K22" s="22"/>
      <c r="L22" s="23"/>
      <c r="M22" s="24"/>
      <c r="N22" s="25"/>
      <c r="O22" s="19"/>
    </row>
  </sheetData>
  <mergeCells count="7">
    <mergeCell ref="F1:L1"/>
    <mergeCell ref="M1:O1"/>
    <mergeCell ref="A1:A2"/>
    <mergeCell ref="B1:B2"/>
    <mergeCell ref="C1:C2"/>
    <mergeCell ref="D1:D2"/>
    <mergeCell ref="E1:E2"/>
  </mergeCells>
  <phoneticPr fontId="9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0" sqref="C20"/>
    </sheetView>
  </sheetViews>
  <sheetFormatPr defaultColWidth="9" defaultRowHeight="13.5"/>
  <sheetData/>
  <phoneticPr fontId="9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片区会议格式</vt:lpstr>
      <vt:lpstr>会员发展情况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2017-10-10T02:49:00Z</dcterms:created>
  <dcterms:modified xsi:type="dcterms:W3CDTF">2017-10-30T03:02:15Z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