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<sst xmlns="http://schemas.openxmlformats.org/spreadsheetml/2006/main" count="37">
  <si>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</si>
  <si>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</si>
  <si>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</si>
  <si>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</si>
  <si>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</si>
  <si>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</si>
  <si>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</si>
  <si>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</si>
  <si>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</si>
  <si>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</si>
  <si>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</si>
  <si>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</si>
  <si>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</si>
  <si>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</si>
  <si>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</si>
  <si>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</si>
  <si>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</si>
  <si>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</si>
  <si>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中国工商银行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</si>
  <si>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</si>
  <si>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</si>
  <si>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市卡退现123.3</t>
  </si>
  <si>
    <t>市退现29元</t>
  </si>
  <si>
    <t>市刷卡退现305.33</t>
  </si>
  <si>
    <t>市卡退现808.62</t>
  </si>
  <si>
    <t>市卡退现991.24</t>
  </si>
  <si>
    <t>市卡退现2.32</t>
  </si>
  <si>
    <t>市卡退现178元省卡退现19.5</t>
  </si>
  <si>
    <t>市卡退现60，pos刷卡1800卖储值卡</t>
  </si>
  <si>
    <t>市卡退现181.1，银行卡为买储值卡823.31元</t>
  </si>
  <si>
    <t>市卡退现165.8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</si>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</sst>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27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3" fillId="10" borderId="4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3"/>
  <sheetViews>
    <sheetView tabSelected="1" workbookViewId="0">
      <pane xSplit="1" ySplit="1" topLeftCell="T2" activePane="bottomRight" state="frozen"/>
      <selection/>
      <selection pane="topRight"/>
      <selection pane="bottomLeft"/>
      <selection pane="bottomRight" activeCell="AG15" sqref="AG15"/>
    </sheetView>
  </sheetViews>
  <sheetFormatPr defaultColWidth="9" defaultRowHeight="14.25"/>
  <cols>
    <col min="1" max="1" width="16.875" customWidth="1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f>B3+B4+B5+B6</f>
        <v>1464.91</v>
      </c>
      <c r="C2" s="4">
        <f t="shared" ref="C2:Z2" si="0">C3+C4+C5+C6</f>
        <v>1099.23</v>
      </c>
      <c r="D2" s="4">
        <f t="shared" si="0"/>
        <v>1450.55</v>
      </c>
      <c r="E2" s="4">
        <f t="shared" si="0"/>
        <v>1188.5</v>
      </c>
      <c r="F2" s="4">
        <f t="shared" si="0"/>
        <v>2363.16</v>
      </c>
      <c r="G2" s="4">
        <f t="shared" si="0"/>
        <v>2091.61</v>
      </c>
      <c r="H2" s="4">
        <f t="shared" si="0"/>
        <v>2301.93</v>
      </c>
      <c r="I2" s="4">
        <f t="shared" si="0"/>
        <v>571.1</v>
      </c>
      <c r="J2" s="4">
        <f t="shared" si="0"/>
        <v>1177.99</v>
      </c>
      <c r="K2" s="4">
        <f t="shared" si="0"/>
        <v>2109.04</v>
      </c>
      <c r="L2" s="4">
        <f t="shared" si="0"/>
        <v>269</v>
      </c>
      <c r="M2" s="4">
        <f t="shared" si="0"/>
        <v>3454.28</v>
      </c>
      <c r="N2" s="4">
        <f t="shared" si="0"/>
        <v>1231.93</v>
      </c>
      <c r="O2" s="4">
        <f t="shared" si="0"/>
        <v>1882.77</v>
      </c>
      <c r="P2" s="4">
        <f t="shared" si="0"/>
        <v>2507.52</v>
      </c>
      <c r="Q2" s="4">
        <f t="shared" si="0"/>
        <v>2011.78</v>
      </c>
      <c r="R2" s="4">
        <f t="shared" si="0"/>
        <v>2767.81</v>
      </c>
      <c r="S2" s="4">
        <f t="shared" si="0"/>
        <v>783.1</v>
      </c>
      <c r="T2" s="4">
        <f t="shared" si="0"/>
        <v>3530.73</v>
      </c>
      <c r="U2" s="4">
        <f t="shared" si="0"/>
        <v>1701.81</v>
      </c>
      <c r="V2" s="4">
        <f t="shared" si="0"/>
        <v>1459.04</v>
      </c>
      <c r="W2" s="4">
        <f t="shared" si="0"/>
        <v>220.93</v>
      </c>
      <c r="X2" s="4">
        <f t="shared" si="0"/>
        <v>1051.1</v>
      </c>
      <c r="Y2" s="4">
        <f t="shared" si="0"/>
        <v>822.46</v>
      </c>
      <c r="Z2" s="4">
        <f t="shared" si="0"/>
        <v>1908.14</v>
      </c>
      <c r="AA2" s="4">
        <f t="shared" ref="AA2:AF2" si="1">AA3+AA4+AA5+AA6</f>
        <v>1584.01</v>
      </c>
      <c r="AB2" s="4">
        <f t="shared" si="1"/>
        <v>2746.82</v>
      </c>
      <c r="AC2" s="4">
        <f t="shared" si="1"/>
        <v>1343.42</v>
      </c>
      <c r="AD2" s="4">
        <f t="shared" si="1"/>
        <v>1210.2</v>
      </c>
      <c r="AE2" s="4">
        <f t="shared" si="1"/>
        <v>1544.55</v>
      </c>
      <c r="AF2" s="4">
        <f t="shared" si="1"/>
        <v>934.7</v>
      </c>
    </row>
    <row r="3" spans="1:32">
      <c r="A3" s="5" t="s">
        <v>1</v>
      </c>
      <c r="B3" s="6">
        <v>1464.91</v>
      </c>
      <c r="C3" s="6">
        <v>920.43</v>
      </c>
      <c r="D3" s="6">
        <v>954.6</v>
      </c>
      <c r="E3" s="6">
        <v>1104.5</v>
      </c>
      <c r="F3" s="6">
        <v>1512.36</v>
      </c>
      <c r="G3" s="1">
        <v>2005.74</v>
      </c>
      <c r="H3" s="1">
        <v>1396.5</v>
      </c>
      <c r="I3" s="1">
        <v>510.8</v>
      </c>
      <c r="J3" s="1">
        <v>1085.49</v>
      </c>
      <c r="K3" s="1">
        <v>2091.21</v>
      </c>
      <c r="L3" s="1">
        <v>269</v>
      </c>
      <c r="M3" s="1">
        <v>3454.28</v>
      </c>
      <c r="N3" s="1">
        <v>1231.93</v>
      </c>
      <c r="O3" s="1">
        <v>1589.17</v>
      </c>
      <c r="P3" s="6">
        <v>2321.72</v>
      </c>
      <c r="Q3" s="6">
        <v>1885.38</v>
      </c>
      <c r="R3" s="6">
        <v>1119.41</v>
      </c>
      <c r="S3" s="6">
        <v>680.6</v>
      </c>
      <c r="T3" s="6">
        <v>3490.93</v>
      </c>
      <c r="U3" s="6">
        <v>1640.88</v>
      </c>
      <c r="V3" s="6">
        <v>1320.7</v>
      </c>
      <c r="W3" s="6">
        <v>220.93</v>
      </c>
      <c r="X3" s="6">
        <v>920.9</v>
      </c>
      <c r="Y3" s="6">
        <v>715.89</v>
      </c>
      <c r="Z3" s="6">
        <v>1042.26</v>
      </c>
      <c r="AA3" s="6">
        <v>1181.84</v>
      </c>
      <c r="AB3" s="6">
        <v>1373.22</v>
      </c>
      <c r="AC3" s="6">
        <v>1343.42</v>
      </c>
      <c r="AD3" s="6">
        <v>1043.2</v>
      </c>
      <c r="AE3" s="6">
        <v>1141.75</v>
      </c>
      <c r="AF3" s="6">
        <v>839.1</v>
      </c>
    </row>
    <row r="4" spans="1:32">
      <c r="A4" s="5" t="s">
        <v>2</v>
      </c>
      <c r="B4" s="6"/>
      <c r="C4" s="6">
        <v>178.8</v>
      </c>
      <c r="D4" s="6">
        <v>495.95</v>
      </c>
      <c r="E4" s="6">
        <v>84</v>
      </c>
      <c r="F4" s="6">
        <v>850.8</v>
      </c>
      <c r="G4" s="1">
        <v>85.87</v>
      </c>
      <c r="H4" s="1">
        <v>905.43</v>
      </c>
      <c r="I4" s="1">
        <v>60.3</v>
      </c>
      <c r="J4" s="1">
        <v>92.5</v>
      </c>
      <c r="K4" s="1">
        <v>17.83</v>
      </c>
      <c r="L4" s="1"/>
      <c r="M4" s="1"/>
      <c r="N4" s="1"/>
      <c r="O4" s="1">
        <v>293.6</v>
      </c>
      <c r="P4" s="6">
        <v>185.8</v>
      </c>
      <c r="Q4" s="6">
        <v>126.4</v>
      </c>
      <c r="R4" s="6">
        <v>1648.4</v>
      </c>
      <c r="S4" s="6">
        <v>102.5</v>
      </c>
      <c r="T4" s="6">
        <v>39.8</v>
      </c>
      <c r="U4" s="6">
        <v>60.93</v>
      </c>
      <c r="V4" s="6">
        <v>138.34</v>
      </c>
      <c r="W4" s="6"/>
      <c r="X4" s="6">
        <v>130.2</v>
      </c>
      <c r="Y4" s="6">
        <v>106.57</v>
      </c>
      <c r="Z4" s="6">
        <v>865.88</v>
      </c>
      <c r="AA4" s="6">
        <v>402.17</v>
      </c>
      <c r="AB4" s="6">
        <v>1373.6</v>
      </c>
      <c r="AC4" s="6"/>
      <c r="AD4" s="6">
        <v>167</v>
      </c>
      <c r="AE4" s="6">
        <v>402.8</v>
      </c>
      <c r="AF4" s="6">
        <v>95.6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5</v>
      </c>
      <c r="B7" s="6">
        <v>120</v>
      </c>
      <c r="C7" s="6">
        <v>726.2</v>
      </c>
      <c r="D7" s="6"/>
      <c r="E7" s="6"/>
      <c r="F7" s="6">
        <v>192.8</v>
      </c>
      <c r="G7" s="6">
        <v>34.12</v>
      </c>
      <c r="H7" s="6"/>
      <c r="I7" s="6">
        <v>57.4</v>
      </c>
      <c r="J7" s="6">
        <v>29.7</v>
      </c>
      <c r="K7" s="6">
        <v>150.3</v>
      </c>
      <c r="L7" s="6">
        <v>73.4</v>
      </c>
      <c r="M7" s="6">
        <v>83.2</v>
      </c>
      <c r="N7" s="6"/>
      <c r="O7" s="6"/>
      <c r="P7" s="6">
        <v>21</v>
      </c>
      <c r="Q7" s="6">
        <v>57.8</v>
      </c>
      <c r="R7" s="6"/>
      <c r="S7" s="6">
        <v>311.8</v>
      </c>
      <c r="T7" s="6">
        <v>21</v>
      </c>
      <c r="U7" s="6">
        <v>65.4</v>
      </c>
      <c r="V7" s="6">
        <v>51.6</v>
      </c>
      <c r="W7" s="6">
        <v>81.6</v>
      </c>
      <c r="X7" s="6"/>
      <c r="Y7" s="6"/>
      <c r="Z7" s="6">
        <v>18.48</v>
      </c>
      <c r="AA7" s="6">
        <v>154</v>
      </c>
      <c r="AB7" s="6">
        <v>71.7</v>
      </c>
      <c r="AC7" s="6">
        <v>240.3</v>
      </c>
      <c r="AD7" s="6">
        <v>21.6</v>
      </c>
      <c r="AE7" s="6">
        <v>94</v>
      </c>
      <c r="AF7" s="6"/>
    </row>
    <row r="8" spans="1:32">
      <c r="A8" s="1" t="s">
        <v>6</v>
      </c>
      <c r="B8" s="6">
        <v>36</v>
      </c>
      <c r="C8" s="6">
        <v>129.5</v>
      </c>
      <c r="D8" s="6"/>
      <c r="E8" s="6">
        <v>18</v>
      </c>
      <c r="F8" s="6">
        <v>32</v>
      </c>
      <c r="G8" s="6"/>
      <c r="H8" s="6"/>
      <c r="I8" s="6"/>
      <c r="J8" s="6">
        <v>11</v>
      </c>
      <c r="K8" s="6">
        <v>316</v>
      </c>
      <c r="L8" s="6">
        <v>2.4</v>
      </c>
      <c r="M8" s="6">
        <v>25.8</v>
      </c>
      <c r="N8" s="6">
        <v>57.63</v>
      </c>
      <c r="O8" s="6">
        <v>53.6</v>
      </c>
      <c r="P8" s="6">
        <v>260.1</v>
      </c>
      <c r="Q8" s="6"/>
      <c r="R8" s="6">
        <v>396.5</v>
      </c>
      <c r="S8" s="6"/>
      <c r="T8" s="6"/>
      <c r="U8" s="6">
        <v>18</v>
      </c>
      <c r="V8" s="6">
        <v>19.2</v>
      </c>
      <c r="W8" s="6"/>
      <c r="X8" s="6">
        <v>41.02</v>
      </c>
      <c r="Y8" s="6">
        <v>84.86</v>
      </c>
      <c r="Z8" s="6">
        <v>151.18</v>
      </c>
      <c r="AA8" s="6">
        <v>91.7</v>
      </c>
      <c r="AB8" s="6">
        <v>15</v>
      </c>
      <c r="AC8" s="6"/>
      <c r="AD8" s="6"/>
      <c r="AE8" s="6">
        <v>2.5</v>
      </c>
      <c r="AF8" s="6">
        <v>14.8</v>
      </c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>
        <v>500</v>
      </c>
      <c r="L10" s="6">
        <v>643.5</v>
      </c>
      <c r="M10" s="6">
        <v>1041.25</v>
      </c>
      <c r="N10" s="6">
        <v>3606.93</v>
      </c>
      <c r="O10" s="6"/>
      <c r="P10" s="6">
        <v>1100</v>
      </c>
      <c r="Q10" s="6"/>
      <c r="R10" s="6"/>
      <c r="S10" s="6">
        <v>1755</v>
      </c>
      <c r="T10" s="6">
        <v>1500</v>
      </c>
      <c r="U10" s="6"/>
      <c r="V10" s="6"/>
      <c r="W10" s="6"/>
      <c r="X10" s="6"/>
      <c r="Y10" s="6"/>
      <c r="Z10" s="6">
        <v>1820.7</v>
      </c>
      <c r="AA10" s="6">
        <v>2123.8</v>
      </c>
      <c r="AB10" s="6">
        <v>176.7</v>
      </c>
      <c r="AC10" s="6">
        <v>3225</v>
      </c>
      <c r="AD10" s="6">
        <v>1619.5</v>
      </c>
      <c r="AE10" s="6">
        <v>1000</v>
      </c>
      <c r="AF10" s="6"/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>
        <v>359.6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>
        <v>550.86</v>
      </c>
      <c r="Y12" s="6"/>
      <c r="Z12" s="6"/>
      <c r="AA12" s="6">
        <v>1554.1</v>
      </c>
      <c r="AB12" s="6"/>
      <c r="AC12" s="6"/>
      <c r="AD12" s="6"/>
      <c r="AE12" s="6"/>
      <c r="AF12" s="6"/>
    </row>
    <row r="13" spans="1:32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3766.78</v>
      </c>
      <c r="O13" s="6"/>
      <c r="P13" s="6"/>
      <c r="Q13" s="6"/>
      <c r="R13" s="6"/>
      <c r="S13" s="6">
        <v>96.66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>
        <v>199.69</v>
      </c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14</v>
      </c>
      <c r="B16" s="6">
        <v>1637.15</v>
      </c>
      <c r="C16" s="6">
        <v>1201.16</v>
      </c>
      <c r="D16" s="6">
        <v>882.46</v>
      </c>
      <c r="E16" s="6">
        <v>1468</v>
      </c>
      <c r="F16" s="6">
        <v>2779.66</v>
      </c>
      <c r="G16" s="6">
        <v>1731.7</v>
      </c>
      <c r="H16" s="6">
        <v>769.98</v>
      </c>
      <c r="I16" s="6">
        <v>887.8</v>
      </c>
      <c r="J16" s="6">
        <v>1175.19</v>
      </c>
      <c r="K16" s="6">
        <v>1298.89</v>
      </c>
      <c r="L16" s="6">
        <v>1008.01</v>
      </c>
      <c r="M16" s="6">
        <v>866.1</v>
      </c>
      <c r="N16" s="6">
        <v>-2584.29</v>
      </c>
      <c r="O16" s="6">
        <v>910.32</v>
      </c>
      <c r="P16" s="6">
        <v>-129.23</v>
      </c>
      <c r="Q16" s="6">
        <v>331.03</v>
      </c>
      <c r="R16" s="6">
        <v>1062.94</v>
      </c>
      <c r="S16" s="6">
        <v>131.55</v>
      </c>
      <c r="T16" s="6">
        <v>563.56</v>
      </c>
      <c r="U16" s="6">
        <v>1169.79</v>
      </c>
      <c r="V16" s="6">
        <v>1631.24</v>
      </c>
      <c r="W16" s="6">
        <v>1930.05</v>
      </c>
      <c r="X16" s="6">
        <v>1412.74</v>
      </c>
      <c r="Y16" s="6">
        <v>577.09</v>
      </c>
      <c r="Z16" s="6">
        <v>1391.1</v>
      </c>
      <c r="AA16" s="6">
        <v>115.72</v>
      </c>
      <c r="AB16" s="6">
        <v>1875.99</v>
      </c>
      <c r="AC16" s="6">
        <v>-2486.57</v>
      </c>
      <c r="AD16" s="6">
        <v>-512.4</v>
      </c>
      <c r="AE16" s="6">
        <v>1121.99</v>
      </c>
      <c r="AF16" s="6">
        <v>1549.38</v>
      </c>
    </row>
    <row r="17" spans="1:32">
      <c r="A17" s="1" t="s">
        <v>15</v>
      </c>
      <c r="B17" s="6">
        <v>96.79</v>
      </c>
      <c r="C17" s="6">
        <v>464.9</v>
      </c>
      <c r="D17" s="6"/>
      <c r="E17" s="6">
        <v>592.63</v>
      </c>
      <c r="F17" s="6">
        <v>1207.8</v>
      </c>
      <c r="G17" s="6">
        <v>1777.35</v>
      </c>
      <c r="H17" s="6">
        <v>47.9</v>
      </c>
      <c r="I17" s="6">
        <v>349.2</v>
      </c>
      <c r="J17" s="6">
        <v>18.8</v>
      </c>
      <c r="K17" s="6"/>
      <c r="L17" s="6">
        <v>72.3</v>
      </c>
      <c r="M17" s="6"/>
      <c r="N17" s="6"/>
      <c r="O17" s="6"/>
      <c r="P17" s="6"/>
      <c r="Q17" s="6">
        <v>1200</v>
      </c>
      <c r="R17" s="6">
        <v>103.08</v>
      </c>
      <c r="S17" s="6">
        <v>1476.5</v>
      </c>
      <c r="T17" s="6"/>
      <c r="U17" s="6">
        <v>821.05</v>
      </c>
      <c r="V17" s="6">
        <v>202.8</v>
      </c>
      <c r="W17" s="6"/>
      <c r="X17" s="6">
        <v>267.87</v>
      </c>
      <c r="Y17" s="6"/>
      <c r="Z17" s="6">
        <v>239.53</v>
      </c>
      <c r="AA17" s="6"/>
      <c r="AB17" s="6">
        <v>590.01</v>
      </c>
      <c r="AC17" s="6">
        <v>3583.28</v>
      </c>
      <c r="AD17" s="6">
        <v>1827.5</v>
      </c>
      <c r="AE17" s="6"/>
      <c r="AF17" s="6">
        <v>73.5</v>
      </c>
    </row>
    <row r="18" spans="1:32">
      <c r="A18" s="3" t="s">
        <v>16</v>
      </c>
      <c r="B18" s="7">
        <f>SUM(B3:B17)</f>
        <v>3354.85</v>
      </c>
      <c r="C18" s="7">
        <f t="shared" ref="C18:Z18" si="2">SUM(C3:C17)</f>
        <v>3620.99</v>
      </c>
      <c r="D18" s="7">
        <f t="shared" si="2"/>
        <v>2333.01</v>
      </c>
      <c r="E18" s="7">
        <f t="shared" si="2"/>
        <v>3267.13</v>
      </c>
      <c r="F18" s="7">
        <f t="shared" si="2"/>
        <v>6575.42</v>
      </c>
      <c r="G18" s="7">
        <f t="shared" si="2"/>
        <v>5634.78</v>
      </c>
      <c r="H18" s="7">
        <f t="shared" si="2"/>
        <v>3119.81</v>
      </c>
      <c r="I18" s="7">
        <f t="shared" si="2"/>
        <v>1865.5</v>
      </c>
      <c r="J18" s="7">
        <f t="shared" si="2"/>
        <v>2772.28</v>
      </c>
      <c r="K18" s="7">
        <f t="shared" si="2"/>
        <v>4374.23</v>
      </c>
      <c r="L18" s="7">
        <f t="shared" si="2"/>
        <v>2068.61</v>
      </c>
      <c r="M18" s="7">
        <f t="shared" si="2"/>
        <v>5470.63</v>
      </c>
      <c r="N18" s="7">
        <f t="shared" si="2"/>
        <v>6078.98</v>
      </c>
      <c r="O18" s="7">
        <f t="shared" si="2"/>
        <v>2846.69</v>
      </c>
      <c r="P18" s="7">
        <f t="shared" si="2"/>
        <v>3759.39</v>
      </c>
      <c r="Q18" s="7">
        <f t="shared" si="2"/>
        <v>3600.61</v>
      </c>
      <c r="R18" s="7">
        <f t="shared" si="2"/>
        <v>4330.33</v>
      </c>
      <c r="S18" s="7">
        <f t="shared" si="2"/>
        <v>4554.61</v>
      </c>
      <c r="T18" s="7">
        <f t="shared" si="2"/>
        <v>5615.29</v>
      </c>
      <c r="U18" s="7">
        <f t="shared" si="2"/>
        <v>3776.05</v>
      </c>
      <c r="V18" s="7">
        <f t="shared" si="2"/>
        <v>3363.88</v>
      </c>
      <c r="W18" s="7">
        <f t="shared" si="2"/>
        <v>2232.58</v>
      </c>
      <c r="X18" s="7">
        <f t="shared" si="2"/>
        <v>3323.59</v>
      </c>
      <c r="Y18" s="7">
        <f t="shared" si="2"/>
        <v>1484.41</v>
      </c>
      <c r="Z18" s="7">
        <f t="shared" si="2"/>
        <v>5529.13</v>
      </c>
      <c r="AA18" s="7">
        <f t="shared" ref="AA18:AF18" si="3">SUM(AA3:AA17)</f>
        <v>5623.33</v>
      </c>
      <c r="AB18" s="7">
        <f t="shared" si="3"/>
        <v>5476.22</v>
      </c>
      <c r="AC18" s="7">
        <f t="shared" si="3"/>
        <v>5905.43</v>
      </c>
      <c r="AD18" s="7">
        <f t="shared" si="3"/>
        <v>4166.4</v>
      </c>
      <c r="AE18" s="7">
        <f t="shared" si="3"/>
        <v>3763.04</v>
      </c>
      <c r="AF18" s="7">
        <f t="shared" si="3"/>
        <v>2772.07</v>
      </c>
    </row>
    <row r="19" spans="1:3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>
      <c r="A20" s="5" t="s">
        <v>17</v>
      </c>
      <c r="B20" s="4" t="s">
        <v>18</v>
      </c>
      <c r="C20" s="4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 t="s">
        <v>18</v>
      </c>
      <c r="J20" s="4" t="s">
        <v>18</v>
      </c>
      <c r="K20" s="4" t="s">
        <v>18</v>
      </c>
      <c r="L20" s="4" t="s">
        <v>18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  <c r="S20" s="4" t="s">
        <v>18</v>
      </c>
      <c r="T20" s="4" t="s">
        <v>18</v>
      </c>
      <c r="U20" s="4" t="s">
        <v>18</v>
      </c>
      <c r="V20" s="4" t="s">
        <v>18</v>
      </c>
      <c r="W20" s="4" t="s">
        <v>18</v>
      </c>
      <c r="X20" s="4" t="s">
        <v>18</v>
      </c>
      <c r="Y20" s="4" t="s">
        <v>18</v>
      </c>
      <c r="Z20" s="4" t="s">
        <v>18</v>
      </c>
      <c r="AA20" s="4" t="s">
        <v>18</v>
      </c>
      <c r="AB20" s="4" t="s">
        <v>18</v>
      </c>
      <c r="AC20" s="4" t="s">
        <v>18</v>
      </c>
      <c r="AD20" s="4" t="s">
        <v>18</v>
      </c>
      <c r="AE20" s="4" t="s">
        <v>18</v>
      </c>
      <c r="AF20" s="4" t="s">
        <v>18</v>
      </c>
    </row>
    <row r="21" spans="1:32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0" t="s">
        <v>20</v>
      </c>
      <c r="B22" s="7"/>
      <c r="C22" s="7" t="s">
        <v>21</v>
      </c>
      <c r="D22" s="7" t="s">
        <v>22</v>
      </c>
      <c r="E22" s="7"/>
      <c r="F22" s="7"/>
      <c r="G22" s="7"/>
      <c r="H22" s="7"/>
      <c r="I22" s="7"/>
      <c r="J22" s="7"/>
      <c r="K22" s="7"/>
      <c r="L22" s="7"/>
      <c r="M22" s="7"/>
      <c r="N22" s="7" t="s">
        <v>23</v>
      </c>
      <c r="O22" s="7"/>
      <c r="P22" s="7"/>
      <c r="Q22" s="7" t="s">
        <v>24</v>
      </c>
      <c r="R22" s="7"/>
      <c r="S22" s="7"/>
      <c r="T22" s="7" t="s">
        <v>25</v>
      </c>
      <c r="U22" s="7"/>
      <c r="V22" s="7"/>
      <c r="W22" s="7"/>
      <c r="X22" s="7"/>
      <c r="Y22" s="7" t="s">
        <v>26</v>
      </c>
      <c r="Z22" s="7"/>
      <c r="AA22" s="7" t="s">
        <v>27</v>
      </c>
      <c r="AB22" s="7"/>
      <c r="AC22" s="7" t="s">
        <v>28</v>
      </c>
      <c r="AD22" s="7" t="s">
        <v>29</v>
      </c>
      <c r="AE22" s="7" t="s">
        <v>30</v>
      </c>
      <c r="AF22" s="7"/>
    </row>
    <row r="23" spans="1:16">
      <c r="A23" s="11" t="s">
        <v>31</v>
      </c>
      <c r="B23" s="12" t="s">
        <v>32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33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34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35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36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2016-09-26T06:53:14Z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