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M13" i="1"/>
  <c r="M11"/>
  <c r="M10"/>
  <c r="M8"/>
</calcChain>
</file>

<file path=xl/sharedStrings.xml><?xml version="1.0" encoding="utf-8"?>
<sst xmlns="http://schemas.openxmlformats.org/spreadsheetml/2006/main" count="86" uniqueCount="45">
  <si>
    <t>货品ID</t>
  </si>
  <si>
    <t>货品名称</t>
  </si>
  <si>
    <t>单位</t>
  </si>
  <si>
    <t>规格</t>
  </si>
  <si>
    <t>产地</t>
  </si>
  <si>
    <t>小类ID</t>
  </si>
  <si>
    <t>考核价</t>
  </si>
  <si>
    <t>零售价</t>
  </si>
  <si>
    <t>内购价</t>
  </si>
  <si>
    <t>毛利率</t>
  </si>
  <si>
    <t>乳酸菌素片</t>
  </si>
  <si>
    <t>盒</t>
  </si>
  <si>
    <r>
      <t>0.4gx8</t>
    </r>
    <r>
      <rPr>
        <sz val="10"/>
        <rFont val="宋体"/>
        <charset val="134"/>
      </rPr>
      <t>片</t>
    </r>
    <r>
      <rPr>
        <sz val="10"/>
        <rFont val="Arial"/>
        <family val="2"/>
      </rPr>
      <t>x4</t>
    </r>
    <r>
      <rPr>
        <sz val="10"/>
        <rFont val="宋体"/>
        <charset val="134"/>
      </rPr>
      <t>板</t>
    </r>
  </si>
  <si>
    <t>江中药业</t>
  </si>
  <si>
    <r>
      <t>复方多维元素片</t>
    </r>
    <r>
      <rPr>
        <sz val="10"/>
        <rFont val="Arial"/>
        <family val="2"/>
      </rPr>
      <t>(23)(</t>
    </r>
    <r>
      <rPr>
        <sz val="10"/>
        <rFont val="宋体"/>
        <charset val="134"/>
      </rPr>
      <t>玛特纳</t>
    </r>
    <r>
      <rPr>
        <sz val="10"/>
        <rFont val="Arial"/>
        <family val="2"/>
      </rPr>
      <t>)</t>
    </r>
  </si>
  <si>
    <t>瓶</t>
  </si>
  <si>
    <r>
      <t>60</t>
    </r>
    <r>
      <rPr>
        <sz val="10"/>
        <rFont val="宋体"/>
        <charset val="134"/>
      </rPr>
      <t>片</t>
    </r>
    <r>
      <rPr>
        <sz val="10"/>
        <rFont val="Arial"/>
        <family val="2"/>
      </rPr>
      <t>(</t>
    </r>
    <r>
      <rPr>
        <sz val="10"/>
        <rFont val="宋体"/>
        <charset val="134"/>
      </rPr>
      <t>玛特纳</t>
    </r>
    <r>
      <rPr>
        <sz val="10"/>
        <rFont val="Arial"/>
        <family val="2"/>
      </rPr>
      <t>)</t>
    </r>
  </si>
  <si>
    <t>惠氏制药有限公司</t>
  </si>
  <si>
    <t>小儿善存片</t>
  </si>
  <si>
    <r>
      <t>60</t>
    </r>
    <r>
      <rPr>
        <sz val="10"/>
        <rFont val="宋体"/>
        <charset val="134"/>
      </rPr>
      <t>片</t>
    </r>
  </si>
  <si>
    <t>惠氏制药</t>
  </si>
  <si>
    <t>安易血糖仪套装</t>
  </si>
  <si>
    <r>
      <t>安易血糖仪</t>
    </r>
    <r>
      <rPr>
        <sz val="10"/>
        <rFont val="Arial"/>
        <family val="2"/>
      </rPr>
      <t>+50</t>
    </r>
    <r>
      <rPr>
        <sz val="10"/>
        <rFont val="宋体"/>
        <charset val="134"/>
      </rPr>
      <t>片试条</t>
    </r>
  </si>
  <si>
    <t>三诺生物</t>
  </si>
  <si>
    <t>舒适达抗敏感牙膏（清新薄荷）</t>
  </si>
  <si>
    <t>支</t>
  </si>
  <si>
    <t>120g</t>
  </si>
  <si>
    <r>
      <t>中美天津史克</t>
    </r>
    <r>
      <rPr>
        <sz val="10"/>
        <rFont val="Arial"/>
        <family val="2"/>
      </rPr>
      <t>(</t>
    </r>
    <r>
      <rPr>
        <sz val="10"/>
        <rFont val="宋体"/>
        <charset val="134"/>
      </rPr>
      <t>克劳丽</t>
    </r>
    <r>
      <rPr>
        <sz val="10"/>
        <rFont val="Arial"/>
        <family val="2"/>
      </rPr>
      <t>)</t>
    </r>
  </si>
  <si>
    <t>怀远店</t>
    <phoneticPr fontId="6" type="noConversion"/>
  </si>
  <si>
    <t>门店</t>
    <phoneticPr fontId="6" type="noConversion"/>
  </si>
  <si>
    <t>新鲜人参</t>
  </si>
  <si>
    <t>一级（礼盒装）</t>
  </si>
  <si>
    <t>吉林</t>
  </si>
  <si>
    <t>阿胶（太极天胶）</t>
  </si>
  <si>
    <t>250g</t>
  </si>
  <si>
    <t>太极天水羲皇</t>
  </si>
  <si>
    <t>奎光店</t>
    <phoneticPr fontId="6" type="noConversion"/>
  </si>
  <si>
    <t>都江堰店</t>
    <phoneticPr fontId="11" type="noConversion"/>
  </si>
  <si>
    <t>优选级</t>
  </si>
  <si>
    <t>片区</t>
    <phoneticPr fontId="6" type="noConversion"/>
  </si>
  <si>
    <t>崇都片</t>
    <phoneticPr fontId="6" type="noConversion"/>
  </si>
  <si>
    <t>门店ID</t>
    <phoneticPr fontId="6" type="noConversion"/>
  </si>
  <si>
    <t>需求数量</t>
    <phoneticPr fontId="6" type="noConversion"/>
  </si>
  <si>
    <t>蒲阳店</t>
    <phoneticPr fontId="6" type="noConversion"/>
  </si>
  <si>
    <t>景中店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</si>
</sst>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2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9"/>
      <name val="Tahoma"/>
      <family val="2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Tahoma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9" fontId="1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/>
    <xf numFmtId="0" fontId="4" fillId="0" borderId="0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center"/>
    </xf>
    <xf numFmtId="0" fontId="4" fillId="0" borderId="0" xfId="9" applyFont="1" applyFill="1" applyBorder="1" applyAlignment="1">
      <alignment horizontal="left"/>
    </xf>
    <xf numFmtId="176" fontId="4" fillId="0" borderId="0" xfId="2" applyNumberFormat="1" applyFont="1" applyFill="1" applyBorder="1" applyAlignment="1">
      <alignment horizontal="left" vertical="center"/>
    </xf>
    <xf numFmtId="0" fontId="3" fillId="0" borderId="0" xfId="10" applyFont="1" applyFill="1" applyBorder="1" applyAlignment="1">
      <alignment horizontal="left" vertical="center"/>
    </xf>
    <xf numFmtId="176" fontId="3" fillId="0" borderId="0" xfId="3" applyNumberFormat="1" applyFont="1" applyFill="1" applyBorder="1" applyAlignment="1">
      <alignment horizontal="left" vertical="center"/>
    </xf>
    <xf numFmtId="0" fontId="5" fillId="0" borderId="0" xfId="10" applyFont="1" applyFill="1" applyBorder="1" applyAlignment="1">
      <alignment horizontal="center"/>
    </xf>
    <xf numFmtId="0" fontId="3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horizontal="left"/>
    </xf>
    <xf numFmtId="0" fontId="3" fillId="0" borderId="0" xfId="11" applyFont="1" applyFill="1" applyBorder="1" applyAlignment="1">
      <alignment horizontal="left" vertical="center"/>
    </xf>
    <xf numFmtId="176" fontId="3" fillId="0" borderId="0" xfId="4" applyNumberFormat="1" applyFont="1" applyFill="1" applyBorder="1" applyAlignment="1">
      <alignment horizontal="left" vertical="center"/>
    </xf>
    <xf numFmtId="0" fontId="5" fillId="0" borderId="0" xfId="11" applyFont="1" applyFill="1" applyBorder="1" applyAlignment="1">
      <alignment horizontal="center"/>
    </xf>
    <xf numFmtId="0" fontId="3" fillId="0" borderId="0" xfId="11" applyFont="1" applyFill="1" applyBorder="1" applyAlignment="1">
      <alignment horizontal="left"/>
    </xf>
    <xf numFmtId="0" fontId="5" fillId="0" borderId="0" xfId="11" applyFont="1" applyFill="1" applyBorder="1" applyAlignment="1">
      <alignment horizontal="left"/>
    </xf>
    <xf numFmtId="0" fontId="3" fillId="0" borderId="0" xfId="12" applyFont="1" applyFill="1" applyBorder="1" applyAlignment="1">
      <alignment horizontal="left" vertical="center"/>
    </xf>
    <xf numFmtId="176" fontId="3" fillId="0" borderId="0" xfId="5" applyNumberFormat="1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/>
    </xf>
    <xf numFmtId="0" fontId="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/>
    </xf>
    <xf numFmtId="0" fontId="3" fillId="0" borderId="0" xfId="13" applyFont="1" applyFill="1" applyBorder="1" applyAlignment="1">
      <alignment horizontal="left" vertical="center"/>
    </xf>
    <xf numFmtId="176" fontId="3" fillId="0" borderId="0" xfId="6" applyNumberFormat="1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center"/>
    </xf>
    <xf numFmtId="0" fontId="3" fillId="0" borderId="0" xfId="13" applyFont="1" applyFill="1" applyBorder="1" applyAlignment="1">
      <alignment horizontal="left"/>
    </xf>
    <xf numFmtId="0" fontId="5" fillId="0" borderId="0" xfId="13" applyFont="1" applyFill="1" applyBorder="1" applyAlignment="1">
      <alignment horizontal="left"/>
    </xf>
    <xf numFmtId="0" fontId="3" fillId="0" borderId="0" xfId="14" applyFont="1" applyFill="1" applyBorder="1" applyAlignment="1">
      <alignment horizontal="left" vertical="center"/>
    </xf>
    <xf numFmtId="176" fontId="3" fillId="0" borderId="0" xfId="7" applyNumberFormat="1" applyFont="1" applyFill="1" applyBorder="1" applyAlignment="1">
      <alignment horizontal="left" vertical="center"/>
    </xf>
    <xf numFmtId="0" fontId="5" fillId="0" borderId="0" xfId="14" applyFont="1" applyFill="1" applyBorder="1" applyAlignment="1">
      <alignment horizontal="center"/>
    </xf>
    <xf numFmtId="0" fontId="3" fillId="0" borderId="0" xfId="14" applyFont="1" applyFill="1" applyBorder="1" applyAlignment="1">
      <alignment horizontal="left"/>
    </xf>
    <xf numFmtId="0" fontId="5" fillId="0" borderId="0" xfId="14" applyFont="1" applyFill="1" applyBorder="1" applyAlignment="1">
      <alignment horizontal="left"/>
    </xf>
    <xf numFmtId="0" fontId="7" fillId="0" borderId="0" xfId="0" applyFont="1"/>
    <xf numFmtId="0" fontId="8" fillId="0" borderId="0" xfId="10" applyFont="1" applyFill="1" applyBorder="1" applyAlignment="1">
      <alignment horizontal="left" vertical="center"/>
    </xf>
    <xf numFmtId="0" fontId="9" fillId="0" borderId="0" xfId="9" applyFont="1" applyFill="1" applyBorder="1" applyAlignment="1">
      <alignment horizontal="left" vertical="center"/>
    </xf>
    <xf numFmtId="0" fontId="3" fillId="0" borderId="0" xfId="15" applyFont="1" applyFill="1" applyBorder="1" applyAlignment="1">
      <alignment horizontal="left" vertical="center"/>
    </xf>
    <xf numFmtId="176" fontId="3" fillId="0" borderId="0" xfId="8" applyNumberFormat="1" applyFont="1" applyFill="1" applyBorder="1" applyAlignment="1">
      <alignment horizontal="left" vertical="center"/>
    </xf>
    <xf numFmtId="0" fontId="5" fillId="0" borderId="0" xfId="15" applyFont="1" applyFill="1" applyBorder="1" applyAlignment="1">
      <alignment horizontal="left"/>
    </xf>
    <xf numFmtId="0" fontId="3" fillId="0" borderId="0" xfId="15" applyFont="1" applyFill="1" applyBorder="1" applyAlignment="1">
      <alignment horizontal="left" wrapText="1"/>
    </xf>
    <xf numFmtId="0" fontId="3" fillId="0" borderId="0" xfId="15" applyFont="1" applyFill="1" applyBorder="1" applyAlignment="1">
      <alignment horizontal="center" wrapText="1"/>
    </xf>
    <xf numFmtId="176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/>
  </cellXfs>
  <cellStyles count="16">
    <cellStyle name="百分比" xfId="1" builtinId="5"/>
    <cellStyle name="百分比 2" xfId="2"/>
    <cellStyle name="百分比 3" xfId="3"/>
    <cellStyle name="百分比 4" xfId="4"/>
    <cellStyle name="百分比 5" xfId="5"/>
    <cellStyle name="百分比 6" xfId="6"/>
    <cellStyle name="百分比 7" xfId="7"/>
    <cellStyle name="百分比 8" xfId="8"/>
    <cellStyle name="常规" xfId="0" builtinId="0"/>
    <cellStyle name="常规 2" xfId="9"/>
    <cellStyle name="常规 3" xfId="10"/>
    <cellStyle name="常规 4" xfId="11"/>
    <cellStyle name="常规 5" xfId="12"/>
    <cellStyle name="常规 6" xfId="13"/>
    <cellStyle name="常规 7" xfId="14"/>
    <cellStyle name="常规 8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C20" sqref="C20"/>
    </sheetView>
  </sheetViews>
  <sheetFormatPr defaultRowHeight="14.25"/>
  <cols>
    <col min="5" max="5" width="15.5" customWidth="1"/>
    <col min="6" max="6" width="5.75" customWidth="1"/>
    <col min="7" max="7" width="15" customWidth="1"/>
  </cols>
  <sheetData>
    <row r="1" spans="1:14">
      <c r="A1" s="46" t="s">
        <v>39</v>
      </c>
      <c r="B1" s="46" t="s">
        <v>41</v>
      </c>
      <c r="C1" s="32" t="s">
        <v>29</v>
      </c>
      <c r="D1" s="2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1" t="s">
        <v>7</v>
      </c>
      <c r="L1" s="1" t="s">
        <v>8</v>
      </c>
      <c r="M1" s="4" t="s">
        <v>9</v>
      </c>
      <c r="N1" s="30" t="s">
        <v>42</v>
      </c>
    </row>
    <row r="2" spans="1:14">
      <c r="A2" s="46" t="s">
        <v>40</v>
      </c>
      <c r="B2" s="46">
        <v>54</v>
      </c>
      <c r="C2" s="31" t="s">
        <v>28</v>
      </c>
      <c r="D2" s="7">
        <v>130134</v>
      </c>
      <c r="E2" s="8" t="s">
        <v>10</v>
      </c>
      <c r="F2" s="8" t="s">
        <v>11</v>
      </c>
      <c r="G2" s="9" t="s">
        <v>12</v>
      </c>
      <c r="H2" s="8" t="s">
        <v>13</v>
      </c>
      <c r="I2" s="9">
        <v>10401</v>
      </c>
      <c r="J2" s="9">
        <v>6.5</v>
      </c>
      <c r="K2" s="5">
        <v>16</v>
      </c>
      <c r="L2" s="5">
        <v>8.5</v>
      </c>
      <c r="M2" s="6">
        <v>0.23529411764705882</v>
      </c>
      <c r="N2">
        <v>5</v>
      </c>
    </row>
    <row r="3" spans="1:14">
      <c r="A3" s="46" t="s">
        <v>40</v>
      </c>
      <c r="B3" s="46">
        <v>54</v>
      </c>
      <c r="C3" s="31" t="s">
        <v>28</v>
      </c>
      <c r="D3" s="12">
        <v>131284</v>
      </c>
      <c r="E3" s="13" t="s">
        <v>14</v>
      </c>
      <c r="F3" s="13" t="s">
        <v>15</v>
      </c>
      <c r="G3" s="14" t="s">
        <v>16</v>
      </c>
      <c r="H3" s="13" t="s">
        <v>17</v>
      </c>
      <c r="I3" s="14">
        <v>10602</v>
      </c>
      <c r="J3" s="14">
        <v>120.18</v>
      </c>
      <c r="K3" s="10">
        <v>185</v>
      </c>
      <c r="L3" s="10">
        <v>148</v>
      </c>
      <c r="M3" s="11">
        <v>0.18797297297297294</v>
      </c>
      <c r="N3">
        <v>1</v>
      </c>
    </row>
    <row r="4" spans="1:14">
      <c r="A4" s="46" t="s">
        <v>40</v>
      </c>
      <c r="B4" s="46">
        <v>54</v>
      </c>
      <c r="C4" s="31" t="s">
        <v>28</v>
      </c>
      <c r="D4" s="17">
        <v>12448</v>
      </c>
      <c r="E4" s="18" t="s">
        <v>18</v>
      </c>
      <c r="F4" s="18" t="s">
        <v>15</v>
      </c>
      <c r="G4" s="19" t="s">
        <v>19</v>
      </c>
      <c r="H4" s="18" t="s">
        <v>20</v>
      </c>
      <c r="I4" s="19">
        <v>12608</v>
      </c>
      <c r="J4" s="19">
        <v>53.02</v>
      </c>
      <c r="K4" s="15">
        <v>74.900000000000006</v>
      </c>
      <c r="L4" s="15">
        <v>59</v>
      </c>
      <c r="M4" s="16">
        <v>0.10135593220338977</v>
      </c>
      <c r="N4">
        <v>1</v>
      </c>
    </row>
    <row r="5" spans="1:14">
      <c r="A5" s="46" t="s">
        <v>40</v>
      </c>
      <c r="B5" s="46">
        <v>54</v>
      </c>
      <c r="C5" s="31" t="s">
        <v>28</v>
      </c>
      <c r="D5" s="22">
        <v>135140</v>
      </c>
      <c r="E5" s="23" t="s">
        <v>21</v>
      </c>
      <c r="F5" s="23" t="s">
        <v>11</v>
      </c>
      <c r="G5" s="23" t="s">
        <v>22</v>
      </c>
      <c r="H5" s="23" t="s">
        <v>23</v>
      </c>
      <c r="I5" s="24">
        <v>40404</v>
      </c>
      <c r="J5" s="24">
        <v>117.3</v>
      </c>
      <c r="K5" s="20">
        <v>258</v>
      </c>
      <c r="L5" s="20">
        <v>145</v>
      </c>
      <c r="M5" s="21">
        <v>0.1910344827586207</v>
      </c>
      <c r="N5">
        <v>1</v>
      </c>
    </row>
    <row r="6" spans="1:14">
      <c r="A6" s="46" t="s">
        <v>40</v>
      </c>
      <c r="B6" s="46">
        <v>54</v>
      </c>
      <c r="C6" s="31" t="s">
        <v>28</v>
      </c>
      <c r="D6" s="27">
        <v>67788</v>
      </c>
      <c r="E6" s="28" t="s">
        <v>24</v>
      </c>
      <c r="F6" s="28" t="s">
        <v>25</v>
      </c>
      <c r="G6" s="29" t="s">
        <v>26</v>
      </c>
      <c r="H6" s="28" t="s">
        <v>27</v>
      </c>
      <c r="I6" s="29">
        <v>50107</v>
      </c>
      <c r="J6" s="29">
        <v>25</v>
      </c>
      <c r="K6" s="25">
        <v>30</v>
      </c>
      <c r="L6" s="25">
        <v>26.5</v>
      </c>
      <c r="M6" s="26">
        <v>5.6603773584905662E-2</v>
      </c>
      <c r="N6">
        <v>2</v>
      </c>
    </row>
    <row r="7" spans="1:14">
      <c r="A7" s="46" t="s">
        <v>40</v>
      </c>
      <c r="B7" s="46">
        <v>54</v>
      </c>
      <c r="C7" s="31" t="s">
        <v>28</v>
      </c>
      <c r="D7" s="37">
        <v>154198</v>
      </c>
      <c r="E7" s="36" t="s">
        <v>30</v>
      </c>
      <c r="F7" s="36" t="s">
        <v>25</v>
      </c>
      <c r="G7" s="36" t="s">
        <v>31</v>
      </c>
      <c r="H7" s="36" t="s">
        <v>32</v>
      </c>
      <c r="I7" s="35" t="e">
        <v>#N/A</v>
      </c>
      <c r="J7" s="35" t="e">
        <v>#N/A</v>
      </c>
      <c r="K7" s="33">
        <v>188</v>
      </c>
      <c r="L7" s="33">
        <v>94</v>
      </c>
      <c r="M7" s="34" t="e">
        <v>#N/A</v>
      </c>
      <c r="N7">
        <v>1</v>
      </c>
    </row>
    <row r="8" spans="1:14" s="43" customFormat="1">
      <c r="A8" s="46" t="s">
        <v>40</v>
      </c>
      <c r="B8" s="46">
        <v>704</v>
      </c>
      <c r="C8" s="39" t="s">
        <v>36</v>
      </c>
      <c r="D8" s="40">
        <v>115733</v>
      </c>
      <c r="E8" s="41" t="s">
        <v>33</v>
      </c>
      <c r="F8" s="41" t="s">
        <v>11</v>
      </c>
      <c r="G8" s="42" t="s">
        <v>34</v>
      </c>
      <c r="H8" s="41" t="s">
        <v>35</v>
      </c>
      <c r="I8" s="42">
        <v>11501</v>
      </c>
      <c r="J8" s="42">
        <v>460</v>
      </c>
      <c r="K8" s="39">
        <v>899</v>
      </c>
      <c r="L8" s="39">
        <v>480</v>
      </c>
      <c r="M8" s="38">
        <f>(L8-J8)/L8</f>
        <v>4.1666666666666664E-2</v>
      </c>
      <c r="N8" s="43">
        <v>4</v>
      </c>
    </row>
    <row r="9" spans="1:14">
      <c r="A9" s="46" t="s">
        <v>40</v>
      </c>
      <c r="B9" s="46">
        <v>351</v>
      </c>
      <c r="C9" t="s">
        <v>37</v>
      </c>
      <c r="D9" s="44">
        <v>144038</v>
      </c>
      <c r="E9" s="45" t="s">
        <v>30</v>
      </c>
      <c r="F9" s="45" t="s">
        <v>25</v>
      </c>
      <c r="G9" s="45" t="s">
        <v>38</v>
      </c>
      <c r="H9" s="45" t="s">
        <v>32</v>
      </c>
      <c r="I9" s="42" t="e">
        <v>#N/A</v>
      </c>
      <c r="J9" s="42">
        <v>16.100000000000001</v>
      </c>
      <c r="K9" s="39">
        <v>68</v>
      </c>
      <c r="L9" s="39">
        <v>34</v>
      </c>
      <c r="N9">
        <v>4</v>
      </c>
    </row>
    <row r="10" spans="1:14">
      <c r="A10" s="46" t="s">
        <v>40</v>
      </c>
      <c r="B10" s="46">
        <v>351</v>
      </c>
      <c r="C10" t="s">
        <v>37</v>
      </c>
      <c r="D10" s="40">
        <v>115733</v>
      </c>
      <c r="E10" s="41" t="s">
        <v>33</v>
      </c>
      <c r="F10" s="41" t="s">
        <v>11</v>
      </c>
      <c r="G10" s="42" t="s">
        <v>34</v>
      </c>
      <c r="H10" s="41" t="s">
        <v>35</v>
      </c>
      <c r="I10" s="42">
        <v>11501</v>
      </c>
      <c r="J10" s="42">
        <v>460</v>
      </c>
      <c r="K10" s="39">
        <v>899</v>
      </c>
      <c r="L10" s="39">
        <v>480</v>
      </c>
      <c r="M10" s="38">
        <f>(L10-J10)/L10</f>
        <v>4.1666666666666664E-2</v>
      </c>
      <c r="N10">
        <v>5</v>
      </c>
    </row>
    <row r="11" spans="1:14">
      <c r="A11" s="46" t="s">
        <v>40</v>
      </c>
      <c r="B11">
        <v>738</v>
      </c>
      <c r="C11" s="46" t="s">
        <v>43</v>
      </c>
      <c r="D11" s="40">
        <v>115733</v>
      </c>
      <c r="E11" s="41" t="s">
        <v>33</v>
      </c>
      <c r="F11" s="41" t="s">
        <v>11</v>
      </c>
      <c r="G11" s="42" t="s">
        <v>34</v>
      </c>
      <c r="H11" s="41" t="s">
        <v>35</v>
      </c>
      <c r="I11" s="42">
        <v>11501</v>
      </c>
      <c r="J11" s="42">
        <v>460</v>
      </c>
      <c r="K11" s="39">
        <v>899</v>
      </c>
      <c r="L11" s="39">
        <v>480</v>
      </c>
      <c r="M11" s="38">
        <f>(L11-J11)/L11</f>
        <v>4.1666666666666664E-2</v>
      </c>
      <c r="N11">
        <v>6</v>
      </c>
    </row>
    <row r="12" spans="1:14">
      <c r="A12" s="46" t="s">
        <v>40</v>
      </c>
      <c r="B12">
        <v>738</v>
      </c>
      <c r="C12" s="46" t="s">
        <v>43</v>
      </c>
      <c r="D12" s="37">
        <v>154198</v>
      </c>
      <c r="E12" s="36" t="s">
        <v>30</v>
      </c>
      <c r="F12" s="36" t="s">
        <v>25</v>
      </c>
      <c r="G12" s="36" t="s">
        <v>31</v>
      </c>
      <c r="H12" s="36" t="s">
        <v>32</v>
      </c>
      <c r="I12" s="35" t="e">
        <v>#N/A</v>
      </c>
      <c r="J12" s="35" t="e">
        <v>#N/A</v>
      </c>
      <c r="K12" s="33">
        <v>188</v>
      </c>
      <c r="L12" s="33">
        <v>94</v>
      </c>
      <c r="M12" s="34" t="e">
        <v>#N/A</v>
      </c>
      <c r="N12">
        <v>2</v>
      </c>
    </row>
    <row r="13" spans="1:14">
      <c r="A13" s="46" t="s">
        <v>40</v>
      </c>
      <c r="B13" s="46">
        <v>587</v>
      </c>
      <c r="C13" s="46" t="s">
        <v>44</v>
      </c>
      <c r="D13" s="40">
        <v>115733</v>
      </c>
      <c r="E13" s="41" t="s">
        <v>33</v>
      </c>
      <c r="F13" s="41" t="s">
        <v>11</v>
      </c>
      <c r="G13" s="42" t="s">
        <v>34</v>
      </c>
      <c r="H13" s="41" t="s">
        <v>35</v>
      </c>
      <c r="I13" s="42">
        <v>11501</v>
      </c>
      <c r="J13" s="42">
        <v>460</v>
      </c>
      <c r="K13" s="39">
        <v>899</v>
      </c>
      <c r="L13" s="39">
        <v>480</v>
      </c>
      <c r="M13" s="38">
        <f>(L13-J13)/L13</f>
        <v>4.1666666666666664E-2</v>
      </c>
      <c r="N13">
        <v>3</v>
      </c>
    </row>
  </sheetData>
  <phoneticPr fontId="6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2016-09-13T04:01:24Z</dcterms:modified>
</cp:coreProperties>
</file>