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<sst xmlns="http://schemas.openxmlformats.org/spreadsheetml/2006/main" count="33">
  <si>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</si>
  <si>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</si>
  <si>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</si>
  <si>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</si>
  <si>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</si>
  <si>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</si>
  <si>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</si>
  <si>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</si>
  <si>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</si>
  <si>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</si>
  <si>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</si>
  <si>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</si>
  <si>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</si>
  <si>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</si>
  <si>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</si>
  <si>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</si>
  <si>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</si>
  <si>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</si>
  <si>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</si>
  <si>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</si>
  <si>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</si>
  <si>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</si>
  <si>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</si>
  <si>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</si>
  <si>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农商银行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</si>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</sst>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43" formatCode="_ * #,##0.00_ ;_ * \-#,##0.00_ ;_ * &quot;-&quot;??_ ;_ @_ "/>
    <numFmt numFmtId="177" formatCode="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6" borderId="11" applyNumberFormat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5" fillId="10" borderId="9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5" borderId="6" xfId="0" applyNumberFormat="1" applyFont="1" applyFill="1" applyBorder="1" applyAlignment="1">
      <alignment vertical="center"/>
    </xf>
    <xf numFmtId="176" fontId="1" fillId="6" borderId="6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0" fillId="4" borderId="7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3" fillId="3" borderId="8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Q34" sqref="Q34"/>
    </sheetView>
  </sheetViews>
  <sheetFormatPr defaultColWidth="9" defaultRowHeight="14.25"/>
  <cols>
    <col min="1" max="1" width="22.875" style="1" customWidth="1"/>
    <col min="2" max="14" width="9" style="1" hidden="1" customWidth="1"/>
    <col min="15" max="16383" width="9" style="1"/>
  </cols>
  <sheetData>
    <row r="1" s="1" customFormat="1" spans="1:28">
      <c r="A1" s="3"/>
      <c r="B1" s="4">
        <v>42583</v>
      </c>
      <c r="C1" s="4">
        <v>42584</v>
      </c>
      <c r="D1" s="4">
        <v>42585</v>
      </c>
      <c r="E1" s="4">
        <v>42586</v>
      </c>
      <c r="F1" s="4">
        <v>42587</v>
      </c>
      <c r="G1" s="4">
        <v>42588</v>
      </c>
      <c r="H1" s="4">
        <v>42589</v>
      </c>
      <c r="I1" s="4">
        <v>42590</v>
      </c>
      <c r="J1" s="4">
        <v>42591</v>
      </c>
      <c r="K1" s="4">
        <v>42592</v>
      </c>
      <c r="L1" s="4">
        <v>42593</v>
      </c>
      <c r="M1" s="4">
        <v>42594</v>
      </c>
      <c r="N1" s="4">
        <v>42595</v>
      </c>
      <c r="O1" s="4">
        <v>42596</v>
      </c>
      <c r="P1" s="4">
        <v>42597</v>
      </c>
      <c r="Q1" s="4">
        <v>42598</v>
      </c>
      <c r="R1" s="4">
        <v>42599</v>
      </c>
      <c r="S1" s="4">
        <v>42600</v>
      </c>
      <c r="T1" s="4">
        <v>42601</v>
      </c>
      <c r="U1" s="4">
        <v>42602</v>
      </c>
      <c r="V1" s="4">
        <v>42603</v>
      </c>
      <c r="W1" s="4">
        <v>42604</v>
      </c>
      <c r="X1" s="4">
        <v>42605</v>
      </c>
      <c r="Y1" s="4">
        <v>42606</v>
      </c>
      <c r="Z1" s="4">
        <v>42607</v>
      </c>
      <c r="AA1" s="29"/>
      <c r="AB1" s="29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2087.74</v>
      </c>
      <c r="P2" s="6">
        <f t="shared" si="1"/>
        <v>3368.94</v>
      </c>
      <c r="Q2" s="6">
        <f t="shared" ref="Q2:V2" si="2">Q3+Q4+R5+R6+R7</f>
        <v>3327.51</v>
      </c>
      <c r="R2" s="6">
        <f t="shared" si="2"/>
        <v>3002.88</v>
      </c>
      <c r="S2" s="6">
        <f t="shared" si="2"/>
        <v>3201.91</v>
      </c>
      <c r="T2" s="6">
        <f t="shared" si="2"/>
        <v>3057.9</v>
      </c>
      <c r="U2" s="6">
        <f t="shared" si="2"/>
        <v>2430.3</v>
      </c>
      <c r="V2" s="6">
        <f t="shared" si="2"/>
        <v>4020.3</v>
      </c>
      <c r="W2" s="6">
        <f t="shared" ref="W2:Z2" si="3">W3+W4+W5+W6+W7</f>
        <v>4215.06</v>
      </c>
      <c r="X2" s="6">
        <f t="shared" si="3"/>
        <v>3181.3</v>
      </c>
      <c r="Y2" s="6">
        <f t="shared" si="3"/>
        <v>3143.02</v>
      </c>
      <c r="Z2" s="6">
        <f t="shared" si="3"/>
        <v>2374.2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>
        <v>2063.84</v>
      </c>
      <c r="P3" s="8">
        <v>3368.94</v>
      </c>
      <c r="Q3" s="8">
        <v>2972.81</v>
      </c>
      <c r="R3" s="8">
        <v>2861.9</v>
      </c>
      <c r="S3" s="8">
        <v>2576.5</v>
      </c>
      <c r="T3" s="8">
        <v>3057.9</v>
      </c>
      <c r="U3" s="3">
        <v>2224</v>
      </c>
      <c r="V3" s="3">
        <v>4020.3</v>
      </c>
      <c r="W3" s="3">
        <v>4135.06</v>
      </c>
      <c r="X3" s="3">
        <v>3181.3</v>
      </c>
      <c r="Y3" s="3">
        <v>3053.82</v>
      </c>
      <c r="Z3" s="3">
        <v>2039.1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>
        <v>23.9</v>
      </c>
      <c r="P4" s="8">
        <v>0</v>
      </c>
      <c r="Q4" s="8">
        <v>354.7</v>
      </c>
      <c r="R4" s="8">
        <v>140.98</v>
      </c>
      <c r="S4" s="8">
        <v>625.41</v>
      </c>
      <c r="T4" s="8">
        <v>0</v>
      </c>
      <c r="U4" s="3">
        <v>206.3</v>
      </c>
      <c r="V4" s="3">
        <v>0</v>
      </c>
      <c r="W4" s="3">
        <v>80</v>
      </c>
      <c r="X4" s="3">
        <v>0</v>
      </c>
      <c r="Y4" s="3">
        <v>89.2</v>
      </c>
      <c r="Z4" s="3">
        <v>335.1</v>
      </c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>
        <v>0</v>
      </c>
      <c r="P5" s="8">
        <v>0</v>
      </c>
      <c r="Q5" s="22">
        <v>0</v>
      </c>
      <c r="R5" s="8">
        <v>0</v>
      </c>
      <c r="S5" s="8">
        <v>0</v>
      </c>
      <c r="T5" s="8">
        <v>0</v>
      </c>
      <c r="U5" s="8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>
        <v>0</v>
      </c>
      <c r="P6" s="8">
        <v>0</v>
      </c>
      <c r="Q6" s="1">
        <v>0</v>
      </c>
      <c r="R6" s="8">
        <v>0</v>
      </c>
      <c r="S6" s="8">
        <v>0</v>
      </c>
      <c r="T6" s="8">
        <v>0</v>
      </c>
      <c r="U6" s="8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>
        <v>0</v>
      </c>
      <c r="P7" s="8">
        <v>0</v>
      </c>
      <c r="Q7" s="1">
        <v>0</v>
      </c>
      <c r="R7" s="8">
        <v>0</v>
      </c>
      <c r="S7" s="8">
        <v>0</v>
      </c>
      <c r="T7" s="8">
        <v>0</v>
      </c>
      <c r="U7" s="8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>
        <v>10</v>
      </c>
      <c r="P8" s="8">
        <v>1.56</v>
      </c>
      <c r="Q8" s="8">
        <v>1393.2</v>
      </c>
      <c r="R8" s="8">
        <v>93.8</v>
      </c>
      <c r="S8" s="8">
        <v>130</v>
      </c>
      <c r="T8" s="8">
        <v>82.2</v>
      </c>
      <c r="U8" s="3">
        <v>575.9</v>
      </c>
      <c r="V8" s="3">
        <v>73.5</v>
      </c>
      <c r="W8" s="3">
        <v>129.28</v>
      </c>
      <c r="X8" s="3">
        <v>142.5</v>
      </c>
      <c r="Y8" s="3">
        <v>99.2</v>
      </c>
      <c r="Z8" s="3">
        <v>165.7</v>
      </c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>
        <v>372.2</v>
      </c>
      <c r="P9" s="8">
        <v>10</v>
      </c>
      <c r="Q9" s="8">
        <v>81.5</v>
      </c>
      <c r="R9" s="8">
        <v>172.2</v>
      </c>
      <c r="S9" s="8">
        <v>97.9</v>
      </c>
      <c r="T9" s="8">
        <v>164.4</v>
      </c>
      <c r="U9" s="3">
        <v>50.6</v>
      </c>
      <c r="V9" s="3">
        <v>11.7</v>
      </c>
      <c r="W9" s="3">
        <v>22</v>
      </c>
      <c r="X9" s="3">
        <v>243.8</v>
      </c>
      <c r="Y9" s="3">
        <v>37.8</v>
      </c>
      <c r="Z9" s="3">
        <v>78.9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3">
        <v>0</v>
      </c>
      <c r="V13" s="3">
        <v>68.75</v>
      </c>
      <c r="W13" s="3">
        <v>0</v>
      </c>
      <c r="X13" s="3">
        <v>0</v>
      </c>
      <c r="Y13" s="3">
        <v>0</v>
      </c>
      <c r="Z13" s="3">
        <v>0</v>
      </c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3">
        <v>0</v>
      </c>
      <c r="V14" s="3">
        <v>91.4</v>
      </c>
      <c r="W14" s="3">
        <v>0</v>
      </c>
      <c r="X14" s="3">
        <v>0</v>
      </c>
      <c r="Y14" s="3">
        <v>0</v>
      </c>
      <c r="Z14" s="3">
        <v>0</v>
      </c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>
        <v>0</v>
      </c>
      <c r="P18" s="8">
        <v>0</v>
      </c>
      <c r="Q18" s="8">
        <v>64.5</v>
      </c>
      <c r="R18" s="8">
        <v>0</v>
      </c>
      <c r="S18" s="8">
        <v>0</v>
      </c>
      <c r="T18" s="8">
        <v>0</v>
      </c>
      <c r="U18" s="3">
        <v>0</v>
      </c>
      <c r="V18" s="3">
        <v>0</v>
      </c>
      <c r="W18" s="3">
        <v>0</v>
      </c>
      <c r="X18" s="3">
        <v>62</v>
      </c>
      <c r="Y18" s="3">
        <v>0</v>
      </c>
      <c r="Z18" s="3">
        <v>0</v>
      </c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>
        <v>1566.3</v>
      </c>
      <c r="P22" s="8">
        <v>1657.74</v>
      </c>
      <c r="Q22" s="8">
        <v>-173.93</v>
      </c>
      <c r="R22" s="8">
        <v>871.68</v>
      </c>
      <c r="S22" s="8">
        <v>1442.18</v>
      </c>
      <c r="T22" s="8">
        <v>1037.16</v>
      </c>
      <c r="U22" s="3">
        <v>1928.49</v>
      </c>
      <c r="V22" s="3">
        <v>2382.07</v>
      </c>
      <c r="W22" s="3">
        <v>2215.31</v>
      </c>
      <c r="X22" s="3">
        <v>2991.52</v>
      </c>
      <c r="Y22" s="3">
        <v>1937.64</v>
      </c>
      <c r="Z22" s="3">
        <v>964.6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v>51.8</v>
      </c>
      <c r="P23" s="8">
        <v>402</v>
      </c>
      <c r="Q23" s="8">
        <v>1150</v>
      </c>
      <c r="R23" s="8">
        <v>22.77</v>
      </c>
      <c r="S23" s="8">
        <v>207.9</v>
      </c>
      <c r="T23" s="8">
        <v>308.1</v>
      </c>
      <c r="U23" s="3">
        <v>293</v>
      </c>
      <c r="V23" s="3">
        <v>2240</v>
      </c>
      <c r="W23" s="3">
        <v>296</v>
      </c>
      <c r="X23" s="3">
        <v>267.7</v>
      </c>
      <c r="Y23" s="3">
        <v>0</v>
      </c>
      <c r="Z23" s="3"/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4088.04</v>
      </c>
      <c r="P24" s="9">
        <f t="shared" si="4"/>
        <v>5440.24</v>
      </c>
      <c r="Q24" s="9">
        <f t="shared" si="4"/>
        <v>5842.78</v>
      </c>
      <c r="R24" s="9">
        <f t="shared" si="4"/>
        <v>4163.33</v>
      </c>
      <c r="S24" s="9">
        <f t="shared" si="4"/>
        <v>5079.89</v>
      </c>
      <c r="T24" s="9">
        <f t="shared" si="4"/>
        <v>4649.76</v>
      </c>
      <c r="U24" s="9">
        <f t="shared" si="4"/>
        <v>5278.29</v>
      </c>
      <c r="V24" s="9">
        <f t="shared" si="4"/>
        <v>8887.72</v>
      </c>
      <c r="W24" s="9">
        <f t="shared" si="4"/>
        <v>6877.65</v>
      </c>
      <c r="X24" s="9">
        <f t="shared" si="4"/>
        <v>6888.82</v>
      </c>
      <c r="Y24" s="9">
        <f t="shared" si="4"/>
        <v>5217.66</v>
      </c>
      <c r="Z24" s="9">
        <f t="shared" si="4"/>
        <v>3583.4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23"/>
      <c r="T25" s="24"/>
      <c r="U25" s="25"/>
      <c r="V25" s="25"/>
      <c r="W25" s="25"/>
      <c r="X25" s="25"/>
      <c r="Y25" s="25"/>
      <c r="Z25" s="25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 t="s">
        <v>24</v>
      </c>
      <c r="P26" s="20"/>
      <c r="Q26" s="20"/>
      <c r="R26" s="26"/>
      <c r="S26" s="27" t="s">
        <v>24</v>
      </c>
      <c r="T26" s="27"/>
      <c r="U26" s="27"/>
      <c r="V26" s="27"/>
      <c r="W26" s="20" t="s">
        <v>24</v>
      </c>
      <c r="X26" s="20"/>
      <c r="Y26" s="30"/>
      <c r="Z26" s="13" t="s">
        <v>24</v>
      </c>
      <c r="AC26" s="31"/>
      <c r="AH26" s="31"/>
    </row>
    <row r="27" s="2" customFormat="1" spans="1:26">
      <c r="A27" s="12" t="s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1"/>
      <c r="O27" s="20">
        <v>3921.8</v>
      </c>
      <c r="P27" s="20"/>
      <c r="Q27" s="20"/>
      <c r="R27" s="20"/>
      <c r="S27" s="27">
        <v>6789.9</v>
      </c>
      <c r="T27" s="27"/>
      <c r="U27" s="27"/>
      <c r="V27" s="27"/>
      <c r="W27" s="20">
        <v>7144.5</v>
      </c>
      <c r="X27" s="20"/>
      <c r="Y27" s="30"/>
      <c r="Z27" s="13">
        <v>964.5</v>
      </c>
    </row>
    <row r="28" s="2" customFormat="1" spans="1:26">
      <c r="A28" s="14" t="s">
        <v>26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28"/>
      <c r="T28" s="28"/>
      <c r="U28" s="28"/>
      <c r="V28" s="28"/>
      <c r="W28" s="15"/>
      <c r="X28" s="15"/>
      <c r="Y28" s="15"/>
      <c r="Z28" s="15"/>
    </row>
    <row r="29" s="2" customFormat="1" spans="1:14">
      <c r="A29" s="16" t="s">
        <v>27</v>
      </c>
      <c r="B29" s="17" t="s">
        <v>28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11">
    <mergeCell ref="O26:R26"/>
    <mergeCell ref="S26:V26"/>
    <mergeCell ref="W26:Y26"/>
    <mergeCell ref="O27:R27"/>
    <mergeCell ref="S27:V27"/>
    <mergeCell ref="W27:Y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D9" sqref="D9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2016-08-27T04:26:33Z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