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955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<sst xmlns="http://schemas.openxmlformats.org/spreadsheetml/2006/main" count="32">
  <si>
    <t>社保小计</t>
  </si>
  <si>
    <t>市社保</t>
  </si>
  <si>
    <t>省医保</t>
  </si>
  <si>
    <t>宣汉</t>
  </si>
  <si>
    <t>大竹</t>
  </si>
  <si>
    <t>开江</t>
  </si>
  <si>
    <t>支付宝</t>
  </si>
  <si>
    <t>微信</t>
  </si>
  <si>
    <t>美团</t>
  </si>
  <si>
    <t>储值卡</t>
  </si>
  <si>
    <t>平安卡</t>
  </si>
  <si>
    <t>泰康卡</t>
  </si>
  <si>
    <t>亿保</t>
  </si>
  <si>
    <t>普康</t>
  </si>
  <si>
    <t>药直达</t>
  </si>
  <si>
    <t>全安素</t>
  </si>
  <si>
    <t>京东钱包</t>
  </si>
  <si>
    <t>百度钱包</t>
  </si>
  <si>
    <t>国康卡</t>
  </si>
  <si>
    <t>和信通</t>
  </si>
  <si>
    <t>银行存款（缴款单金额）</t>
  </si>
  <si>
    <t>POS</t>
  </si>
  <si>
    <t>每日合计</t>
  </si>
  <si>
    <t>银行</t>
  </si>
  <si>
    <r>
      <rPr>
        <sz val="12"/>
        <color indexed="8"/>
        <rFont val="宋体"/>
        <charset val="134"/>
      </rPr>
      <t>银行</t>
    </r>
    <r>
      <rPr>
        <sz val="12"/>
        <color indexed="10"/>
        <rFont val="宋体"/>
        <charset val="134"/>
      </rPr>
      <t>存款单金额</t>
    </r>
  </si>
  <si>
    <t>备注：</t>
  </si>
  <si>
    <t>注意：</t>
  </si>
  <si>
    <t>门店填写缴款单时应注意事项
1.微信和支付宝应分开填写
2.每日合计栏已经设定公式，填写完明细栏时应与业务系统的每日合计金额进行核对。
3.银行存款表格里面填写的是每日缴款单上的银行存款栏金额。实际存款在表格下面栏填写。格式为，X月x日，XX银行，XXXX金额。时间、银行、金额均按照银行存款单上的信息填写。</t>
  </si>
  <si>
    <r>
      <rPr>
        <sz val="12"/>
        <color indexed="8"/>
        <rFont val="宋体"/>
        <charset val="134"/>
      </rPr>
      <t>1.微信和支付宝应</t>
    </r>
    <r>
      <rPr>
        <b/>
        <sz val="12"/>
        <color indexed="10"/>
        <rFont val="宋体"/>
        <charset val="134"/>
      </rPr>
      <t>分开</t>
    </r>
    <r>
      <rPr>
        <sz val="12"/>
        <color indexed="8"/>
        <rFont val="宋体"/>
        <charset val="134"/>
      </rPr>
      <t>填写</t>
    </r>
  </si>
  <si>
    <t>2.每日合计栏已经设定公式，填写完明细栏时应与业务系统的每日合计金额进行核对。</t>
  </si>
  <si>
    <r>
      <rPr>
        <sz val="12"/>
        <color indexed="8"/>
        <rFont val="宋体"/>
        <charset val="134"/>
      </rPr>
      <t>3.实际存款在表格下面栏填写。格式为，X月x日，XX银行，XXXX金额。时间、银行、金额均按照</t>
    </r>
    <r>
      <rPr>
        <b/>
        <sz val="12"/>
        <color indexed="10"/>
        <rFont val="宋体"/>
        <charset val="134"/>
      </rPr>
      <t>银行存款单</t>
    </r>
    <r>
      <rPr>
        <sz val="12"/>
        <color indexed="8"/>
        <rFont val="宋体"/>
        <charset val="134"/>
      </rPr>
      <t>上的信息填写。</t>
    </r>
  </si>
  <si>
    <t>如果几天合到一起存的，就在相应金额下面备注，那几天存在一起的。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</si>
</sst>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;[Red]0.00"/>
    <numFmt numFmtId="177" formatCode="m&quot;月&quot;d&quot;日&quot;;@"/>
  </numFmts>
  <fonts count="24"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12"/>
      <color indexed="10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color indexed="8"/>
      <name val="宋体"/>
      <charset val="134"/>
    </font>
    <font>
      <sz val="12"/>
      <color indexed="10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1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0" borderId="10" applyNumberFormat="0" applyFon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18" fillId="30" borderId="13" applyNumberFormat="0" applyAlignment="0" applyProtection="0">
      <alignment vertical="center"/>
    </xf>
    <xf numFmtId="0" fontId="21" fillId="30" borderId="9" applyNumberFormat="0" applyAlignment="0" applyProtection="0">
      <alignment vertical="center"/>
    </xf>
    <xf numFmtId="0" fontId="16" fillId="25" borderId="11" applyNumberFormat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177" fontId="1" fillId="0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176" fontId="1" fillId="3" borderId="1" xfId="0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vertical="center"/>
    </xf>
    <xf numFmtId="176" fontId="1" fillId="4" borderId="1" xfId="0" applyNumberFormat="1" applyFont="1" applyFill="1" applyBorder="1" applyAlignment="1">
      <alignment vertical="center"/>
    </xf>
    <xf numFmtId="0" fontId="1" fillId="5" borderId="1" xfId="0" applyFont="1" applyFill="1" applyBorder="1" applyAlignment="1">
      <alignment vertical="center"/>
    </xf>
    <xf numFmtId="176" fontId="1" fillId="5" borderId="1" xfId="0" applyNumberFormat="1" applyFont="1" applyFill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176" fontId="0" fillId="3" borderId="1" xfId="0" applyNumberFormat="1" applyFont="1" applyFill="1" applyBorder="1" applyAlignment="1">
      <alignment vertical="center"/>
    </xf>
    <xf numFmtId="0" fontId="0" fillId="4" borderId="1" xfId="0" applyFont="1" applyFill="1" applyBorder="1" applyAlignment="1">
      <alignment vertical="center"/>
    </xf>
    <xf numFmtId="176" fontId="0" fillId="4" borderId="1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176" fontId="0" fillId="3" borderId="4" xfId="0" applyNumberFormat="1" applyFont="1" applyFill="1" applyBorder="1" applyAlignment="1">
      <alignment vertical="center"/>
    </xf>
    <xf numFmtId="176" fontId="0" fillId="3" borderId="5" xfId="0" applyNumberFormat="1" applyFont="1" applyFill="1" applyBorder="1" applyAlignment="1">
      <alignment vertical="center"/>
    </xf>
    <xf numFmtId="176" fontId="1" fillId="0" borderId="2" xfId="0" applyNumberFormat="1" applyFont="1" applyFill="1" applyBorder="1" applyAlignment="1">
      <alignment vertical="center"/>
    </xf>
    <xf numFmtId="176" fontId="1" fillId="6" borderId="1" xfId="0" applyNumberFormat="1" applyFont="1" applyFill="1" applyBorder="1" applyAlignment="1">
      <alignment vertical="center"/>
    </xf>
    <xf numFmtId="0" fontId="1" fillId="6" borderId="0" xfId="0" applyFont="1" applyFill="1" applyBorder="1" applyAlignment="1">
      <alignment vertical="center"/>
    </xf>
    <xf numFmtId="176" fontId="0" fillId="3" borderId="4" xfId="0" applyNumberFormat="1" applyFont="1" applyFill="1" applyBorder="1" applyAlignment="1">
      <alignment horizontal="center" vertical="center"/>
    </xf>
    <xf numFmtId="176" fontId="0" fillId="3" borderId="6" xfId="0" applyNumberFormat="1" applyFont="1" applyFill="1" applyBorder="1" applyAlignment="1">
      <alignment horizontal="center" vertical="center"/>
    </xf>
    <xf numFmtId="176" fontId="0" fillId="3" borderId="5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colors>
    <mruColors>
      <color rgb="00FFFFFF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H39"/>
  <sheetViews>
    <sheetView tabSelected="1" topLeftCell="K1" workbookViewId="0">
      <selection activeCell="Z26" sqref="Z26"/>
    </sheetView>
  </sheetViews>
  <sheetFormatPr defaultColWidth="9" defaultRowHeight="14.25"/>
  <cols>
    <col min="1" max="1" width="22.875" style="1" customWidth="1"/>
    <col min="2" max="12" width="9" style="1"/>
    <col min="13" max="13" width="9.75" style="1" customWidth="1"/>
    <col min="14" max="17" width="9" style="1"/>
    <col min="18" max="18" width="7.625" style="1" customWidth="1"/>
    <col min="19" max="16383" width="9" style="1"/>
  </cols>
  <sheetData>
    <row r="1" s="1" customFormat="1" spans="1:28">
      <c r="A1" s="3"/>
      <c r="B1" s="4">
        <v>42583</v>
      </c>
      <c r="C1" s="4">
        <v>42584</v>
      </c>
      <c r="D1" s="4">
        <v>42585</v>
      </c>
      <c r="E1" s="4">
        <v>42586</v>
      </c>
      <c r="F1" s="4">
        <v>42587</v>
      </c>
      <c r="G1" s="4">
        <v>42588</v>
      </c>
      <c r="H1" s="4">
        <v>42589</v>
      </c>
      <c r="I1" s="4">
        <v>42590</v>
      </c>
      <c r="J1" s="4">
        <v>42591</v>
      </c>
      <c r="K1" s="4">
        <v>42592</v>
      </c>
      <c r="L1" s="4">
        <v>42593</v>
      </c>
      <c r="M1" s="4">
        <v>42594</v>
      </c>
      <c r="N1" s="4">
        <v>42595</v>
      </c>
      <c r="O1" s="4">
        <v>42596</v>
      </c>
      <c r="P1" s="4">
        <v>42597</v>
      </c>
      <c r="Q1" s="4">
        <v>42598</v>
      </c>
      <c r="R1" s="4">
        <v>42599</v>
      </c>
      <c r="S1" s="4">
        <v>42600</v>
      </c>
      <c r="T1" s="4">
        <v>42601</v>
      </c>
      <c r="U1" s="4">
        <v>42602</v>
      </c>
      <c r="V1" s="4">
        <v>42603</v>
      </c>
      <c r="W1" s="4">
        <v>42604</v>
      </c>
      <c r="X1" s="4">
        <v>42605</v>
      </c>
      <c r="Y1" s="4">
        <v>42606</v>
      </c>
      <c r="Z1" s="4">
        <v>42607</v>
      </c>
      <c r="AA1" s="27"/>
      <c r="AB1" s="27"/>
    </row>
    <row r="2" s="1" customFormat="1" spans="1:26">
      <c r="A2" s="5" t="s">
        <v>0</v>
      </c>
      <c r="B2" s="6">
        <f t="shared" ref="B2:J2" si="0">B3+B4+B5+B6</f>
        <v>0</v>
      </c>
      <c r="C2" s="6">
        <f t="shared" si="0"/>
        <v>0</v>
      </c>
      <c r="D2" s="6">
        <f t="shared" si="0"/>
        <v>0</v>
      </c>
      <c r="E2" s="6"/>
      <c r="F2" s="6"/>
      <c r="G2" s="6"/>
      <c r="H2" s="6"/>
      <c r="I2" s="6">
        <f t="shared" si="0"/>
        <v>1934.8</v>
      </c>
      <c r="J2" s="6">
        <f t="shared" si="0"/>
        <v>600.1</v>
      </c>
      <c r="K2" s="6">
        <f t="shared" ref="K2:P2" si="1">K3+K4+K5+K6+K7</f>
        <v>1420.15</v>
      </c>
      <c r="L2" s="6">
        <f t="shared" si="1"/>
        <v>1221.4</v>
      </c>
      <c r="M2" s="6">
        <f t="shared" si="1"/>
        <v>469.4</v>
      </c>
      <c r="N2" s="6">
        <f t="shared" si="1"/>
        <v>464.2</v>
      </c>
      <c r="O2" s="6">
        <f t="shared" si="1"/>
        <v>394.6</v>
      </c>
      <c r="P2" s="6">
        <f t="shared" si="1"/>
        <v>1639.9</v>
      </c>
      <c r="Q2" s="6">
        <f t="shared" ref="Q2:V2" si="2">Q3+Q4+R5+R6+R7</f>
        <v>1420.8</v>
      </c>
      <c r="R2" s="6">
        <f t="shared" si="2"/>
        <v>403.49</v>
      </c>
      <c r="S2" s="6">
        <f t="shared" si="2"/>
        <v>1002.5</v>
      </c>
      <c r="T2" s="6">
        <f t="shared" si="2"/>
        <v>754.6</v>
      </c>
      <c r="U2" s="6">
        <f t="shared" si="2"/>
        <v>1000.3</v>
      </c>
      <c r="V2" s="6">
        <v>309.3</v>
      </c>
      <c r="W2" s="6">
        <f t="shared" ref="W2:Z2" si="3">W3+W4+W5+W6+W7</f>
        <v>984.6</v>
      </c>
      <c r="X2" s="6">
        <f t="shared" si="3"/>
        <v>1877.1</v>
      </c>
      <c r="Y2" s="6">
        <f t="shared" si="3"/>
        <v>1689.15</v>
      </c>
      <c r="Z2" s="6">
        <f t="shared" si="3"/>
        <v>388.8</v>
      </c>
    </row>
    <row r="3" s="1" customFormat="1" spans="1:26">
      <c r="A3" s="7" t="s">
        <v>1</v>
      </c>
      <c r="B3" s="3"/>
      <c r="C3" s="3"/>
      <c r="D3" s="3"/>
      <c r="E3" s="3"/>
      <c r="F3" s="3"/>
      <c r="G3" s="3"/>
      <c r="H3" s="3"/>
      <c r="I3" s="3">
        <v>1934.8</v>
      </c>
      <c r="J3" s="8">
        <v>600.1</v>
      </c>
      <c r="K3" s="8">
        <v>1420.15</v>
      </c>
      <c r="L3" s="8">
        <v>1221.4</v>
      </c>
      <c r="M3" s="8">
        <v>469.4</v>
      </c>
      <c r="N3" s="8">
        <v>464.2</v>
      </c>
      <c r="O3" s="8">
        <v>394.6</v>
      </c>
      <c r="P3" s="8">
        <v>1639.9</v>
      </c>
      <c r="Q3" s="8">
        <v>1420.8</v>
      </c>
      <c r="R3" s="8">
        <v>403.49</v>
      </c>
      <c r="S3" s="8">
        <v>1002.5</v>
      </c>
      <c r="T3" s="8">
        <v>754.6</v>
      </c>
      <c r="U3" s="3">
        <v>1000.3</v>
      </c>
      <c r="V3" s="3">
        <v>309.3</v>
      </c>
      <c r="W3" s="3">
        <v>984.6</v>
      </c>
      <c r="X3" s="3">
        <v>1877.1</v>
      </c>
      <c r="Y3" s="3">
        <v>1689.15</v>
      </c>
      <c r="Z3" s="3">
        <v>388.8</v>
      </c>
    </row>
    <row r="4" s="1" customFormat="1" spans="1:26">
      <c r="A4" s="7" t="s">
        <v>2</v>
      </c>
      <c r="B4" s="3"/>
      <c r="C4" s="3"/>
      <c r="D4" s="3"/>
      <c r="E4" s="3"/>
      <c r="F4" s="3"/>
      <c r="G4" s="3"/>
      <c r="H4" s="3"/>
      <c r="I4" s="3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3"/>
      <c r="V4" s="3"/>
      <c r="W4" s="3"/>
      <c r="X4" s="3"/>
      <c r="Y4" s="3"/>
      <c r="Z4" s="3"/>
    </row>
    <row r="5" s="1" customFormat="1" spans="1:26">
      <c r="A5" s="7" t="s">
        <v>3</v>
      </c>
      <c r="B5" s="8"/>
      <c r="C5" s="8"/>
      <c r="D5" s="8"/>
      <c r="E5" s="8"/>
      <c r="F5" s="3"/>
      <c r="G5" s="8"/>
      <c r="H5" s="8"/>
      <c r="I5" s="8"/>
      <c r="J5" s="8"/>
      <c r="K5" s="8"/>
      <c r="L5" s="8"/>
      <c r="M5" s="8"/>
      <c r="N5" s="8"/>
      <c r="O5" s="8"/>
      <c r="P5" s="8"/>
      <c r="Q5" s="21"/>
      <c r="R5" s="8"/>
      <c r="S5" s="8"/>
      <c r="T5" s="8"/>
      <c r="U5" s="8"/>
      <c r="V5" s="3"/>
      <c r="W5" s="3"/>
      <c r="X5" s="3"/>
      <c r="Y5" s="3"/>
      <c r="Z5" s="3"/>
    </row>
    <row r="6" s="1" customFormat="1" spans="1:26">
      <c r="A6" s="7" t="s">
        <v>4</v>
      </c>
      <c r="B6" s="8"/>
      <c r="C6" s="3"/>
      <c r="D6" s="8"/>
      <c r="E6" s="8"/>
      <c r="F6" s="3"/>
      <c r="G6" s="8"/>
      <c r="H6" s="8"/>
      <c r="I6" s="8"/>
      <c r="J6" s="8"/>
      <c r="K6" s="8"/>
      <c r="L6" s="8"/>
      <c r="M6" s="8"/>
      <c r="N6" s="8"/>
      <c r="O6" s="8"/>
      <c r="P6" s="8"/>
      <c r="R6" s="8"/>
      <c r="S6" s="8"/>
      <c r="T6" s="8"/>
      <c r="U6" s="8"/>
      <c r="V6" s="3"/>
      <c r="W6" s="3"/>
      <c r="X6" s="3"/>
      <c r="Y6" s="3"/>
      <c r="Z6" s="3"/>
    </row>
    <row r="7" s="1" customFormat="1" spans="1:26">
      <c r="A7" s="7" t="s">
        <v>5</v>
      </c>
      <c r="B7" s="8"/>
      <c r="C7" s="8"/>
      <c r="D7" s="8"/>
      <c r="E7" s="8"/>
      <c r="F7" s="3"/>
      <c r="G7" s="8"/>
      <c r="H7" s="8"/>
      <c r="I7" s="8"/>
      <c r="J7" s="8"/>
      <c r="K7" s="8"/>
      <c r="L7" s="8"/>
      <c r="M7" s="8"/>
      <c r="N7" s="8"/>
      <c r="O7" s="8"/>
      <c r="P7" s="8"/>
      <c r="R7" s="8"/>
      <c r="S7" s="8"/>
      <c r="T7" s="8"/>
      <c r="U7" s="8"/>
      <c r="V7" s="3"/>
      <c r="W7" s="3"/>
      <c r="X7" s="3"/>
      <c r="Y7" s="3"/>
      <c r="Z7" s="3"/>
    </row>
    <row r="8" s="1" customFormat="1" spans="1:26">
      <c r="A8" s="3" t="s">
        <v>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3"/>
      <c r="V8" s="3"/>
      <c r="W8" s="3"/>
      <c r="X8" s="3"/>
      <c r="Y8" s="3"/>
      <c r="Z8" s="3"/>
    </row>
    <row r="9" s="1" customFormat="1" spans="1:26">
      <c r="A9" s="3" t="s">
        <v>7</v>
      </c>
      <c r="B9" s="8"/>
      <c r="C9" s="8"/>
      <c r="D9" s="8"/>
      <c r="E9" s="8"/>
      <c r="F9" s="3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>
        <v>11.8</v>
      </c>
      <c r="T9" s="8"/>
      <c r="U9" s="3"/>
      <c r="V9" s="3"/>
      <c r="W9" s="3"/>
      <c r="X9" s="3"/>
      <c r="Y9" s="3">
        <v>642</v>
      </c>
      <c r="Z9" s="3"/>
    </row>
    <row r="10" s="1" customFormat="1" spans="1:26">
      <c r="A10" s="3" t="s">
        <v>8</v>
      </c>
      <c r="B10" s="8"/>
      <c r="C10" s="8"/>
      <c r="D10" s="8"/>
      <c r="E10" s="8"/>
      <c r="F10" s="3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3"/>
      <c r="V10" s="3"/>
      <c r="W10" s="3"/>
      <c r="X10" s="3"/>
      <c r="Y10" s="3"/>
      <c r="Z10" s="3"/>
    </row>
    <row r="11" s="1" customFormat="1" spans="1:26">
      <c r="A11" s="3" t="s">
        <v>9</v>
      </c>
      <c r="B11" s="8"/>
      <c r="C11" s="8"/>
      <c r="D11" s="8"/>
      <c r="E11" s="8"/>
      <c r="F11" s="3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3"/>
      <c r="V11" s="3"/>
      <c r="W11" s="3"/>
      <c r="X11" s="3"/>
      <c r="Y11" s="3"/>
      <c r="Z11" s="3"/>
    </row>
    <row r="12" s="1" customFormat="1" spans="1:26">
      <c r="A12" s="3" t="s">
        <v>10</v>
      </c>
      <c r="B12" s="8"/>
      <c r="C12" s="8"/>
      <c r="D12" s="8"/>
      <c r="E12" s="8"/>
      <c r="F12" s="3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3"/>
      <c r="V12" s="3"/>
      <c r="W12" s="3"/>
      <c r="X12" s="3"/>
      <c r="Y12" s="3"/>
      <c r="Z12" s="3"/>
    </row>
    <row r="13" s="1" customFormat="1" spans="1:26">
      <c r="A13" s="3" t="s">
        <v>11</v>
      </c>
      <c r="B13" s="8"/>
      <c r="C13" s="8"/>
      <c r="D13" s="8"/>
      <c r="E13" s="8"/>
      <c r="F13" s="3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3"/>
      <c r="V13" s="3"/>
      <c r="W13" s="3"/>
      <c r="X13" s="3"/>
      <c r="Y13" s="3"/>
      <c r="Z13" s="3"/>
    </row>
    <row r="14" s="1" customFormat="1" spans="1:26">
      <c r="A14" s="3" t="s">
        <v>12</v>
      </c>
      <c r="B14" s="8"/>
      <c r="C14" s="8"/>
      <c r="D14" s="8"/>
      <c r="E14" s="8"/>
      <c r="F14" s="3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3"/>
      <c r="V14" s="3"/>
      <c r="W14" s="3"/>
      <c r="X14" s="3"/>
      <c r="Y14" s="3"/>
      <c r="Z14" s="3"/>
    </row>
    <row r="15" s="1" customFormat="1" spans="1:26">
      <c r="A15" s="3" t="s">
        <v>13</v>
      </c>
      <c r="B15" s="8"/>
      <c r="C15" s="8"/>
      <c r="D15" s="8"/>
      <c r="E15" s="8"/>
      <c r="F15" s="3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3"/>
      <c r="V15" s="3"/>
      <c r="W15" s="3"/>
      <c r="X15" s="3"/>
      <c r="Y15" s="3"/>
      <c r="Z15" s="3"/>
    </row>
    <row r="16" s="1" customFormat="1" spans="1:26">
      <c r="A16" s="3" t="s">
        <v>14</v>
      </c>
      <c r="B16" s="8"/>
      <c r="C16" s="8"/>
      <c r="D16" s="8"/>
      <c r="E16" s="8"/>
      <c r="F16" s="3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3"/>
      <c r="V16" s="3"/>
      <c r="W16" s="3"/>
      <c r="X16" s="3"/>
      <c r="Y16" s="3"/>
      <c r="Z16" s="3"/>
    </row>
    <row r="17" s="1" customFormat="1" spans="1:26">
      <c r="A17" s="3" t="s">
        <v>15</v>
      </c>
      <c r="B17" s="8"/>
      <c r="C17" s="8"/>
      <c r="D17" s="8"/>
      <c r="E17" s="8"/>
      <c r="F17" s="3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3"/>
      <c r="V17" s="3"/>
      <c r="W17" s="3"/>
      <c r="X17" s="3"/>
      <c r="Y17" s="3"/>
      <c r="Z17" s="3"/>
    </row>
    <row r="18" s="1" customFormat="1" spans="1:26">
      <c r="A18" s="3" t="s">
        <v>16</v>
      </c>
      <c r="B18" s="8"/>
      <c r="C18" s="8"/>
      <c r="D18" s="8"/>
      <c r="E18" s="8"/>
      <c r="F18" s="3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3"/>
      <c r="V18" s="3"/>
      <c r="W18" s="3"/>
      <c r="X18" s="3"/>
      <c r="Y18" s="3"/>
      <c r="Z18" s="3"/>
    </row>
    <row r="19" s="1" customFormat="1" spans="1:26">
      <c r="A19" s="3" t="s">
        <v>17</v>
      </c>
      <c r="B19" s="8"/>
      <c r="C19" s="8"/>
      <c r="D19" s="8"/>
      <c r="E19" s="8"/>
      <c r="F19" s="3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3"/>
      <c r="V19" s="3"/>
      <c r="W19" s="3"/>
      <c r="X19" s="3"/>
      <c r="Y19" s="3"/>
      <c r="Z19" s="3"/>
    </row>
    <row r="20" s="1" customFormat="1" spans="1:26">
      <c r="A20" s="3" t="s">
        <v>18</v>
      </c>
      <c r="B20" s="8"/>
      <c r="C20" s="8"/>
      <c r="D20" s="8"/>
      <c r="E20" s="8"/>
      <c r="F20" s="3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3"/>
      <c r="V20" s="3"/>
      <c r="W20" s="3"/>
      <c r="X20" s="3"/>
      <c r="Y20" s="3"/>
      <c r="Z20" s="3"/>
    </row>
    <row r="21" s="1" customFormat="1" spans="1:26">
      <c r="A21" s="3" t="s">
        <v>19</v>
      </c>
      <c r="B21" s="8"/>
      <c r="C21" s="8"/>
      <c r="D21" s="8"/>
      <c r="E21" s="8"/>
      <c r="F21" s="3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3"/>
      <c r="V21" s="3"/>
      <c r="W21" s="3"/>
      <c r="X21" s="3"/>
      <c r="Y21" s="3"/>
      <c r="Z21" s="3"/>
    </row>
    <row r="22" s="1" customFormat="1" spans="1:26">
      <c r="A22" s="3" t="s">
        <v>20</v>
      </c>
      <c r="B22" s="8"/>
      <c r="C22" s="8"/>
      <c r="D22" s="8"/>
      <c r="E22" s="8"/>
      <c r="F22" s="3"/>
      <c r="G22" s="8"/>
      <c r="H22" s="8"/>
      <c r="I22" s="8">
        <v>15.5</v>
      </c>
      <c r="J22" s="8">
        <v>773.8</v>
      </c>
      <c r="K22" s="8">
        <v>730</v>
      </c>
      <c r="L22" s="8">
        <v>508</v>
      </c>
      <c r="M22" s="8">
        <v>481.3</v>
      </c>
      <c r="N22" s="8">
        <v>779.3</v>
      </c>
      <c r="O22" s="8">
        <v>1287.9</v>
      </c>
      <c r="P22" s="8">
        <v>385.8</v>
      </c>
      <c r="Q22" s="8">
        <v>216.2</v>
      </c>
      <c r="R22" s="8">
        <v>1359.6</v>
      </c>
      <c r="S22" s="8">
        <v>594.4</v>
      </c>
      <c r="T22" s="8">
        <v>531.6</v>
      </c>
      <c r="U22" s="3">
        <v>1394.6</v>
      </c>
      <c r="V22" s="3">
        <v>1598.8</v>
      </c>
      <c r="W22" s="3">
        <v>1235.6</v>
      </c>
      <c r="X22" s="3">
        <v>1133.9</v>
      </c>
      <c r="Y22" s="3">
        <v>-505.7</v>
      </c>
      <c r="Z22" s="3">
        <v>1043.4</v>
      </c>
    </row>
    <row r="23" s="1" customFormat="1" spans="1:26">
      <c r="A23" s="3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3"/>
      <c r="V23" s="3"/>
      <c r="W23" s="3"/>
      <c r="X23" s="3"/>
      <c r="Y23" s="3"/>
      <c r="Z23" s="3"/>
    </row>
    <row r="24" s="1" customFormat="1" spans="1:26">
      <c r="A24" s="5" t="s">
        <v>22</v>
      </c>
      <c r="B24" s="9">
        <f>SUM(B3:B23)</f>
        <v>0</v>
      </c>
      <c r="C24" s="9">
        <f>SUM(C3:C23)</f>
        <v>0</v>
      </c>
      <c r="D24" s="9">
        <f>SUM(D3:D23)</f>
        <v>0</v>
      </c>
      <c r="E24" s="9"/>
      <c r="F24" s="9"/>
      <c r="G24" s="9"/>
      <c r="H24" s="9"/>
      <c r="I24" s="9">
        <v>1950.32</v>
      </c>
      <c r="J24" s="9">
        <v>1373.85</v>
      </c>
      <c r="K24" s="9">
        <v>2150.44</v>
      </c>
      <c r="L24" s="9">
        <v>1729.42</v>
      </c>
      <c r="M24" s="9">
        <v>950.68</v>
      </c>
      <c r="N24" s="9">
        <v>1243.5</v>
      </c>
      <c r="O24" s="9">
        <v>1682.55</v>
      </c>
      <c r="P24" s="9">
        <v>2025.65</v>
      </c>
      <c r="Q24" s="9">
        <v>1637.03</v>
      </c>
      <c r="R24" s="9">
        <v>1763.13</v>
      </c>
      <c r="S24" s="9">
        <v>1608.73</v>
      </c>
      <c r="T24" s="9">
        <v>1286.17</v>
      </c>
      <c r="U24" s="9">
        <v>2394.91</v>
      </c>
      <c r="V24" s="9">
        <f>SUM(V3:V23)</f>
        <v>1908.1</v>
      </c>
      <c r="W24" s="9">
        <v>2220.2</v>
      </c>
      <c r="X24" s="9">
        <v>3011.04</v>
      </c>
      <c r="Y24" s="9">
        <v>1825.44</v>
      </c>
      <c r="Z24" s="9">
        <v>1432.2</v>
      </c>
    </row>
    <row r="25" s="1" customFormat="1" spans="1:26">
      <c r="A25" s="10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22"/>
      <c r="U25" s="23"/>
      <c r="V25" s="23"/>
      <c r="W25" s="23"/>
      <c r="X25" s="23"/>
      <c r="Y25" s="23"/>
      <c r="Z25" s="23"/>
    </row>
    <row r="26" s="2" customFormat="1" spans="1:34">
      <c r="A26" s="12" t="s">
        <v>23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>
        <v>216.23</v>
      </c>
      <c r="R26" s="13">
        <v>1359.64</v>
      </c>
      <c r="S26" s="13">
        <v>594.4</v>
      </c>
      <c r="T26" s="13">
        <v>531.6</v>
      </c>
      <c r="U26" s="13">
        <v>1394.6</v>
      </c>
      <c r="V26" s="13">
        <v>1598.75</v>
      </c>
      <c r="W26" s="13">
        <v>1235.6</v>
      </c>
      <c r="X26" s="13">
        <v>1133.94</v>
      </c>
      <c r="Y26" s="13">
        <v>-505.7</v>
      </c>
      <c r="Z26" s="13">
        <v>1043.4</v>
      </c>
      <c r="AC26" s="28"/>
      <c r="AH26" s="28"/>
    </row>
    <row r="27" s="2" customFormat="1" spans="1:26">
      <c r="A27" s="12" t="s">
        <v>24</v>
      </c>
      <c r="B27" s="13"/>
      <c r="C27" s="13"/>
      <c r="D27" s="13"/>
      <c r="E27" s="13"/>
      <c r="F27" s="13"/>
      <c r="G27" s="13"/>
      <c r="H27" s="13"/>
      <c r="I27" s="13">
        <v>15.52</v>
      </c>
      <c r="J27" s="13">
        <v>773.75</v>
      </c>
      <c r="K27" s="13">
        <v>730</v>
      </c>
      <c r="L27" s="13">
        <v>508.02</v>
      </c>
      <c r="M27" s="13">
        <v>481.28</v>
      </c>
      <c r="N27" s="19">
        <v>779.3</v>
      </c>
      <c r="O27" s="20">
        <v>1287.85</v>
      </c>
      <c r="P27" s="13">
        <v>385.75</v>
      </c>
      <c r="Q27" s="24"/>
      <c r="R27" s="25"/>
      <c r="S27" s="26"/>
      <c r="T27" s="13"/>
      <c r="U27" s="13"/>
      <c r="V27" s="13"/>
      <c r="W27" s="13"/>
      <c r="X27" s="13"/>
      <c r="Y27" s="13"/>
      <c r="Z27" s="13"/>
    </row>
    <row r="28" s="2" customFormat="1" spans="1:26">
      <c r="A28" s="14" t="s">
        <v>25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="2" customFormat="1" spans="1:14">
      <c r="A29" s="16" t="s">
        <v>26</v>
      </c>
      <c r="B29" s="17" t="s">
        <v>27</v>
      </c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</row>
    <row r="30" s="2" customFormat="1" spans="2:14">
      <c r="B30" s="18" t="s">
        <v>28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</row>
    <row r="31" s="2" customFormat="1" spans="2:14">
      <c r="B31" s="18" t="s">
        <v>29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</row>
    <row r="32" s="2" customFormat="1" spans="2:14">
      <c r="B32" s="18" t="s">
        <v>30</v>
      </c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</row>
    <row r="33" s="2" customFormat="1" spans="2:14">
      <c r="B33" s="18" t="s">
        <v>31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</row>
    <row r="34" s="1" customFormat="1"/>
    <row r="35" s="1" customFormat="1"/>
    <row r="36" s="1" customFormat="1"/>
    <row r="37" s="1" customFormat="1"/>
    <row r="38" s="1" customFormat="1"/>
    <row r="39" s="1" customFormat="1"/>
  </sheetData>
  <mergeCells count="6">
    <mergeCell ref="Q27:S27"/>
    <mergeCell ref="B29:N29"/>
    <mergeCell ref="B30:N30"/>
    <mergeCell ref="B31:N31"/>
    <mergeCell ref="B32:N32"/>
    <mergeCell ref="B33:N33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2016-07-25T02:50:00Z</dcterms:created>
  <dcterms:modified xsi:type="dcterms:W3CDTF">2016-08-26T10:13:22Z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2052-10.1.0.5458</vt:lpwstr>
  </property>
</Properties>
</file>