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<sst xmlns="http://schemas.openxmlformats.org/spreadsheetml/2006/main" count="28">
  <si>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</si>
  <si>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</si>
  <si>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</si>
  <si>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</si>
  <si>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</si>
  <si>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</si>
  <si>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</si>
  <si>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</si>
  <si>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</si>
  <si>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</si>
  <si>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</si>
  <si>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</si>
  <si>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</si>
  <si>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</si>
  <si>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</si>
  <si>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</si>
  <si>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</si>
  <si>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</si>
  <si>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</si>
  <si>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</si>
  <si>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</si>
  <si>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</si>
  <si>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</si>
  <si>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</si>
  <si>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</si>
  <si>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</si>
  <si>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8月22日补存8月8日42.7元   8月23日补存8月10日242.3元</t>
  </si>
  <si>
    <t>注意：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</si>
</sst>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1" borderId="9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6" fillId="27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76" fontId="0" fillId="3" borderId="3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B30" sqref="B30:N30"/>
    </sheetView>
  </sheetViews>
  <sheetFormatPr defaultColWidth="9" defaultRowHeight="14.25"/>
  <cols>
    <col min="1" max="1" width="22.875" style="1" customWidth="1"/>
    <col min="2" max="6" width="9" style="1"/>
    <col min="7" max="7" width="9.375" style="1"/>
    <col min="8" max="16383" width="9" style="1"/>
  </cols>
  <sheetData>
    <row r="1" s="1" customFormat="1" spans="1:28">
      <c r="A1" s="3"/>
      <c r="B1" s="4">
        <v>42598</v>
      </c>
      <c r="C1" s="4">
        <v>42599</v>
      </c>
      <c r="D1" s="4">
        <v>42600</v>
      </c>
      <c r="E1" s="4">
        <v>42601</v>
      </c>
      <c r="F1" s="4">
        <v>42602</v>
      </c>
      <c r="G1" s="4">
        <v>42603</v>
      </c>
      <c r="H1" s="4">
        <v>42604</v>
      </c>
      <c r="I1" s="4">
        <v>42605</v>
      </c>
      <c r="J1" s="4">
        <v>42606</v>
      </c>
      <c r="K1" s="4">
        <v>42607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6"/>
      <c r="AB1" s="26"/>
    </row>
    <row r="2" s="1" customFormat="1" spans="1:26">
      <c r="A2" s="5" t="s">
        <v>0</v>
      </c>
      <c r="B2" s="6">
        <v>830.7</v>
      </c>
      <c r="C2" s="6">
        <v>1476.24</v>
      </c>
      <c r="D2" s="6">
        <v>585.6</v>
      </c>
      <c r="E2" s="6">
        <v>1110.7</v>
      </c>
      <c r="F2" s="6">
        <v>1187.4</v>
      </c>
      <c r="G2" s="6">
        <v>1297.52</v>
      </c>
      <c r="H2" s="6">
        <v>1321.3</v>
      </c>
      <c r="I2" s="6">
        <v>1739.28</v>
      </c>
      <c r="J2" s="6">
        <v>1462.27</v>
      </c>
      <c r="K2" s="6">
        <v>1188.6</v>
      </c>
      <c r="L2" s="6">
        <f t="shared" ref="K2:P2" si="0">L3+L4+L5+L6+L7</f>
        <v>0</v>
      </c>
      <c r="M2" s="6">
        <f t="shared" si="0"/>
        <v>0</v>
      </c>
      <c r="N2" s="6">
        <f t="shared" si="0"/>
        <v>0</v>
      </c>
      <c r="O2" s="6">
        <f t="shared" si="0"/>
        <v>0</v>
      </c>
      <c r="P2" s="6">
        <f t="shared" si="0"/>
        <v>0</v>
      </c>
      <c r="Q2" s="6">
        <f t="shared" ref="Q2:V2" si="1">Q3+Q4+R5+R6+R7</f>
        <v>0</v>
      </c>
      <c r="R2" s="6">
        <f t="shared" si="1"/>
        <v>0</v>
      </c>
      <c r="S2" s="6">
        <f t="shared" si="1"/>
        <v>0</v>
      </c>
      <c r="T2" s="6">
        <f t="shared" si="1"/>
        <v>0</v>
      </c>
      <c r="U2" s="6">
        <v>939.55</v>
      </c>
      <c r="V2" s="6">
        <f t="shared" si="1"/>
        <v>0</v>
      </c>
      <c r="W2" s="6">
        <f t="shared" ref="W2:Z2" si="2">W3+W4+W5+W6+W7</f>
        <v>0</v>
      </c>
      <c r="X2" s="6">
        <f t="shared" si="2"/>
        <v>0</v>
      </c>
      <c r="Y2" s="6">
        <f t="shared" si="2"/>
        <v>0</v>
      </c>
      <c r="Z2" s="6">
        <f t="shared" si="2"/>
        <v>0</v>
      </c>
    </row>
    <row r="3" s="1" customFormat="1" spans="1:26">
      <c r="A3" s="7" t="s">
        <v>1</v>
      </c>
      <c r="B3" s="3">
        <v>830.7</v>
      </c>
      <c r="C3" s="3">
        <v>1476.24</v>
      </c>
      <c r="D3" s="3">
        <v>585.6</v>
      </c>
      <c r="E3" s="3">
        <v>1110.7</v>
      </c>
      <c r="F3" s="3">
        <v>1187.4</v>
      </c>
      <c r="G3" s="3">
        <v>1297.52</v>
      </c>
      <c r="H3" s="3">
        <v>1321.3</v>
      </c>
      <c r="I3" s="3">
        <v>1739.28</v>
      </c>
      <c r="J3" s="8">
        <v>1462.27</v>
      </c>
      <c r="K3" s="8">
        <v>1188.6</v>
      </c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3"/>
      <c r="D5" s="3"/>
      <c r="E5" s="3"/>
      <c r="F5" s="3"/>
      <c r="G5" s="3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3"/>
      <c r="E6" s="3"/>
      <c r="F6" s="3"/>
      <c r="G6" s="3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3"/>
      <c r="D7" s="3"/>
      <c r="E7" s="3"/>
      <c r="F7" s="3"/>
      <c r="G7" s="3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3">
        <v>13.5</v>
      </c>
      <c r="C8" s="3"/>
      <c r="D8" s="3">
        <v>15.5</v>
      </c>
      <c r="E8" s="3"/>
      <c r="F8" s="3"/>
      <c r="G8" s="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3"/>
      <c r="C9" s="3"/>
      <c r="D9" s="3">
        <v>64</v>
      </c>
      <c r="E9" s="3"/>
      <c r="F9" s="3">
        <v>57.1</v>
      </c>
      <c r="G9" s="3"/>
      <c r="H9" s="8">
        <v>122.64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8</v>
      </c>
      <c r="B10" s="3"/>
      <c r="C10" s="3"/>
      <c r="D10" s="3"/>
      <c r="E10" s="3"/>
      <c r="F10" s="3"/>
      <c r="G10" s="3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3"/>
      <c r="C11" s="3"/>
      <c r="D11" s="3"/>
      <c r="E11" s="3"/>
      <c r="F11" s="3"/>
      <c r="G11" s="3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3"/>
      <c r="C12" s="3"/>
      <c r="D12" s="3"/>
      <c r="E12" s="3"/>
      <c r="F12" s="3"/>
      <c r="G12" s="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3"/>
      <c r="C13" s="3"/>
      <c r="D13" s="3"/>
      <c r="E13" s="3"/>
      <c r="F13" s="3"/>
      <c r="G13" s="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3"/>
      <c r="C14" s="3"/>
      <c r="D14" s="3"/>
      <c r="E14" s="3"/>
      <c r="F14" s="3"/>
      <c r="G14" s="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3"/>
      <c r="C15" s="3"/>
      <c r="D15" s="3"/>
      <c r="E15" s="3"/>
      <c r="F15" s="3"/>
      <c r="G15" s="3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3"/>
      <c r="C16" s="3"/>
      <c r="D16" s="3"/>
      <c r="E16" s="3"/>
      <c r="F16" s="3"/>
      <c r="G16" s="3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3"/>
      <c r="C17" s="3"/>
      <c r="D17" s="3"/>
      <c r="E17" s="3"/>
      <c r="F17" s="3"/>
      <c r="G17" s="3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3"/>
      <c r="C18" s="3"/>
      <c r="D18" s="3"/>
      <c r="E18" s="3"/>
      <c r="F18" s="3"/>
      <c r="G18" s="3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3"/>
      <c r="C19" s="3"/>
      <c r="D19" s="3"/>
      <c r="E19" s="3"/>
      <c r="F19" s="3"/>
      <c r="G19" s="3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3"/>
      <c r="C20" s="3"/>
      <c r="D20" s="3"/>
      <c r="E20" s="3"/>
      <c r="F20" s="3"/>
      <c r="G20" s="3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3"/>
      <c r="C21" s="3"/>
      <c r="D21" s="3"/>
      <c r="E21" s="3"/>
      <c r="F21" s="3"/>
      <c r="G21" s="3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3">
        <v>1194.9</v>
      </c>
      <c r="C22" s="3">
        <v>2202.36</v>
      </c>
      <c r="D22" s="3">
        <v>1910.29</v>
      </c>
      <c r="E22" s="3">
        <v>1910.28</v>
      </c>
      <c r="F22" s="3">
        <v>1404.85</v>
      </c>
      <c r="G22" s="3">
        <v>1943.4</v>
      </c>
      <c r="H22" s="8">
        <v>1057.3</v>
      </c>
      <c r="I22" s="8">
        <v>873.57</v>
      </c>
      <c r="J22" s="8">
        <v>1441.73</v>
      </c>
      <c r="K22" s="8">
        <v>1750.42</v>
      </c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="1" customFormat="1" spans="1:26">
      <c r="A23" s="3" t="s">
        <v>21</v>
      </c>
      <c r="B23" s="3"/>
      <c r="C23" s="3"/>
      <c r="D23" s="3"/>
      <c r="E23" s="3"/>
      <c r="F23" s="3"/>
      <c r="G23" s="3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f t="shared" ref="B24:G24" si="3">SUM(B3:B23)</f>
        <v>2039.1</v>
      </c>
      <c r="C24" s="9">
        <f t="shared" si="3"/>
        <v>3678.6</v>
      </c>
      <c r="D24" s="9">
        <f t="shared" si="3"/>
        <v>2575.39</v>
      </c>
      <c r="E24" s="9">
        <f t="shared" si="3"/>
        <v>3020.98</v>
      </c>
      <c r="F24" s="9">
        <f t="shared" si="3"/>
        <v>2649.35</v>
      </c>
      <c r="G24" s="9">
        <f t="shared" si="3"/>
        <v>3240.92</v>
      </c>
      <c r="H24" s="9">
        <f t="shared" ref="B24:AA24" si="4">SUM(H3:H23)</f>
        <v>2501.24</v>
      </c>
      <c r="I24" s="9">
        <f t="shared" si="4"/>
        <v>2612.85</v>
      </c>
      <c r="J24" s="9">
        <f t="shared" si="4"/>
        <v>2904</v>
      </c>
      <c r="K24" s="9">
        <f t="shared" si="4"/>
        <v>2939.02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f t="shared" si="4"/>
        <v>0</v>
      </c>
      <c r="W24" s="9">
        <f t="shared" si="4"/>
        <v>0</v>
      </c>
      <c r="X24" s="9">
        <f t="shared" si="4"/>
        <v>0</v>
      </c>
      <c r="Y24" s="9">
        <f t="shared" si="4"/>
        <v>0</v>
      </c>
      <c r="Z24" s="9">
        <f t="shared" si="4"/>
        <v>0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22"/>
      <c r="U25" s="11"/>
      <c r="V25" s="11"/>
      <c r="W25" s="11"/>
      <c r="X25" s="11"/>
      <c r="Y25" s="11"/>
      <c r="Z25" s="11"/>
    </row>
    <row r="26" s="2" customFormat="1" spans="1:34">
      <c r="A26" s="13" t="s">
        <v>23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C26" s="27"/>
      <c r="AH26" s="27"/>
    </row>
    <row r="27" s="2" customFormat="1" spans="1:26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8"/>
      <c r="O27" s="19"/>
      <c r="P27" s="14"/>
      <c r="Q27" s="23"/>
      <c r="R27" s="24"/>
      <c r="S27" s="25"/>
      <c r="T27" s="14"/>
      <c r="U27" s="14"/>
      <c r="V27" s="14"/>
      <c r="W27" s="14"/>
      <c r="X27" s="14"/>
      <c r="Y27" s="14"/>
      <c r="Z27" s="14"/>
    </row>
    <row r="28" s="2" customFormat="1" spans="1:26">
      <c r="A28" s="15" t="s">
        <v>25</v>
      </c>
      <c r="B28" s="2" t="s">
        <v>26</v>
      </c>
      <c r="H28" s="16"/>
      <c r="I28" s="16"/>
      <c r="J28" s="16"/>
      <c r="K28" s="16"/>
      <c r="L28" s="16"/>
      <c r="M28" s="16"/>
      <c r="N28" s="16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="2" customFormat="1" spans="1:1">
      <c r="A29" s="17" t="s">
        <v>27</v>
      </c>
    </row>
    <row r="30" s="2" customFormat="1" spans="8:14">
      <c r="H30" s="16"/>
      <c r="I30" s="16"/>
      <c r="J30" s="16"/>
      <c r="K30" s="16"/>
      <c r="L30" s="16"/>
      <c r="M30" s="16"/>
      <c r="N30" s="16"/>
    </row>
    <row r="31" s="2" customFormat="1" spans="8:14">
      <c r="H31" s="16"/>
      <c r="I31" s="16"/>
      <c r="J31" s="16"/>
      <c r="K31" s="16"/>
      <c r="L31" s="16"/>
      <c r="M31" s="16"/>
      <c r="N31" s="16"/>
    </row>
    <row r="32" s="2" customFormat="1" spans="8:14">
      <c r="H32" s="16"/>
      <c r="I32" s="16"/>
      <c r="J32" s="16"/>
      <c r="K32" s="16"/>
      <c r="L32" s="16"/>
      <c r="M32" s="16"/>
      <c r="N32" s="16"/>
    </row>
    <row r="33" s="2" customFormat="1" spans="8:14">
      <c r="H33" s="16"/>
      <c r="I33" s="16"/>
      <c r="J33" s="16"/>
      <c r="K33" s="16"/>
      <c r="L33" s="16"/>
      <c r="M33" s="16"/>
      <c r="N33" s="16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8:N28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2016-08-26T08:33:18Z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