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F27" i="1"/>
  <c r="AC22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D27"/>
  <c r="AE27"/>
  <c r="B27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D24"/>
  <c r="AE24"/>
  <c r="AF24"/>
  <c r="B24"/>
</calcChain>
</file>

<file path=xl/sharedStrings.xml><?xml version="1.0" encoding="utf-8"?>
<sst xmlns="http://schemas.openxmlformats.org/spreadsheetml/2006/main" count="55" uniqueCount="38">
  <si>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</si>
  <si>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</si>
  <si>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</si>
  <si>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</si>
  <si>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</si>
  <si>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</si>
  <si>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</si>
  <si>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</si>
  <si>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</si>
  <si>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</si>
  <si>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</si>
  <si>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</si>
  <si>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</si>
  <si>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</si>
  <si>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</si>
  <si>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</si>
  <si>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</si>
  <si>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</si>
  <si>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</si>
  <si>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</si>
  <si>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</si>
  <si>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</si>
  <si>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</si>
  <si>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</si>
  <si>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</si>
  <si>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</si>
  <si>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</si>
  <si>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</si>
  <si>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</si>
  <si>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</si>
  <si>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</si>
  <si>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 xml:space="preserve">  </t>
    <phoneticPr fontId="5" type="noConversion"/>
  </si>
  <si>
    <t>农业银行</t>
    <phoneticPr fontId="5" type="noConversion"/>
  </si>
  <si>
    <t>农商银行</t>
    <phoneticPr fontId="5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</si>
  <si>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.04</t>
    </r>
    <phoneticPr fontId="5" type="noConversion"/>
  </si>
  <si>
    <r>
      <t>多存1</t>
    </r>
    <r>
      <rPr>
        <sz val="12"/>
        <color theme="1"/>
        <rFont val="宋体"/>
        <family val="3"/>
        <charset val="134"/>
        <scheme val="minor"/>
      </rPr>
      <t>2.8</t>
    </r>
    <phoneticPr fontId="5" type="noConversion"/>
  </si>
  <si>
    <r>
      <t>少存1</t>
    </r>
    <r>
      <rPr>
        <sz val="12"/>
        <color theme="1"/>
        <rFont val="宋体"/>
        <family val="3"/>
        <charset val="134"/>
        <scheme val="minor"/>
      </rPr>
      <t>92.8</t>
    </r>
    <phoneticPr fontId="5" type="noConversion"/>
  </si>
  <si>
    <t>21号多存12.8
22号少存192.8
故补存180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</si>
</sst>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9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176" fontId="8" fillId="4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topLeftCell="R10" workbookViewId="0">
      <selection activeCell="AF28" sqref="AF28"/>
    </sheetView>
  </sheetViews>
  <sheetFormatPr defaultColWidth="9" defaultRowHeight="14.25"/>
  <cols>
    <col min="1" max="1" width="22.875" style="1" customWidth="1"/>
    <col min="2" max="28" width="9" style="1"/>
    <col min="29" max="29" width="10.625" style="1" customWidth="1"/>
    <col min="30" max="16384" width="9" style="1"/>
  </cols>
  <sheetData>
    <row r="1" spans="1:32">
      <c r="A1" s="3"/>
      <c r="B1" s="4">
        <v>42577</v>
      </c>
      <c r="C1" s="4">
        <v>42578</v>
      </c>
      <c r="D1" s="4">
        <v>42579</v>
      </c>
      <c r="E1" s="4">
        <v>42580</v>
      </c>
      <c r="F1" s="4">
        <v>42581</v>
      </c>
      <c r="G1" s="4">
        <v>42582</v>
      </c>
      <c r="H1" s="4">
        <v>42583</v>
      </c>
      <c r="I1" s="4">
        <v>42584</v>
      </c>
      <c r="J1" s="4">
        <v>42585</v>
      </c>
      <c r="K1" s="4">
        <v>42586</v>
      </c>
      <c r="L1" s="4">
        <v>42587</v>
      </c>
      <c r="M1" s="4">
        <v>42588</v>
      </c>
      <c r="N1" s="4">
        <v>42589</v>
      </c>
      <c r="O1" s="4">
        <v>42590</v>
      </c>
      <c r="P1" s="4">
        <v>42591</v>
      </c>
      <c r="Q1" s="4">
        <v>42592</v>
      </c>
      <c r="R1" s="4">
        <v>42593</v>
      </c>
      <c r="S1" s="4">
        <v>42594</v>
      </c>
      <c r="T1" s="4">
        <v>42595</v>
      </c>
      <c r="U1" s="4">
        <v>42596</v>
      </c>
      <c r="V1" s="4">
        <v>42597</v>
      </c>
      <c r="W1" s="4">
        <v>42598</v>
      </c>
      <c r="X1" s="4">
        <v>42599</v>
      </c>
      <c r="Y1" s="4">
        <v>42600</v>
      </c>
      <c r="Z1" s="4">
        <v>42601</v>
      </c>
      <c r="AA1" s="4">
        <v>42602</v>
      </c>
      <c r="AB1" s="4">
        <v>42603</v>
      </c>
      <c r="AC1" s="4">
        <v>42604</v>
      </c>
      <c r="AD1" s="4">
        <v>42605</v>
      </c>
      <c r="AE1" s="4">
        <v>42606</v>
      </c>
      <c r="AF1" s="4">
        <v>42607</v>
      </c>
    </row>
    <row r="2" spans="1:32">
      <c r="A2" s="5" t="s">
        <v>0</v>
      </c>
      <c r="B2" s="6">
        <v>1742.7</v>
      </c>
      <c r="C2" s="6">
        <v>3077.19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1</v>
      </c>
      <c r="B3" s="22">
        <v>1742.7</v>
      </c>
      <c r="C3" s="22">
        <v>3077.19</v>
      </c>
      <c r="D3" s="22">
        <v>1968.52</v>
      </c>
      <c r="E3" s="22">
        <v>2716.7</v>
      </c>
      <c r="F3" s="22">
        <v>1681.7</v>
      </c>
      <c r="G3" s="22">
        <v>2604.8000000000002</v>
      </c>
      <c r="H3" s="22">
        <v>1238.06</v>
      </c>
      <c r="I3" s="22">
        <v>1420.7</v>
      </c>
      <c r="J3" s="22">
        <v>2134.44</v>
      </c>
      <c r="K3" s="22">
        <v>2254.5</v>
      </c>
      <c r="L3" s="22">
        <v>1617.15</v>
      </c>
      <c r="M3" s="22">
        <v>1535.9</v>
      </c>
      <c r="N3" s="22">
        <v>2995.7</v>
      </c>
      <c r="O3" s="22">
        <v>1946.3</v>
      </c>
      <c r="P3" s="22">
        <v>1717.61</v>
      </c>
      <c r="Q3" s="22">
        <v>2564.92</v>
      </c>
      <c r="R3" s="22">
        <v>745.01</v>
      </c>
      <c r="S3" s="22">
        <v>2142.15</v>
      </c>
      <c r="T3" s="22">
        <v>1915.55</v>
      </c>
      <c r="U3" s="22">
        <v>1971.32</v>
      </c>
      <c r="V3" s="22">
        <v>1746.8</v>
      </c>
      <c r="W3" s="22">
        <v>1232.8</v>
      </c>
      <c r="X3" s="22">
        <v>2601.63</v>
      </c>
      <c r="Y3" s="22">
        <v>1298.4000000000001</v>
      </c>
      <c r="Z3" s="22">
        <v>1739.6</v>
      </c>
      <c r="AA3" s="22">
        <v>1507.2</v>
      </c>
      <c r="AB3" s="22">
        <v>2107.13</v>
      </c>
      <c r="AC3" s="22">
        <v>2049.1799999999998</v>
      </c>
      <c r="AD3" s="22">
        <v>2818.54</v>
      </c>
      <c r="AE3" s="22">
        <v>2603.98</v>
      </c>
      <c r="AF3" s="22">
        <v>1773.3</v>
      </c>
    </row>
    <row r="4" spans="1:32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8"/>
      <c r="S6" s="8"/>
      <c r="T6" s="8"/>
      <c r="U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  <c r="T7" s="8"/>
      <c r="U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 t="s">
        <v>6</v>
      </c>
      <c r="B8" s="8"/>
      <c r="C8" s="8"/>
      <c r="D8" s="8"/>
      <c r="E8" s="8"/>
      <c r="F8" s="8">
        <v>104.2</v>
      </c>
      <c r="G8" s="8"/>
      <c r="H8" s="8"/>
      <c r="I8" s="8"/>
      <c r="J8" s="8"/>
      <c r="K8" s="8"/>
      <c r="L8" s="8"/>
      <c r="M8" s="8">
        <v>25.2</v>
      </c>
      <c r="N8" s="8"/>
      <c r="O8" s="8"/>
      <c r="P8" s="8"/>
      <c r="Q8" s="8"/>
      <c r="R8" s="8"/>
      <c r="S8" s="8">
        <v>69</v>
      </c>
      <c r="T8" s="8"/>
      <c r="U8" s="3">
        <v>12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 t="s">
        <v>7</v>
      </c>
      <c r="B9" s="8"/>
      <c r="C9" s="8"/>
      <c r="D9" s="8"/>
      <c r="E9" s="8"/>
      <c r="F9" s="3">
        <v>14.2</v>
      </c>
      <c r="G9" s="8"/>
      <c r="H9" s="8"/>
      <c r="I9" s="8"/>
      <c r="J9" s="8">
        <v>180.92</v>
      </c>
      <c r="K9" s="8"/>
      <c r="L9" s="8"/>
      <c r="M9" s="8">
        <v>25.9</v>
      </c>
      <c r="N9" s="8"/>
      <c r="O9" s="8"/>
      <c r="P9" s="8"/>
      <c r="Q9" s="8"/>
      <c r="R9" s="8">
        <v>30.04</v>
      </c>
      <c r="S9" s="8"/>
      <c r="T9" s="8"/>
      <c r="U9" s="3"/>
      <c r="V9" s="3"/>
      <c r="W9" s="3"/>
      <c r="X9" s="3"/>
      <c r="Y9" s="3"/>
      <c r="Z9" s="3"/>
      <c r="AA9" s="3"/>
      <c r="AB9" s="3">
        <v>12.8</v>
      </c>
      <c r="AC9" s="3"/>
      <c r="AD9" s="3"/>
      <c r="AE9" s="3"/>
      <c r="AF9" s="3"/>
    </row>
    <row r="10" spans="1:32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5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5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5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5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5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5">
      <c r="A22" s="3" t="s">
        <v>20</v>
      </c>
      <c r="B22" s="8">
        <v>1511</v>
      </c>
      <c r="C22" s="8">
        <v>2307</v>
      </c>
      <c r="D22" s="8">
        <v>1814</v>
      </c>
      <c r="E22" s="8">
        <v>1702</v>
      </c>
      <c r="F22" s="3">
        <v>1226</v>
      </c>
      <c r="G22" s="8">
        <v>1553</v>
      </c>
      <c r="H22" s="8">
        <v>1939</v>
      </c>
      <c r="I22" s="8">
        <v>2801.2</v>
      </c>
      <c r="J22" s="8">
        <v>1930</v>
      </c>
      <c r="K22" s="8">
        <v>1928.5</v>
      </c>
      <c r="L22" s="8">
        <v>1596.5</v>
      </c>
      <c r="M22" s="8">
        <v>1985</v>
      </c>
      <c r="N22" s="8">
        <v>1946.4</v>
      </c>
      <c r="O22" s="8">
        <v>1973.5</v>
      </c>
      <c r="P22" s="8">
        <v>1288.5999999999999</v>
      </c>
      <c r="Q22" s="8">
        <v>3115</v>
      </c>
      <c r="R22" s="8">
        <v>1771</v>
      </c>
      <c r="S22" s="8">
        <v>2225.1</v>
      </c>
      <c r="T22" s="8">
        <v>1962.5</v>
      </c>
      <c r="U22" s="3">
        <v>1972</v>
      </c>
      <c r="V22" s="3">
        <v>2110.1999999999998</v>
      </c>
      <c r="W22" s="3">
        <v>1637.1</v>
      </c>
      <c r="X22" s="3">
        <v>3302</v>
      </c>
      <c r="Y22" s="3">
        <v>1574.1</v>
      </c>
      <c r="Z22" s="3">
        <v>1210</v>
      </c>
      <c r="AA22" s="3">
        <v>2511</v>
      </c>
      <c r="AB22" s="3">
        <v>3535</v>
      </c>
      <c r="AC22" s="8">
        <f>AC24-AC3</f>
        <v>3159.0000000000005</v>
      </c>
      <c r="AD22" s="3">
        <v>4110</v>
      </c>
      <c r="AE22" s="3">
        <v>2499</v>
      </c>
      <c r="AF22" s="3">
        <v>1638.8</v>
      </c>
    </row>
    <row r="23" spans="1:35">
      <c r="A23" s="3" t="s">
        <v>21</v>
      </c>
      <c r="B23" s="8"/>
      <c r="C23" s="8">
        <v>169.4</v>
      </c>
      <c r="D23" s="8"/>
      <c r="E23" s="8">
        <v>208.3</v>
      </c>
      <c r="F23" s="8"/>
      <c r="G23" s="8"/>
      <c r="H23" s="8"/>
      <c r="I23" s="8"/>
      <c r="J23" s="8"/>
      <c r="K23" s="8"/>
      <c r="L23" s="8">
        <v>148</v>
      </c>
      <c r="M23" s="8"/>
      <c r="N23" s="8">
        <v>73.5</v>
      </c>
      <c r="O23" s="8"/>
      <c r="P23" s="8"/>
      <c r="Q23" s="8"/>
      <c r="R23" s="8"/>
      <c r="S23" s="8"/>
      <c r="T23" s="8">
        <v>170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v>170</v>
      </c>
    </row>
    <row r="24" spans="1:35">
      <c r="A24" s="5" t="s">
        <v>22</v>
      </c>
      <c r="B24" s="24">
        <f>SUM(B3:B23)</f>
        <v>3253.7</v>
      </c>
      <c r="C24" s="24">
        <f t="shared" ref="C24:AF24" si="0">SUM(C3:C23)</f>
        <v>5553.59</v>
      </c>
      <c r="D24" s="24">
        <f t="shared" si="0"/>
        <v>3782.52</v>
      </c>
      <c r="E24" s="24">
        <f t="shared" si="0"/>
        <v>4627</v>
      </c>
      <c r="F24" s="24">
        <f t="shared" si="0"/>
        <v>3026.1000000000004</v>
      </c>
      <c r="G24" s="24">
        <f t="shared" si="0"/>
        <v>4157.8</v>
      </c>
      <c r="H24" s="24">
        <f t="shared" si="0"/>
        <v>3177.06</v>
      </c>
      <c r="I24" s="24">
        <f t="shared" si="0"/>
        <v>4221.8999999999996</v>
      </c>
      <c r="J24" s="24">
        <f t="shared" si="0"/>
        <v>4245.3600000000006</v>
      </c>
      <c r="K24" s="24">
        <f t="shared" si="0"/>
        <v>4183</v>
      </c>
      <c r="L24" s="24">
        <f t="shared" si="0"/>
        <v>3361.65</v>
      </c>
      <c r="M24" s="24">
        <f t="shared" si="0"/>
        <v>3572</v>
      </c>
      <c r="N24" s="24">
        <f t="shared" si="0"/>
        <v>5015.6000000000004</v>
      </c>
      <c r="O24" s="24">
        <f t="shared" si="0"/>
        <v>3919.8</v>
      </c>
      <c r="P24" s="24">
        <f t="shared" si="0"/>
        <v>3006.21</v>
      </c>
      <c r="Q24" s="24">
        <f t="shared" si="0"/>
        <v>5679.92</v>
      </c>
      <c r="R24" s="24">
        <f t="shared" si="0"/>
        <v>2546.0500000000002</v>
      </c>
      <c r="S24" s="24">
        <f t="shared" si="0"/>
        <v>4436.25</v>
      </c>
      <c r="T24" s="24">
        <f t="shared" si="0"/>
        <v>4048.05</v>
      </c>
      <c r="U24" s="24">
        <f t="shared" si="0"/>
        <v>3955.3199999999997</v>
      </c>
      <c r="V24" s="24">
        <f t="shared" si="0"/>
        <v>3857</v>
      </c>
      <c r="W24" s="24">
        <f t="shared" si="0"/>
        <v>2869.8999999999996</v>
      </c>
      <c r="X24" s="24">
        <f t="shared" si="0"/>
        <v>5903.63</v>
      </c>
      <c r="Y24" s="24">
        <f t="shared" si="0"/>
        <v>2872.5</v>
      </c>
      <c r="Z24" s="24">
        <f t="shared" si="0"/>
        <v>2949.6</v>
      </c>
      <c r="AA24" s="24">
        <f t="shared" si="0"/>
        <v>4018.2</v>
      </c>
      <c r="AB24" s="24">
        <v>5642.13</v>
      </c>
      <c r="AC24" s="24">
        <v>5208.18</v>
      </c>
      <c r="AD24" s="24">
        <f t="shared" si="0"/>
        <v>6928.54</v>
      </c>
      <c r="AE24" s="24">
        <f t="shared" si="0"/>
        <v>5102.9799999999996</v>
      </c>
      <c r="AF24" s="24">
        <f t="shared" si="0"/>
        <v>3582.1</v>
      </c>
    </row>
    <row r="25" spans="1:3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5" s="2" customFormat="1">
      <c r="A26" s="11" t="s">
        <v>23</v>
      </c>
      <c r="B26" s="23" t="s">
        <v>32</v>
      </c>
      <c r="C26" s="23" t="s">
        <v>32</v>
      </c>
      <c r="D26" s="23" t="s">
        <v>32</v>
      </c>
      <c r="E26" s="23" t="s">
        <v>33</v>
      </c>
      <c r="F26" s="23" t="s">
        <v>33</v>
      </c>
      <c r="G26" s="23" t="s">
        <v>32</v>
      </c>
      <c r="H26" s="23" t="s">
        <v>32</v>
      </c>
      <c r="I26" s="23" t="s">
        <v>32</v>
      </c>
      <c r="J26" s="23" t="s">
        <v>32</v>
      </c>
      <c r="K26" s="23" t="s">
        <v>32</v>
      </c>
      <c r="L26" s="23" t="s">
        <v>33</v>
      </c>
      <c r="M26" s="23" t="s">
        <v>33</v>
      </c>
      <c r="N26" s="23" t="s">
        <v>32</v>
      </c>
      <c r="O26" s="23" t="s">
        <v>32</v>
      </c>
      <c r="P26" s="23" t="s">
        <v>32</v>
      </c>
      <c r="Q26" s="23" t="s">
        <v>32</v>
      </c>
      <c r="R26" s="23" t="s">
        <v>32</v>
      </c>
      <c r="S26" s="23" t="s">
        <v>33</v>
      </c>
      <c r="T26" s="23" t="s">
        <v>33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I26" s="19"/>
    </row>
    <row r="27" spans="1:35" s="2" customFormat="1">
      <c r="A27" s="11" t="s">
        <v>24</v>
      </c>
      <c r="B27" s="12">
        <f>B22</f>
        <v>1511</v>
      </c>
      <c r="C27" s="12">
        <f t="shared" ref="C27:AE27" si="1">C22</f>
        <v>2307</v>
      </c>
      <c r="D27" s="12">
        <f t="shared" si="1"/>
        <v>1814</v>
      </c>
      <c r="E27" s="12">
        <f t="shared" si="1"/>
        <v>1702</v>
      </c>
      <c r="F27" s="12">
        <f t="shared" si="1"/>
        <v>1226</v>
      </c>
      <c r="G27" s="12">
        <f t="shared" si="1"/>
        <v>1553</v>
      </c>
      <c r="H27" s="12">
        <f t="shared" si="1"/>
        <v>1939</v>
      </c>
      <c r="I27" s="12">
        <f t="shared" si="1"/>
        <v>2801.2</v>
      </c>
      <c r="J27" s="12">
        <f t="shared" si="1"/>
        <v>1930</v>
      </c>
      <c r="K27" s="12">
        <f t="shared" si="1"/>
        <v>1928.5</v>
      </c>
      <c r="L27" s="12">
        <f t="shared" si="1"/>
        <v>1596.5</v>
      </c>
      <c r="M27" s="12">
        <f t="shared" si="1"/>
        <v>1985</v>
      </c>
      <c r="N27" s="12">
        <f t="shared" si="1"/>
        <v>1946.4</v>
      </c>
      <c r="O27" s="12">
        <f t="shared" si="1"/>
        <v>1973.5</v>
      </c>
      <c r="P27" s="12">
        <f t="shared" si="1"/>
        <v>1288.5999999999999</v>
      </c>
      <c r="Q27" s="12">
        <f t="shared" si="1"/>
        <v>3115</v>
      </c>
      <c r="R27" s="12">
        <f t="shared" si="1"/>
        <v>1771</v>
      </c>
      <c r="S27" s="12">
        <f t="shared" si="1"/>
        <v>2225.1</v>
      </c>
      <c r="T27" s="12">
        <f t="shared" si="1"/>
        <v>1962.5</v>
      </c>
      <c r="U27" s="12">
        <f t="shared" si="1"/>
        <v>1972</v>
      </c>
      <c r="V27" s="12">
        <f t="shared" si="1"/>
        <v>2110.1999999999998</v>
      </c>
      <c r="W27" s="12">
        <f t="shared" si="1"/>
        <v>1637.1</v>
      </c>
      <c r="X27" s="12">
        <f t="shared" si="1"/>
        <v>3302</v>
      </c>
      <c r="Y27" s="12">
        <f t="shared" si="1"/>
        <v>1574.1</v>
      </c>
      <c r="Z27" s="12">
        <f t="shared" si="1"/>
        <v>1210</v>
      </c>
      <c r="AA27" s="12">
        <f t="shared" si="1"/>
        <v>2511</v>
      </c>
      <c r="AB27" s="12">
        <f t="shared" si="1"/>
        <v>3535</v>
      </c>
      <c r="AC27" s="12">
        <v>2966.2</v>
      </c>
      <c r="AD27" s="12">
        <f t="shared" si="1"/>
        <v>4110</v>
      </c>
      <c r="AE27" s="12">
        <f t="shared" si="1"/>
        <v>2499</v>
      </c>
      <c r="AF27" s="12">
        <f>AF22-12.8+192.8</f>
        <v>1818.8</v>
      </c>
    </row>
    <row r="28" spans="1:35" s="2" customFormat="1" ht="85.5">
      <c r="A28" s="13" t="s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1" t="s">
        <v>34</v>
      </c>
      <c r="S28" s="14"/>
      <c r="T28" s="14"/>
      <c r="U28" s="14"/>
      <c r="V28" s="14"/>
      <c r="W28" s="14"/>
      <c r="X28" s="14"/>
      <c r="Y28" s="14"/>
      <c r="Z28" s="21"/>
      <c r="AA28" s="14"/>
      <c r="AB28" s="21" t="s">
        <v>35</v>
      </c>
      <c r="AC28" s="21" t="s">
        <v>36</v>
      </c>
      <c r="AD28" s="14"/>
      <c r="AE28" s="21"/>
      <c r="AF28" s="27" t="s">
        <v>37</v>
      </c>
    </row>
    <row r="29" spans="1:35" s="2" customFormat="1">
      <c r="A29" s="15" t="s">
        <v>26</v>
      </c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6"/>
      <c r="P29" s="16"/>
      <c r="Z29" s="16"/>
    </row>
    <row r="30" spans="1:35" s="2" customFormat="1">
      <c r="B30" s="25" t="s">
        <v>27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Z30" s="16"/>
    </row>
    <row r="31" spans="1:35" s="2" customFormat="1">
      <c r="B31" s="25" t="s">
        <v>28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Z31" s="16"/>
    </row>
    <row r="32" spans="1:35" s="2" customFormat="1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V32" s="20" t="s">
        <v>31</v>
      </c>
      <c r="Z32" s="16"/>
    </row>
    <row r="33" spans="2:26" s="2" customFormat="1">
      <c r="B33" s="25" t="s">
        <v>30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Z33" s="16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2016-08-26T05:33:24Z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