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Z24" i="1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Z2"/>
  <c r="Y2"/>
  <c r="X2"/>
  <c r="W2"/>
  <c r="V2"/>
  <c r="U2"/>
  <c r="T2"/>
  <c r="S2"/>
  <c r="R2"/>
  <c r="Q2"/>
  <c r="P2"/>
  <c r="O2"/>
  <c r="N2"/>
  <c r="M2"/>
</calcChain>
</file>

<file path=xl/sharedStrings.xml><?xml version="1.0" encoding="utf-8"?>
<sst xmlns="http://schemas.openxmlformats.org/spreadsheetml/2006/main" count="43" uniqueCount="33">
  <si>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</si>
  <si>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</si>
  <si>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</si>
  <si>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</si>
  <si>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</si>
  <si>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</si>
  <si>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</si>
  <si>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</si>
  <si>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</si>
  <si>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</si>
  <si>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</si>
  <si>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</si>
  <si>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</si>
  <si>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</si>
  <si>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</si>
  <si>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</si>
  <si>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</si>
  <si>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</si>
  <si>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</si>
  <si>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</si>
  <si>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</si>
  <si>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</si>
  <si>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</si>
  <si>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</si>
  <si>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</si>
  <si>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</si>
  <si>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</si>
  <si>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</si>
  <si>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</si>
  <si>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</si>
  <si>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</si>
  <si>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</si>
  <si>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农商银行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</si>
</sst>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39"/>
  <sheetViews>
    <sheetView tabSelected="1" workbookViewId="0">
      <selection activeCell="L17" sqref="L17"/>
    </sheetView>
  </sheetViews>
  <sheetFormatPr defaultColWidth="9" defaultRowHeight="14.25"/>
  <cols>
    <col min="1" max="1" width="22.875" style="1" customWidth="1"/>
    <col min="2" max="16383" width="9" style="1"/>
  </cols>
  <sheetData>
    <row r="1" spans="1:28" s="1" customFormat="1">
      <c r="A1" s="3"/>
      <c r="B1" s="4">
        <v>42597</v>
      </c>
      <c r="C1" s="4">
        <v>42598</v>
      </c>
      <c r="D1" s="4">
        <v>42599</v>
      </c>
      <c r="E1" s="4">
        <v>42600</v>
      </c>
      <c r="F1" s="4">
        <v>42601</v>
      </c>
      <c r="G1" s="4">
        <v>42602</v>
      </c>
      <c r="H1" s="4">
        <v>42603</v>
      </c>
      <c r="I1" s="4">
        <v>42604</v>
      </c>
      <c r="J1" s="4">
        <v>42605</v>
      </c>
      <c r="K1" s="4">
        <v>42606</v>
      </c>
      <c r="L1" s="4">
        <v>42607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23"/>
      <c r="AB1" s="23"/>
    </row>
    <row r="2" spans="1:28" s="1" customFormat="1">
      <c r="A2" s="5" t="s">
        <v>0</v>
      </c>
      <c r="B2" s="6">
        <v>676.7</v>
      </c>
      <c r="C2" s="6">
        <v>575</v>
      </c>
      <c r="D2" s="6">
        <v>1856</v>
      </c>
      <c r="E2" s="6">
        <v>887.42</v>
      </c>
      <c r="F2" s="6">
        <v>1540.7</v>
      </c>
      <c r="G2" s="6">
        <v>976.3</v>
      </c>
      <c r="H2" s="6">
        <v>1434.1</v>
      </c>
      <c r="I2" s="6">
        <v>1339.6</v>
      </c>
      <c r="J2" s="6">
        <v>1815.8</v>
      </c>
      <c r="K2" s="6">
        <v>929.17</v>
      </c>
      <c r="L2" s="6">
        <v>657.6</v>
      </c>
      <c r="M2" s="6">
        <f t="shared" ref="M2:P2" si="0">M3+M4+M5+M6+M7</f>
        <v>0</v>
      </c>
      <c r="N2" s="6">
        <f t="shared" si="0"/>
        <v>0</v>
      </c>
      <c r="O2" s="6">
        <f t="shared" si="0"/>
        <v>0</v>
      </c>
      <c r="P2" s="6">
        <f t="shared" si="0"/>
        <v>0</v>
      </c>
      <c r="Q2" s="6">
        <f t="shared" ref="Q2:V2" si="1">Q3+Q4+R5+R6+R7</f>
        <v>0</v>
      </c>
      <c r="R2" s="6">
        <f t="shared" si="1"/>
        <v>0</v>
      </c>
      <c r="S2" s="6">
        <f t="shared" si="1"/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ref="W2:Z2" si="2">W3+W4+W5+W6+W7</f>
        <v>0</v>
      </c>
      <c r="X2" s="6">
        <f t="shared" si="2"/>
        <v>0</v>
      </c>
      <c r="Y2" s="6">
        <f t="shared" si="2"/>
        <v>0</v>
      </c>
      <c r="Z2" s="6">
        <f t="shared" si="2"/>
        <v>0</v>
      </c>
    </row>
    <row r="3" spans="1:28" s="1" customFormat="1">
      <c r="A3" s="7" t="s">
        <v>1</v>
      </c>
      <c r="B3" s="3">
        <v>676.7</v>
      </c>
      <c r="C3" s="3">
        <v>575</v>
      </c>
      <c r="D3" s="3">
        <v>1856</v>
      </c>
      <c r="E3" s="3">
        <v>887.42</v>
      </c>
      <c r="F3" s="3">
        <v>1540.7</v>
      </c>
      <c r="G3" s="3">
        <v>976.3</v>
      </c>
      <c r="H3" s="3">
        <v>1434.1</v>
      </c>
      <c r="I3" s="3">
        <v>1339.6</v>
      </c>
      <c r="J3" s="8">
        <v>1815.8</v>
      </c>
      <c r="K3" s="8">
        <v>929.17</v>
      </c>
      <c r="L3" s="8">
        <v>657.6</v>
      </c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pans="1:28" s="1" customFormat="1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pans="1:28" s="1" customFormat="1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0"/>
      <c r="R5" s="8"/>
      <c r="S5" s="8"/>
      <c r="T5" s="8"/>
      <c r="U5" s="8"/>
      <c r="V5" s="3"/>
      <c r="W5" s="3"/>
      <c r="X5" s="3"/>
      <c r="Y5" s="3"/>
      <c r="Z5" s="3"/>
    </row>
    <row r="6" spans="1:28" s="1" customFormat="1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 s="1" customFormat="1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 s="1" customFormat="1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pans="1:28" s="1" customFormat="1">
      <c r="A9" s="3" t="s">
        <v>7</v>
      </c>
      <c r="B9" s="8"/>
      <c r="C9" s="8"/>
      <c r="D9" s="8"/>
      <c r="E9" s="8">
        <v>16</v>
      </c>
      <c r="F9" s="3"/>
      <c r="G9" s="8"/>
      <c r="H9" s="8"/>
      <c r="I9" s="8"/>
      <c r="J9" s="8">
        <v>11</v>
      </c>
      <c r="K9" s="8"/>
      <c r="L9" s="8">
        <v>9</v>
      </c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pans="1:28" s="1" customFormat="1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pans="1:28" s="1" customFormat="1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pans="1:28" s="1" customFormat="1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pans="1:28" s="1" customFormat="1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pans="1:28" s="1" customFormat="1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pans="1:28" s="1" customFormat="1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pans="1:28" s="1" customFormat="1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pans="1:34" s="1" customFormat="1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pans="1:34" s="1" customFormat="1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pans="1:34" s="1" customFormat="1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pans="1:34" s="1" customFormat="1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pans="1:34" s="1" customFormat="1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pans="1:34" s="1" customFormat="1">
      <c r="A22" s="3" t="s">
        <v>20</v>
      </c>
      <c r="B22" s="8">
        <v>992.1</v>
      </c>
      <c r="C22" s="8">
        <v>537.9</v>
      </c>
      <c r="D22" s="8">
        <v>2175.6</v>
      </c>
      <c r="E22" s="8">
        <v>795.9</v>
      </c>
      <c r="F22" s="3">
        <v>432.7</v>
      </c>
      <c r="G22" s="8">
        <v>1401.1</v>
      </c>
      <c r="H22" s="8">
        <v>943</v>
      </c>
      <c r="I22" s="8">
        <v>1257.9000000000001</v>
      </c>
      <c r="J22" s="8">
        <v>1081.5999999999999</v>
      </c>
      <c r="K22" s="8">
        <v>1607.8</v>
      </c>
      <c r="L22" s="8">
        <v>885.8</v>
      </c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pans="1:34" s="1" customFormat="1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>
        <v>50.4</v>
      </c>
      <c r="K23" s="8"/>
      <c r="L23" s="8">
        <v>85.3</v>
      </c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pans="1:34" s="1" customFormat="1">
      <c r="A24" s="5" t="s">
        <v>22</v>
      </c>
      <c r="B24" s="9">
        <f t="shared" ref="B24:Z24" si="3">SUM(B3:B23)</f>
        <v>1668.8000000000002</v>
      </c>
      <c r="C24" s="9">
        <f t="shared" si="3"/>
        <v>1112.9000000000001</v>
      </c>
      <c r="D24" s="9">
        <f t="shared" si="3"/>
        <v>4031.6</v>
      </c>
      <c r="E24" s="9">
        <f t="shared" si="3"/>
        <v>1699.32</v>
      </c>
      <c r="F24" s="9">
        <f t="shared" si="3"/>
        <v>1973.4</v>
      </c>
      <c r="G24" s="9">
        <f t="shared" si="3"/>
        <v>2377.3999999999996</v>
      </c>
      <c r="H24" s="9">
        <f t="shared" si="3"/>
        <v>2377.1</v>
      </c>
      <c r="I24" s="9">
        <f t="shared" si="3"/>
        <v>2597.5</v>
      </c>
      <c r="J24" s="9">
        <f t="shared" si="3"/>
        <v>2958.7999999999997</v>
      </c>
      <c r="K24" s="9">
        <f t="shared" si="3"/>
        <v>2536.9699999999998</v>
      </c>
      <c r="L24" s="9">
        <f t="shared" si="3"/>
        <v>1637.7</v>
      </c>
      <c r="M24" s="9">
        <f t="shared" si="3"/>
        <v>0</v>
      </c>
      <c r="N24" s="9">
        <f t="shared" si="3"/>
        <v>0</v>
      </c>
      <c r="O24" s="9">
        <f t="shared" si="3"/>
        <v>0</v>
      </c>
      <c r="P24" s="9">
        <f t="shared" si="3"/>
        <v>0</v>
      </c>
      <c r="Q24" s="9">
        <f t="shared" si="3"/>
        <v>0</v>
      </c>
      <c r="R24" s="9">
        <f t="shared" si="3"/>
        <v>0</v>
      </c>
      <c r="S24" s="9">
        <f t="shared" si="3"/>
        <v>0</v>
      </c>
      <c r="T24" s="9">
        <f t="shared" si="3"/>
        <v>0</v>
      </c>
      <c r="U24" s="9">
        <f t="shared" si="3"/>
        <v>0</v>
      </c>
      <c r="V24" s="9">
        <f t="shared" si="3"/>
        <v>0</v>
      </c>
      <c r="W24" s="9">
        <f t="shared" si="3"/>
        <v>0</v>
      </c>
      <c r="X24" s="9">
        <f t="shared" si="3"/>
        <v>0</v>
      </c>
      <c r="Y24" s="9">
        <f t="shared" si="3"/>
        <v>0</v>
      </c>
      <c r="Z24" s="9">
        <f t="shared" si="3"/>
        <v>0</v>
      </c>
    </row>
    <row r="25" spans="1:34" s="1" customFormat="1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1"/>
      <c r="U25" s="22"/>
      <c r="V25" s="22"/>
      <c r="W25" s="22"/>
      <c r="X25" s="22"/>
      <c r="Y25" s="22"/>
      <c r="Z25" s="22"/>
    </row>
    <row r="26" spans="1:34" s="2" customFormat="1">
      <c r="A26" s="12" t="s">
        <v>23</v>
      </c>
      <c r="B26" s="25" t="s">
        <v>32</v>
      </c>
      <c r="C26" s="25" t="s">
        <v>32</v>
      </c>
      <c r="D26" s="25" t="s">
        <v>32</v>
      </c>
      <c r="E26" s="25" t="s">
        <v>32</v>
      </c>
      <c r="F26" s="25" t="s">
        <v>32</v>
      </c>
      <c r="G26" s="25" t="s">
        <v>32</v>
      </c>
      <c r="H26" s="25" t="s">
        <v>32</v>
      </c>
      <c r="I26" s="25" t="s">
        <v>32</v>
      </c>
      <c r="J26" s="25" t="s">
        <v>32</v>
      </c>
      <c r="K26" s="25" t="s">
        <v>32</v>
      </c>
      <c r="L26" s="25" t="s">
        <v>32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4"/>
      <c r="AH26" s="24"/>
    </row>
    <row r="27" spans="1:34" s="2" customFormat="1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7"/>
      <c r="O27" s="18"/>
      <c r="P27" s="13"/>
      <c r="Q27" s="27"/>
      <c r="R27" s="28"/>
      <c r="S27" s="29"/>
      <c r="T27" s="13"/>
      <c r="U27" s="13"/>
      <c r="V27" s="13"/>
      <c r="W27" s="13"/>
      <c r="X27" s="13"/>
      <c r="Y27" s="13"/>
      <c r="Z27" s="13"/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34" s="2" customFormat="1">
      <c r="A29" s="16" t="s">
        <v>26</v>
      </c>
      <c r="B29" s="30" t="s">
        <v>27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9"/>
      <c r="P29" s="19"/>
    </row>
    <row r="30" spans="1:34" s="2" customFormat="1">
      <c r="B30" s="26" t="s">
        <v>28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34" s="2" customFormat="1">
      <c r="B31" s="26" t="s">
        <v>29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34" s="2" customFormat="1">
      <c r="B32" s="26" t="s">
        <v>30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2:14" s="2" customFormat="1">
      <c r="B33" s="26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2:14" s="1" customFormat="1"/>
    <row r="35" spans="2:14" s="1" customFormat="1"/>
    <row r="36" spans="2:14" s="1" customFormat="1"/>
    <row r="37" spans="2:14" s="1" customFormat="1"/>
    <row r="38" spans="2:14" s="1" customFormat="1"/>
    <row r="39" spans="2:14" s="1" customFormat="1"/>
  </sheetData>
  <mergeCells count="6">
    <mergeCell ref="B33:N33"/>
    <mergeCell ref="Q27:S27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2016-08-26T01:57:52Z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