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<sst xmlns="http://schemas.openxmlformats.org/spreadsheetml/2006/main" count="28">
  <si>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</si>
  <si>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</si>
  <si>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</si>
  <si>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</si>
  <si>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</si>
  <si>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</si>
  <si>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</si>
  <si>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</si>
  <si>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</si>
  <si>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</si>
  <si>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</si>
  <si>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</si>
  <si>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</si>
  <si>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</si>
  <si>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</si>
  <si>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</si>
  <si>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</si>
  <si>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</si>
  <si>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</si>
  <si>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</si>
  <si>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</si>
  <si>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</si>
  <si>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</si>
  <si>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</si>
  <si>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</si>
  <si>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</si>
  <si>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8.17和8.18合并存款</t>
  </si>
  <si>
    <t>注意：另有一笔银行公对公转帐，金额18786.6元，是2016年8月14日的团购款，已在转帐单上备注。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</si>
</sst>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3" fillId="21" borderId="9" applyNumberFormat="0" applyAlignment="0" applyProtection="0">
      <alignment vertical="center"/>
    </xf>
    <xf numFmtId="0" fontId="19" fillId="30" borderId="12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176" fontId="0" fillId="4" borderId="4" xfId="0" applyNumberFormat="1" applyFont="1" applyFill="1" applyBorder="1" applyAlignment="1">
      <alignment vertical="center"/>
    </xf>
    <xf numFmtId="176" fontId="0" fillId="4" borderId="3" xfId="0" applyNumberFormat="1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9"/>
  <sheetViews>
    <sheetView tabSelected="1" workbookViewId="0">
      <selection activeCell="E23" sqref="E23"/>
    </sheetView>
  </sheetViews>
  <sheetFormatPr defaultColWidth="9" defaultRowHeight="14.25"/>
  <cols>
    <col min="1" max="1" width="22.875" style="1" customWidth="1"/>
    <col min="2" max="3" width="9.375" style="1"/>
    <col min="4" max="4" width="9" style="1"/>
    <col min="5" max="5" width="9.375" style="1"/>
    <col min="6" max="16367" width="9" style="1"/>
  </cols>
  <sheetData>
    <row r="1" s="1" customFormat="1" spans="1:12">
      <c r="A1" s="3"/>
      <c r="B1" s="4">
        <v>42599</v>
      </c>
      <c r="C1" s="4">
        <v>42600</v>
      </c>
      <c r="D1" s="4">
        <v>42601</v>
      </c>
      <c r="E1" s="4">
        <v>42602</v>
      </c>
      <c r="F1" s="4">
        <v>42603</v>
      </c>
      <c r="G1" s="4">
        <v>42604</v>
      </c>
      <c r="H1" s="4">
        <v>42605</v>
      </c>
      <c r="I1" s="4">
        <v>42606</v>
      </c>
      <c r="J1" s="4">
        <v>42607</v>
      </c>
      <c r="K1" s="23"/>
      <c r="L1" s="23"/>
    </row>
    <row r="2" s="1" customFormat="1" spans="1:10">
      <c r="A2" s="5" t="s">
        <v>0</v>
      </c>
      <c r="B2" s="6">
        <f t="shared" ref="B2:F2" si="0">B3+B4+C5+C6+C7</f>
        <v>8471.7</v>
      </c>
      <c r="C2" s="6">
        <f t="shared" si="0"/>
        <v>6924.8</v>
      </c>
      <c r="D2" s="6">
        <f t="shared" si="0"/>
        <v>4877</v>
      </c>
      <c r="E2" s="6">
        <f t="shared" si="0"/>
        <v>6322.9</v>
      </c>
      <c r="F2" s="6">
        <f t="shared" si="0"/>
        <v>5358.9</v>
      </c>
      <c r="G2" s="6">
        <f t="shared" ref="G2:J2" si="1">G3+G4+G5+G6+G7</f>
        <v>3904.6</v>
      </c>
      <c r="H2" s="6">
        <f t="shared" si="1"/>
        <v>3318.6</v>
      </c>
      <c r="I2" s="6">
        <f t="shared" si="1"/>
        <v>6068.8</v>
      </c>
      <c r="J2" s="6">
        <f t="shared" si="1"/>
        <v>3742.7</v>
      </c>
    </row>
    <row r="3" s="1" customFormat="1" spans="1:10">
      <c r="A3" s="7" t="s">
        <v>1</v>
      </c>
      <c r="B3" s="8">
        <v>8471.7</v>
      </c>
      <c r="C3" s="8">
        <v>6924.8</v>
      </c>
      <c r="D3" s="8">
        <v>4877</v>
      </c>
      <c r="E3" s="3">
        <v>6322.9</v>
      </c>
      <c r="F3" s="3">
        <v>5358.9</v>
      </c>
      <c r="G3" s="3">
        <v>3904.6</v>
      </c>
      <c r="H3" s="3">
        <v>3318.6</v>
      </c>
      <c r="I3" s="3">
        <v>6068.8</v>
      </c>
      <c r="J3" s="3">
        <v>3742.7</v>
      </c>
    </row>
    <row r="4" s="1" customFormat="1" spans="1:10">
      <c r="A4" s="7" t="s">
        <v>2</v>
      </c>
      <c r="B4" s="8"/>
      <c r="C4" s="8"/>
      <c r="D4" s="8"/>
      <c r="E4" s="3"/>
      <c r="F4" s="3"/>
      <c r="G4" s="3"/>
      <c r="H4" s="3"/>
      <c r="I4" s="3"/>
      <c r="J4" s="3"/>
    </row>
    <row r="5" s="1" customFormat="1" spans="1:10">
      <c r="A5" s="7" t="s">
        <v>3</v>
      </c>
      <c r="B5" s="8"/>
      <c r="C5" s="8"/>
      <c r="D5" s="8"/>
      <c r="E5" s="8"/>
      <c r="F5" s="3"/>
      <c r="G5" s="3"/>
      <c r="H5" s="3"/>
      <c r="I5" s="3"/>
      <c r="J5" s="3"/>
    </row>
    <row r="6" s="1" customFormat="1" spans="1:10">
      <c r="A6" s="7" t="s">
        <v>4</v>
      </c>
      <c r="B6" s="8"/>
      <c r="C6" s="8"/>
      <c r="D6" s="8"/>
      <c r="E6" s="8"/>
      <c r="F6" s="3"/>
      <c r="G6" s="3"/>
      <c r="H6" s="3"/>
      <c r="I6" s="3"/>
      <c r="J6" s="3"/>
    </row>
    <row r="7" s="1" customFormat="1" spans="1:10">
      <c r="A7" s="7" t="s">
        <v>5</v>
      </c>
      <c r="B7" s="8"/>
      <c r="C7" s="8"/>
      <c r="D7" s="8"/>
      <c r="E7" s="8"/>
      <c r="F7" s="3"/>
      <c r="G7" s="3"/>
      <c r="H7" s="3"/>
      <c r="I7" s="3"/>
      <c r="J7" s="3"/>
    </row>
    <row r="8" s="1" customFormat="1" spans="1:10">
      <c r="A8" s="3" t="s">
        <v>6</v>
      </c>
      <c r="B8" s="8">
        <v>21</v>
      </c>
      <c r="C8" s="8"/>
      <c r="D8" s="8">
        <v>54</v>
      </c>
      <c r="E8" s="3"/>
      <c r="F8" s="3"/>
      <c r="G8" s="3">
        <v>63.6</v>
      </c>
      <c r="H8" s="3"/>
      <c r="I8" s="3"/>
      <c r="J8" s="3">
        <v>227</v>
      </c>
    </row>
    <row r="9" s="1" customFormat="1" spans="1:10">
      <c r="A9" s="3" t="s">
        <v>7</v>
      </c>
      <c r="B9" s="8">
        <v>105.9</v>
      </c>
      <c r="C9" s="8">
        <v>10</v>
      </c>
      <c r="D9" s="8">
        <v>381.5</v>
      </c>
      <c r="E9" s="3">
        <v>54.6</v>
      </c>
      <c r="F9" s="3">
        <v>12.6</v>
      </c>
      <c r="G9" s="3">
        <v>15</v>
      </c>
      <c r="H9" s="3">
        <v>33.3</v>
      </c>
      <c r="I9" s="3">
        <v>22.4</v>
      </c>
      <c r="J9" s="3">
        <v>410</v>
      </c>
    </row>
    <row r="10" s="1" customFormat="1" spans="1:10">
      <c r="A10" s="3" t="s">
        <v>8</v>
      </c>
      <c r="B10" s="8"/>
      <c r="C10" s="8"/>
      <c r="D10" s="8"/>
      <c r="E10" s="3"/>
      <c r="F10" s="3"/>
      <c r="G10" s="3"/>
      <c r="H10" s="3"/>
      <c r="I10" s="3"/>
      <c r="J10" s="3"/>
    </row>
    <row r="11" s="1" customFormat="1" spans="1:10">
      <c r="A11" s="3" t="s">
        <v>9</v>
      </c>
      <c r="B11" s="8"/>
      <c r="C11" s="8"/>
      <c r="D11" s="8"/>
      <c r="E11" s="3"/>
      <c r="F11" s="3"/>
      <c r="G11" s="3"/>
      <c r="H11" s="3"/>
      <c r="I11" s="3"/>
      <c r="J11" s="3"/>
    </row>
    <row r="12" s="1" customFormat="1" spans="1:10">
      <c r="A12" s="3" t="s">
        <v>10</v>
      </c>
      <c r="B12" s="8"/>
      <c r="C12" s="8"/>
      <c r="D12" s="8"/>
      <c r="E12" s="3"/>
      <c r="F12" s="3"/>
      <c r="G12" s="3"/>
      <c r="H12" s="3"/>
      <c r="I12" s="3"/>
      <c r="J12" s="3"/>
    </row>
    <row r="13" s="1" customFormat="1" spans="1:10">
      <c r="A13" s="3" t="s">
        <v>11</v>
      </c>
      <c r="B13" s="8"/>
      <c r="C13" s="8"/>
      <c r="D13" s="8"/>
      <c r="E13" s="3"/>
      <c r="F13" s="3"/>
      <c r="G13" s="3"/>
      <c r="H13" s="3"/>
      <c r="I13" s="3"/>
      <c r="J13" s="3"/>
    </row>
    <row r="14" s="1" customFormat="1" spans="1:10">
      <c r="A14" s="3" t="s">
        <v>12</v>
      </c>
      <c r="B14" s="8"/>
      <c r="C14" s="8"/>
      <c r="D14" s="8">
        <v>108.8</v>
      </c>
      <c r="E14" s="3"/>
      <c r="F14" s="3"/>
      <c r="G14" s="3"/>
      <c r="H14" s="3"/>
      <c r="I14" s="3"/>
      <c r="J14" s="3"/>
    </row>
    <row r="15" s="1" customFormat="1" spans="1:10">
      <c r="A15" s="3" t="s">
        <v>13</v>
      </c>
      <c r="B15" s="8"/>
      <c r="C15" s="8"/>
      <c r="D15" s="8"/>
      <c r="E15" s="3"/>
      <c r="F15" s="3"/>
      <c r="G15" s="3"/>
      <c r="H15" s="3"/>
      <c r="I15" s="3"/>
      <c r="J15" s="3"/>
    </row>
    <row r="16" s="1" customFormat="1" spans="1:10">
      <c r="A16" s="3" t="s">
        <v>14</v>
      </c>
      <c r="B16" s="8"/>
      <c r="C16" s="8"/>
      <c r="D16" s="8"/>
      <c r="E16" s="3"/>
      <c r="F16" s="3"/>
      <c r="G16" s="3"/>
      <c r="H16" s="3"/>
      <c r="I16" s="3"/>
      <c r="J16" s="3"/>
    </row>
    <row r="17" s="1" customFormat="1" spans="1:10">
      <c r="A17" s="3" t="s">
        <v>15</v>
      </c>
      <c r="B17" s="8"/>
      <c r="C17" s="8"/>
      <c r="D17" s="8"/>
      <c r="E17" s="3"/>
      <c r="F17" s="3"/>
      <c r="G17" s="3"/>
      <c r="H17" s="3"/>
      <c r="I17" s="3"/>
      <c r="J17" s="3"/>
    </row>
    <row r="18" s="1" customFormat="1" spans="1:10">
      <c r="A18" s="3" t="s">
        <v>16</v>
      </c>
      <c r="B18" s="8"/>
      <c r="C18" s="8"/>
      <c r="D18" s="8"/>
      <c r="E18" s="3"/>
      <c r="F18" s="3"/>
      <c r="G18" s="3"/>
      <c r="H18" s="3"/>
      <c r="I18" s="3"/>
      <c r="J18" s="3"/>
    </row>
    <row r="19" s="1" customFormat="1" spans="1:10">
      <c r="A19" s="3" t="s">
        <v>17</v>
      </c>
      <c r="B19" s="8"/>
      <c r="C19" s="8"/>
      <c r="D19" s="8"/>
      <c r="E19" s="3"/>
      <c r="F19" s="3"/>
      <c r="G19" s="3"/>
      <c r="H19" s="3"/>
      <c r="I19" s="3"/>
      <c r="J19" s="3"/>
    </row>
    <row r="20" s="1" customFormat="1" spans="1:10">
      <c r="A20" s="3" t="s">
        <v>18</v>
      </c>
      <c r="B20" s="8"/>
      <c r="C20" s="8"/>
      <c r="D20" s="8"/>
      <c r="E20" s="3"/>
      <c r="F20" s="3"/>
      <c r="G20" s="3"/>
      <c r="H20" s="3"/>
      <c r="I20" s="3"/>
      <c r="J20" s="3"/>
    </row>
    <row r="21" s="1" customFormat="1" spans="1:10">
      <c r="A21" s="3" t="s">
        <v>19</v>
      </c>
      <c r="B21" s="8"/>
      <c r="C21" s="8"/>
      <c r="D21" s="8"/>
      <c r="E21" s="3"/>
      <c r="F21" s="3"/>
      <c r="G21" s="3"/>
      <c r="H21" s="3"/>
      <c r="I21" s="3"/>
      <c r="J21" s="3"/>
    </row>
    <row r="22" s="1" customFormat="1" spans="1:10">
      <c r="A22" s="3" t="s">
        <v>20</v>
      </c>
      <c r="B22" s="8"/>
      <c r="C22" s="8"/>
      <c r="D22" s="8"/>
      <c r="E22" s="3"/>
      <c r="F22" s="3"/>
      <c r="G22" s="3"/>
      <c r="H22" s="3"/>
      <c r="I22" s="3"/>
      <c r="J22" s="3"/>
    </row>
    <row r="23" s="1" customFormat="1" spans="1:10">
      <c r="A23" s="3" t="s">
        <v>21</v>
      </c>
      <c r="B23" s="8"/>
      <c r="C23" s="8">
        <v>136</v>
      </c>
      <c r="D23" s="8">
        <v>691</v>
      </c>
      <c r="E23" s="3">
        <v>1235.2</v>
      </c>
      <c r="F23" s="3">
        <v>415.1</v>
      </c>
      <c r="G23" s="3">
        <v>595.3</v>
      </c>
      <c r="H23" s="3">
        <v>282.4</v>
      </c>
      <c r="I23" s="3">
        <v>300</v>
      </c>
      <c r="J23" s="3">
        <v>66.6</v>
      </c>
    </row>
    <row r="24" s="1" customFormat="1" spans="1:10">
      <c r="A24" s="5" t="s">
        <v>22</v>
      </c>
      <c r="B24" s="9">
        <f>B3+B8+B9+B11+B14+B26</f>
        <v>15817.84</v>
      </c>
      <c r="C24" s="9">
        <f>C3+C8+C9+C11+C14+C26+C23</f>
        <v>12724.11</v>
      </c>
      <c r="D24" s="9">
        <f t="shared" ref="D24:J24" si="2">D3+D8+D9+D11+D14+D26+D23</f>
        <v>11473.29</v>
      </c>
      <c r="E24" s="9">
        <f t="shared" si="2"/>
        <v>17692.37</v>
      </c>
      <c r="F24" s="9">
        <f t="shared" si="2"/>
        <v>12328.51</v>
      </c>
      <c r="G24" s="9">
        <f t="shared" si="2"/>
        <v>12328.51</v>
      </c>
      <c r="H24" s="9">
        <f t="shared" si="2"/>
        <v>11840.35</v>
      </c>
      <c r="I24" s="9">
        <f t="shared" si="2"/>
        <v>11582.25</v>
      </c>
      <c r="J24" s="9">
        <f t="shared" si="2"/>
        <v>9578.97</v>
      </c>
    </row>
    <row r="25" s="1" customFormat="1" spans="1:10">
      <c r="A25" s="10"/>
      <c r="B25" s="11"/>
      <c r="C25" s="11"/>
      <c r="D25" s="12"/>
      <c r="E25" s="13"/>
      <c r="F25" s="13"/>
      <c r="G25" s="13"/>
      <c r="H25" s="13"/>
      <c r="I25" s="13"/>
      <c r="J25" s="13"/>
    </row>
    <row r="26" s="2" customFormat="1" spans="1:18">
      <c r="A26" s="14" t="s">
        <v>23</v>
      </c>
      <c r="B26" s="15">
        <v>7219.24</v>
      </c>
      <c r="C26" s="15">
        <v>5653.31</v>
      </c>
      <c r="D26" s="15">
        <v>5360.99</v>
      </c>
      <c r="E26" s="15">
        <v>10079.67</v>
      </c>
      <c r="F26" s="15">
        <v>6541.91</v>
      </c>
      <c r="G26" s="15">
        <v>7750.01</v>
      </c>
      <c r="H26" s="15">
        <v>8206.05</v>
      </c>
      <c r="I26" s="15">
        <v>5191.05</v>
      </c>
      <c r="J26" s="15">
        <v>5132.67</v>
      </c>
      <c r="M26" s="24"/>
      <c r="R26" s="24"/>
    </row>
    <row r="27" s="2" customFormat="1" spans="1:10">
      <c r="A27" s="14" t="s">
        <v>24</v>
      </c>
      <c r="B27" s="16">
        <v>12872.55</v>
      </c>
      <c r="C27" s="17"/>
      <c r="D27" s="15">
        <f t="shared" ref="D27:J27" si="3">D26</f>
        <v>5360.99</v>
      </c>
      <c r="E27" s="15">
        <f t="shared" si="3"/>
        <v>10079.67</v>
      </c>
      <c r="F27" s="15">
        <f t="shared" si="3"/>
        <v>6541.91</v>
      </c>
      <c r="G27" s="15">
        <f t="shared" si="3"/>
        <v>7750.01</v>
      </c>
      <c r="H27" s="15">
        <f t="shared" si="3"/>
        <v>8206.05</v>
      </c>
      <c r="I27" s="15">
        <f t="shared" si="3"/>
        <v>5191.05</v>
      </c>
      <c r="J27" s="15">
        <f t="shared" si="3"/>
        <v>5132.67</v>
      </c>
    </row>
    <row r="28" s="2" customFormat="1" spans="1:10">
      <c r="A28" s="18" t="s">
        <v>25</v>
      </c>
      <c r="B28" s="19" t="s">
        <v>26</v>
      </c>
      <c r="C28" s="20"/>
      <c r="D28" s="21"/>
      <c r="E28" s="21"/>
      <c r="F28" s="21"/>
      <c r="G28" s="21"/>
      <c r="H28" s="21"/>
      <c r="I28" s="21"/>
      <c r="J28" s="21"/>
    </row>
    <row r="29" s="2" customFormat="1" spans="1:1">
      <c r="A29" s="22" t="s">
        <v>27</v>
      </c>
    </row>
    <row r="30" s="2" customFormat="1"/>
    <row r="31" s="2" customFormat="1"/>
    <row r="32" s="2" customFormat="1"/>
    <row r="33" s="2" customFormat="1"/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2">
    <mergeCell ref="B27:C27"/>
    <mergeCell ref="B28:C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2016-08-26T02:59:37Z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2052-10.1.0.5865</vt:lpwstr>
  </property>
</Properties>
</file>