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<sst xmlns="http://schemas.openxmlformats.org/spreadsheetml/2006/main" count="35">
  <si>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</si>
  <si>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</si>
  <si>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</si>
  <si>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</si>
  <si>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</si>
  <si>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</si>
  <si>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</si>
  <si>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</si>
  <si>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</si>
  <si>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</si>
  <si>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</si>
  <si>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</si>
  <si>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</si>
  <si>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</si>
  <si>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</si>
  <si>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</si>
  <si>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</si>
  <si>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</si>
  <si>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</si>
  <si>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</si>
  <si>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</si>
  <si>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</si>
  <si>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</si>
  <si>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</si>
  <si>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农商银行洞子口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</si>
  <si>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</si>
  <si>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</si>
  <si>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7月19日-7月20日</t>
  </si>
  <si>
    <t>7月22日-7月24日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</si>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</sst>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0" fillId="18" borderId="9" applyNumberFormat="0" applyAlignment="0" applyProtection="0">
      <alignment vertical="center"/>
    </xf>
    <xf numFmtId="0" fontId="13" fillId="20" borderId="11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0" fillId="4" borderId="1" xfId="0" applyNumberFormat="1" applyFont="1" applyFill="1" applyBorder="1" applyAlignment="1">
      <alignment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vertical="center"/>
    </xf>
    <xf numFmtId="176" fontId="0" fillId="3" borderId="3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33"/>
  <sheetViews>
    <sheetView tabSelected="1" workbookViewId="0">
      <selection activeCell="E23" sqref="E23"/>
    </sheetView>
  </sheetViews>
  <sheetFormatPr defaultColWidth="9" defaultRowHeight="14.25"/>
  <cols>
    <col min="1" max="1" width="22.875" style="1" customWidth="1"/>
    <col min="2" max="3" width="9" style="1"/>
    <col min="4" max="4" width="10.25" style="1" customWidth="1"/>
    <col min="5" max="16384" width="9" style="1"/>
  </cols>
  <sheetData>
    <row r="1" s="1" customFormat="1" spans="1:36">
      <c r="A1" s="3"/>
      <c r="B1" s="4">
        <v>42570</v>
      </c>
      <c r="C1" s="4">
        <v>42571</v>
      </c>
      <c r="D1" s="4">
        <v>42572</v>
      </c>
      <c r="E1" s="4">
        <v>42573</v>
      </c>
      <c r="F1" s="4">
        <v>42574</v>
      </c>
      <c r="G1" s="4">
        <v>42575</v>
      </c>
      <c r="H1" s="4">
        <v>42576</v>
      </c>
      <c r="I1" s="24"/>
      <c r="J1" s="4">
        <v>42552</v>
      </c>
      <c r="K1" s="4">
        <v>42553</v>
      </c>
      <c r="L1" s="4">
        <v>42554</v>
      </c>
      <c r="M1" s="4">
        <v>42555</v>
      </c>
      <c r="N1" s="4">
        <v>42556</v>
      </c>
      <c r="O1" s="4">
        <v>42557</v>
      </c>
      <c r="P1" s="4">
        <v>42558</v>
      </c>
      <c r="Q1" s="4">
        <v>42559</v>
      </c>
      <c r="R1" s="4">
        <v>42560</v>
      </c>
      <c r="S1" s="4">
        <v>42561</v>
      </c>
      <c r="T1" s="4">
        <v>42562</v>
      </c>
      <c r="U1" s="4">
        <v>42563</v>
      </c>
      <c r="V1" s="4">
        <v>42564</v>
      </c>
      <c r="W1" s="4">
        <v>42565</v>
      </c>
      <c r="X1" s="4">
        <v>42566</v>
      </c>
      <c r="Y1" s="4">
        <v>42567</v>
      </c>
      <c r="Z1" s="4">
        <v>42568</v>
      </c>
      <c r="AA1" s="4">
        <v>42569</v>
      </c>
      <c r="AB1" s="4">
        <v>42570</v>
      </c>
      <c r="AC1" s="4">
        <v>42571</v>
      </c>
      <c r="AD1" s="4">
        <v>42572</v>
      </c>
      <c r="AE1" s="4">
        <v>42573</v>
      </c>
      <c r="AF1" s="4">
        <v>42574</v>
      </c>
      <c r="AG1" s="4">
        <v>42575</v>
      </c>
      <c r="AH1" s="4">
        <v>42576</v>
      </c>
      <c r="AI1" s="24"/>
      <c r="AJ1" s="24"/>
    </row>
    <row r="2" s="1" customFormat="1" spans="1:34">
      <c r="A2" s="5" t="s">
        <v>0</v>
      </c>
      <c r="B2" s="6">
        <v>4751.3</v>
      </c>
      <c r="C2" s="6">
        <v>3225.95</v>
      </c>
      <c r="D2" s="6">
        <v>3796.8</v>
      </c>
      <c r="E2" s="6">
        <v>5138.42</v>
      </c>
      <c r="F2" s="6">
        <v>4041.3</v>
      </c>
      <c r="G2" s="6">
        <v>1461.31</v>
      </c>
      <c r="H2" s="6">
        <v>8182.1</v>
      </c>
      <c r="I2" s="1"/>
      <c r="J2" s="6">
        <f t="shared" ref="J2:R2" si="0">J3+J4+J5+J6</f>
        <v>0</v>
      </c>
      <c r="K2" s="6">
        <f t="shared" si="0"/>
        <v>0</v>
      </c>
      <c r="L2" s="6">
        <f t="shared" si="0"/>
        <v>0</v>
      </c>
      <c r="M2" s="6">
        <f t="shared" si="0"/>
        <v>0</v>
      </c>
      <c r="N2" s="6">
        <f t="shared" si="0"/>
        <v>0</v>
      </c>
      <c r="O2" s="6">
        <f t="shared" si="0"/>
        <v>0</v>
      </c>
      <c r="P2" s="6">
        <f t="shared" si="0"/>
        <v>0</v>
      </c>
      <c r="Q2" s="6">
        <f t="shared" si="0"/>
        <v>0</v>
      </c>
      <c r="R2" s="6">
        <f t="shared" si="0"/>
        <v>0</v>
      </c>
      <c r="S2" s="6">
        <f t="shared" ref="S2:X2" si="1">S3+S4+S5+S6+S7</f>
        <v>0</v>
      </c>
      <c r="T2" s="6">
        <f t="shared" si="1"/>
        <v>0</v>
      </c>
      <c r="U2" s="6">
        <f t="shared" si="1"/>
        <v>0</v>
      </c>
      <c r="V2" s="6">
        <f t="shared" si="1"/>
        <v>0</v>
      </c>
      <c r="W2" s="6">
        <f t="shared" si="1"/>
        <v>0</v>
      </c>
      <c r="X2" s="6">
        <f t="shared" si="1"/>
        <v>0</v>
      </c>
      <c r="Y2" s="6">
        <f t="shared" ref="Y2:AD2" si="2">Y3+Y4+Z5+Z6+Z7</f>
        <v>0</v>
      </c>
      <c r="Z2" s="6">
        <f t="shared" si="2"/>
        <v>0</v>
      </c>
      <c r="AA2" s="6">
        <f t="shared" si="2"/>
        <v>0</v>
      </c>
      <c r="AB2" s="6">
        <f t="shared" si="2"/>
        <v>0</v>
      </c>
      <c r="AC2" s="6">
        <f t="shared" si="2"/>
        <v>0</v>
      </c>
      <c r="AD2" s="6">
        <f t="shared" si="2"/>
        <v>0</v>
      </c>
      <c r="AE2" s="6">
        <f t="shared" ref="AE2:AH2" si="3">AE3+AE4+AE5+AE6+AE7</f>
        <v>0</v>
      </c>
      <c r="AF2" s="6">
        <f t="shared" si="3"/>
        <v>0</v>
      </c>
      <c r="AG2" s="6">
        <f t="shared" si="3"/>
        <v>0</v>
      </c>
      <c r="AH2" s="6">
        <f t="shared" si="3"/>
        <v>0</v>
      </c>
    </row>
    <row r="3" s="1" customFormat="1" spans="1:34">
      <c r="A3" s="7" t="s">
        <v>1</v>
      </c>
      <c r="B3" s="8">
        <v>4751.3</v>
      </c>
      <c r="C3" s="3">
        <v>2593.85</v>
      </c>
      <c r="D3" s="3">
        <v>2343.02</v>
      </c>
      <c r="E3" s="3">
        <v>4753.82</v>
      </c>
      <c r="F3" s="3">
        <v>3691.5</v>
      </c>
      <c r="G3" s="3">
        <v>1212.71</v>
      </c>
      <c r="H3" s="3">
        <v>7743.7</v>
      </c>
      <c r="I3" s="1"/>
      <c r="J3" s="3"/>
      <c r="K3" s="3"/>
      <c r="L3" s="3"/>
      <c r="M3" s="3"/>
      <c r="N3" s="3"/>
      <c r="O3" s="3"/>
      <c r="P3" s="3"/>
      <c r="Q3" s="3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3"/>
      <c r="AD3" s="3"/>
      <c r="AE3" s="3"/>
      <c r="AF3" s="3"/>
      <c r="AG3" s="3"/>
      <c r="AH3" s="3"/>
    </row>
    <row r="4" s="1" customFormat="1" spans="1:34">
      <c r="A4" s="7" t="s">
        <v>2</v>
      </c>
      <c r="B4" s="8"/>
      <c r="C4" s="3">
        <v>632.1</v>
      </c>
      <c r="D4" s="3">
        <v>1453.78</v>
      </c>
      <c r="E4" s="3">
        <v>384.6</v>
      </c>
      <c r="F4" s="3">
        <v>349.8</v>
      </c>
      <c r="G4" s="3">
        <v>248.6</v>
      </c>
      <c r="H4" s="3">
        <v>438.4</v>
      </c>
      <c r="I4" s="1"/>
      <c r="J4" s="3"/>
      <c r="K4" s="3"/>
      <c r="L4" s="3"/>
      <c r="M4" s="3"/>
      <c r="N4" s="3"/>
      <c r="O4" s="3"/>
      <c r="P4" s="3"/>
      <c r="Q4" s="3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3"/>
      <c r="AD4" s="3"/>
      <c r="AE4" s="3"/>
      <c r="AF4" s="3"/>
      <c r="AG4" s="3"/>
      <c r="AH4" s="3"/>
    </row>
    <row r="5" s="1" customFormat="1" spans="1:34">
      <c r="A5" s="7" t="s">
        <v>3</v>
      </c>
      <c r="B5" s="8"/>
      <c r="C5" s="8"/>
      <c r="D5" s="3"/>
      <c r="E5" s="3"/>
      <c r="F5" s="3"/>
      <c r="G5" s="3"/>
      <c r="H5" s="3"/>
      <c r="I5" s="1"/>
      <c r="J5" s="8"/>
      <c r="K5" s="8"/>
      <c r="L5" s="8"/>
      <c r="M5" s="8"/>
      <c r="N5" s="3"/>
      <c r="O5" s="8"/>
      <c r="P5" s="8"/>
      <c r="Q5" s="8"/>
      <c r="R5" s="8"/>
      <c r="S5" s="8"/>
      <c r="T5" s="8"/>
      <c r="U5" s="8"/>
      <c r="V5" s="8"/>
      <c r="W5" s="8"/>
      <c r="X5" s="8"/>
      <c r="Y5" s="30"/>
      <c r="Z5" s="8"/>
      <c r="AA5" s="8"/>
      <c r="AB5" s="8"/>
      <c r="AC5" s="8"/>
      <c r="AD5" s="3"/>
      <c r="AE5" s="3"/>
      <c r="AF5" s="3"/>
      <c r="AG5" s="3"/>
      <c r="AH5" s="3"/>
    </row>
    <row r="6" s="1" customFormat="1" spans="1:34">
      <c r="A6" s="7" t="s">
        <v>4</v>
      </c>
      <c r="B6" s="8"/>
      <c r="C6" s="8"/>
      <c r="D6" s="3"/>
      <c r="E6" s="3"/>
      <c r="F6" s="3"/>
      <c r="G6" s="3"/>
      <c r="H6" s="3"/>
      <c r="I6" s="1"/>
      <c r="J6" s="8"/>
      <c r="K6" s="3"/>
      <c r="L6" s="8"/>
      <c r="M6" s="8"/>
      <c r="N6" s="3"/>
      <c r="O6" s="8"/>
      <c r="P6" s="8"/>
      <c r="Q6" s="8"/>
      <c r="R6" s="8"/>
      <c r="S6" s="8"/>
      <c r="T6" s="8"/>
      <c r="U6" s="8"/>
      <c r="V6" s="8"/>
      <c r="W6" s="8"/>
      <c r="X6" s="8"/>
      <c r="Z6" s="8"/>
      <c r="AA6" s="8"/>
      <c r="AB6" s="8"/>
      <c r="AC6" s="8"/>
      <c r="AD6" s="3"/>
      <c r="AE6" s="3"/>
      <c r="AF6" s="3"/>
      <c r="AG6" s="3"/>
      <c r="AH6" s="3"/>
    </row>
    <row r="7" s="1" customFormat="1" spans="1:34">
      <c r="A7" s="7" t="s">
        <v>5</v>
      </c>
      <c r="B7" s="8"/>
      <c r="C7" s="8"/>
      <c r="D7" s="3"/>
      <c r="E7" s="3"/>
      <c r="F7" s="3"/>
      <c r="G7" s="3"/>
      <c r="H7" s="3"/>
      <c r="I7" s="1"/>
      <c r="J7" s="8"/>
      <c r="K7" s="8"/>
      <c r="L7" s="8"/>
      <c r="M7" s="8"/>
      <c r="N7" s="3"/>
      <c r="O7" s="8"/>
      <c r="P7" s="8"/>
      <c r="Q7" s="8"/>
      <c r="R7" s="8"/>
      <c r="S7" s="8"/>
      <c r="T7" s="8"/>
      <c r="U7" s="8"/>
      <c r="V7" s="8"/>
      <c r="W7" s="8"/>
      <c r="X7" s="8"/>
      <c r="Z7" s="8"/>
      <c r="AA7" s="8"/>
      <c r="AB7" s="8"/>
      <c r="AC7" s="8"/>
      <c r="AD7" s="3"/>
      <c r="AE7" s="3"/>
      <c r="AF7" s="3"/>
      <c r="AG7" s="3"/>
      <c r="AH7" s="3"/>
    </row>
    <row r="8" s="1" customFormat="1" spans="1:34">
      <c r="A8" s="3" t="s">
        <v>6</v>
      </c>
      <c r="B8" s="8">
        <v>190</v>
      </c>
      <c r="C8" s="3">
        <v>624.08</v>
      </c>
      <c r="D8" s="3">
        <v>355.2</v>
      </c>
      <c r="E8" s="3">
        <v>54.5</v>
      </c>
      <c r="F8" s="3">
        <v>77.4</v>
      </c>
      <c r="G8" s="3">
        <v>209.1</v>
      </c>
      <c r="H8" s="3">
        <v>252.8</v>
      </c>
      <c r="I8" s="1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3"/>
      <c r="AD8" s="3"/>
      <c r="AE8" s="3"/>
      <c r="AF8" s="3"/>
      <c r="AG8" s="3"/>
      <c r="AH8" s="3"/>
    </row>
    <row r="9" s="1" customFormat="1" spans="1:34">
      <c r="A9" s="3" t="s">
        <v>7</v>
      </c>
      <c r="B9" s="8">
        <v>567.14</v>
      </c>
      <c r="C9" s="3">
        <v>473.44</v>
      </c>
      <c r="D9" s="3">
        <v>299.5</v>
      </c>
      <c r="E9" s="3">
        <v>173.4</v>
      </c>
      <c r="F9" s="3">
        <v>198.3</v>
      </c>
      <c r="G9" s="3">
        <v>458.4</v>
      </c>
      <c r="H9" s="3">
        <v>381.3</v>
      </c>
      <c r="I9" s="1"/>
      <c r="J9" s="8"/>
      <c r="K9" s="8"/>
      <c r="L9" s="8"/>
      <c r="M9" s="8"/>
      <c r="N9" s="3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3"/>
      <c r="AD9" s="3"/>
      <c r="AE9" s="3"/>
      <c r="AF9" s="3"/>
      <c r="AG9" s="3"/>
      <c r="AH9" s="3"/>
    </row>
    <row r="10" s="1" customFormat="1" spans="1:34">
      <c r="A10" s="3" t="s">
        <v>8</v>
      </c>
      <c r="B10" s="8"/>
      <c r="C10" s="3"/>
      <c r="D10" s="3"/>
      <c r="E10" s="3"/>
      <c r="F10" s="3"/>
      <c r="G10" s="3"/>
      <c r="H10" s="3"/>
      <c r="I10" s="1"/>
      <c r="J10" s="8"/>
      <c r="K10" s="8"/>
      <c r="L10" s="8"/>
      <c r="M10" s="8"/>
      <c r="N10" s="3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3"/>
      <c r="AD10" s="3"/>
      <c r="AE10" s="3"/>
      <c r="AF10" s="3"/>
      <c r="AG10" s="3"/>
      <c r="AH10" s="3"/>
    </row>
    <row r="11" s="1" customFormat="1" spans="1:34">
      <c r="A11" s="3" t="s">
        <v>9</v>
      </c>
      <c r="B11" s="8"/>
      <c r="C11" s="3"/>
      <c r="D11" s="3"/>
      <c r="E11" s="3"/>
      <c r="F11" s="3"/>
      <c r="G11" s="3"/>
      <c r="H11" s="3"/>
      <c r="I11" s="1"/>
      <c r="J11" s="8"/>
      <c r="K11" s="8"/>
      <c r="L11" s="8"/>
      <c r="M11" s="8"/>
      <c r="N11" s="3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3"/>
      <c r="AD11" s="3"/>
      <c r="AE11" s="3"/>
      <c r="AF11" s="3"/>
      <c r="AG11" s="3"/>
      <c r="AH11" s="3"/>
    </row>
    <row r="12" s="1" customFormat="1" spans="1:34">
      <c r="A12" s="3" t="s">
        <v>10</v>
      </c>
      <c r="B12" s="8"/>
      <c r="C12" s="3"/>
      <c r="D12" s="3"/>
      <c r="E12" s="3"/>
      <c r="F12" s="3"/>
      <c r="G12" s="3"/>
      <c r="H12" s="3"/>
      <c r="I12" s="1"/>
      <c r="J12" s="8"/>
      <c r="K12" s="8"/>
      <c r="L12" s="8"/>
      <c r="M12" s="8"/>
      <c r="N12" s="3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3"/>
      <c r="AD12" s="3"/>
      <c r="AE12" s="3"/>
      <c r="AF12" s="3"/>
      <c r="AG12" s="3"/>
      <c r="AH12" s="3"/>
    </row>
    <row r="13" s="1" customFormat="1" spans="1:34">
      <c r="A13" s="3" t="s">
        <v>11</v>
      </c>
      <c r="B13" s="8"/>
      <c r="C13" s="3"/>
      <c r="D13" s="3"/>
      <c r="E13" s="3">
        <v>2.8</v>
      </c>
      <c r="F13" s="3"/>
      <c r="G13" s="3">
        <v>303.1</v>
      </c>
      <c r="H13" s="3">
        <v>279.2</v>
      </c>
      <c r="I13" s="1"/>
      <c r="J13" s="8"/>
      <c r="K13" s="8"/>
      <c r="L13" s="8"/>
      <c r="M13" s="8"/>
      <c r="N13" s="3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3"/>
      <c r="AD13" s="3"/>
      <c r="AE13" s="3"/>
      <c r="AF13" s="3"/>
      <c r="AG13" s="3"/>
      <c r="AH13" s="3"/>
    </row>
    <row r="14" s="1" customFormat="1" spans="1:34">
      <c r="A14" s="3" t="s">
        <v>12</v>
      </c>
      <c r="B14" s="8"/>
      <c r="C14" s="3"/>
      <c r="D14" s="3">
        <v>101.3</v>
      </c>
      <c r="E14" s="3"/>
      <c r="F14" s="3"/>
      <c r="G14" s="3"/>
      <c r="H14" s="3"/>
      <c r="I14" s="1"/>
      <c r="J14" s="8"/>
      <c r="K14" s="8"/>
      <c r="L14" s="8"/>
      <c r="M14" s="8"/>
      <c r="N14" s="3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3"/>
      <c r="AD14" s="3"/>
      <c r="AE14" s="3"/>
      <c r="AF14" s="3"/>
      <c r="AG14" s="3"/>
      <c r="AH14" s="3"/>
    </row>
    <row r="15" s="1" customFormat="1" spans="1:34">
      <c r="A15" s="3" t="s">
        <v>13</v>
      </c>
      <c r="B15" s="8"/>
      <c r="C15" s="3"/>
      <c r="D15" s="3"/>
      <c r="E15" s="3"/>
      <c r="F15" s="3"/>
      <c r="G15" s="3"/>
      <c r="H15" s="3"/>
      <c r="I15" s="1"/>
      <c r="J15" s="8"/>
      <c r="K15" s="8"/>
      <c r="L15" s="8"/>
      <c r="M15" s="8"/>
      <c r="N15" s="3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3"/>
      <c r="AD15" s="3"/>
      <c r="AE15" s="3"/>
      <c r="AF15" s="3"/>
      <c r="AG15" s="3"/>
      <c r="AH15" s="3"/>
    </row>
    <row r="16" s="1" customFormat="1" spans="1:34">
      <c r="A16" s="3" t="s">
        <v>14</v>
      </c>
      <c r="B16" s="8"/>
      <c r="C16" s="3"/>
      <c r="D16" s="3"/>
      <c r="E16" s="3"/>
      <c r="F16" s="3"/>
      <c r="G16" s="3"/>
      <c r="H16" s="3"/>
      <c r="I16" s="1"/>
      <c r="J16" s="8"/>
      <c r="K16" s="8"/>
      <c r="L16" s="8"/>
      <c r="M16" s="8"/>
      <c r="N16" s="3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3"/>
      <c r="AD16" s="3"/>
      <c r="AE16" s="3"/>
      <c r="AF16" s="3"/>
      <c r="AG16" s="3"/>
      <c r="AH16" s="3"/>
    </row>
    <row r="17" s="1" customFormat="1" spans="1:34">
      <c r="A17" s="3" t="s">
        <v>15</v>
      </c>
      <c r="B17" s="8"/>
      <c r="C17" s="3"/>
      <c r="D17" s="3"/>
      <c r="E17" s="3"/>
      <c r="F17" s="3"/>
      <c r="G17" s="3"/>
      <c r="H17" s="3"/>
      <c r="I17" s="1"/>
      <c r="J17" s="8"/>
      <c r="K17" s="8"/>
      <c r="L17" s="8"/>
      <c r="M17" s="8"/>
      <c r="N17" s="3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3"/>
      <c r="AD17" s="3"/>
      <c r="AE17" s="3"/>
      <c r="AF17" s="3"/>
      <c r="AG17" s="3"/>
      <c r="AH17" s="3"/>
    </row>
    <row r="18" s="1" customFormat="1" spans="1:34">
      <c r="A18" s="3" t="s">
        <v>16</v>
      </c>
      <c r="B18" s="8">
        <v>6</v>
      </c>
      <c r="C18" s="3">
        <v>96.2</v>
      </c>
      <c r="D18" s="3"/>
      <c r="E18" s="3"/>
      <c r="F18" s="3"/>
      <c r="G18" s="3"/>
      <c r="H18" s="3"/>
      <c r="I18" s="1"/>
      <c r="J18" s="8"/>
      <c r="K18" s="8"/>
      <c r="L18" s="8"/>
      <c r="M18" s="8"/>
      <c r="N18" s="3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3"/>
      <c r="AD18" s="3"/>
      <c r="AE18" s="3"/>
      <c r="AF18" s="3"/>
      <c r="AG18" s="3"/>
      <c r="AH18" s="3"/>
    </row>
    <row r="19" s="1" customFormat="1" spans="1:34">
      <c r="A19" s="3" t="s">
        <v>17</v>
      </c>
      <c r="B19" s="8"/>
      <c r="C19" s="3"/>
      <c r="D19" s="3"/>
      <c r="E19" s="3"/>
      <c r="F19" s="3"/>
      <c r="G19" s="3"/>
      <c r="H19" s="3"/>
      <c r="I19" s="1"/>
      <c r="J19" s="8"/>
      <c r="K19" s="8"/>
      <c r="L19" s="8"/>
      <c r="M19" s="8"/>
      <c r="N19" s="3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3"/>
      <c r="AD19" s="3"/>
      <c r="AE19" s="3"/>
      <c r="AF19" s="3"/>
      <c r="AG19" s="3"/>
      <c r="AH19" s="3"/>
    </row>
    <row r="20" s="1" customFormat="1" spans="1:34">
      <c r="A20" s="3" t="s">
        <v>18</v>
      </c>
      <c r="B20" s="8"/>
      <c r="C20" s="3"/>
      <c r="D20" s="3"/>
      <c r="E20" s="3"/>
      <c r="F20" s="3"/>
      <c r="G20" s="3"/>
      <c r="H20" s="3"/>
      <c r="I20" s="1"/>
      <c r="J20" s="8"/>
      <c r="K20" s="8"/>
      <c r="L20" s="8"/>
      <c r="M20" s="8"/>
      <c r="N20" s="3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3"/>
      <c r="AD20" s="3"/>
      <c r="AE20" s="3"/>
      <c r="AF20" s="3"/>
      <c r="AG20" s="3"/>
      <c r="AH20" s="3"/>
    </row>
    <row r="21" s="1" customFormat="1" spans="1:34">
      <c r="A21" s="3" t="s">
        <v>19</v>
      </c>
      <c r="B21" s="8"/>
      <c r="C21" s="3"/>
      <c r="D21" s="3"/>
      <c r="E21" s="3"/>
      <c r="F21" s="3"/>
      <c r="G21" s="3"/>
      <c r="H21" s="3"/>
      <c r="I21" s="1"/>
      <c r="J21" s="8"/>
      <c r="K21" s="8"/>
      <c r="L21" s="8"/>
      <c r="M21" s="8"/>
      <c r="N21" s="3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3"/>
      <c r="AD21" s="3"/>
      <c r="AE21" s="3"/>
      <c r="AF21" s="3"/>
      <c r="AG21" s="3"/>
      <c r="AH21" s="3"/>
    </row>
    <row r="22" s="1" customFormat="1" spans="1:34">
      <c r="A22" s="3" t="s">
        <v>20</v>
      </c>
      <c r="B22" s="8">
        <v>2631.2</v>
      </c>
      <c r="C22" s="3">
        <v>3649.42</v>
      </c>
      <c r="D22" s="3">
        <v>3173.86</v>
      </c>
      <c r="E22" s="3">
        <v>2876.38</v>
      </c>
      <c r="F22" s="3">
        <v>4143</v>
      </c>
      <c r="G22" s="3">
        <v>1975.59</v>
      </c>
      <c r="H22" s="3">
        <v>4525.43</v>
      </c>
      <c r="I22" s="1"/>
      <c r="J22" s="8"/>
      <c r="K22" s="8"/>
      <c r="L22" s="8"/>
      <c r="M22" s="8"/>
      <c r="N22" s="3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3"/>
      <c r="AD22" s="3"/>
      <c r="AE22" s="3"/>
      <c r="AF22" s="3"/>
      <c r="AG22" s="3"/>
      <c r="AH22" s="3"/>
    </row>
    <row r="23" s="1" customFormat="1" spans="1:34">
      <c r="A23" s="3" t="s">
        <v>21</v>
      </c>
      <c r="B23" s="8">
        <v>1045.3</v>
      </c>
      <c r="C23" s="3">
        <v>935.03</v>
      </c>
      <c r="D23" s="3">
        <v>544.6</v>
      </c>
      <c r="E23" s="3">
        <v>671.1</v>
      </c>
      <c r="F23" s="3">
        <v>844.5</v>
      </c>
      <c r="G23" s="3">
        <v>131.5</v>
      </c>
      <c r="H23" s="3">
        <v>1765</v>
      </c>
      <c r="I23" s="1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3"/>
      <c r="AD23" s="3"/>
      <c r="AE23" s="3"/>
      <c r="AF23" s="3"/>
      <c r="AG23" s="3"/>
      <c r="AH23" s="3"/>
    </row>
    <row r="24" s="1" customFormat="1" spans="1:34">
      <c r="A24" s="5" t="s">
        <v>22</v>
      </c>
      <c r="B24" s="9">
        <f t="shared" ref="B24:H24" si="4">SUM(B3:B23)</f>
        <v>9190.94</v>
      </c>
      <c r="C24" s="9">
        <f t="shared" si="4"/>
        <v>9004.12</v>
      </c>
      <c r="D24" s="9">
        <f t="shared" si="4"/>
        <v>8271.26</v>
      </c>
      <c r="E24" s="9">
        <f t="shared" si="4"/>
        <v>8916.6</v>
      </c>
      <c r="F24" s="9">
        <f t="shared" si="4"/>
        <v>9304.5</v>
      </c>
      <c r="G24" s="9">
        <f t="shared" si="4"/>
        <v>4539</v>
      </c>
      <c r="H24" s="9">
        <f t="shared" si="4"/>
        <v>15385.83</v>
      </c>
      <c r="J24" s="9">
        <f t="shared" ref="J24:AI24" si="5">SUM(J3:J23)</f>
        <v>0</v>
      </c>
      <c r="K24" s="9">
        <f t="shared" si="5"/>
        <v>0</v>
      </c>
      <c r="L24" s="9">
        <f t="shared" si="5"/>
        <v>0</v>
      </c>
      <c r="M24" s="9">
        <f t="shared" si="5"/>
        <v>0</v>
      </c>
      <c r="N24" s="9">
        <f t="shared" si="5"/>
        <v>0</v>
      </c>
      <c r="O24" s="9">
        <f t="shared" si="5"/>
        <v>0</v>
      </c>
      <c r="P24" s="9">
        <f t="shared" si="5"/>
        <v>0</v>
      </c>
      <c r="Q24" s="9">
        <f t="shared" si="5"/>
        <v>0</v>
      </c>
      <c r="R24" s="9">
        <f t="shared" si="5"/>
        <v>0</v>
      </c>
      <c r="S24" s="9">
        <f t="shared" si="5"/>
        <v>0</v>
      </c>
      <c r="T24" s="9">
        <f t="shared" si="5"/>
        <v>0</v>
      </c>
      <c r="U24" s="9">
        <f t="shared" si="5"/>
        <v>0</v>
      </c>
      <c r="V24" s="9">
        <f t="shared" si="5"/>
        <v>0</v>
      </c>
      <c r="W24" s="9">
        <f t="shared" si="5"/>
        <v>0</v>
      </c>
      <c r="X24" s="9">
        <f t="shared" si="5"/>
        <v>0</v>
      </c>
      <c r="Y24" s="9">
        <f t="shared" si="5"/>
        <v>0</v>
      </c>
      <c r="Z24" s="9">
        <f t="shared" si="5"/>
        <v>0</v>
      </c>
      <c r="AA24" s="9">
        <f t="shared" si="5"/>
        <v>0</v>
      </c>
      <c r="AB24" s="9">
        <f t="shared" si="5"/>
        <v>0</v>
      </c>
      <c r="AC24" s="9">
        <f t="shared" si="5"/>
        <v>0</v>
      </c>
      <c r="AD24" s="9">
        <f t="shared" si="5"/>
        <v>0</v>
      </c>
      <c r="AE24" s="9">
        <f t="shared" si="5"/>
        <v>0</v>
      </c>
      <c r="AF24" s="9">
        <f t="shared" si="5"/>
        <v>0</v>
      </c>
      <c r="AG24" s="9">
        <f t="shared" si="5"/>
        <v>0</v>
      </c>
      <c r="AH24" s="9">
        <f t="shared" si="5"/>
        <v>0</v>
      </c>
    </row>
    <row r="25" s="1" customFormat="1" spans="1:34">
      <c r="A25" s="10"/>
      <c r="B25" s="11"/>
      <c r="C25" s="12"/>
      <c r="D25" s="12"/>
      <c r="E25" s="12"/>
      <c r="F25" s="12"/>
      <c r="G25" s="12"/>
      <c r="H25" s="12"/>
      <c r="I25" s="1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11"/>
      <c r="AC25" s="12"/>
      <c r="AD25" s="12"/>
      <c r="AE25" s="12"/>
      <c r="AF25" s="12"/>
      <c r="AG25" s="12"/>
      <c r="AH25" s="12"/>
    </row>
    <row r="26" s="2" customFormat="1" spans="1:42">
      <c r="A26" s="13" t="s">
        <v>23</v>
      </c>
      <c r="B26" s="14" t="s">
        <v>24</v>
      </c>
      <c r="C26" s="15"/>
      <c r="D26" s="16" t="s">
        <v>24</v>
      </c>
      <c r="E26" s="14" t="s">
        <v>24</v>
      </c>
      <c r="F26" s="17"/>
      <c r="G26" s="15"/>
      <c r="H26" s="16" t="s">
        <v>24</v>
      </c>
      <c r="I26" s="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K26" s="34"/>
      <c r="AP26" s="34"/>
    </row>
    <row r="27" s="2" customFormat="1" spans="1:34">
      <c r="A27" s="13" t="s">
        <v>25</v>
      </c>
      <c r="B27" s="14">
        <v>6280.62</v>
      </c>
      <c r="C27" s="15"/>
      <c r="D27" s="16">
        <v>3173.86</v>
      </c>
      <c r="E27" s="14">
        <v>8994.97</v>
      </c>
      <c r="F27" s="17"/>
      <c r="G27" s="15"/>
      <c r="H27" s="16">
        <v>4525.43</v>
      </c>
      <c r="I27" s="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28"/>
      <c r="W27" s="29"/>
      <c r="X27" s="16"/>
      <c r="Y27" s="31"/>
      <c r="Z27" s="32"/>
      <c r="AA27" s="33"/>
      <c r="AB27" s="16"/>
      <c r="AC27" s="16"/>
      <c r="AD27" s="16"/>
      <c r="AE27" s="16"/>
      <c r="AF27" s="16"/>
      <c r="AG27" s="16"/>
      <c r="AH27" s="16"/>
    </row>
    <row r="28" s="2" customFormat="1" spans="1:34">
      <c r="A28" s="18" t="s">
        <v>26</v>
      </c>
      <c r="B28" s="19" t="s">
        <v>27</v>
      </c>
      <c r="C28" s="20"/>
      <c r="D28" s="21"/>
      <c r="E28" s="19" t="s">
        <v>28</v>
      </c>
      <c r="F28" s="22"/>
      <c r="G28" s="20"/>
      <c r="H28" s="21"/>
      <c r="I28" s="2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="2" customFormat="1" spans="1:22">
      <c r="A29" s="23" t="s">
        <v>29</v>
      </c>
      <c r="B29" s="2"/>
      <c r="C29" s="2"/>
      <c r="D29" s="2"/>
      <c r="E29" s="2"/>
      <c r="F29" s="2"/>
      <c r="G29" s="2"/>
      <c r="H29" s="2"/>
      <c r="I29" s="2"/>
      <c r="J29" s="26" t="s">
        <v>30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="2" customFormat="1" spans="10:22">
      <c r="J30" s="27" t="s">
        <v>31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="2" customFormat="1" spans="10:22">
      <c r="J31" s="27" t="s">
        <v>32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="2" customFormat="1" spans="10:22">
      <c r="J32" s="27" t="s">
        <v>33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="2" customFormat="1" spans="10:22">
      <c r="J33" s="27" t="s">
        <v>34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</sheetData>
  <mergeCells count="12">
    <mergeCell ref="B26:C26"/>
    <mergeCell ref="E26:G26"/>
    <mergeCell ref="B27:C27"/>
    <mergeCell ref="E27:G27"/>
    <mergeCell ref="Y27:AA27"/>
    <mergeCell ref="B28:C28"/>
    <mergeCell ref="E28:G28"/>
    <mergeCell ref="J29:V29"/>
    <mergeCell ref="J30:V30"/>
    <mergeCell ref="J31:V31"/>
    <mergeCell ref="J32:V32"/>
    <mergeCell ref="J33:V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