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<sst xmlns="http://schemas.openxmlformats.org/spreadsheetml/2006/main" count="32">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</sst>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m&quot;月&quot;d&quot;日&quot;;@"/>
    <numFmt numFmtId="177" formatCode="0.00;[Red]0.00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9" borderId="13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9" borderId="8" applyNumberFormat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22" fillId="33" borderId="14" applyNumberFormat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7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7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7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7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7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7" fontId="0" fillId="3" borderId="4" xfId="0" applyNumberFormat="1" applyFont="1" applyFill="1" applyBorder="1" applyAlignment="1">
      <alignment vertical="center"/>
    </xf>
    <xf numFmtId="177" fontId="0" fillId="3" borderId="5" xfId="0" applyNumberFormat="1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/>
    </xf>
    <xf numFmtId="177" fontId="1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0" fillId="3" borderId="6" xfId="0" applyNumberFormat="1" applyFont="1" applyFill="1" applyBorder="1" applyAlignment="1">
      <alignment horizontal="center" vertical="center"/>
    </xf>
    <xf numFmtId="177" fontId="0" fillId="3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39"/>
  <sheetViews>
    <sheetView tabSelected="1" topLeftCell="N1" workbookViewId="0">
      <selection activeCell="AA23" sqref="AA23"/>
    </sheetView>
  </sheetViews>
  <sheetFormatPr defaultColWidth="9" defaultRowHeight="14.25"/>
  <cols>
    <col min="1" max="1" width="22.875" style="1" customWidth="1"/>
    <col min="2" max="16383" width="9" style="1"/>
  </cols>
  <sheetData>
    <row r="1" s="1" customFormat="1" spans="1:28">
      <c r="A1" s="3"/>
      <c r="B1" s="4">
        <v>42552</v>
      </c>
      <c r="C1" s="4">
        <v>42553</v>
      </c>
      <c r="D1" s="4">
        <v>42554</v>
      </c>
      <c r="E1" s="4">
        <v>42555</v>
      </c>
      <c r="F1" s="4">
        <v>42556</v>
      </c>
      <c r="G1" s="4">
        <v>42557</v>
      </c>
      <c r="H1" s="4">
        <v>42558</v>
      </c>
      <c r="I1" s="4">
        <v>42559</v>
      </c>
      <c r="J1" s="4">
        <v>42560</v>
      </c>
      <c r="K1" s="4">
        <v>42561</v>
      </c>
      <c r="L1" s="4">
        <v>42562</v>
      </c>
      <c r="M1" s="4">
        <v>42563</v>
      </c>
      <c r="N1" s="4">
        <v>42564</v>
      </c>
      <c r="O1" s="4">
        <v>42565</v>
      </c>
      <c r="P1" s="4">
        <v>42566</v>
      </c>
      <c r="Q1" s="4">
        <v>42567</v>
      </c>
      <c r="R1" s="4">
        <v>42568</v>
      </c>
      <c r="S1" s="4">
        <v>42569</v>
      </c>
      <c r="T1" s="4">
        <v>42570</v>
      </c>
      <c r="U1" s="4">
        <v>42571</v>
      </c>
      <c r="V1" s="4">
        <v>42572</v>
      </c>
      <c r="W1" s="4">
        <v>42573</v>
      </c>
      <c r="X1" s="4">
        <v>42574</v>
      </c>
      <c r="Y1" s="4">
        <v>42575</v>
      </c>
      <c r="Z1" s="4">
        <v>42576</v>
      </c>
      <c r="AA1" s="27"/>
      <c r="AB1" s="27"/>
    </row>
    <row r="2" s="1" customFormat="1" spans="1:26">
      <c r="A2" s="5" t="s">
        <v>0</v>
      </c>
      <c r="B2" s="6">
        <f t="shared" ref="B2:J2" si="0">B3+B4+B5+B6</f>
        <v>0</v>
      </c>
      <c r="C2" s="6">
        <f t="shared" si="0"/>
        <v>0</v>
      </c>
      <c r="D2" s="6">
        <f t="shared" si="0"/>
        <v>0</v>
      </c>
      <c r="E2" s="6">
        <f t="shared" si="0"/>
        <v>2384.9</v>
      </c>
      <c r="F2" s="6">
        <f t="shared" si="0"/>
        <v>765.7</v>
      </c>
      <c r="G2" s="6">
        <f t="shared" si="0"/>
        <v>1023.29</v>
      </c>
      <c r="H2" s="6">
        <f t="shared" si="0"/>
        <v>1339.9</v>
      </c>
      <c r="I2" s="6">
        <f t="shared" si="0"/>
        <v>489</v>
      </c>
      <c r="J2" s="6">
        <f t="shared" si="0"/>
        <v>434.1</v>
      </c>
      <c r="K2" s="6">
        <f t="shared" ref="K2:P2" si="1">K3+K4+K5+K6+K7</f>
        <v>1624.1</v>
      </c>
      <c r="L2" s="6">
        <f t="shared" si="1"/>
        <v>552.9</v>
      </c>
      <c r="M2" s="6">
        <f t="shared" si="1"/>
        <v>681.85</v>
      </c>
      <c r="N2" s="6">
        <f t="shared" si="1"/>
        <v>694.3</v>
      </c>
      <c r="O2" s="6">
        <f t="shared" si="1"/>
        <v>224.8</v>
      </c>
      <c r="P2" s="6">
        <f t="shared" si="1"/>
        <v>739.62</v>
      </c>
      <c r="Q2" s="6">
        <f t="shared" ref="Q2:V2" si="2">Q3+Q4+R5+R6+R7</f>
        <v>208.3</v>
      </c>
      <c r="R2" s="6">
        <f t="shared" si="2"/>
        <v>918.5</v>
      </c>
      <c r="S2" s="6">
        <f t="shared" si="2"/>
        <v>1189</v>
      </c>
      <c r="T2" s="6">
        <f t="shared" si="2"/>
        <v>654</v>
      </c>
      <c r="U2" s="6">
        <f t="shared" si="2"/>
        <v>823.7</v>
      </c>
      <c r="V2" s="6">
        <f t="shared" si="2"/>
        <v>340.1</v>
      </c>
      <c r="W2" s="6">
        <f t="shared" ref="W2:Z2" si="3">W3+W4+W5+W6+W7</f>
        <v>779</v>
      </c>
      <c r="X2" s="6">
        <f t="shared" si="3"/>
        <v>1274.1</v>
      </c>
      <c r="Y2" s="6">
        <f t="shared" si="3"/>
        <v>1101.17</v>
      </c>
      <c r="Z2" s="6">
        <f t="shared" si="3"/>
        <v>699</v>
      </c>
    </row>
    <row r="3" s="1" customFormat="1" spans="1:26">
      <c r="A3" s="7" t="s">
        <v>1</v>
      </c>
      <c r="B3" s="3"/>
      <c r="C3" s="3"/>
      <c r="D3" s="3"/>
      <c r="E3" s="3">
        <v>2384.9</v>
      </c>
      <c r="F3" s="3">
        <v>765.7</v>
      </c>
      <c r="G3" s="3">
        <v>1023.29</v>
      </c>
      <c r="H3" s="3">
        <v>1339.9</v>
      </c>
      <c r="I3" s="3">
        <v>489</v>
      </c>
      <c r="J3" s="8">
        <v>434.1</v>
      </c>
      <c r="K3" s="8">
        <v>1624.1</v>
      </c>
      <c r="L3" s="8">
        <v>552.9</v>
      </c>
      <c r="M3" s="8">
        <v>681.85</v>
      </c>
      <c r="N3" s="8">
        <v>694.3</v>
      </c>
      <c r="O3" s="8">
        <v>224.8</v>
      </c>
      <c r="P3" s="8">
        <v>739.62</v>
      </c>
      <c r="Q3" s="8">
        <v>208.3</v>
      </c>
      <c r="R3" s="8">
        <v>918.5</v>
      </c>
      <c r="S3" s="8">
        <v>1189</v>
      </c>
      <c r="T3" s="8">
        <v>654</v>
      </c>
      <c r="U3" s="3">
        <v>823.7</v>
      </c>
      <c r="V3" s="3">
        <v>340.1</v>
      </c>
      <c r="W3" s="3">
        <v>779</v>
      </c>
      <c r="X3" s="3">
        <v>1274.1</v>
      </c>
      <c r="Y3" s="3">
        <v>1101.17</v>
      </c>
      <c r="Z3" s="3">
        <v>699</v>
      </c>
    </row>
    <row r="4" s="1" customFormat="1" spans="1:26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</row>
    <row r="5" s="1" customFormat="1" spans="1:26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1"/>
      <c r="R5" s="8"/>
      <c r="S5" s="8"/>
      <c r="T5" s="8"/>
      <c r="U5" s="8"/>
      <c r="V5" s="3"/>
      <c r="W5" s="3"/>
      <c r="X5" s="3"/>
      <c r="Y5" s="3"/>
      <c r="Z5" s="3"/>
    </row>
    <row r="6" s="1" customFormat="1" spans="1:26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="1" customFormat="1" spans="1:26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="1" customFormat="1" spans="1:26">
      <c r="A8" s="3" t="s">
        <v>6</v>
      </c>
      <c r="B8" s="8"/>
      <c r="C8" s="8"/>
      <c r="D8" s="8"/>
      <c r="E8" s="8"/>
      <c r="F8" s="8">
        <v>17.7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3"/>
      <c r="V8" s="3"/>
      <c r="W8" s="3"/>
      <c r="X8" s="3"/>
      <c r="Y8" s="3"/>
      <c r="Z8" s="3"/>
    </row>
    <row r="9" s="1" customFormat="1" spans="1:26">
      <c r="A9" s="3" t="s">
        <v>7</v>
      </c>
      <c r="B9" s="8"/>
      <c r="C9" s="8"/>
      <c r="D9" s="8"/>
      <c r="E9" s="8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3"/>
      <c r="V9" s="3"/>
      <c r="W9" s="3"/>
      <c r="X9" s="3"/>
      <c r="Y9" s="3"/>
      <c r="Z9" s="3"/>
    </row>
    <row r="10" s="1" customFormat="1" spans="1:26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="1" customFormat="1" spans="1:26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="1" customFormat="1" spans="1:26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="1" customFormat="1" spans="1:26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</row>
    <row r="14" s="1" customFormat="1" spans="1:26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</row>
    <row r="15" s="1" customFormat="1" spans="1:26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="1" customFormat="1" spans="1:26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="1" customFormat="1" spans="1:26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="1" customFormat="1" spans="1:26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</row>
    <row r="19" s="1" customFormat="1" spans="1:26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="1" customFormat="1" spans="1:26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="1" customFormat="1" spans="1:26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="1" customFormat="1" spans="1:26">
      <c r="A22" s="3" t="s">
        <v>20</v>
      </c>
      <c r="B22" s="8"/>
      <c r="C22" s="8"/>
      <c r="D22" s="8"/>
      <c r="E22" s="8">
        <v>613.64</v>
      </c>
      <c r="F22" s="3">
        <v>564.83</v>
      </c>
      <c r="G22" s="8">
        <v>563.27</v>
      </c>
      <c r="H22" s="8">
        <v>527.72</v>
      </c>
      <c r="I22" s="8">
        <v>689.7</v>
      </c>
      <c r="J22" s="8">
        <v>594.18</v>
      </c>
      <c r="K22" s="8">
        <v>1286.4</v>
      </c>
      <c r="L22" s="8">
        <v>992.96</v>
      </c>
      <c r="M22" s="8">
        <v>698.02</v>
      </c>
      <c r="N22" s="8">
        <v>929.73</v>
      </c>
      <c r="O22" s="8">
        <v>448.92</v>
      </c>
      <c r="P22" s="8">
        <v>799.42</v>
      </c>
      <c r="Q22" s="8">
        <v>457.2</v>
      </c>
      <c r="R22" s="8">
        <v>1273.32</v>
      </c>
      <c r="S22" s="8">
        <v>374.89</v>
      </c>
      <c r="T22" s="8">
        <v>866.15</v>
      </c>
      <c r="U22" s="3">
        <v>797.64</v>
      </c>
      <c r="V22" s="3">
        <v>378.23</v>
      </c>
      <c r="W22" s="3">
        <v>347.66</v>
      </c>
      <c r="X22" s="3">
        <v>873.24</v>
      </c>
      <c r="Y22" s="3">
        <v>1954.8</v>
      </c>
      <c r="Z22" s="3">
        <v>1733.5</v>
      </c>
    </row>
    <row r="23" s="1" customFormat="1" spans="1:26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3"/>
      <c r="V23" s="3"/>
      <c r="W23" s="3"/>
      <c r="X23" s="3"/>
      <c r="Y23" s="3"/>
      <c r="Z23" s="3"/>
    </row>
    <row r="24" s="1" customFormat="1" spans="1:26">
      <c r="A24" s="5" t="s">
        <v>22</v>
      </c>
      <c r="B24" s="9">
        <f t="shared" ref="B24:AA24" si="4">SUM(B3:B23)</f>
        <v>0</v>
      </c>
      <c r="C24" s="9">
        <f t="shared" si="4"/>
        <v>0</v>
      </c>
      <c r="D24" s="9">
        <f t="shared" si="4"/>
        <v>0</v>
      </c>
      <c r="E24" s="9">
        <f t="shared" si="4"/>
        <v>2998.54</v>
      </c>
      <c r="F24" s="9">
        <f t="shared" si="4"/>
        <v>1348.23</v>
      </c>
      <c r="G24" s="9">
        <f t="shared" si="4"/>
        <v>1586.56</v>
      </c>
      <c r="H24" s="9">
        <f t="shared" si="4"/>
        <v>1867.62</v>
      </c>
      <c r="I24" s="9">
        <f t="shared" si="4"/>
        <v>1178.7</v>
      </c>
      <c r="J24" s="9">
        <v>1028.28</v>
      </c>
      <c r="K24" s="9">
        <v>2910.48</v>
      </c>
      <c r="L24" s="9">
        <v>1545.86</v>
      </c>
      <c r="M24" s="9">
        <f t="shared" si="4"/>
        <v>1379.87</v>
      </c>
      <c r="N24" s="9">
        <f t="shared" si="4"/>
        <v>1624.03</v>
      </c>
      <c r="O24" s="9">
        <f t="shared" si="4"/>
        <v>673.72</v>
      </c>
      <c r="P24" s="9">
        <f t="shared" si="4"/>
        <v>1539.04</v>
      </c>
      <c r="Q24" s="9">
        <f t="shared" si="4"/>
        <v>665.5</v>
      </c>
      <c r="R24" s="9">
        <f t="shared" si="4"/>
        <v>2191.82</v>
      </c>
      <c r="S24" s="9">
        <f t="shared" si="4"/>
        <v>1563.89</v>
      </c>
      <c r="T24" s="9">
        <f t="shared" si="4"/>
        <v>1520.15</v>
      </c>
      <c r="U24" s="9">
        <f t="shared" si="4"/>
        <v>1621.34</v>
      </c>
      <c r="V24" s="9">
        <f t="shared" si="4"/>
        <v>718.33</v>
      </c>
      <c r="W24" s="9">
        <f t="shared" si="4"/>
        <v>1126.66</v>
      </c>
      <c r="X24" s="9">
        <f t="shared" si="4"/>
        <v>2147.34</v>
      </c>
      <c r="Y24" s="9">
        <f t="shared" si="4"/>
        <v>3055.97</v>
      </c>
      <c r="Z24" s="9">
        <f t="shared" si="4"/>
        <v>2432.5</v>
      </c>
    </row>
    <row r="25" s="1" customFormat="1" spans="1:26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2"/>
      <c r="U25" s="23"/>
      <c r="V25" s="23"/>
      <c r="W25" s="23"/>
      <c r="X25" s="23"/>
      <c r="Y25" s="23"/>
      <c r="Z25" s="23"/>
    </row>
    <row r="26" s="2" customFormat="1" spans="1:34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>
        <v>457.2</v>
      </c>
      <c r="R26" s="13">
        <v>1273.3</v>
      </c>
      <c r="S26" s="13">
        <v>374.9</v>
      </c>
      <c r="T26" s="13">
        <v>866.2</v>
      </c>
      <c r="U26" s="13">
        <v>797.6</v>
      </c>
      <c r="V26" s="13"/>
      <c r="W26" s="13">
        <v>347.7</v>
      </c>
      <c r="X26" s="13">
        <v>873.2</v>
      </c>
      <c r="Y26" s="13">
        <v>1954.8</v>
      </c>
      <c r="Z26" s="13">
        <v>1733.5</v>
      </c>
      <c r="AC26" s="28"/>
      <c r="AH26" s="28"/>
    </row>
    <row r="27" s="2" customFormat="1" spans="1:26">
      <c r="A27" s="12" t="s">
        <v>24</v>
      </c>
      <c r="B27" s="13"/>
      <c r="C27" s="13"/>
      <c r="D27" s="13"/>
      <c r="E27" s="13">
        <v>613.6</v>
      </c>
      <c r="F27" s="13">
        <v>547.1</v>
      </c>
      <c r="G27" s="13">
        <v>563.3</v>
      </c>
      <c r="H27" s="13">
        <v>527.7</v>
      </c>
      <c r="I27" s="13">
        <v>689.7</v>
      </c>
      <c r="J27" s="13">
        <v>594.2</v>
      </c>
      <c r="K27" s="13">
        <v>1286.4</v>
      </c>
      <c r="L27" s="13">
        <v>993</v>
      </c>
      <c r="M27" s="13">
        <v>698</v>
      </c>
      <c r="N27" s="19">
        <v>929.7</v>
      </c>
      <c r="O27" s="20">
        <v>448.9</v>
      </c>
      <c r="P27" s="13">
        <v>799.4</v>
      </c>
      <c r="Q27" s="24"/>
      <c r="R27" s="25"/>
      <c r="S27" s="26"/>
      <c r="T27" s="13"/>
      <c r="U27" s="13"/>
      <c r="V27" s="13"/>
      <c r="W27" s="13"/>
      <c r="X27" s="13"/>
      <c r="Y27" s="13"/>
      <c r="Z27" s="13"/>
    </row>
    <row r="28" s="2" customFormat="1" spans="1:26">
      <c r="A28" s="14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="2" customFormat="1" spans="1:14">
      <c r="A29" s="16" t="s">
        <v>26</v>
      </c>
      <c r="B29" s="17" t="s">
        <v>27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="2" customFormat="1" spans="2:14">
      <c r="B30" s="18" t="s">
        <v>28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="2" customFormat="1" spans="2:14">
      <c r="B31" s="18" t="s">
        <v>29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="2" customFormat="1" spans="2:14">
      <c r="B32" s="18" t="s">
        <v>30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="2" customFormat="1" spans="2:14">
      <c r="B33" s="18" t="s">
        <v>31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6">
    <mergeCell ref="Q27:S27"/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2016-07-26T06:18:17Z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