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9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<sst xmlns="http://schemas.openxmlformats.org/spreadsheetml/2006/main" count="34">
  <si>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</si>
  <si>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</si>
  <si>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</si>
  <si>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</si>
  <si>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</si>
  <si>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</si>
  <si>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</si>
  <si>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</si>
  <si>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</si>
  <si>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</si>
  <si>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</si>
  <si>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</si>
  <si>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</si>
  <si>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</si>
  <si>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</si>
  <si>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</si>
  <si>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</si>
  <si>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</si>
  <si>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</si>
  <si>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</si>
  <si>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</si>
  <si>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</si>
  <si>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</si>
  <si>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</si>
  <si>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t>7月22号成都农商银行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</si>
  <si>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</si>
  <si>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</si>
  <si>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7月19号至7月25号存12369.8元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</si>
  <si>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</si>
  <si>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</si>
  <si>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indexed="8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indexed="8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</si>
  <si>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</si>
  <si>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indexed="8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indexed="8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</si>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</sst>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m&quot;月&quot;d&quot;日&quot;;@"/>
    <numFmt numFmtId="177" formatCode="0.00;[Red]0.00"/>
  </numFmts>
  <fonts count="24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1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0" fillId="34" borderId="14" applyNumberFormat="0" applyAlignment="0" applyProtection="0">
      <alignment vertical="center"/>
    </xf>
    <xf numFmtId="0" fontId="21" fillId="34" borderId="10" applyNumberFormat="0" applyAlignment="0" applyProtection="0">
      <alignment vertical="center"/>
    </xf>
    <xf numFmtId="0" fontId="16" fillId="24" borderId="12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7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177" fontId="1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77" fontId="1" fillId="5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7" fontId="0" fillId="3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177" fontId="0" fillId="4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77" fontId="0" fillId="3" borderId="4" xfId="0" applyNumberFormat="1" applyFont="1" applyFill="1" applyBorder="1" applyAlignment="1">
      <alignment vertical="center"/>
    </xf>
    <xf numFmtId="177" fontId="0" fillId="3" borderId="5" xfId="0" applyNumberFormat="1" applyFont="1" applyFill="1" applyBorder="1" applyAlignment="1">
      <alignment vertical="center"/>
    </xf>
    <xf numFmtId="177" fontId="1" fillId="0" borderId="2" xfId="0" applyNumberFormat="1" applyFont="1" applyFill="1" applyBorder="1" applyAlignment="1">
      <alignment vertical="center"/>
    </xf>
    <xf numFmtId="177" fontId="1" fillId="6" borderId="1" xfId="0" applyNumberFormat="1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177" fontId="0" fillId="3" borderId="4" xfId="0" applyNumberFormat="1" applyFont="1" applyFill="1" applyBorder="1" applyAlignment="1">
      <alignment horizontal="center" vertical="center"/>
    </xf>
    <xf numFmtId="177" fontId="0" fillId="3" borderId="6" xfId="0" applyNumberFormat="1" applyFont="1" applyFill="1" applyBorder="1" applyAlignment="1">
      <alignment horizontal="center" vertical="center"/>
    </xf>
    <xf numFmtId="177" fontId="0" fillId="3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H39"/>
  <sheetViews>
    <sheetView tabSelected="1" topLeftCell="W1" workbookViewId="0">
      <selection activeCell="Z25" sqref="Z25"/>
    </sheetView>
  </sheetViews>
  <sheetFormatPr defaultColWidth="9" defaultRowHeight="14.25"/>
  <cols>
    <col min="1" max="1" width="22.875" style="1" customWidth="1"/>
    <col min="2" max="11" width="9" style="1"/>
    <col min="12" max="12" width="10.375" style="1"/>
    <col min="13" max="25" width="9" style="1"/>
    <col min="26" max="26" width="9.375" style="1"/>
    <col min="27" max="16383" width="9" style="1"/>
  </cols>
  <sheetData>
    <row r="1" s="1" customFormat="1" spans="1:28">
      <c r="A1" s="3"/>
      <c r="B1" s="4">
        <v>42552</v>
      </c>
      <c r="C1" s="4">
        <v>42553</v>
      </c>
      <c r="D1" s="4">
        <v>42554</v>
      </c>
      <c r="E1" s="4">
        <v>42555</v>
      </c>
      <c r="F1" s="4">
        <v>42556</v>
      </c>
      <c r="G1" s="4">
        <v>42557</v>
      </c>
      <c r="H1" s="4">
        <v>42558</v>
      </c>
      <c r="I1" s="4">
        <v>42559</v>
      </c>
      <c r="J1" s="4">
        <v>42560</v>
      </c>
      <c r="K1" s="4">
        <v>42561</v>
      </c>
      <c r="L1" s="4">
        <v>42562</v>
      </c>
      <c r="M1" s="4">
        <v>42563</v>
      </c>
      <c r="N1" s="4">
        <v>42564</v>
      </c>
      <c r="O1" s="4">
        <v>42565</v>
      </c>
      <c r="P1" s="4">
        <v>42566</v>
      </c>
      <c r="Q1" s="4">
        <v>42567</v>
      </c>
      <c r="R1" s="4">
        <v>42568</v>
      </c>
      <c r="S1" s="4">
        <v>42569</v>
      </c>
      <c r="T1" s="4">
        <v>42570</v>
      </c>
      <c r="U1" s="4">
        <v>42571</v>
      </c>
      <c r="V1" s="4">
        <v>42572</v>
      </c>
      <c r="W1" s="4">
        <v>42573</v>
      </c>
      <c r="X1" s="4">
        <v>42574</v>
      </c>
      <c r="Y1" s="4">
        <v>42575</v>
      </c>
      <c r="Z1" s="4">
        <v>42576</v>
      </c>
      <c r="AA1" s="27"/>
      <c r="AB1" s="27"/>
    </row>
    <row r="2" s="1" customFormat="1" spans="1:26">
      <c r="A2" s="5" t="s">
        <v>0</v>
      </c>
      <c r="B2" s="6">
        <f t="shared" ref="B2:J2" si="0">B3+B4+B5+B6</f>
        <v>0</v>
      </c>
      <c r="C2" s="6">
        <f t="shared" si="0"/>
        <v>0</v>
      </c>
      <c r="D2" s="6">
        <f t="shared" si="0"/>
        <v>0</v>
      </c>
      <c r="E2" s="6">
        <f t="shared" si="0"/>
        <v>0</v>
      </c>
      <c r="F2" s="6">
        <f t="shared" si="0"/>
        <v>0</v>
      </c>
      <c r="G2" s="6">
        <f t="shared" si="0"/>
        <v>0</v>
      </c>
      <c r="H2" s="6">
        <f t="shared" si="0"/>
        <v>0</v>
      </c>
      <c r="I2" s="6">
        <f t="shared" si="0"/>
        <v>0</v>
      </c>
      <c r="J2" s="6">
        <f t="shared" si="0"/>
        <v>0</v>
      </c>
      <c r="K2" s="6">
        <f t="shared" ref="K2:P2" si="1">K3+K4+K5+K6+K7</f>
        <v>0</v>
      </c>
      <c r="L2" s="6">
        <v>1807.5</v>
      </c>
      <c r="M2" s="6">
        <f t="shared" si="1"/>
        <v>0</v>
      </c>
      <c r="N2" s="6">
        <f t="shared" si="1"/>
        <v>0</v>
      </c>
      <c r="O2" s="6">
        <f t="shared" si="1"/>
        <v>0</v>
      </c>
      <c r="P2" s="6">
        <f t="shared" si="1"/>
        <v>0</v>
      </c>
      <c r="Q2" s="6">
        <f t="shared" ref="Q2:V2" si="2">Q3+Q4+R5+R6+R7</f>
        <v>0</v>
      </c>
      <c r="R2" s="6">
        <f t="shared" si="2"/>
        <v>0</v>
      </c>
      <c r="S2" s="6">
        <f t="shared" si="2"/>
        <v>0</v>
      </c>
      <c r="T2" s="6">
        <v>1764.3</v>
      </c>
      <c r="U2" s="6">
        <v>2254.9</v>
      </c>
      <c r="V2" s="6">
        <v>1220.3</v>
      </c>
      <c r="W2" s="6">
        <v>735.3</v>
      </c>
      <c r="X2" s="6">
        <v>1423.1</v>
      </c>
      <c r="Y2" s="6">
        <v>1851</v>
      </c>
      <c r="Z2" s="6">
        <v>1891.2</v>
      </c>
    </row>
    <row r="3" s="1" customFormat="1" spans="1:26">
      <c r="A3" s="7" t="s">
        <v>1</v>
      </c>
      <c r="B3" s="3"/>
      <c r="C3" s="3"/>
      <c r="D3" s="3"/>
      <c r="E3" s="3"/>
      <c r="F3" s="3"/>
      <c r="G3" s="3"/>
      <c r="H3" s="3"/>
      <c r="I3" s="3"/>
      <c r="J3" s="8"/>
      <c r="K3" s="8"/>
      <c r="L3" s="8">
        <v>1807.5</v>
      </c>
      <c r="M3" s="8"/>
      <c r="N3" s="8"/>
      <c r="O3" s="8"/>
      <c r="P3" s="8"/>
      <c r="Q3" s="8"/>
      <c r="R3" s="8"/>
      <c r="S3" s="8"/>
      <c r="T3" s="8">
        <v>1764.3</v>
      </c>
      <c r="U3" s="3">
        <v>2254.9</v>
      </c>
      <c r="V3" s="3">
        <v>1220.3</v>
      </c>
      <c r="W3" s="3">
        <v>735.3</v>
      </c>
      <c r="X3" s="3">
        <v>1423.1</v>
      </c>
      <c r="Y3" s="3">
        <v>1851</v>
      </c>
      <c r="Z3" s="3">
        <v>1891.2</v>
      </c>
    </row>
    <row r="4" s="1" customFormat="1" spans="1:26">
      <c r="A4" s="7" t="s">
        <v>2</v>
      </c>
      <c r="B4" s="3"/>
      <c r="C4" s="3"/>
      <c r="D4" s="3"/>
      <c r="E4" s="3"/>
      <c r="F4" s="3"/>
      <c r="G4" s="3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"/>
      <c r="V4" s="3"/>
      <c r="W4" s="3"/>
      <c r="X4" s="3"/>
      <c r="Y4" s="3"/>
      <c r="Z4" s="3"/>
    </row>
    <row r="5" s="1" customFormat="1" spans="1:26">
      <c r="A5" s="7" t="s">
        <v>3</v>
      </c>
      <c r="B5" s="8"/>
      <c r="C5" s="8"/>
      <c r="D5" s="8"/>
      <c r="E5" s="8"/>
      <c r="F5" s="3"/>
      <c r="G5" s="8"/>
      <c r="H5" s="8"/>
      <c r="I5" s="8"/>
      <c r="J5" s="8"/>
      <c r="K5" s="8"/>
      <c r="L5" s="8"/>
      <c r="M5" s="8"/>
      <c r="N5" s="8"/>
      <c r="O5" s="8"/>
      <c r="P5" s="8"/>
      <c r="Q5" s="21"/>
      <c r="R5" s="8"/>
      <c r="S5" s="8"/>
      <c r="T5" s="8"/>
      <c r="U5" s="8"/>
      <c r="V5" s="3"/>
      <c r="W5" s="3"/>
      <c r="X5" s="3"/>
      <c r="Y5" s="3"/>
      <c r="Z5" s="3"/>
    </row>
    <row r="6" s="1" customFormat="1" spans="1:26">
      <c r="A6" s="7" t="s">
        <v>4</v>
      </c>
      <c r="B6" s="8"/>
      <c r="C6" s="3"/>
      <c r="D6" s="8"/>
      <c r="E6" s="8"/>
      <c r="F6" s="3"/>
      <c r="G6" s="8"/>
      <c r="H6" s="8"/>
      <c r="I6" s="8"/>
      <c r="J6" s="8"/>
      <c r="K6" s="8"/>
      <c r="L6" s="8"/>
      <c r="M6" s="8"/>
      <c r="N6" s="8"/>
      <c r="O6" s="8"/>
      <c r="P6" s="8"/>
      <c r="R6" s="8"/>
      <c r="S6" s="8"/>
      <c r="T6" s="8"/>
      <c r="U6" s="8"/>
      <c r="V6" s="3"/>
      <c r="W6" s="3"/>
      <c r="X6" s="3"/>
      <c r="Y6" s="3"/>
      <c r="Z6" s="3"/>
    </row>
    <row r="7" s="1" customFormat="1" spans="1:26">
      <c r="A7" s="7" t="s">
        <v>5</v>
      </c>
      <c r="B7" s="8"/>
      <c r="C7" s="8"/>
      <c r="D7" s="8"/>
      <c r="E7" s="8"/>
      <c r="F7" s="3"/>
      <c r="G7" s="8"/>
      <c r="H7" s="8"/>
      <c r="I7" s="8"/>
      <c r="J7" s="8"/>
      <c r="K7" s="8"/>
      <c r="L7" s="8"/>
      <c r="M7" s="8"/>
      <c r="N7" s="8"/>
      <c r="O7" s="8"/>
      <c r="P7" s="8"/>
      <c r="R7" s="8"/>
      <c r="S7" s="8"/>
      <c r="T7" s="8"/>
      <c r="U7" s="8"/>
      <c r="V7" s="3"/>
      <c r="W7" s="3"/>
      <c r="X7" s="3"/>
      <c r="Y7" s="3"/>
      <c r="Z7" s="3"/>
    </row>
    <row r="8" s="1" customFormat="1" spans="1:26">
      <c r="A8" s="3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3">
        <v>271.2</v>
      </c>
      <c r="V8" s="3"/>
      <c r="W8" s="3"/>
      <c r="X8" s="3">
        <v>25.5</v>
      </c>
      <c r="Y8" s="3"/>
      <c r="Z8" s="3"/>
    </row>
    <row r="9" s="1" customFormat="1" spans="1:26">
      <c r="A9" s="3" t="s">
        <v>7</v>
      </c>
      <c r="B9" s="8"/>
      <c r="C9" s="8"/>
      <c r="D9" s="8"/>
      <c r="E9" s="8"/>
      <c r="F9" s="3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3">
        <v>184</v>
      </c>
      <c r="V9" s="3">
        <v>1</v>
      </c>
      <c r="W9" s="3"/>
      <c r="X9" s="3">
        <v>114.8</v>
      </c>
      <c r="Y9" s="3">
        <v>39</v>
      </c>
      <c r="Z9" s="3">
        <v>32</v>
      </c>
    </row>
    <row r="10" s="1" customFormat="1" spans="1:26">
      <c r="A10" s="3" t="s">
        <v>8</v>
      </c>
      <c r="B10" s="8"/>
      <c r="C10" s="8"/>
      <c r="D10" s="8"/>
      <c r="E10" s="8"/>
      <c r="F10" s="3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3"/>
      <c r="V10" s="3"/>
      <c r="W10" s="3"/>
      <c r="X10" s="3"/>
      <c r="Y10" s="3"/>
      <c r="Z10" s="3"/>
    </row>
    <row r="11" s="1" customFormat="1" spans="1:26">
      <c r="A11" s="3" t="s">
        <v>9</v>
      </c>
      <c r="B11" s="8"/>
      <c r="C11" s="8"/>
      <c r="D11" s="8"/>
      <c r="E11" s="8"/>
      <c r="F11" s="3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3"/>
      <c r="V11" s="3"/>
      <c r="W11" s="3"/>
      <c r="X11" s="3"/>
      <c r="Y11" s="3"/>
      <c r="Z11" s="3"/>
    </row>
    <row r="12" s="1" customFormat="1" spans="1:26">
      <c r="A12" s="3" t="s">
        <v>10</v>
      </c>
      <c r="B12" s="8"/>
      <c r="C12" s="8"/>
      <c r="D12" s="8"/>
      <c r="E12" s="8"/>
      <c r="F12" s="3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3"/>
      <c r="V12" s="3"/>
      <c r="W12" s="3"/>
      <c r="X12" s="3"/>
      <c r="Y12" s="3"/>
      <c r="Z12" s="3"/>
    </row>
    <row r="13" s="1" customFormat="1" spans="1:26">
      <c r="A13" s="3" t="s">
        <v>11</v>
      </c>
      <c r="B13" s="8"/>
      <c r="C13" s="8"/>
      <c r="D13" s="8"/>
      <c r="E13" s="8"/>
      <c r="F13" s="3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3"/>
      <c r="V13" s="3"/>
      <c r="W13" s="3"/>
      <c r="X13" s="3"/>
      <c r="Y13" s="3"/>
      <c r="Z13" s="3"/>
    </row>
    <row r="14" s="1" customFormat="1" spans="1:26">
      <c r="A14" s="3" t="s">
        <v>12</v>
      </c>
      <c r="B14" s="8"/>
      <c r="C14" s="8"/>
      <c r="D14" s="8"/>
      <c r="E14" s="8"/>
      <c r="F14" s="3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3"/>
      <c r="V14" s="3"/>
      <c r="W14" s="3"/>
      <c r="X14" s="3"/>
      <c r="Y14" s="3"/>
      <c r="Z14" s="3"/>
    </row>
    <row r="15" s="1" customFormat="1" spans="1:26">
      <c r="A15" s="3" t="s">
        <v>13</v>
      </c>
      <c r="B15" s="8"/>
      <c r="C15" s="8"/>
      <c r="D15" s="8"/>
      <c r="E15" s="8"/>
      <c r="F15" s="3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3"/>
      <c r="V15" s="3"/>
      <c r="W15" s="3"/>
      <c r="X15" s="3"/>
      <c r="Y15" s="3"/>
      <c r="Z15" s="3"/>
    </row>
    <row r="16" s="1" customFormat="1" spans="1:26">
      <c r="A16" s="3" t="s">
        <v>14</v>
      </c>
      <c r="B16" s="8"/>
      <c r="C16" s="8"/>
      <c r="D16" s="8"/>
      <c r="E16" s="8"/>
      <c r="F16" s="3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3"/>
      <c r="V16" s="3"/>
      <c r="W16" s="3"/>
      <c r="X16" s="3"/>
      <c r="Y16" s="3"/>
      <c r="Z16" s="3"/>
    </row>
    <row r="17" s="1" customFormat="1" spans="1:26">
      <c r="A17" s="3" t="s">
        <v>15</v>
      </c>
      <c r="B17" s="8"/>
      <c r="C17" s="8"/>
      <c r="D17" s="8"/>
      <c r="E17" s="8"/>
      <c r="F17" s="3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3"/>
      <c r="V17" s="3"/>
      <c r="W17" s="3"/>
      <c r="X17" s="3"/>
      <c r="Y17" s="3"/>
      <c r="Z17" s="3"/>
    </row>
    <row r="18" s="1" customFormat="1" spans="1:26">
      <c r="A18" s="3" t="s">
        <v>16</v>
      </c>
      <c r="B18" s="8"/>
      <c r="C18" s="8"/>
      <c r="D18" s="8"/>
      <c r="E18" s="8"/>
      <c r="F18" s="3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3"/>
      <c r="V18" s="3"/>
      <c r="W18" s="3"/>
      <c r="X18" s="3"/>
      <c r="Y18" s="3"/>
      <c r="Z18" s="3"/>
    </row>
    <row r="19" s="1" customFormat="1" spans="1:26">
      <c r="A19" s="3" t="s">
        <v>17</v>
      </c>
      <c r="B19" s="8"/>
      <c r="C19" s="8"/>
      <c r="D19" s="8"/>
      <c r="E19" s="8"/>
      <c r="F19" s="3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3"/>
      <c r="V19" s="3"/>
      <c r="W19" s="3"/>
      <c r="X19" s="3"/>
      <c r="Y19" s="3"/>
      <c r="Z19" s="3"/>
    </row>
    <row r="20" s="1" customFormat="1" spans="1:26">
      <c r="A20" s="3" t="s">
        <v>18</v>
      </c>
      <c r="B20" s="8"/>
      <c r="C20" s="8"/>
      <c r="D20" s="8"/>
      <c r="E20" s="8"/>
      <c r="F20" s="3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3"/>
      <c r="V20" s="3"/>
      <c r="W20" s="3"/>
      <c r="X20" s="3"/>
      <c r="Y20" s="3"/>
      <c r="Z20" s="3"/>
    </row>
    <row r="21" s="1" customFormat="1" spans="1:26">
      <c r="A21" s="3" t="s">
        <v>19</v>
      </c>
      <c r="B21" s="8"/>
      <c r="C21" s="8"/>
      <c r="D21" s="8"/>
      <c r="E21" s="8"/>
      <c r="F21" s="3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3"/>
      <c r="V21" s="3"/>
      <c r="W21" s="3"/>
      <c r="X21" s="3"/>
      <c r="Y21" s="3"/>
      <c r="Z21" s="3"/>
    </row>
    <row r="22" s="1" customFormat="1" spans="1:26">
      <c r="A22" s="3" t="s">
        <v>20</v>
      </c>
      <c r="B22" s="8"/>
      <c r="C22" s="8"/>
      <c r="D22" s="8"/>
      <c r="E22" s="8"/>
      <c r="F22" s="3"/>
      <c r="G22" s="8"/>
      <c r="H22" s="8"/>
      <c r="I22" s="8"/>
      <c r="J22" s="8"/>
      <c r="K22" s="8"/>
      <c r="L22" s="8">
        <v>11337.7</v>
      </c>
      <c r="M22" s="8"/>
      <c r="N22" s="8"/>
      <c r="O22" s="8"/>
      <c r="P22" s="8"/>
      <c r="Q22" s="8"/>
      <c r="R22" s="8"/>
      <c r="S22" s="8"/>
      <c r="T22" s="8">
        <v>1160.3</v>
      </c>
      <c r="U22" s="3">
        <v>1384.4</v>
      </c>
      <c r="V22" s="3">
        <v>514.1</v>
      </c>
      <c r="W22" s="3">
        <v>1167</v>
      </c>
      <c r="X22" s="3">
        <v>2614.5</v>
      </c>
      <c r="Y22" s="3">
        <v>4115.6</v>
      </c>
      <c r="Z22" s="3">
        <v>1413.9</v>
      </c>
    </row>
    <row r="23" s="1" customFormat="1" spans="1:26">
      <c r="A23" s="3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3"/>
      <c r="V23" s="3">
        <v>300</v>
      </c>
      <c r="W23" s="3"/>
      <c r="X23" s="3">
        <v>251.8</v>
      </c>
      <c r="Y23" s="3"/>
      <c r="Z23" s="3">
        <v>2123</v>
      </c>
    </row>
    <row r="24" s="1" customFormat="1" spans="1:26">
      <c r="A24" s="5" t="s">
        <v>22</v>
      </c>
      <c r="B24" s="9">
        <f t="shared" ref="B24:AA24" si="3">SUM(B3:B23)</f>
        <v>0</v>
      </c>
      <c r="C24" s="9">
        <f t="shared" si="3"/>
        <v>0</v>
      </c>
      <c r="D24" s="9">
        <f t="shared" si="3"/>
        <v>0</v>
      </c>
      <c r="E24" s="9">
        <f t="shared" si="3"/>
        <v>0</v>
      </c>
      <c r="F24" s="9">
        <f t="shared" si="3"/>
        <v>0</v>
      </c>
      <c r="G24" s="9">
        <f t="shared" si="3"/>
        <v>0</v>
      </c>
      <c r="H24" s="9">
        <f t="shared" si="3"/>
        <v>0</v>
      </c>
      <c r="I24" s="9">
        <f t="shared" si="3"/>
        <v>0</v>
      </c>
      <c r="J24" s="9">
        <f t="shared" si="3"/>
        <v>0</v>
      </c>
      <c r="K24" s="9">
        <f t="shared" si="3"/>
        <v>0</v>
      </c>
      <c r="L24" s="9">
        <f t="shared" si="3"/>
        <v>13145.2</v>
      </c>
      <c r="M24" s="9">
        <f t="shared" si="3"/>
        <v>0</v>
      </c>
      <c r="N24" s="9">
        <f t="shared" si="3"/>
        <v>0</v>
      </c>
      <c r="O24" s="9">
        <f t="shared" si="3"/>
        <v>0</v>
      </c>
      <c r="P24" s="9">
        <f t="shared" si="3"/>
        <v>0</v>
      </c>
      <c r="Q24" s="9">
        <f t="shared" si="3"/>
        <v>0</v>
      </c>
      <c r="R24" s="9">
        <f t="shared" si="3"/>
        <v>0</v>
      </c>
      <c r="S24" s="9">
        <f t="shared" si="3"/>
        <v>0</v>
      </c>
      <c r="T24" s="9">
        <f t="shared" si="3"/>
        <v>2924.6</v>
      </c>
      <c r="U24" s="9">
        <f t="shared" si="3"/>
        <v>4094.5</v>
      </c>
      <c r="V24" s="9">
        <f t="shared" si="3"/>
        <v>2035.4</v>
      </c>
      <c r="W24" s="9">
        <f t="shared" si="3"/>
        <v>1902.3</v>
      </c>
      <c r="X24" s="9">
        <f t="shared" si="3"/>
        <v>4429.7</v>
      </c>
      <c r="Y24" s="9">
        <f t="shared" si="3"/>
        <v>6005.6</v>
      </c>
      <c r="Z24" s="9">
        <v>5460.03</v>
      </c>
    </row>
    <row r="25" s="1" customFormat="1" spans="1:26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22"/>
      <c r="U25" s="23"/>
      <c r="V25" s="23"/>
      <c r="W25" s="23"/>
      <c r="X25" s="23"/>
      <c r="Y25" s="23"/>
      <c r="Z25" s="23"/>
    </row>
    <row r="26" s="2" customFormat="1" spans="1:34">
      <c r="A26" s="12" t="s">
        <v>23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 t="s">
        <v>24</v>
      </c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C26" s="28"/>
      <c r="AH26" s="28"/>
    </row>
    <row r="27" s="2" customFormat="1" spans="1:26">
      <c r="A27" s="12" t="s">
        <v>25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>
        <v>113377</v>
      </c>
      <c r="M27" s="13"/>
      <c r="N27" s="19"/>
      <c r="O27" s="20"/>
      <c r="P27" s="13"/>
      <c r="Q27" s="24"/>
      <c r="R27" s="25"/>
      <c r="S27" s="26"/>
      <c r="T27" s="13"/>
      <c r="U27" s="13"/>
      <c r="V27" s="13"/>
      <c r="W27" s="13"/>
      <c r="X27" s="13"/>
      <c r="Y27" s="13"/>
      <c r="Z27" s="13"/>
    </row>
    <row r="28" s="2" customFormat="1" spans="1:26">
      <c r="A28" s="14" t="s">
        <v>26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 t="s">
        <v>27</v>
      </c>
    </row>
    <row r="29" s="2" customFormat="1" spans="1:14">
      <c r="A29" s="16" t="s">
        <v>28</v>
      </c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="2" customFormat="1" spans="2:14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="2" customFormat="1" spans="2:14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="2" customFormat="1" spans="2:14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="2" customFormat="1" spans="2:14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="1" customFormat="1" spans="7:19">
      <c r="G34" s="17" t="s">
        <v>29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="1" customFormat="1" spans="7:19">
      <c r="G35" s="18" t="s">
        <v>30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="1" customFormat="1" spans="7:19">
      <c r="G36" s="18" t="s">
        <v>31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="1" customFormat="1" spans="7:19">
      <c r="G37" s="18" t="s">
        <v>32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="1" customFormat="1" spans="7:19">
      <c r="G38" s="18" t="s">
        <v>33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="1" customFormat="1"/>
  </sheetData>
  <mergeCells count="11">
    <mergeCell ref="Q27:S27"/>
    <mergeCell ref="B29:N29"/>
    <mergeCell ref="B30:N30"/>
    <mergeCell ref="B31:N31"/>
    <mergeCell ref="B32:N32"/>
    <mergeCell ref="B33:N33"/>
    <mergeCell ref="G34:S34"/>
    <mergeCell ref="G35:S35"/>
    <mergeCell ref="G36:S36"/>
    <mergeCell ref="G37:S37"/>
    <mergeCell ref="G38:S38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2016-07-25T02:50:00Z</dcterms:created>
  <dcterms:modified xsi:type="dcterms:W3CDTF">2016-07-26T01:58:01Z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