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0" windowHeight="1008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<sst xmlns="http://schemas.openxmlformats.org/spreadsheetml/2006/main" count="27">
  <si>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</si>
  <si>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</si>
  <si>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</si>
  <si>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</si>
  <si>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</si>
  <si>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</si>
  <si>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</si>
  <si>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</si>
  <si>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</si>
  <si>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</si>
  <si>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</si>
  <si>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</si>
  <si>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</si>
  <si>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</si>
  <si>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indexed="8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indexed="8"/>
        <rFont val="宋体"/>
        <charset val="134"/>
      </rPr>
      <t>）</t>
    </r>
  </si>
  <si>
    <t>POS</t>
  </si>
  <si>
    <t>京东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</si>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</sst>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"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4"/>
  <sheetViews>
    <sheetView tabSelected="1" workbookViewId="0">
      <pane xSplit="1" ySplit="1" topLeftCell="K2" activePane="bottomRight" state="frozen"/>
      <selection/>
      <selection pane="topRight"/>
      <selection pane="bottomLeft"/>
      <selection pane="bottomRight" activeCell="Z21" sqref="Z21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42461</v>
      </c>
      <c r="C1" s="2">
        <v>42462</v>
      </c>
      <c r="D1" s="2">
        <v>42463</v>
      </c>
      <c r="E1" s="2">
        <v>42464</v>
      </c>
      <c r="F1" s="2">
        <v>42465</v>
      </c>
      <c r="G1" s="2">
        <v>42466</v>
      </c>
      <c r="H1" s="2">
        <v>42467</v>
      </c>
      <c r="I1" s="2">
        <v>42468</v>
      </c>
      <c r="J1" s="2">
        <v>42469</v>
      </c>
      <c r="K1" s="2">
        <v>42470</v>
      </c>
      <c r="L1" s="2">
        <v>42471</v>
      </c>
      <c r="M1" s="2">
        <v>42472</v>
      </c>
      <c r="N1" s="2">
        <v>42473</v>
      </c>
      <c r="O1" s="2">
        <v>42474</v>
      </c>
      <c r="P1" s="2">
        <v>42475</v>
      </c>
      <c r="Q1" s="2">
        <v>42476</v>
      </c>
      <c r="R1" s="2">
        <v>42477</v>
      </c>
      <c r="S1" s="2">
        <v>42478</v>
      </c>
      <c r="T1" s="2">
        <v>42479</v>
      </c>
      <c r="U1" s="2">
        <v>42480</v>
      </c>
      <c r="V1" s="2">
        <v>42481</v>
      </c>
      <c r="W1" s="2">
        <v>42482</v>
      </c>
      <c r="X1" s="2">
        <v>42483</v>
      </c>
      <c r="Y1" s="2">
        <v>42484</v>
      </c>
      <c r="Z1" s="2">
        <v>42485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>D3+D4+D5+D6</f>
        <v>0</v>
      </c>
      <c r="E2" s="4">
        <f>E3+E4+E5+E6</f>
        <v>0</v>
      </c>
      <c r="F2" s="4">
        <f>F3+F4+F5+F6</f>
        <v>0</v>
      </c>
      <c r="G2" s="4">
        <f>G3+G4+G5+G6</f>
        <v>0</v>
      </c>
      <c r="H2" s="4">
        <f>H3+H4+H5+H6</f>
        <v>0</v>
      </c>
      <c r="I2" s="4">
        <f>I3+I4+I5+I6</f>
        <v>0</v>
      </c>
      <c r="J2" s="4">
        <f>J3+J4+J5+J6</f>
        <v>0</v>
      </c>
      <c r="K2" s="4">
        <f>K3+K4+K5+K6</f>
        <v>0</v>
      </c>
      <c r="L2" s="4">
        <f>L3+L4+L5+L6</f>
        <v>0</v>
      </c>
      <c r="M2" s="4">
        <f>M3+M4+M5+M6</f>
        <v>0</v>
      </c>
      <c r="N2" s="4">
        <f>N3+N4+N5+N6</f>
        <v>0</v>
      </c>
      <c r="O2" s="4">
        <f>O3+O4+O5+O6</f>
        <v>0</v>
      </c>
      <c r="P2" s="4">
        <f>P3+P4+P5+P6</f>
        <v>0</v>
      </c>
      <c r="Q2" s="4">
        <f>Q3+Q4+Q5+Q6</f>
        <v>0</v>
      </c>
      <c r="R2" s="4">
        <f>R3+R4+R5+R6</f>
        <v>0</v>
      </c>
      <c r="S2" s="4">
        <f>S3+S4+S5+S6</f>
        <v>0</v>
      </c>
      <c r="T2" s="4">
        <f>T3+T4+T5+T6</f>
        <v>0</v>
      </c>
      <c r="U2" s="4">
        <f>U3+U4+U5+U6</f>
        <v>0</v>
      </c>
      <c r="V2" s="4">
        <f>V3+V4+V5+V6</f>
        <v>0</v>
      </c>
      <c r="W2" s="4">
        <f>W3+W4+W5+W6</f>
        <v>0</v>
      </c>
      <c r="X2" s="4">
        <f>X3+X4+X5+X6</f>
        <v>0</v>
      </c>
      <c r="Y2" s="4">
        <v>1160.31</v>
      </c>
      <c r="Z2" s="4">
        <v>1655.65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>
        <v>1160.31</v>
      </c>
      <c r="Z3" s="6">
        <v>1341.45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>
        <v>0</v>
      </c>
      <c r="Z4" s="6">
        <v>314.2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>
        <v>0</v>
      </c>
      <c r="Z5" s="6">
        <v>0</v>
      </c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>
        <v>0</v>
      </c>
      <c r="Z6" s="6">
        <v>0</v>
      </c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>
        <v>0</v>
      </c>
      <c r="Z7" s="6">
        <v>0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>
        <v>28.8</v>
      </c>
      <c r="Z8" s="6">
        <v>0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>
        <v>0</v>
      </c>
      <c r="Z9" s="6">
        <v>0</v>
      </c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>
        <v>0</v>
      </c>
      <c r="Z10" s="6">
        <v>0</v>
      </c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>
        <v>0</v>
      </c>
      <c r="Z11" s="6">
        <v>0</v>
      </c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114.1</v>
      </c>
      <c r="Z12" s="6">
        <v>0</v>
      </c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v>0</v>
      </c>
      <c r="Z13" s="6">
        <v>0</v>
      </c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>
        <v>0</v>
      </c>
      <c r="Z14" s="6">
        <v>0</v>
      </c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>
        <v>0</v>
      </c>
      <c r="Z15" s="6">
        <v>0</v>
      </c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>
        <v>2110.64</v>
      </c>
      <c r="Z16" s="6">
        <v>1846.3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>
        <v>16</v>
      </c>
      <c r="Z17" s="6">
        <v>0</v>
      </c>
    </row>
    <row r="18" spans="1:26">
      <c r="A18" s="1" t="s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>
        <v>0</v>
      </c>
      <c r="Z18" s="6">
        <v>267.3</v>
      </c>
    </row>
    <row r="19" spans="1:26">
      <c r="A19" s="3" t="s">
        <v>17</v>
      </c>
      <c r="B19" s="7">
        <f>SUM(B3:B17)</f>
        <v>0</v>
      </c>
      <c r="C19" s="7">
        <f t="shared" ref="C19:Z19" si="1">SUM(C3:C17)</f>
        <v>0</v>
      </c>
      <c r="D19" s="7">
        <f>SUM(D3:D17)</f>
        <v>0</v>
      </c>
      <c r="E19" s="7">
        <f>SUM(E3:E17)</f>
        <v>0</v>
      </c>
      <c r="F19" s="7">
        <f>SUM(F3:F17)</f>
        <v>0</v>
      </c>
      <c r="G19" s="7">
        <f>SUM(G3:G17)</f>
        <v>0</v>
      </c>
      <c r="H19" s="7">
        <f>SUM(H3:H17)</f>
        <v>0</v>
      </c>
      <c r="I19" s="7">
        <f>SUM(I3:I17)</f>
        <v>0</v>
      </c>
      <c r="J19" s="7">
        <f>SUM(J3:J17)</f>
        <v>0</v>
      </c>
      <c r="K19" s="7">
        <f>SUM(K3:K17)</f>
        <v>0</v>
      </c>
      <c r="L19" s="7">
        <f>SUM(L3:L17)</f>
        <v>0</v>
      </c>
      <c r="M19" s="7">
        <f>SUM(M3:M17)</f>
        <v>0</v>
      </c>
      <c r="N19" s="7">
        <f>SUM(N3:N17)</f>
        <v>0</v>
      </c>
      <c r="O19" s="7">
        <f>SUM(O3:O17)</f>
        <v>0</v>
      </c>
      <c r="P19" s="7">
        <f>SUM(P3:P17)</f>
        <v>0</v>
      </c>
      <c r="Q19" s="7">
        <f>SUM(Q3:Q17)</f>
        <v>0</v>
      </c>
      <c r="R19" s="7">
        <f>SUM(R3:R17)</f>
        <v>0</v>
      </c>
      <c r="S19" s="7">
        <f>SUM(S3:S17)</f>
        <v>0</v>
      </c>
      <c r="T19" s="7">
        <f>SUM(T3:T17)</f>
        <v>0</v>
      </c>
      <c r="U19" s="7">
        <f>SUM(U3:U17)</f>
        <v>0</v>
      </c>
      <c r="V19" s="7">
        <f>SUM(V3:V17)</f>
        <v>0</v>
      </c>
      <c r="W19" s="7">
        <f>SUM(W3:W17)</f>
        <v>0</v>
      </c>
      <c r="X19" s="7">
        <f>SUM(X3:X17)</f>
        <v>0</v>
      </c>
      <c r="Y19" s="7">
        <f>SUM(Y3:Y18)</f>
        <v>3429.85</v>
      </c>
      <c r="Z19" s="7">
        <f>SUM(Z3:Z18)</f>
        <v>3769.25</v>
      </c>
    </row>
    <row r="20" spans="1:26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>
        <f>Y16</f>
        <v>2110.64</v>
      </c>
      <c r="Z21" s="4">
        <f>Z16</f>
        <v>1846.3</v>
      </c>
    </row>
    <row r="22" spans="1:26">
      <c r="A22" s="5" t="s">
        <v>19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8">
        <f>Y21+Z21</f>
        <v>3956.94</v>
      </c>
      <c r="Z22" s="18"/>
    </row>
    <row r="23" spans="1:26">
      <c r="A23" s="10" t="s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16">
      <c r="A24" s="11" t="s">
        <v>21</v>
      </c>
      <c r="B24" s="12" t="s">
        <v>22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7"/>
      <c r="P24" s="17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4" t="s">
        <v>26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</sheetData>
  <mergeCells count="6">
    <mergeCell ref="Y22:Z22"/>
    <mergeCell ref="B24:N24"/>
    <mergeCell ref="B25:N25"/>
    <mergeCell ref="B26:N26"/>
    <mergeCell ref="B27:N27"/>
    <mergeCell ref="B28:N28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2016-04-26T05:21:13Z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