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<sst xmlns="http://schemas.openxmlformats.org/spreadsheetml/2006/main" count="28">
  <si>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</si>
  <si>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</si>
  <si>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</si>
  <si>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</si>
  <si>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</si>
  <si>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</si>
  <si>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</si>
  <si>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</si>
  <si>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京东（53.00）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</si>
  <si>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</si>
  <si>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</si>
  <si>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</si>
  <si>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</si>
  <si>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</si>
  <si>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</si>
  <si>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</si>
  <si>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</si>
  <si>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</si>
  <si>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</si>
  <si>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</si>
  <si>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</si>
  <si>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3.25日存入农商银行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</si>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</sst>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0" borderId="13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12" borderId="9" applyNumberFormat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21" fillId="35" borderId="14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3" borderId="6" xfId="0" applyNumberForma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M2" activePane="bottomRight" state="frozen"/>
      <selection/>
      <selection pane="topRight"/>
      <selection pane="bottomLeft"/>
      <selection pane="bottomRight" activeCell="Z22" sqref="Z22"/>
    </sheetView>
  </sheetViews>
  <sheetFormatPr defaultColWidth="9" defaultRowHeight="14.25"/>
  <cols>
    <col min="1" max="1" width="16.875" customWidth="1"/>
    <col min="14" max="14" width="9.375" customWidth="1"/>
    <col min="23" max="23" width="11" customWidth="1"/>
    <col min="26" max="26" width="17.5" customWidth="1"/>
  </cols>
  <sheetData>
    <row r="1" spans="1:26">
      <c r="A1" s="1"/>
      <c r="B1" s="2">
        <v>42430</v>
      </c>
      <c r="C1" s="2">
        <v>42431</v>
      </c>
      <c r="D1" s="2">
        <v>42432</v>
      </c>
      <c r="E1" s="2">
        <v>42433</v>
      </c>
      <c r="F1" s="2">
        <v>42434</v>
      </c>
      <c r="G1" s="2">
        <v>42435</v>
      </c>
      <c r="H1" s="2">
        <v>42436</v>
      </c>
      <c r="I1" s="2">
        <v>42437</v>
      </c>
      <c r="J1" s="2">
        <v>42438</v>
      </c>
      <c r="K1" s="2">
        <v>42439</v>
      </c>
      <c r="L1" s="2">
        <v>42440</v>
      </c>
      <c r="M1" s="2">
        <v>42441</v>
      </c>
      <c r="N1" s="2">
        <v>42442</v>
      </c>
      <c r="O1" s="2">
        <v>42443</v>
      </c>
      <c r="P1" s="2">
        <v>42444</v>
      </c>
      <c r="Q1" s="2">
        <v>42445</v>
      </c>
      <c r="R1" s="2">
        <v>42446</v>
      </c>
      <c r="S1" s="2">
        <v>42447</v>
      </c>
      <c r="T1" s="2">
        <v>42448</v>
      </c>
      <c r="U1" s="2">
        <v>42449</v>
      </c>
      <c r="V1" s="2">
        <v>42450</v>
      </c>
      <c r="W1" s="2">
        <v>42451</v>
      </c>
      <c r="X1" s="2">
        <v>42452</v>
      </c>
      <c r="Y1" s="2">
        <v>42453</v>
      </c>
      <c r="Z1" s="2">
        <v>42454</v>
      </c>
    </row>
    <row r="2" spans="1:26">
      <c r="A2" s="3" t="s">
        <v>0</v>
      </c>
      <c r="B2" s="4">
        <f t="shared" ref="B2:J2" si="0">B3+B4+B5+B6</f>
        <v>0</v>
      </c>
      <c r="C2" s="4"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v>0</v>
      </c>
      <c r="L2" s="4">
        <v>0</v>
      </c>
      <c r="M2" s="4">
        <v>0</v>
      </c>
      <c r="N2" s="4">
        <v>0</v>
      </c>
      <c r="O2" s="4">
        <f t="shared" ref="O2:T2" si="1">O3+O4+O5+O6</f>
        <v>0</v>
      </c>
      <c r="P2" s="4">
        <f t="shared" si="1"/>
        <v>0</v>
      </c>
      <c r="Q2" s="4">
        <f t="shared" si="1"/>
        <v>0</v>
      </c>
      <c r="R2" s="4">
        <f t="shared" si="1"/>
        <v>0</v>
      </c>
      <c r="S2" s="4">
        <f t="shared" si="1"/>
        <v>0</v>
      </c>
      <c r="T2" s="4">
        <f t="shared" si="1"/>
        <v>0</v>
      </c>
      <c r="U2" s="4"/>
      <c r="V2" s="4">
        <v>2220.8</v>
      </c>
      <c r="W2" s="4">
        <v>688.1</v>
      </c>
      <c r="X2" s="4">
        <v>1634.6</v>
      </c>
      <c r="Y2" s="4">
        <v>2146.5</v>
      </c>
      <c r="Z2" s="4">
        <v>1553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  <c r="T3" s="6"/>
      <c r="U3" s="6"/>
      <c r="V3" s="6">
        <v>1652.1</v>
      </c>
      <c r="W3" s="6">
        <v>524.2</v>
      </c>
      <c r="X3" s="6">
        <v>1566.8</v>
      </c>
      <c r="Y3" s="6">
        <v>1932.3</v>
      </c>
      <c r="Z3" s="6">
        <v>1094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6"/>
      <c r="T4" s="6"/>
      <c r="U4" s="6"/>
      <c r="V4" s="6">
        <v>568.7</v>
      </c>
      <c r="W4" s="6">
        <v>163.9</v>
      </c>
      <c r="X4" s="6">
        <v>67.8</v>
      </c>
      <c r="Y4" s="6">
        <v>214.2</v>
      </c>
      <c r="Z4" s="6">
        <v>459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>
        <v>18.5</v>
      </c>
      <c r="W7" s="6">
        <v>53</v>
      </c>
      <c r="X7" s="6">
        <v>133</v>
      </c>
      <c r="Y7" s="6">
        <v>95.4</v>
      </c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>
        <v>23</v>
      </c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 t="s">
        <v>8</v>
      </c>
      <c r="X9" s="6"/>
      <c r="Y9" s="6"/>
      <c r="Z9" s="6"/>
    </row>
    <row r="10" spans="1:26">
      <c r="A10" s="1" t="s">
        <v>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144</v>
      </c>
      <c r="Y10" s="6"/>
      <c r="Z10" s="6"/>
    </row>
    <row r="11" spans="1:26">
      <c r="A11" s="1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>
        <v>1715.25</v>
      </c>
      <c r="W16" s="6">
        <v>1727.25</v>
      </c>
      <c r="X16" s="6">
        <v>2689</v>
      </c>
      <c r="Y16" s="6">
        <v>2131.55</v>
      </c>
      <c r="Z16" s="6">
        <v>1687.9</v>
      </c>
    </row>
    <row r="17" spans="1:26">
      <c r="A17" s="1" t="s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>
        <v>430</v>
      </c>
      <c r="W17" s="6"/>
      <c r="X17" s="6">
        <v>405</v>
      </c>
      <c r="Y17" s="6"/>
      <c r="Z17" s="6">
        <v>663.2</v>
      </c>
    </row>
    <row r="18" spans="1:26">
      <c r="A18" s="3" t="s">
        <v>17</v>
      </c>
      <c r="B18" s="7">
        <f t="shared" ref="B18:J18" si="2">SUM(B3:B17)</f>
        <v>0</v>
      </c>
      <c r="C18" s="7">
        <f t="shared" si="2"/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v>0</v>
      </c>
      <c r="L18" s="7">
        <v>0</v>
      </c>
      <c r="M18" s="7">
        <v>0</v>
      </c>
      <c r="N18" s="7">
        <f t="shared" ref="N18:T18" si="3">SUM(N3:N17)</f>
        <v>0</v>
      </c>
      <c r="O18" s="7">
        <f t="shared" si="3"/>
        <v>0</v>
      </c>
      <c r="P18" s="7">
        <f t="shared" si="3"/>
        <v>0</v>
      </c>
      <c r="Q18" s="7">
        <f t="shared" si="3"/>
        <v>0</v>
      </c>
      <c r="R18" s="7">
        <f t="shared" si="3"/>
        <v>0</v>
      </c>
      <c r="S18" s="7">
        <f t="shared" si="3"/>
        <v>0</v>
      </c>
      <c r="T18" s="7">
        <f t="shared" si="3"/>
        <v>0</v>
      </c>
      <c r="U18" s="7">
        <v>0</v>
      </c>
      <c r="V18" s="7">
        <v>4384.55</v>
      </c>
      <c r="W18" s="7">
        <v>2521.35</v>
      </c>
      <c r="X18" s="7">
        <v>5028.6</v>
      </c>
      <c r="Y18" s="7">
        <v>4373.45</v>
      </c>
      <c r="Z18" s="7">
        <v>3949.9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7">
        <v>8263.05</v>
      </c>
      <c r="W21" s="18"/>
      <c r="X21" s="18"/>
      <c r="Y21" s="22"/>
      <c r="Z21" s="17">
        <v>1687.9</v>
      </c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19" t="s">
        <v>21</v>
      </c>
      <c r="W22" s="20"/>
      <c r="X22" s="20"/>
      <c r="Y22" s="23"/>
      <c r="Z22" s="19"/>
    </row>
    <row r="23" spans="1:19">
      <c r="A23" s="11" t="s">
        <v>22</v>
      </c>
      <c r="B23" s="12" t="s">
        <v>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21"/>
      <c r="S23" s="21"/>
    </row>
    <row r="24" spans="2:19">
      <c r="B24" s="14" t="s">
        <v>24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5"/>
    </row>
    <row r="25" spans="2:19">
      <c r="B25" s="14" t="s">
        <v>25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5"/>
    </row>
    <row r="26" spans="2:19">
      <c r="B26" s="14" t="s">
        <v>26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</row>
    <row r="27" spans="2:19">
      <c r="B27" s="14" t="s">
        <v>27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5"/>
    </row>
    <row r="28" spans="2:19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2:19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2:19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2:19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2:19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2:19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</sheetData>
  <mergeCells count="7">
    <mergeCell ref="V21:Y21"/>
    <mergeCell ref="V22:Y22"/>
    <mergeCell ref="B23:Q23"/>
    <mergeCell ref="B24:Q24"/>
    <mergeCell ref="B25:Q25"/>
    <mergeCell ref="B26:Q26"/>
    <mergeCell ref="B27:Q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2016-03-27T06:33:13Z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