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781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<sst xmlns="http://schemas.openxmlformats.org/spreadsheetml/2006/main" count="28">
  <si>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</si>
  <si>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</si>
  <si>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</si>
  <si>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</si>
  <si>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</si>
  <si>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</si>
  <si>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</si>
  <si>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</si>
  <si>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</si>
  <si>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</si>
  <si>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</si>
  <si>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</si>
  <si>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</si>
  <si>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</si>
  <si>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</si>
  <si>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</si>
  <si>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</si>
  <si>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</si>
  <si>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</si>
  <si>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</si>
  <si>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2015年12月23日24日营业款补存230.16元。9月至12月社保补存79.9元。</t>
  </si>
  <si>
    <t>于2016年3月17存入公司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</si>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</sst>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m&quot;月&quot;d&quot;日&quot;;@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14" fillId="21" borderId="9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33" borderId="11" applyNumberFormat="0" applyFont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5" fillId="9" borderId="5" applyNumberFormat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19" fillId="32" borderId="10" applyNumberFormat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35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Z33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D10" sqref="D10"/>
    </sheetView>
  </sheetViews>
  <sheetFormatPr defaultColWidth="9" defaultRowHeight="14.25"/>
  <cols>
    <col min="1" max="1" width="16.875" customWidth="1"/>
  </cols>
  <sheetData>
    <row r="1" spans="1:26">
      <c r="A1" s="1"/>
      <c r="B1" s="2"/>
      <c r="C1" s="2"/>
      <c r="D1" s="2"/>
      <c r="E1" s="2"/>
      <c r="F1" s="2"/>
      <c r="G1" s="2"/>
      <c r="H1" s="2">
        <v>42446</v>
      </c>
      <c r="I1" s="2">
        <v>42447</v>
      </c>
      <c r="J1" s="2">
        <v>42448</v>
      </c>
      <c r="K1" s="2">
        <v>42449</v>
      </c>
      <c r="L1" s="2">
        <v>42450</v>
      </c>
      <c r="M1" s="2">
        <v>42451</v>
      </c>
      <c r="N1" s="2">
        <v>42452</v>
      </c>
      <c r="O1" s="2">
        <v>42453</v>
      </c>
      <c r="P1" s="2">
        <v>42454</v>
      </c>
      <c r="Q1" s="2"/>
      <c r="R1" s="2">
        <v>42386</v>
      </c>
      <c r="S1" s="2">
        <v>42387</v>
      </c>
      <c r="T1" s="2">
        <v>42388</v>
      </c>
      <c r="U1" s="2">
        <v>42389</v>
      </c>
      <c r="V1" s="2">
        <v>42390</v>
      </c>
      <c r="W1" s="2">
        <v>42391</v>
      </c>
      <c r="X1" s="2">
        <v>42392</v>
      </c>
      <c r="Y1" s="2">
        <v>42393</v>
      </c>
      <c r="Z1" s="2">
        <v>42394</v>
      </c>
    </row>
    <row r="2" spans="1:26">
      <c r="A2" s="3" t="s">
        <v>0</v>
      </c>
      <c r="B2" s="4"/>
      <c r="C2" s="4"/>
      <c r="D2" s="4"/>
      <c r="E2" s="4"/>
      <c r="F2" s="4"/>
      <c r="G2" s="4"/>
      <c r="H2" s="4">
        <v>2202.8</v>
      </c>
      <c r="I2" s="4">
        <v>547.1</v>
      </c>
      <c r="J2" s="4">
        <v>679.9</v>
      </c>
      <c r="K2" s="4">
        <v>884</v>
      </c>
      <c r="L2" s="4">
        <v>1987.4</v>
      </c>
      <c r="M2" s="4">
        <v>1342.3</v>
      </c>
      <c r="N2" s="4">
        <v>566.2</v>
      </c>
      <c r="O2" s="4">
        <v>907</v>
      </c>
      <c r="P2" s="4">
        <v>1518.4</v>
      </c>
      <c r="Q2" s="4"/>
      <c r="R2" s="4">
        <f t="shared" ref="Q2:Z2" si="0">R3+R4+R5+R6</f>
        <v>0</v>
      </c>
      <c r="S2" s="4">
        <f t="shared" si="0"/>
        <v>0</v>
      </c>
      <c r="T2" s="4">
        <f t="shared" si="0"/>
        <v>0</v>
      </c>
      <c r="U2" s="4">
        <f t="shared" si="0"/>
        <v>0</v>
      </c>
      <c r="V2" s="4">
        <f t="shared" si="0"/>
        <v>0</v>
      </c>
      <c r="W2" s="4">
        <f t="shared" si="0"/>
        <v>0</v>
      </c>
      <c r="X2" s="4">
        <f t="shared" si="0"/>
        <v>0</v>
      </c>
      <c r="Y2" s="4">
        <f t="shared" si="0"/>
        <v>0</v>
      </c>
      <c r="Z2" s="4">
        <f t="shared" si="0"/>
        <v>0</v>
      </c>
    </row>
    <row r="3" spans="1:26">
      <c r="A3" s="5" t="s">
        <v>1</v>
      </c>
      <c r="B3" s="6"/>
      <c r="C3" s="6"/>
      <c r="D3" s="6"/>
      <c r="E3" s="6"/>
      <c r="F3" s="6"/>
      <c r="G3" s="1"/>
      <c r="H3" s="1">
        <v>2202.8</v>
      </c>
      <c r="I3" s="1">
        <v>547.1</v>
      </c>
      <c r="J3" s="1">
        <v>679.9</v>
      </c>
      <c r="K3" s="1">
        <v>884</v>
      </c>
      <c r="L3" s="1">
        <v>1987.4</v>
      </c>
      <c r="M3" s="1">
        <v>1342.3</v>
      </c>
      <c r="N3" s="1">
        <v>566.2</v>
      </c>
      <c r="O3" s="1">
        <v>907</v>
      </c>
      <c r="P3" s="6">
        <v>1518.4</v>
      </c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>
      <c r="A4" s="5" t="s">
        <v>2</v>
      </c>
      <c r="B4" s="6"/>
      <c r="C4" s="6"/>
      <c r="D4" s="6"/>
      <c r="E4" s="6"/>
      <c r="F4" s="6"/>
      <c r="G4" s="1"/>
      <c r="H4" s="1"/>
      <c r="I4" s="1"/>
      <c r="J4" s="1"/>
      <c r="K4" s="1"/>
      <c r="L4" s="1"/>
      <c r="M4" s="1"/>
      <c r="N4" s="1"/>
      <c r="O4" s="1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>
      <c r="A7" s="1" t="s">
        <v>5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>
      <c r="A8" s="1" t="s">
        <v>6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>
      <c r="A16" s="1" t="s">
        <v>14</v>
      </c>
      <c r="B16" s="6"/>
      <c r="C16" s="6"/>
      <c r="D16" s="6"/>
      <c r="E16" s="6"/>
      <c r="F16" s="6"/>
      <c r="G16" s="6"/>
      <c r="H16" s="6">
        <v>1148.9</v>
      </c>
      <c r="I16" s="6">
        <v>1345</v>
      </c>
      <c r="J16" s="6">
        <v>1346.23</v>
      </c>
      <c r="K16" s="6">
        <v>1109.3</v>
      </c>
      <c r="L16" s="6">
        <v>2470.55</v>
      </c>
      <c r="M16" s="6">
        <v>1555.65</v>
      </c>
      <c r="N16" s="6">
        <v>1496.86</v>
      </c>
      <c r="O16" s="6">
        <v>2418.1</v>
      </c>
      <c r="P16" s="6">
        <v>1279.6</v>
      </c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>
      <c r="A18" s="3" t="s">
        <v>16</v>
      </c>
      <c r="B18" s="7"/>
      <c r="C18" s="7"/>
      <c r="D18" s="7"/>
      <c r="E18" s="7"/>
      <c r="F18" s="7"/>
      <c r="G18" s="7"/>
      <c r="H18" s="7">
        <v>3351.7</v>
      </c>
      <c r="I18" s="7">
        <v>1893.1</v>
      </c>
      <c r="J18" s="7">
        <v>2026.13</v>
      </c>
      <c r="K18" s="7">
        <f t="shared" ref="C18:Z18" si="1">SUM(K3:K17)</f>
        <v>1993.3</v>
      </c>
      <c r="L18" s="7">
        <f t="shared" si="1"/>
        <v>4457.95</v>
      </c>
      <c r="M18" s="7">
        <f t="shared" si="1"/>
        <v>2897.95</v>
      </c>
      <c r="N18" s="7">
        <f t="shared" si="1"/>
        <v>2063.06</v>
      </c>
      <c r="O18" s="7">
        <f t="shared" si="1"/>
        <v>3325.1</v>
      </c>
      <c r="P18" s="7">
        <f t="shared" si="1"/>
        <v>2798</v>
      </c>
      <c r="Q18" s="7"/>
      <c r="R18" s="7">
        <f t="shared" si="1"/>
        <v>0</v>
      </c>
      <c r="S18" s="7">
        <f t="shared" si="1"/>
        <v>0</v>
      </c>
      <c r="T18" s="7">
        <f t="shared" si="1"/>
        <v>0</v>
      </c>
      <c r="U18" s="7">
        <f t="shared" si="1"/>
        <v>0</v>
      </c>
      <c r="V18" s="7">
        <f t="shared" si="1"/>
        <v>0</v>
      </c>
      <c r="W18" s="7">
        <f t="shared" si="1"/>
        <v>0</v>
      </c>
      <c r="X18" s="7">
        <f t="shared" si="1"/>
        <v>0</v>
      </c>
      <c r="Y18" s="7">
        <f t="shared" si="1"/>
        <v>0</v>
      </c>
      <c r="Z18" s="7">
        <f t="shared" si="1"/>
        <v>0</v>
      </c>
    </row>
    <row r="19" spans="1:2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>
      <c r="A21" s="5" t="s">
        <v>18</v>
      </c>
      <c r="B21" s="4"/>
      <c r="C21" s="4"/>
      <c r="D21" s="4"/>
      <c r="E21" s="4"/>
      <c r="F21" s="4"/>
      <c r="G21" s="4"/>
      <c r="H21" s="4">
        <v>1148.9</v>
      </c>
      <c r="I21" s="4">
        <v>1345</v>
      </c>
      <c r="J21" s="4">
        <v>1346.23</v>
      </c>
      <c r="K21" s="4">
        <v>1109.3</v>
      </c>
      <c r="L21" s="4">
        <v>2470.55</v>
      </c>
      <c r="M21" s="4">
        <v>1555.65</v>
      </c>
      <c r="N21" s="4">
        <v>1496.86</v>
      </c>
      <c r="O21" s="4">
        <v>2418.1</v>
      </c>
      <c r="P21" s="4">
        <v>1279.6</v>
      </c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>
      <c r="A22" s="10" t="s">
        <v>19</v>
      </c>
      <c r="B22" s="7" t="s">
        <v>20</v>
      </c>
      <c r="C22" s="7"/>
      <c r="D22" s="7"/>
      <c r="E22" s="7"/>
      <c r="F22" s="7"/>
      <c r="G22" s="7"/>
      <c r="H22" s="7"/>
      <c r="I22" s="7" t="s">
        <v>21</v>
      </c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spans="1:16">
      <c r="A23" s="11" t="s">
        <v>22</v>
      </c>
      <c r="B23" s="12" t="s">
        <v>23</v>
      </c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7"/>
      <c r="P23" s="17"/>
    </row>
    <row r="24" spans="2:16">
      <c r="B24" s="14" t="s">
        <v>24</v>
      </c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5"/>
      <c r="P24" s="15"/>
    </row>
    <row r="25" spans="2:16">
      <c r="B25" s="14" t="s">
        <v>25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5"/>
      <c r="P25" s="15"/>
    </row>
    <row r="26" spans="2:16">
      <c r="B26" s="14" t="s">
        <v>26</v>
      </c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5"/>
      <c r="P26" s="15"/>
    </row>
    <row r="27" spans="2:16">
      <c r="B27" s="14" t="s">
        <v>27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5"/>
      <c r="P27" s="15"/>
    </row>
    <row r="28" spans="2:16"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</row>
    <row r="29" spans="2:16"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2:16"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2:16"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2:16"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2:16"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</sheetData>
  <mergeCells count="5">
    <mergeCell ref="B23:N23"/>
    <mergeCell ref="B24:N24"/>
    <mergeCell ref="B25:N25"/>
    <mergeCell ref="B26:N26"/>
    <mergeCell ref="B27:N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2016-03-26T07:50:03Z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