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F16" i="1"/>
  <c r="AE16"/>
  <c r="AD16"/>
  <c r="AF2"/>
  <c r="W18"/>
  <c r="V18"/>
  <c r="U18"/>
  <c r="T18"/>
  <c r="S18"/>
  <c r="R18"/>
  <c r="Q18"/>
  <c r="P18"/>
  <c r="O18"/>
  <c r="N18"/>
  <c r="M18"/>
  <c r="W2"/>
  <c r="V2"/>
  <c r="U2"/>
  <c r="T2"/>
  <c r="S2"/>
  <c r="R2"/>
  <c r="Q2"/>
  <c r="P2"/>
  <c r="O2"/>
  <c r="N2"/>
  <c r="M2"/>
  <c r="C18"/>
  <c r="D18"/>
  <c r="E18"/>
  <c r="F18"/>
  <c r="G18"/>
  <c r="H18"/>
  <c r="I18"/>
  <c r="J18"/>
  <c r="K18"/>
  <c r="L18"/>
  <c r="B18"/>
  <c r="C2"/>
  <c r="D2"/>
  <c r="E2"/>
  <c r="F2"/>
  <c r="G2"/>
  <c r="H2"/>
  <c r="I2"/>
  <c r="J2"/>
  <c r="K2"/>
  <c r="L2"/>
  <c r="B2"/>
</calcChain>
</file>

<file path=xl/sharedStrings.xml><?xml version="1.0" encoding="utf-8"?>
<sst xmlns="http://schemas.openxmlformats.org/spreadsheetml/2006/main" count="38" uniqueCount="30">
  <si>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</si>
  <si>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</si>
  <si>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</si>
  <si>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</si>
  <si>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</si>
  <si>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</si>
  <si>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</si>
  <si>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</si>
  <si>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</si>
  <si>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</si>
  <si>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</si>
  <si>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</si>
  <si>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</si>
  <si>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</si>
  <si>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</si>
  <si>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</si>
  <si>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</si>
  <si>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</si>
  <si>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</si>
  <si>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</si>
  <si>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</si>
  <si>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</si>
  <si>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</si>
  <si>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</si>
  <si>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</si>
  <si>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</si>
  <si>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成都农商银行</t>
    <phoneticPr fontId="1" type="noConversion"/>
  </si>
  <si>
    <t>3.24日存</t>
    <phoneticPr fontId="1" type="noConversion"/>
  </si>
  <si>
    <t>3.25日存</t>
    <phoneticPr fontId="1" type="noConversion"/>
  </si>
  <si>
    <t>3.28日存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</si>
</sst>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F22" sqref="AF22"/>
    </sheetView>
  </sheetViews>
  <sheetFormatPr defaultColWidth="9" defaultRowHeight="14.25"/>
  <cols>
    <col min="1" max="1" width="25.25" customWidth="1"/>
  </cols>
  <sheetData>
    <row r="1" spans="1:32">
      <c r="A1" s="1"/>
      <c r="B1" s="2">
        <v>42395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42443</v>
      </c>
      <c r="V1" s="2">
        <v>42444</v>
      </c>
      <c r="W1" s="2">
        <v>42445</v>
      </c>
      <c r="X1" s="2">
        <v>42446</v>
      </c>
      <c r="Y1" s="2">
        <v>42447</v>
      </c>
      <c r="Z1" s="2">
        <v>42448</v>
      </c>
      <c r="AA1" s="2">
        <v>42449</v>
      </c>
      <c r="AB1" s="2">
        <v>42450</v>
      </c>
      <c r="AC1" s="2">
        <v>42451</v>
      </c>
      <c r="AD1" s="2">
        <v>42452</v>
      </c>
      <c r="AE1" s="2">
        <v>42453</v>
      </c>
      <c r="AF1" s="2">
        <v>42454</v>
      </c>
    </row>
    <row r="2" spans="1:32">
      <c r="A2" s="3" t="s">
        <v>0</v>
      </c>
      <c r="B2" s="4">
        <f>B3+B4+B5+B6</f>
        <v>0</v>
      </c>
      <c r="C2" s="4">
        <f t="shared" ref="C2:L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>M3+M4+M5+M6</f>
        <v>0</v>
      </c>
      <c r="N2" s="4">
        <f t="shared" ref="N2:W2" si="1">N3+N4+N5+N6</f>
        <v>0</v>
      </c>
      <c r="O2" s="4">
        <f t="shared" si="1"/>
        <v>0</v>
      </c>
      <c r="P2" s="4">
        <f t="shared" si="1"/>
        <v>0</v>
      </c>
      <c r="Q2" s="4">
        <f t="shared" si="1"/>
        <v>0</v>
      </c>
      <c r="R2" s="4">
        <f t="shared" si="1"/>
        <v>0</v>
      </c>
      <c r="S2" s="4">
        <f t="shared" si="1"/>
        <v>0</v>
      </c>
      <c r="T2" s="4">
        <f t="shared" si="1"/>
        <v>0</v>
      </c>
      <c r="U2" s="4">
        <f t="shared" si="1"/>
        <v>0</v>
      </c>
      <c r="V2" s="4">
        <f t="shared" si="1"/>
        <v>0</v>
      </c>
      <c r="W2" s="4">
        <f t="shared" si="1"/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892.53</v>
      </c>
      <c r="AE2" s="4">
        <v>1460.3</v>
      </c>
      <c r="AF2" s="4">
        <f>(AF3+AF4)</f>
        <v>1452.6</v>
      </c>
    </row>
    <row r="3" spans="1:32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6"/>
      <c r="N3" s="6"/>
      <c r="O3" s="6"/>
      <c r="P3" s="6"/>
      <c r="Q3" s="6"/>
      <c r="R3" s="1"/>
      <c r="S3" s="1"/>
      <c r="T3" s="1"/>
      <c r="U3" s="1"/>
      <c r="V3" s="1"/>
      <c r="W3" s="1"/>
      <c r="X3" s="6"/>
      <c r="Y3" s="6"/>
      <c r="Z3" s="6"/>
      <c r="AA3" s="6"/>
      <c r="AB3" s="6"/>
      <c r="AC3" s="1"/>
      <c r="AD3" s="1">
        <v>892.53</v>
      </c>
      <c r="AE3" s="1">
        <v>1460.3</v>
      </c>
      <c r="AF3" s="1">
        <v>1417.6</v>
      </c>
    </row>
    <row r="4" spans="1:32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6"/>
      <c r="N4" s="6"/>
      <c r="O4" s="6"/>
      <c r="P4" s="6"/>
      <c r="Q4" s="6"/>
      <c r="R4" s="1"/>
      <c r="S4" s="1"/>
      <c r="T4" s="1"/>
      <c r="U4" s="1"/>
      <c r="V4" s="1"/>
      <c r="W4" s="1"/>
      <c r="X4" s="6"/>
      <c r="Y4" s="6"/>
      <c r="Z4" s="6"/>
      <c r="AA4" s="6"/>
      <c r="AB4" s="6"/>
      <c r="AC4" s="1"/>
      <c r="AD4" s="1"/>
      <c r="AE4" s="1"/>
      <c r="AF4" s="1">
        <v>35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>
        <v>283.10000000000002</v>
      </c>
      <c r="AE12" s="6"/>
      <c r="AF12" s="6"/>
    </row>
    <row r="13" spans="1:32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>
        <f>(AD18-AD17-AD12-AD2)</f>
        <v>1550.6699999999998</v>
      </c>
      <c r="AE16" s="6">
        <f>(AE18-AE2)</f>
        <v>886.43000000000006</v>
      </c>
      <c r="AF16" s="6">
        <f>(AF18-AF2)</f>
        <v>995.18000000000029</v>
      </c>
    </row>
    <row r="17" spans="1:32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>
        <v>305.89999999999998</v>
      </c>
      <c r="AE17" s="6">
        <v>0</v>
      </c>
      <c r="AF17" s="6">
        <v>0</v>
      </c>
    </row>
    <row r="18" spans="1:32">
      <c r="A18" s="3" t="s">
        <v>14</v>
      </c>
      <c r="B18" s="7">
        <f>SUM(B3:B17)</f>
        <v>0</v>
      </c>
      <c r="C18" s="7">
        <f t="shared" ref="C18:L18" si="2">SUM(C3:C17)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ref="M18:W18" si="3">SUM(M3:M17)</f>
        <v>0</v>
      </c>
      <c r="N18" s="7">
        <f t="shared" si="3"/>
        <v>0</v>
      </c>
      <c r="O18" s="7">
        <f t="shared" si="3"/>
        <v>0</v>
      </c>
      <c r="P18" s="7">
        <f t="shared" si="3"/>
        <v>0</v>
      </c>
      <c r="Q18" s="7">
        <f t="shared" si="3"/>
        <v>0</v>
      </c>
      <c r="R18" s="7">
        <f t="shared" si="3"/>
        <v>0</v>
      </c>
      <c r="S18" s="7">
        <f t="shared" si="3"/>
        <v>0</v>
      </c>
      <c r="T18" s="7">
        <f t="shared" si="3"/>
        <v>0</v>
      </c>
      <c r="U18" s="7">
        <f t="shared" si="3"/>
        <v>0</v>
      </c>
      <c r="V18" s="7">
        <f t="shared" si="3"/>
        <v>0</v>
      </c>
      <c r="W18" s="7">
        <f t="shared" si="3"/>
        <v>0</v>
      </c>
      <c r="X18" s="7"/>
      <c r="Y18" s="7"/>
      <c r="Z18" s="7"/>
      <c r="AA18" s="7"/>
      <c r="AB18" s="7"/>
      <c r="AC18" s="7"/>
      <c r="AD18" s="7">
        <v>3032.2</v>
      </c>
      <c r="AE18" s="7">
        <v>2346.73</v>
      </c>
      <c r="AF18" s="7">
        <v>2447.7800000000002</v>
      </c>
    </row>
    <row r="19" spans="1:3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26</v>
      </c>
      <c r="Y20" s="4" t="s">
        <v>26</v>
      </c>
      <c r="Z20" s="4" t="s">
        <v>26</v>
      </c>
      <c r="AA20" s="4" t="s">
        <v>26</v>
      </c>
      <c r="AB20" s="4" t="s">
        <v>26</v>
      </c>
      <c r="AC20" s="4" t="s">
        <v>26</v>
      </c>
      <c r="AD20" s="4" t="s">
        <v>26</v>
      </c>
      <c r="AE20" s="4" t="s">
        <v>26</v>
      </c>
      <c r="AF20" s="4" t="s">
        <v>26</v>
      </c>
    </row>
    <row r="21" spans="1:32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>
        <v>1550.7</v>
      </c>
      <c r="AE21" s="4">
        <v>886.4</v>
      </c>
      <c r="AF21" s="4">
        <v>995.2</v>
      </c>
    </row>
    <row r="22" spans="1:32">
      <c r="A22" s="11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27</v>
      </c>
      <c r="AE22" s="7" t="s">
        <v>28</v>
      </c>
      <c r="AF22" s="7" t="s">
        <v>29</v>
      </c>
    </row>
    <row r="23" spans="1:32">
      <c r="A23" s="8" t="s">
        <v>16</v>
      </c>
      <c r="B23" s="15" t="s">
        <v>17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0"/>
      <c r="P23" s="10"/>
    </row>
    <row r="24" spans="1:32">
      <c r="B24" s="14" t="s">
        <v>20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9"/>
      <c r="P24" s="9"/>
    </row>
    <row r="25" spans="1:32">
      <c r="B25" s="14" t="s">
        <v>18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9"/>
      <c r="P25" s="9"/>
    </row>
    <row r="26" spans="1:32">
      <c r="B26" s="14" t="s">
        <v>19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9"/>
      <c r="P26" s="9"/>
    </row>
    <row r="27" spans="1:32">
      <c r="B27" s="14" t="s">
        <v>24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9"/>
      <c r="P27" s="9"/>
    </row>
    <row r="28" spans="1:3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3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3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3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3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2016-03-26T03:10:48Z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