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9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<sst xmlns="http://schemas.openxmlformats.org/spreadsheetml/2006/main" count="90">
  <si>
    <t>序号</t>
  </si>
  <si>
    <t>货品ID</t>
  </si>
  <si>
    <t>货品名</t>
  </si>
  <si>
    <t>规格</t>
  </si>
  <si>
    <t>单位</t>
  </si>
  <si>
    <t>产地</t>
  </si>
  <si>
    <t>当前
零售价</t>
  </si>
  <si>
    <t>考核价</t>
  </si>
  <si>
    <t>毛利率</t>
  </si>
  <si>
    <t>复方丹参片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</si>
  <si>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</si>
  <si>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瓶</t>
  </si>
  <si>
    <t>白云山和记黄埔</t>
  </si>
  <si>
    <t>恢复积分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</si>
  <si>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</si>
  <si>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</si>
  <si>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盒</t>
  </si>
  <si>
    <t>北京嘉林</t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</si>
  <si>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</si>
  <si>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</si>
  <si>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</si>
  <si>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</si>
  <si>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</si>
  <si>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辉瑞制药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分装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</si>
  <si>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非诺贝特胶囊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力平之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</si>
  <si>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</si>
  <si>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</t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</si>
  <si>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</si>
  <si>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t>阿斯利康</t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</si>
  <si>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</si>
  <si>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片</t>
    </r>
  </si>
  <si>
    <t>上海施贵宝</t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</si>
  <si>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</si>
  <si>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上海施贵宝制药</t>
  </si>
  <si>
    <r>
      <rPr>
        <sz val="10"/>
        <rFont val="宋体"/>
        <charset val="134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0"/>
      </rPr>
      <t>)</t>
    </r>
  </si>
  <si>
    <t>杭州默沙东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</si>
  <si>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</si>
  <si>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</si>
  <si>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杭州赛诺菲</t>
  </si>
  <si>
    <t>盐酸坦索罗辛缓释胶囊</t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</si>
  <si>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</si>
  <si>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t>中国安斯泰来</t>
  </si>
  <si>
    <t>复方丹参滴丸</t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</si>
  <si>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</si>
  <si>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t>天津天士力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</si>
  <si>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</si>
  <si>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</si>
  <si>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苯磺酸左旋氨氯地平片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施慧达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</si>
  <si>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</si>
  <si>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施慧达</t>
    </r>
    <r>
      <rPr>
        <sz val="10"/>
        <rFont val="Arial"/>
        <charset val="0"/>
      </rPr>
      <t>(</t>
    </r>
    <r>
      <rPr>
        <sz val="10"/>
        <rFont val="宋体"/>
        <charset val="134"/>
      </rPr>
      <t>原吉林天风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</si>
  <si>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保列治片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</si>
  <si>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</si>
  <si>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稳心颗粒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步长稳心颗粒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</si>
  <si>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</si>
  <si>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t>山东步长制药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</si>
  <si>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</si>
  <si>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</si>
  <si>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</t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</si>
  <si>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</si>
  <si>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</si>
  <si>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天津第六中药</t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</si>
  <si>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</si>
  <si>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</si>
  <si>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天津华津</t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</si>
  <si>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</si>
  <si>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</si>
  <si>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t>赛诺菲安万特</t>
  </si>
  <si>
    <r>
      <rPr>
        <sz val="10"/>
        <rFont val="宋体"/>
        <charset val="134"/>
      </rPr>
      <t>阿司匹林肠溶片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拜阿司匹灵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</si>
  <si>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</si>
  <si>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拜耳医药保健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</si>
  <si>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孟鲁司特钠片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</si>
  <si>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</si>
  <si>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r>
      <t>非洛地平缓释片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波依定</t>
    </r>
    <r>
      <rPr>
        <sz val="10"/>
        <color rgb="FFFF0000"/>
        <rFont val="Arial"/>
        <charset val="0"/>
      </rPr>
      <t>)</t>
    </r>
  </si>
  <si>
    <r>
      <t>2.5mgx10</t>
    </r>
    <r>
      <rPr>
        <sz val="10"/>
        <color rgb="FFFF0000"/>
        <rFont val="宋体"/>
        <charset val="134"/>
      </rPr>
      <t>片</t>
    </r>
  </si>
  <si>
    <t>不积分</t>
  </si>
  <si>
    <r>
      <t>阿卡波糖片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拜糖平</t>
    </r>
    <r>
      <rPr>
        <sz val="10"/>
        <color rgb="FFFF0000"/>
        <rFont val="Arial"/>
        <charset val="0"/>
      </rPr>
      <t>)</t>
    </r>
  </si>
  <si>
    <r>
      <t>50mgx30</t>
    </r>
    <r>
      <rPr>
        <sz val="10"/>
        <color rgb="FFFF0000"/>
        <rFont val="宋体"/>
        <charset val="134"/>
      </rPr>
      <t>片</t>
    </r>
  </si>
  <si>
    <t>拜耳医药保健</t>
  </si>
  <si>
    <r>
      <t>苯磺酸氨氯地平片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络活喜</t>
    </r>
    <r>
      <rPr>
        <sz val="10"/>
        <color rgb="FFFF0000"/>
        <rFont val="Arial"/>
        <charset val="0"/>
      </rPr>
      <t>)</t>
    </r>
  </si>
  <si>
    <r>
      <t>5mgx7</t>
    </r>
    <r>
      <rPr>
        <sz val="10"/>
        <color rgb="FFFF0000"/>
        <rFont val="宋体"/>
        <charset val="134"/>
      </rPr>
      <t>片</t>
    </r>
  </si>
  <si>
    <t>大连辉瑞</t>
  </si>
  <si>
    <r>
      <t>盐酸贝那普利片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洛汀新</t>
    </r>
    <r>
      <rPr>
        <sz val="10"/>
        <color rgb="FFFF0000"/>
        <rFont val="Arial"/>
        <charset val="0"/>
      </rPr>
      <t>)</t>
    </r>
  </si>
  <si>
    <r>
      <t>10mgx14</t>
    </r>
    <r>
      <rPr>
        <sz val="10"/>
        <color rgb="FFFF0000"/>
        <rFont val="宋体"/>
        <charset val="134"/>
      </rPr>
      <t>片</t>
    </r>
  </si>
  <si>
    <t>北京诺华</t>
  </si>
  <si>
    <t>脑心通胶囊</t>
  </si>
  <si>
    <r>
      <t>0.4gx18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新包装</t>
    </r>
    <r>
      <rPr>
        <sz val="10"/>
        <color rgb="FFFF0000"/>
        <rFont val="Arial"/>
        <charset val="0"/>
      </rPr>
      <t>)</t>
    </r>
  </si>
  <si>
    <r>
      <t>陕西步长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咸阳步长</t>
    </r>
    <r>
      <rPr>
        <sz val="10"/>
        <color rgb="FFFF0000"/>
        <rFont val="Arial"/>
        <charset val="0"/>
      </rPr>
      <t>)</t>
    </r>
  </si>
  <si>
    <r>
      <t>5mgx10</t>
    </r>
    <r>
      <rPr>
        <sz val="10"/>
        <color rgb="FFFF0000"/>
        <rFont val="宋体"/>
        <charset val="134"/>
      </rPr>
      <t>片</t>
    </r>
  </si>
  <si>
    <r>
      <t>酒石酸美托洛尔片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倍他乐克</t>
    </r>
    <r>
      <rPr>
        <sz val="10"/>
        <color rgb="FFFF0000"/>
        <rFont val="Arial"/>
        <charset val="0"/>
      </rPr>
      <t>)</t>
    </r>
  </si>
  <si>
    <r>
      <t>50mgx20</t>
    </r>
    <r>
      <rPr>
        <sz val="10"/>
        <color rgb="FFFF0000"/>
        <rFont val="宋体"/>
        <charset val="134"/>
      </rPr>
      <t>片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</si>
</sst>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5" fillId="4" borderId="2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10" fontId="7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1"/>
  <sheetViews>
    <sheetView tabSelected="1" topLeftCell="A13" workbookViewId="0">
      <selection activeCell="A25" sqref="A25:J31"/>
    </sheetView>
  </sheetViews>
  <sheetFormatPr defaultColWidth="9" defaultRowHeight="14.4"/>
  <cols>
    <col min="1" max="1" width="5.22222222222222" customWidth="1"/>
    <col min="2" max="2" width="7.55555555555556" customWidth="1"/>
    <col min="3" max="3" width="27.4444444444444" customWidth="1"/>
    <col min="4" max="4" width="20.2222222222222" customWidth="1"/>
    <col min="5" max="5" width="4.66666666666667" customWidth="1"/>
    <col min="6" max="6" width="18.4444444444444" customWidth="1"/>
    <col min="7" max="7" width="6.88888888888889" customWidth="1"/>
    <col min="8" max="8" width="8" style="2" customWidth="1"/>
    <col min="9" max="9" width="8" style="3" customWidth="1"/>
  </cols>
  <sheetData>
    <row r="1" s="1" customFormat="1" ht="24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14" t="s">
        <v>8</v>
      </c>
    </row>
    <row r="2" spans="1:10">
      <c r="A2" s="8">
        <v>42</v>
      </c>
      <c r="B2" s="8">
        <v>36348</v>
      </c>
      <c r="C2" s="9" t="s">
        <v>9</v>
      </c>
      <c r="D2" s="8" t="s">
        <v>10</v>
      </c>
      <c r="E2" s="9" t="s">
        <v>11</v>
      </c>
      <c r="F2" s="9" t="s">
        <v>12</v>
      </c>
      <c r="G2" s="8">
        <v>32</v>
      </c>
      <c r="H2" s="10">
        <v>19</v>
      </c>
      <c r="I2" s="15">
        <f t="shared" ref="I2:I31" si="0">(G2-H2)/G2</f>
        <v>0.40625</v>
      </c>
      <c r="J2" s="16" t="s">
        <v>13</v>
      </c>
    </row>
    <row r="3" spans="1:10">
      <c r="A3" s="8">
        <v>30</v>
      </c>
      <c r="B3" s="8">
        <v>13293</v>
      </c>
      <c r="C3" s="9" t="s">
        <v>14</v>
      </c>
      <c r="D3" s="8" t="s">
        <v>15</v>
      </c>
      <c r="E3" s="9" t="s">
        <v>16</v>
      </c>
      <c r="F3" s="9" t="s">
        <v>17</v>
      </c>
      <c r="G3" s="8">
        <v>31.2</v>
      </c>
      <c r="H3" s="10">
        <v>23.5</v>
      </c>
      <c r="I3" s="15">
        <f t="shared" si="0"/>
        <v>0.246794871794872</v>
      </c>
      <c r="J3" s="16" t="s">
        <v>13</v>
      </c>
    </row>
    <row r="4" spans="1:10">
      <c r="A4" s="8">
        <v>43</v>
      </c>
      <c r="B4" s="8">
        <v>38929</v>
      </c>
      <c r="C4" s="9" t="s">
        <v>18</v>
      </c>
      <c r="D4" s="8" t="s">
        <v>19</v>
      </c>
      <c r="E4" s="9" t="s">
        <v>16</v>
      </c>
      <c r="F4" s="9" t="s">
        <v>20</v>
      </c>
      <c r="G4" s="8">
        <v>40.2</v>
      </c>
      <c r="H4" s="10">
        <v>31</v>
      </c>
      <c r="I4" s="15">
        <f t="shared" si="0"/>
        <v>0.228855721393035</v>
      </c>
      <c r="J4" s="16" t="s">
        <v>13</v>
      </c>
    </row>
    <row r="5" spans="1:10">
      <c r="A5" s="8">
        <v>45</v>
      </c>
      <c r="B5" s="8">
        <v>40989</v>
      </c>
      <c r="C5" s="9" t="s">
        <v>21</v>
      </c>
      <c r="D5" s="8" t="s">
        <v>22</v>
      </c>
      <c r="E5" s="9" t="s">
        <v>16</v>
      </c>
      <c r="F5" s="9" t="s">
        <v>23</v>
      </c>
      <c r="G5" s="8">
        <v>76.3</v>
      </c>
      <c r="H5" s="10">
        <v>61.5</v>
      </c>
      <c r="I5" s="15">
        <f t="shared" si="0"/>
        <v>0.193971166448231</v>
      </c>
      <c r="J5" s="16" t="s">
        <v>13</v>
      </c>
    </row>
    <row r="6" spans="1:10">
      <c r="A6" s="8">
        <v>26</v>
      </c>
      <c r="B6" s="8">
        <v>10462</v>
      </c>
      <c r="C6" s="9" t="s">
        <v>24</v>
      </c>
      <c r="D6" s="8" t="s">
        <v>25</v>
      </c>
      <c r="E6" s="9" t="s">
        <v>16</v>
      </c>
      <c r="F6" s="9" t="s">
        <v>26</v>
      </c>
      <c r="G6" s="8">
        <v>43.6</v>
      </c>
      <c r="H6" s="10">
        <v>35.5</v>
      </c>
      <c r="I6" s="15">
        <f t="shared" si="0"/>
        <v>0.185779816513761</v>
      </c>
      <c r="J6" s="16" t="s">
        <v>13</v>
      </c>
    </row>
    <row r="7" spans="1:10">
      <c r="A7" s="8">
        <v>49</v>
      </c>
      <c r="B7" s="8">
        <v>72942</v>
      </c>
      <c r="C7" s="9" t="s">
        <v>27</v>
      </c>
      <c r="D7" s="8" t="s">
        <v>15</v>
      </c>
      <c r="E7" s="9" t="s">
        <v>16</v>
      </c>
      <c r="F7" s="9" t="s">
        <v>28</v>
      </c>
      <c r="G7" s="8">
        <v>62.7</v>
      </c>
      <c r="H7" s="10">
        <v>52.11</v>
      </c>
      <c r="I7" s="15">
        <f t="shared" si="0"/>
        <v>0.168899521531101</v>
      </c>
      <c r="J7" s="16" t="s">
        <v>13</v>
      </c>
    </row>
    <row r="8" spans="1:10">
      <c r="A8" s="8">
        <v>34</v>
      </c>
      <c r="B8" s="8">
        <v>17023</v>
      </c>
      <c r="C8" s="9" t="s">
        <v>29</v>
      </c>
      <c r="D8" s="8" t="s">
        <v>30</v>
      </c>
      <c r="E8" s="9" t="s">
        <v>16</v>
      </c>
      <c r="F8" s="9" t="s">
        <v>31</v>
      </c>
      <c r="G8" s="8">
        <v>29.2</v>
      </c>
      <c r="H8" s="10">
        <v>24.5</v>
      </c>
      <c r="I8" s="15">
        <f t="shared" si="0"/>
        <v>0.160958904109589</v>
      </c>
      <c r="J8" s="16" t="s">
        <v>13</v>
      </c>
    </row>
    <row r="9" spans="1:10">
      <c r="A9" s="8">
        <v>35</v>
      </c>
      <c r="B9" s="8">
        <v>17276</v>
      </c>
      <c r="C9" s="9" t="s">
        <v>21</v>
      </c>
      <c r="D9" s="8" t="s">
        <v>15</v>
      </c>
      <c r="E9" s="9" t="s">
        <v>16</v>
      </c>
      <c r="F9" s="9" t="s">
        <v>23</v>
      </c>
      <c r="G9" s="8">
        <v>53.9</v>
      </c>
      <c r="H9" s="10">
        <v>45.3</v>
      </c>
      <c r="I9" s="15">
        <f t="shared" si="0"/>
        <v>0.159554730983302</v>
      </c>
      <c r="J9" s="16" t="s">
        <v>13</v>
      </c>
    </row>
    <row r="10" spans="1:10">
      <c r="A10" s="8">
        <v>33</v>
      </c>
      <c r="B10" s="8">
        <v>16571</v>
      </c>
      <c r="C10" s="9" t="s">
        <v>29</v>
      </c>
      <c r="D10" s="8" t="s">
        <v>32</v>
      </c>
      <c r="E10" s="9" t="s">
        <v>16</v>
      </c>
      <c r="F10" s="9" t="s">
        <v>33</v>
      </c>
      <c r="G10" s="8">
        <v>37.3</v>
      </c>
      <c r="H10" s="10">
        <v>31.35</v>
      </c>
      <c r="I10" s="15">
        <f t="shared" si="0"/>
        <v>0.159517426273458</v>
      </c>
      <c r="J10" s="16" t="s">
        <v>13</v>
      </c>
    </row>
    <row r="11" spans="1:10">
      <c r="A11" s="8">
        <v>29</v>
      </c>
      <c r="B11" s="8">
        <v>11813</v>
      </c>
      <c r="C11" s="9" t="s">
        <v>34</v>
      </c>
      <c r="D11" s="8" t="s">
        <v>22</v>
      </c>
      <c r="E11" s="9" t="s">
        <v>16</v>
      </c>
      <c r="F11" s="9" t="s">
        <v>35</v>
      </c>
      <c r="G11" s="8">
        <v>24.9</v>
      </c>
      <c r="H11" s="10">
        <v>21.2</v>
      </c>
      <c r="I11" s="15">
        <f t="shared" si="0"/>
        <v>0.14859437751004</v>
      </c>
      <c r="J11" s="16" t="s">
        <v>13</v>
      </c>
    </row>
    <row r="12" spans="1:10">
      <c r="A12" s="8">
        <v>39</v>
      </c>
      <c r="B12" s="8">
        <v>30333</v>
      </c>
      <c r="C12" s="9" t="s">
        <v>36</v>
      </c>
      <c r="D12" s="8" t="s">
        <v>37</v>
      </c>
      <c r="E12" s="9" t="s">
        <v>16</v>
      </c>
      <c r="F12" s="9" t="s">
        <v>38</v>
      </c>
      <c r="G12" s="8">
        <v>137</v>
      </c>
      <c r="H12" s="10">
        <v>117</v>
      </c>
      <c r="I12" s="15">
        <f t="shared" si="0"/>
        <v>0.145985401459854</v>
      </c>
      <c r="J12" s="16" t="s">
        <v>13</v>
      </c>
    </row>
    <row r="13" spans="1:10">
      <c r="A13" s="8">
        <v>36</v>
      </c>
      <c r="B13" s="8">
        <v>17379</v>
      </c>
      <c r="C13" s="9" t="s">
        <v>39</v>
      </c>
      <c r="D13" s="8" t="s">
        <v>40</v>
      </c>
      <c r="E13" s="9" t="s">
        <v>16</v>
      </c>
      <c r="F13" s="9" t="s">
        <v>41</v>
      </c>
      <c r="G13" s="8">
        <v>65.8</v>
      </c>
      <c r="H13" s="10">
        <v>56.5</v>
      </c>
      <c r="I13" s="15">
        <f t="shared" si="0"/>
        <v>0.141337386018237</v>
      </c>
      <c r="J13" s="16" t="s">
        <v>13</v>
      </c>
    </row>
    <row r="14" spans="1:10">
      <c r="A14" s="8">
        <v>50</v>
      </c>
      <c r="B14" s="8">
        <v>81941</v>
      </c>
      <c r="C14" s="9" t="s">
        <v>42</v>
      </c>
      <c r="D14" s="8" t="s">
        <v>43</v>
      </c>
      <c r="E14" s="9" t="s">
        <v>16</v>
      </c>
      <c r="F14" s="9" t="s">
        <v>44</v>
      </c>
      <c r="G14" s="8">
        <v>26.5</v>
      </c>
      <c r="H14" s="10">
        <v>23</v>
      </c>
      <c r="I14" s="15">
        <f t="shared" si="0"/>
        <v>0.132075471698113</v>
      </c>
      <c r="J14" s="16" t="s">
        <v>13</v>
      </c>
    </row>
    <row r="15" spans="1:10">
      <c r="A15" s="8">
        <v>18</v>
      </c>
      <c r="B15" s="8">
        <v>2015</v>
      </c>
      <c r="C15" s="9" t="s">
        <v>45</v>
      </c>
      <c r="D15" s="8" t="s">
        <v>46</v>
      </c>
      <c r="E15" s="9" t="s">
        <v>16</v>
      </c>
      <c r="F15" s="9" t="s">
        <v>28</v>
      </c>
      <c r="G15" s="8">
        <v>8.5</v>
      </c>
      <c r="H15" s="10">
        <v>7.4</v>
      </c>
      <c r="I15" s="15">
        <f t="shared" si="0"/>
        <v>0.129411764705882</v>
      </c>
      <c r="J15" s="16" t="s">
        <v>13</v>
      </c>
    </row>
    <row r="16" spans="1:10">
      <c r="A16" s="8">
        <v>40</v>
      </c>
      <c r="B16" s="8">
        <v>31356</v>
      </c>
      <c r="C16" s="9" t="s">
        <v>47</v>
      </c>
      <c r="D16" s="8" t="s">
        <v>48</v>
      </c>
      <c r="E16" s="9" t="s">
        <v>16</v>
      </c>
      <c r="F16" s="9" t="s">
        <v>49</v>
      </c>
      <c r="G16" s="8">
        <v>36.2</v>
      </c>
      <c r="H16" s="10">
        <v>31.6</v>
      </c>
      <c r="I16" s="15">
        <f t="shared" si="0"/>
        <v>0.12707182320442</v>
      </c>
      <c r="J16" s="16" t="s">
        <v>13</v>
      </c>
    </row>
    <row r="17" spans="1:10">
      <c r="A17" s="8">
        <v>20</v>
      </c>
      <c r="B17" s="8">
        <v>3527</v>
      </c>
      <c r="C17" s="9" t="s">
        <v>50</v>
      </c>
      <c r="D17" s="8" t="s">
        <v>51</v>
      </c>
      <c r="E17" s="9" t="s">
        <v>16</v>
      </c>
      <c r="F17" s="9" t="s">
        <v>35</v>
      </c>
      <c r="G17" s="8">
        <v>67</v>
      </c>
      <c r="H17" s="10">
        <v>58.55</v>
      </c>
      <c r="I17" s="15">
        <f t="shared" si="0"/>
        <v>0.126119402985075</v>
      </c>
      <c r="J17" s="16" t="s">
        <v>13</v>
      </c>
    </row>
    <row r="18" spans="1:10">
      <c r="A18" s="8">
        <v>37</v>
      </c>
      <c r="B18" s="8">
        <v>19946</v>
      </c>
      <c r="C18" s="9" t="s">
        <v>52</v>
      </c>
      <c r="D18" s="8" t="s">
        <v>53</v>
      </c>
      <c r="E18" s="9" t="s">
        <v>16</v>
      </c>
      <c r="F18" s="9" t="s">
        <v>54</v>
      </c>
      <c r="G18" s="8">
        <v>27</v>
      </c>
      <c r="H18" s="10">
        <v>23.69</v>
      </c>
      <c r="I18" s="15">
        <f t="shared" si="0"/>
        <v>0.122592592592593</v>
      </c>
      <c r="J18" s="16" t="s">
        <v>13</v>
      </c>
    </row>
    <row r="19" spans="1:10">
      <c r="A19" s="8">
        <v>7</v>
      </c>
      <c r="B19" s="8">
        <v>1290</v>
      </c>
      <c r="C19" s="9" t="s">
        <v>55</v>
      </c>
      <c r="D19" s="8" t="s">
        <v>56</v>
      </c>
      <c r="E19" s="9" t="s">
        <v>16</v>
      </c>
      <c r="F19" s="9" t="s">
        <v>57</v>
      </c>
      <c r="G19" s="8">
        <v>8.7</v>
      </c>
      <c r="H19" s="10">
        <v>7.7</v>
      </c>
      <c r="I19" s="15">
        <f t="shared" si="0"/>
        <v>0.114942528735632</v>
      </c>
      <c r="J19" s="16" t="s">
        <v>13</v>
      </c>
    </row>
    <row r="20" spans="1:10">
      <c r="A20" s="8">
        <v>38</v>
      </c>
      <c r="B20" s="8">
        <v>27689</v>
      </c>
      <c r="C20" s="9" t="s">
        <v>58</v>
      </c>
      <c r="D20" s="8" t="s">
        <v>59</v>
      </c>
      <c r="E20" s="9" t="s">
        <v>16</v>
      </c>
      <c r="F20" s="9" t="s">
        <v>60</v>
      </c>
      <c r="G20" s="8">
        <v>28.8</v>
      </c>
      <c r="H20" s="10">
        <v>25.5</v>
      </c>
      <c r="I20" s="15">
        <f t="shared" si="0"/>
        <v>0.114583333333333</v>
      </c>
      <c r="J20" s="16" t="s">
        <v>13</v>
      </c>
    </row>
    <row r="21" spans="1:10">
      <c r="A21" s="8">
        <v>4</v>
      </c>
      <c r="B21" s="8">
        <v>397</v>
      </c>
      <c r="C21" s="9" t="s">
        <v>61</v>
      </c>
      <c r="D21" s="8" t="s">
        <v>62</v>
      </c>
      <c r="E21" s="9" t="s">
        <v>16</v>
      </c>
      <c r="F21" s="9" t="s">
        <v>63</v>
      </c>
      <c r="G21" s="8">
        <v>75</v>
      </c>
      <c r="H21" s="10">
        <v>66.5</v>
      </c>
      <c r="I21" s="15">
        <f t="shared" si="0"/>
        <v>0.113333333333333</v>
      </c>
      <c r="J21" s="16" t="s">
        <v>13</v>
      </c>
    </row>
    <row r="22" spans="1:10">
      <c r="A22" s="8">
        <v>46</v>
      </c>
      <c r="B22" s="8">
        <v>49186</v>
      </c>
      <c r="C22" s="9" t="s">
        <v>64</v>
      </c>
      <c r="D22" s="8" t="s">
        <v>65</v>
      </c>
      <c r="E22" s="9" t="s">
        <v>16</v>
      </c>
      <c r="F22" s="9" t="s">
        <v>66</v>
      </c>
      <c r="G22" s="8">
        <v>73</v>
      </c>
      <c r="H22" s="10">
        <v>64.85</v>
      </c>
      <c r="I22" s="15">
        <f t="shared" si="0"/>
        <v>0.111643835616438</v>
      </c>
      <c r="J22" s="16" t="s">
        <v>13</v>
      </c>
    </row>
    <row r="23" spans="1:10">
      <c r="A23" s="8">
        <v>47</v>
      </c>
      <c r="B23" s="8">
        <v>51007</v>
      </c>
      <c r="C23" s="9" t="s">
        <v>67</v>
      </c>
      <c r="D23" s="8" t="s">
        <v>68</v>
      </c>
      <c r="E23" s="9" t="s">
        <v>16</v>
      </c>
      <c r="F23" s="9" t="s">
        <v>69</v>
      </c>
      <c r="G23" s="8">
        <v>16.3</v>
      </c>
      <c r="H23" s="10">
        <v>14.5</v>
      </c>
      <c r="I23" s="15">
        <f t="shared" si="0"/>
        <v>0.110429447852761</v>
      </c>
      <c r="J23" s="16" t="s">
        <v>13</v>
      </c>
    </row>
    <row r="24" spans="1:10">
      <c r="A24" s="8">
        <v>44</v>
      </c>
      <c r="B24" s="8">
        <v>40880</v>
      </c>
      <c r="C24" s="9" t="s">
        <v>70</v>
      </c>
      <c r="D24" s="8" t="s">
        <v>71</v>
      </c>
      <c r="E24" s="9" t="s">
        <v>16</v>
      </c>
      <c r="F24" s="9" t="s">
        <v>35</v>
      </c>
      <c r="G24" s="8">
        <v>43.5</v>
      </c>
      <c r="H24" s="10">
        <v>38.7</v>
      </c>
      <c r="I24" s="15">
        <f t="shared" si="0"/>
        <v>0.110344827586207</v>
      </c>
      <c r="J24" s="16" t="s">
        <v>13</v>
      </c>
    </row>
    <row r="25" spans="1:10">
      <c r="A25" s="11">
        <v>21</v>
      </c>
      <c r="B25" s="11">
        <v>3564</v>
      </c>
      <c r="C25" s="12" t="s">
        <v>72</v>
      </c>
      <c r="D25" s="11" t="s">
        <v>73</v>
      </c>
      <c r="E25" s="12" t="s">
        <v>16</v>
      </c>
      <c r="F25" s="12" t="s">
        <v>28</v>
      </c>
      <c r="G25" s="11">
        <v>24.5</v>
      </c>
      <c r="H25" s="13">
        <v>22.36</v>
      </c>
      <c r="I25" s="17">
        <f t="shared" si="0"/>
        <v>0.0873469387755102</v>
      </c>
      <c r="J25" s="18" t="s">
        <v>74</v>
      </c>
    </row>
    <row r="26" spans="1:10">
      <c r="A26" s="11">
        <v>17</v>
      </c>
      <c r="B26" s="11">
        <v>2012</v>
      </c>
      <c r="C26" s="12" t="s">
        <v>75</v>
      </c>
      <c r="D26" s="11" t="s">
        <v>76</v>
      </c>
      <c r="E26" s="12" t="s">
        <v>16</v>
      </c>
      <c r="F26" s="12" t="s">
        <v>77</v>
      </c>
      <c r="G26" s="11">
        <v>68</v>
      </c>
      <c r="H26" s="13">
        <v>62.28</v>
      </c>
      <c r="I26" s="17">
        <f t="shared" si="0"/>
        <v>0.0841176470588235</v>
      </c>
      <c r="J26" s="18" t="s">
        <v>74</v>
      </c>
    </row>
    <row r="27" spans="1:10">
      <c r="A27" s="11">
        <v>22</v>
      </c>
      <c r="B27" s="11">
        <v>3662</v>
      </c>
      <c r="C27" s="12" t="s">
        <v>78</v>
      </c>
      <c r="D27" s="11" t="s">
        <v>79</v>
      </c>
      <c r="E27" s="12" t="s">
        <v>16</v>
      </c>
      <c r="F27" s="12" t="s">
        <v>80</v>
      </c>
      <c r="G27" s="11">
        <v>34.9</v>
      </c>
      <c r="H27" s="13">
        <v>32.3</v>
      </c>
      <c r="I27" s="17">
        <f t="shared" si="0"/>
        <v>0.0744985673352436</v>
      </c>
      <c r="J27" s="18" t="s">
        <v>74</v>
      </c>
    </row>
    <row r="28" spans="1:10">
      <c r="A28" s="11">
        <v>32</v>
      </c>
      <c r="B28" s="11">
        <v>16216</v>
      </c>
      <c r="C28" s="12" t="s">
        <v>81</v>
      </c>
      <c r="D28" s="11" t="s">
        <v>82</v>
      </c>
      <c r="E28" s="12" t="s">
        <v>16</v>
      </c>
      <c r="F28" s="12" t="s">
        <v>83</v>
      </c>
      <c r="G28" s="11">
        <v>45.5</v>
      </c>
      <c r="H28" s="13">
        <v>43</v>
      </c>
      <c r="I28" s="17">
        <f t="shared" si="0"/>
        <v>0.0549450549450549</v>
      </c>
      <c r="J28" s="18" t="s">
        <v>74</v>
      </c>
    </row>
    <row r="29" spans="1:10">
      <c r="A29" s="11">
        <v>6</v>
      </c>
      <c r="B29" s="11">
        <v>1239</v>
      </c>
      <c r="C29" s="12" t="s">
        <v>84</v>
      </c>
      <c r="D29" s="11" t="s">
        <v>85</v>
      </c>
      <c r="E29" s="12" t="s">
        <v>16</v>
      </c>
      <c r="F29" s="12" t="s">
        <v>86</v>
      </c>
      <c r="G29" s="11">
        <v>27</v>
      </c>
      <c r="H29" s="13">
        <v>25.77</v>
      </c>
      <c r="I29" s="17">
        <f t="shared" si="0"/>
        <v>0.0455555555555556</v>
      </c>
      <c r="J29" s="18" t="s">
        <v>74</v>
      </c>
    </row>
    <row r="30" spans="1:10">
      <c r="A30" s="11">
        <v>19</v>
      </c>
      <c r="B30" s="11">
        <v>2025</v>
      </c>
      <c r="C30" s="12" t="s">
        <v>72</v>
      </c>
      <c r="D30" s="11" t="s">
        <v>87</v>
      </c>
      <c r="E30" s="12" t="s">
        <v>16</v>
      </c>
      <c r="F30" s="12" t="s">
        <v>28</v>
      </c>
      <c r="G30" s="11">
        <v>33.3</v>
      </c>
      <c r="H30" s="13">
        <v>32.4</v>
      </c>
      <c r="I30" s="17">
        <f t="shared" si="0"/>
        <v>0.027027027027027</v>
      </c>
      <c r="J30" s="18" t="s">
        <v>74</v>
      </c>
    </row>
    <row r="31" spans="1:10">
      <c r="A31" s="11">
        <v>23</v>
      </c>
      <c r="B31" s="11">
        <v>3885</v>
      </c>
      <c r="C31" s="12" t="s">
        <v>88</v>
      </c>
      <c r="D31" s="11" t="s">
        <v>89</v>
      </c>
      <c r="E31" s="12" t="s">
        <v>16</v>
      </c>
      <c r="F31" s="12" t="s">
        <v>28</v>
      </c>
      <c r="G31" s="11">
        <v>11.5</v>
      </c>
      <c r="H31" s="13">
        <v>11.2</v>
      </c>
      <c r="I31" s="17">
        <f t="shared" si="0"/>
        <v>0.0260869565217392</v>
      </c>
      <c r="J31" s="18" t="s">
        <v>74</v>
      </c>
    </row>
  </sheetData>
  <sortState ref="A2:I31">
    <sortCondition ref="I2" descending="1"/>
  </sortState>
  <pageMargins left="0.75" right="0.1562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2016-03-14T09:33:00Z</dcterms:created>
  <dcterms:modified xsi:type="dcterms:W3CDTF">2016-03-15T03:15:37Z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