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9555"/>
  </bookViews>
  <sheets>
    <sheet name="1月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AF18" i="1"/>
  <c r="AE18"/>
  <c r="AD18"/>
  <c r="AC18"/>
  <c r="AB18"/>
  <c r="AA18"/>
  <c r="Z18"/>
  <c r="Y18"/>
  <c r="X18"/>
  <c r="AF2"/>
  <c r="AE2"/>
  <c r="AD2"/>
  <c r="AC2"/>
  <c r="AB2"/>
  <c r="AA2"/>
  <c r="Z2"/>
  <c r="Y2"/>
  <c r="X2"/>
  <c r="W18"/>
  <c r="V18"/>
  <c r="U18"/>
  <c r="T18"/>
  <c r="S18"/>
  <c r="R18"/>
  <c r="Q18"/>
  <c r="P18"/>
  <c r="O18"/>
  <c r="N18"/>
  <c r="M18"/>
  <c r="W2"/>
  <c r="V2"/>
  <c r="U2"/>
  <c r="T2"/>
  <c r="S2"/>
  <c r="R2"/>
  <c r="Q2"/>
  <c r="P2"/>
  <c r="O2"/>
  <c r="N2"/>
  <c r="M2"/>
  <c r="C18"/>
  <c r="D18"/>
  <c r="E18"/>
  <c r="F18"/>
  <c r="G18"/>
  <c r="H18"/>
  <c r="I18"/>
  <c r="J18"/>
  <c r="K18"/>
  <c r="L18"/>
  <c r="B18"/>
  <c r="C2"/>
  <c r="D2"/>
  <c r="E2"/>
  <c r="F2"/>
  <c r="G2"/>
  <c r="H2"/>
  <c r="I2"/>
  <c r="J2"/>
  <c r="K2"/>
  <c r="L2"/>
  <c r="B2"/>
</calcChain>
</file>

<file path=xl/sharedStrings.xml><?xml version="1.0" encoding="utf-8"?>
<sst xmlns="http://schemas.openxmlformats.org/spreadsheetml/2006/main" count="42" uniqueCount="34">
  <si>
    <t>社保小计</t>
  </si>
  <si>
    <t>市社保</t>
  </si>
  <si>
    <t>省医保</t>
  </si>
  <si>
    <t>宣汉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</si>
  <si>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</si>
  <si>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</si>
  <si>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</si>
  <si>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</si>
  <si>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</si>
  <si>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</si>
  <si>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</si>
  <si>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</si>
  <si>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</si>
  <si>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t>POS</t>
  </si>
  <si>
    <t>每日合计</t>
  </si>
  <si>
    <t>大竹</t>
    <phoneticPr fontId="1" type="noConversion"/>
  </si>
  <si>
    <t>注意：</t>
    <phoneticPr fontId="1" type="noConversion"/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</si>
  <si>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  <phoneticPr fontId="1" type="noConversion"/>
  </si>
  <si>
    <t>2.每日合计栏已经设定公式，填写完明细栏时应与业务系统的每日合计金额进行核对。</t>
    <phoneticPr fontId="1" type="noConversion"/>
  </si>
  <si>
    <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  <scheme val="minor"/>
      </rPr>
      <t>上的信息填写。</t>
    </r>
    <phoneticPr fontId="1" type="noConversion"/>
  </si>
  <si>
    <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  <scheme val="minor"/>
      </rPr>
      <t>填写</t>
    </r>
    <phoneticPr fontId="1" type="noConversion"/>
  </si>
  <si>
    <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  <scheme val="minor"/>
      </rPr>
      <t>）</t>
    </r>
    <phoneticPr fontId="1" type="noConversion"/>
  </si>
  <si>
    <r>
      <t>银行</t>
    </r>
    <r>
      <rPr>
        <sz val="12"/>
        <color indexed="10"/>
        <rFont val="宋体"/>
        <charset val="134"/>
      </rPr>
      <t>存款单金额</t>
    </r>
    <phoneticPr fontId="1" type="noConversion"/>
  </si>
  <si>
    <t>银行</t>
    <phoneticPr fontId="1" type="noConversion"/>
  </si>
  <si>
    <t>如果几天合到一起存的，就在相应金额下面备注，那几天存在一起的。</t>
    <phoneticPr fontId="1" type="noConversion"/>
  </si>
  <si>
    <t>备注：</t>
    <phoneticPr fontId="1" type="noConversion"/>
  </si>
  <si>
    <t>成都农商银行</t>
    <phoneticPr fontId="1" type="noConversion"/>
  </si>
  <si>
    <t>2.18日存</t>
    <phoneticPr fontId="1" type="noConversion"/>
  </si>
  <si>
    <t>2.19日存</t>
    <phoneticPr fontId="1" type="noConversion"/>
  </si>
  <si>
    <t>2016.2.22合计存款2468</t>
    <phoneticPr fontId="1" type="noConversion"/>
  </si>
  <si>
    <t>2.23日存</t>
    <phoneticPr fontId="1" type="noConversion"/>
  </si>
  <si>
    <t>2.24日存</t>
    <phoneticPr fontId="1" type="noConversion"/>
  </si>
  <si>
    <t>2.25日存</t>
    <phoneticPr fontId="1" type="noConversion"/>
  </si>
  <si>
    <t>2.26日存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</si>
</sst>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m&quot;月&quot;d&quot;日&quot;;@"/>
    <numFmt numFmtId="177" formatCode="0.00;[Red]0.00"/>
  </numFmts>
  <fonts count="4">
    <font>
      <sz val="12"/>
      <color theme="1"/>
      <name val="宋体"/>
      <charset val="134"/>
      <scheme val="minor"/>
    </font>
    <font>
      <sz val="9"/>
      <name val="宋体"/>
      <charset val="134"/>
    </font>
    <font>
      <sz val="12"/>
      <color indexed="10"/>
      <name val="宋体"/>
      <charset val="134"/>
    </font>
    <font>
      <b/>
      <sz val="12"/>
      <color indexed="10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7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7" fontId="0" fillId="0" borderId="1" xfId="0" applyNumberFormat="1" applyBorder="1">
      <alignment vertical="center"/>
    </xf>
    <xf numFmtId="177" fontId="0" fillId="4" borderId="1" xfId="0" applyNumberFormat="1" applyFill="1" applyBorder="1">
      <alignment vertical="center"/>
    </xf>
    <xf numFmtId="0" fontId="3" fillId="0" borderId="2" xfId="0" applyFont="1" applyFill="1" applyBorder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177" fontId="0" fillId="5" borderId="1" xfId="0" applyNumberFormat="1" applyFill="1" applyBorder="1">
      <alignment vertical="center"/>
    </xf>
    <xf numFmtId="177" fontId="0" fillId="4" borderId="4" xfId="0" applyNumberFormat="1" applyFill="1" applyBorder="1" applyAlignment="1">
      <alignment horizontal="center" vertical="center"/>
    </xf>
    <xf numFmtId="177" fontId="0" fillId="4" borderId="5" xfId="0" applyNumberFormat="1" applyFill="1" applyBorder="1" applyAlignment="1">
      <alignment horizontal="center" vertical="center"/>
    </xf>
    <xf numFmtId="177" fontId="0" fillId="4" borderId="6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33"/>
  <sheetViews>
    <sheetView tabSelected="1" workbookViewId="0">
      <pane xSplit="1" ySplit="1" topLeftCell="U2" activePane="bottomRight" state="frozen"/>
      <selection pane="topRight" activeCell="B1" sqref="B1"/>
      <selection pane="bottomLeft" activeCell="A2" sqref="A2"/>
      <selection pane="bottomRight" activeCell="Z24" sqref="Z24"/>
    </sheetView>
  </sheetViews>
  <sheetFormatPr defaultColWidth="9" defaultRowHeight="14.25"/>
  <cols>
    <col min="1" max="1" width="25.25" customWidth="1"/>
  </cols>
  <sheetData>
    <row r="1" spans="1:32">
      <c r="A1" s="1"/>
      <c r="B1" s="2">
        <v>42395</v>
      </c>
      <c r="C1" s="2">
        <v>42396</v>
      </c>
      <c r="D1" s="2">
        <v>42397</v>
      </c>
      <c r="E1" s="2">
        <v>42398</v>
      </c>
      <c r="F1" s="2">
        <v>42399</v>
      </c>
      <c r="G1" s="2">
        <v>42400</v>
      </c>
      <c r="H1" s="2">
        <v>42401</v>
      </c>
      <c r="I1" s="2">
        <v>42402</v>
      </c>
      <c r="J1" s="2">
        <v>42403</v>
      </c>
      <c r="K1" s="2">
        <v>42404</v>
      </c>
      <c r="L1" s="2">
        <v>42405</v>
      </c>
      <c r="M1" s="2">
        <v>42406</v>
      </c>
      <c r="N1" s="2">
        <v>42407</v>
      </c>
      <c r="O1" s="2">
        <v>42408</v>
      </c>
      <c r="P1" s="2">
        <v>42409</v>
      </c>
      <c r="Q1" s="2">
        <v>42410</v>
      </c>
      <c r="R1" s="2">
        <v>42411</v>
      </c>
      <c r="S1" s="2">
        <v>42412</v>
      </c>
      <c r="T1" s="2">
        <v>42413</v>
      </c>
      <c r="U1" s="2">
        <v>42414</v>
      </c>
      <c r="V1" s="2">
        <v>42415</v>
      </c>
      <c r="W1" s="2">
        <v>42416</v>
      </c>
      <c r="X1" s="2">
        <v>42417</v>
      </c>
      <c r="Y1" s="2">
        <v>42418</v>
      </c>
      <c r="Z1" s="2">
        <v>42419</v>
      </c>
      <c r="AA1" s="2">
        <v>42420</v>
      </c>
      <c r="AB1" s="2">
        <v>42421</v>
      </c>
      <c r="AC1" s="2">
        <v>42422</v>
      </c>
      <c r="AD1" s="2">
        <v>42423</v>
      </c>
      <c r="AE1" s="2">
        <v>42424</v>
      </c>
      <c r="AF1" s="2">
        <v>42425</v>
      </c>
    </row>
    <row r="2" spans="1:32">
      <c r="A2" s="3" t="s">
        <v>0</v>
      </c>
      <c r="B2" s="4">
        <f>B3+B4+B5+B6</f>
        <v>0</v>
      </c>
      <c r="C2" s="4">
        <f t="shared" ref="C2:L2" si="0">C3+C4+C5+C6</f>
        <v>0</v>
      </c>
      <c r="D2" s="4">
        <f t="shared" si="0"/>
        <v>0</v>
      </c>
      <c r="E2" s="4">
        <f t="shared" si="0"/>
        <v>0</v>
      </c>
      <c r="F2" s="4">
        <f t="shared" si="0"/>
        <v>0</v>
      </c>
      <c r="G2" s="4">
        <f t="shared" si="0"/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  <c r="K2" s="4">
        <f t="shared" si="0"/>
        <v>0</v>
      </c>
      <c r="L2" s="4">
        <f t="shared" si="0"/>
        <v>0</v>
      </c>
      <c r="M2" s="4">
        <f>M3+M4+M5+M6</f>
        <v>0</v>
      </c>
      <c r="N2" s="4">
        <f t="shared" ref="N2:W2" si="1">N3+N4+N5+N6</f>
        <v>0</v>
      </c>
      <c r="O2" s="4">
        <f t="shared" si="1"/>
        <v>0</v>
      </c>
      <c r="P2" s="4">
        <f t="shared" si="1"/>
        <v>0</v>
      </c>
      <c r="Q2" s="4">
        <f t="shared" si="1"/>
        <v>0</v>
      </c>
      <c r="R2" s="4">
        <f t="shared" si="1"/>
        <v>0</v>
      </c>
      <c r="S2" s="4">
        <f t="shared" si="1"/>
        <v>0</v>
      </c>
      <c r="T2" s="4">
        <f t="shared" si="1"/>
        <v>0</v>
      </c>
      <c r="U2" s="4">
        <f t="shared" si="1"/>
        <v>0</v>
      </c>
      <c r="V2" s="4">
        <f t="shared" si="1"/>
        <v>0</v>
      </c>
      <c r="W2" s="4">
        <f t="shared" si="1"/>
        <v>0</v>
      </c>
      <c r="X2" s="4">
        <f>X3+X4+X5+X6</f>
        <v>540.49</v>
      </c>
      <c r="Y2" s="4">
        <f t="shared" ref="Y2:AF2" si="2">Y3+Y4+Y5+Y6</f>
        <v>1673.5</v>
      </c>
      <c r="Z2" s="4">
        <f t="shared" si="2"/>
        <v>596.9</v>
      </c>
      <c r="AA2" s="4">
        <f t="shared" si="2"/>
        <v>1578</v>
      </c>
      <c r="AB2" s="4">
        <f t="shared" si="2"/>
        <v>485.17999999999995</v>
      </c>
      <c r="AC2" s="4">
        <f t="shared" si="2"/>
        <v>828.9</v>
      </c>
      <c r="AD2" s="4">
        <f t="shared" si="2"/>
        <v>1914</v>
      </c>
      <c r="AE2" s="4">
        <f t="shared" si="2"/>
        <v>843.9</v>
      </c>
      <c r="AF2" s="4">
        <f t="shared" si="2"/>
        <v>1162.5</v>
      </c>
    </row>
    <row r="3" spans="1:32">
      <c r="A3" s="5" t="s">
        <v>1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6"/>
      <c r="N3" s="6"/>
      <c r="O3" s="6"/>
      <c r="P3" s="6"/>
      <c r="Q3" s="6"/>
      <c r="R3" s="1"/>
      <c r="S3" s="1"/>
      <c r="T3" s="1"/>
      <c r="U3" s="1"/>
      <c r="V3" s="1"/>
      <c r="W3" s="1"/>
      <c r="X3" s="6">
        <v>540.49</v>
      </c>
      <c r="Y3" s="6">
        <v>1508.3</v>
      </c>
      <c r="Z3" s="6">
        <v>596.9</v>
      </c>
      <c r="AA3" s="6">
        <v>1549.2</v>
      </c>
      <c r="AB3" s="6">
        <v>418.58</v>
      </c>
      <c r="AC3" s="1">
        <v>762.9</v>
      </c>
      <c r="AD3" s="1">
        <v>1914</v>
      </c>
      <c r="AE3" s="1">
        <v>843.9</v>
      </c>
      <c r="AF3" s="1">
        <v>988.5</v>
      </c>
    </row>
    <row r="4" spans="1:32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6"/>
      <c r="N4" s="6"/>
      <c r="O4" s="6"/>
      <c r="P4" s="6"/>
      <c r="Q4" s="6"/>
      <c r="R4" s="1"/>
      <c r="S4" s="1"/>
      <c r="T4" s="1"/>
      <c r="U4" s="1"/>
      <c r="V4" s="1"/>
      <c r="W4" s="1"/>
      <c r="X4" s="6">
        <v>0</v>
      </c>
      <c r="Y4" s="6">
        <v>165.2</v>
      </c>
      <c r="Z4" s="6">
        <v>0</v>
      </c>
      <c r="AA4" s="6">
        <v>28.8</v>
      </c>
      <c r="AB4" s="6">
        <v>66.599999999999994</v>
      </c>
      <c r="AC4" s="1">
        <v>66</v>
      </c>
      <c r="AD4" s="1">
        <v>0</v>
      </c>
      <c r="AE4" s="1">
        <v>0</v>
      </c>
      <c r="AF4" s="1">
        <v>174</v>
      </c>
    </row>
    <row r="5" spans="1:32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>
      <c r="A6" s="5" t="s">
        <v>15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>
      <c r="A7" s="1" t="s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>
      <c r="A8" s="1" t="s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>
        <v>29</v>
      </c>
      <c r="AA8" s="6">
        <v>164</v>
      </c>
      <c r="AB8" s="6"/>
      <c r="AC8" s="6"/>
      <c r="AD8" s="6">
        <v>120.4</v>
      </c>
      <c r="AE8" s="6"/>
      <c r="AF8" s="6"/>
    </row>
    <row r="9" spans="1:32">
      <c r="A9" s="1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>
        <v>32</v>
      </c>
      <c r="AB9" s="6"/>
      <c r="AC9" s="6"/>
      <c r="AD9" s="6"/>
      <c r="AE9" s="6"/>
      <c r="AF9" s="6"/>
    </row>
    <row r="10" spans="1:32">
      <c r="A10" s="1" t="s">
        <v>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>
        <v>132.5</v>
      </c>
      <c r="Y10" s="6"/>
      <c r="Z10" s="6"/>
      <c r="AA10" s="6"/>
      <c r="AB10" s="6"/>
      <c r="AC10" s="6"/>
      <c r="AD10" s="6"/>
      <c r="AE10" s="6"/>
      <c r="AF10" s="6"/>
    </row>
    <row r="11" spans="1:32">
      <c r="A11" s="1" t="s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>
      <c r="A12" s="1" t="s">
        <v>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>
        <v>148.19999999999999</v>
      </c>
      <c r="Y12" s="6"/>
      <c r="Z12" s="6"/>
      <c r="AA12" s="6"/>
      <c r="AB12" s="6"/>
      <c r="AC12" s="6">
        <v>76.599999999999994</v>
      </c>
      <c r="AD12" s="6"/>
      <c r="AE12" s="6"/>
      <c r="AF12" s="6"/>
    </row>
    <row r="13" spans="1:32">
      <c r="A13" s="1" t="s">
        <v>10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>
        <v>28</v>
      </c>
      <c r="AE13" s="6"/>
      <c r="AF13" s="6"/>
    </row>
    <row r="14" spans="1:32">
      <c r="A14" s="1" t="s">
        <v>11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</row>
    <row r="15" spans="1:32">
      <c r="A15" s="1" t="s">
        <v>12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</row>
    <row r="16" spans="1:32">
      <c r="A16" s="1" t="s">
        <v>21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>
        <v>1070.3599999999999</v>
      </c>
      <c r="Y16" s="6">
        <v>1060.5999999999999</v>
      </c>
      <c r="Z16" s="6">
        <v>1432.92</v>
      </c>
      <c r="AA16" s="6">
        <v>195.19</v>
      </c>
      <c r="AB16" s="6">
        <v>839.92</v>
      </c>
      <c r="AC16" s="6">
        <v>1301.5999999999999</v>
      </c>
      <c r="AD16" s="6">
        <v>507.1</v>
      </c>
      <c r="AE16" s="6">
        <v>1159.9000000000001</v>
      </c>
      <c r="AF16" s="6">
        <v>759.1</v>
      </c>
    </row>
    <row r="17" spans="1:32">
      <c r="A17" s="1" t="s">
        <v>13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>
        <v>195.4</v>
      </c>
      <c r="Y17" s="6"/>
      <c r="Z17" s="6">
        <v>258</v>
      </c>
      <c r="AA17" s="6">
        <v>220</v>
      </c>
      <c r="AB17" s="6">
        <v>23.75</v>
      </c>
      <c r="AC17" s="6"/>
      <c r="AD17" s="6"/>
      <c r="AE17" s="6"/>
      <c r="AF17" s="6">
        <v>25</v>
      </c>
    </row>
    <row r="18" spans="1:32">
      <c r="A18" s="3" t="s">
        <v>14</v>
      </c>
      <c r="B18" s="7">
        <f>SUM(B3:B17)</f>
        <v>0</v>
      </c>
      <c r="C18" s="7">
        <f t="shared" ref="C18:L18" si="3">SUM(C3:C17)</f>
        <v>0</v>
      </c>
      <c r="D18" s="7">
        <f t="shared" si="3"/>
        <v>0</v>
      </c>
      <c r="E18" s="7">
        <f t="shared" si="3"/>
        <v>0</v>
      </c>
      <c r="F18" s="7">
        <f t="shared" si="3"/>
        <v>0</v>
      </c>
      <c r="G18" s="7">
        <f t="shared" si="3"/>
        <v>0</v>
      </c>
      <c r="H18" s="7">
        <f t="shared" si="3"/>
        <v>0</v>
      </c>
      <c r="I18" s="7">
        <f t="shared" si="3"/>
        <v>0</v>
      </c>
      <c r="J18" s="7">
        <f t="shared" si="3"/>
        <v>0</v>
      </c>
      <c r="K18" s="7">
        <f t="shared" si="3"/>
        <v>0</v>
      </c>
      <c r="L18" s="7">
        <f t="shared" si="3"/>
        <v>0</v>
      </c>
      <c r="M18" s="7">
        <f t="shared" ref="M18:AF18" si="4">SUM(M3:M17)</f>
        <v>0</v>
      </c>
      <c r="N18" s="7">
        <f t="shared" si="4"/>
        <v>0</v>
      </c>
      <c r="O18" s="7">
        <f t="shared" si="4"/>
        <v>0</v>
      </c>
      <c r="P18" s="7">
        <f t="shared" si="4"/>
        <v>0</v>
      </c>
      <c r="Q18" s="7">
        <f t="shared" si="4"/>
        <v>0</v>
      </c>
      <c r="R18" s="7">
        <f t="shared" si="4"/>
        <v>0</v>
      </c>
      <c r="S18" s="7">
        <f t="shared" si="4"/>
        <v>0</v>
      </c>
      <c r="T18" s="7">
        <f t="shared" si="4"/>
        <v>0</v>
      </c>
      <c r="U18" s="7">
        <f t="shared" si="4"/>
        <v>0</v>
      </c>
      <c r="V18" s="7">
        <f t="shared" si="4"/>
        <v>0</v>
      </c>
      <c r="W18" s="7">
        <f t="shared" si="4"/>
        <v>0</v>
      </c>
      <c r="X18" s="7">
        <f t="shared" si="4"/>
        <v>2086.9499999999998</v>
      </c>
      <c r="Y18" s="7">
        <f t="shared" si="4"/>
        <v>2734.1</v>
      </c>
      <c r="Z18" s="7">
        <f t="shared" si="4"/>
        <v>2316.8200000000002</v>
      </c>
      <c r="AA18" s="7">
        <f t="shared" si="4"/>
        <v>2189.19</v>
      </c>
      <c r="AB18" s="7">
        <f t="shared" si="4"/>
        <v>1348.85</v>
      </c>
      <c r="AC18" s="7">
        <f t="shared" si="4"/>
        <v>2207.1</v>
      </c>
      <c r="AD18" s="7">
        <f t="shared" si="4"/>
        <v>2569.5</v>
      </c>
      <c r="AE18" s="7">
        <f t="shared" si="4"/>
        <v>2003.8000000000002</v>
      </c>
      <c r="AF18" s="7">
        <f t="shared" si="4"/>
        <v>1946.6</v>
      </c>
    </row>
    <row r="19" spans="1:32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</row>
    <row r="20" spans="1:32">
      <c r="A20" s="5" t="s">
        <v>23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 t="s">
        <v>26</v>
      </c>
      <c r="Y20" s="4" t="s">
        <v>26</v>
      </c>
      <c r="Z20" s="4" t="s">
        <v>26</v>
      </c>
      <c r="AA20" s="4" t="s">
        <v>26</v>
      </c>
      <c r="AB20" s="4" t="s">
        <v>26</v>
      </c>
      <c r="AC20" s="4" t="s">
        <v>26</v>
      </c>
      <c r="AD20" s="4" t="s">
        <v>26</v>
      </c>
      <c r="AE20" s="4" t="s">
        <v>26</v>
      </c>
      <c r="AF20" s="4" t="s">
        <v>26</v>
      </c>
    </row>
    <row r="21" spans="1:32">
      <c r="A21" s="5" t="s">
        <v>22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>
        <v>1070.4000000000001</v>
      </c>
      <c r="Y21" s="4">
        <v>1060.5999999999999</v>
      </c>
      <c r="Z21" s="4">
        <v>1432.9</v>
      </c>
      <c r="AA21" s="4">
        <v>195.2</v>
      </c>
      <c r="AB21" s="4">
        <v>839.9</v>
      </c>
      <c r="AC21" s="4">
        <v>1301.5999999999999</v>
      </c>
      <c r="AD21" s="4">
        <v>507.1</v>
      </c>
      <c r="AE21" s="4">
        <v>1159.9000000000001</v>
      </c>
      <c r="AF21" s="4">
        <v>759.1</v>
      </c>
    </row>
    <row r="22" spans="1:32">
      <c r="A22" s="11" t="s">
        <v>25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 t="s">
        <v>27</v>
      </c>
      <c r="Y22" s="7" t="s">
        <v>28</v>
      </c>
      <c r="Z22" s="14" t="s">
        <v>29</v>
      </c>
      <c r="AA22" s="15"/>
      <c r="AB22" s="16"/>
      <c r="AC22" s="7" t="s">
        <v>30</v>
      </c>
      <c r="AD22" s="7" t="s">
        <v>31</v>
      </c>
      <c r="AE22" s="7" t="s">
        <v>32</v>
      </c>
      <c r="AF22" s="7" t="s">
        <v>33</v>
      </c>
    </row>
    <row r="23" spans="1:32">
      <c r="A23" s="8" t="s">
        <v>16</v>
      </c>
      <c r="B23" s="18" t="s">
        <v>17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0"/>
      <c r="P23" s="10"/>
    </row>
    <row r="24" spans="1:32">
      <c r="B24" s="17" t="s">
        <v>20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9"/>
      <c r="P24" s="9"/>
    </row>
    <row r="25" spans="1:32">
      <c r="B25" s="17" t="s">
        <v>18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9"/>
      <c r="P25" s="9"/>
    </row>
    <row r="26" spans="1:32">
      <c r="B26" s="17" t="s">
        <v>19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9"/>
      <c r="P26" s="9"/>
    </row>
    <row r="27" spans="1:32">
      <c r="B27" s="17" t="s">
        <v>24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9"/>
      <c r="P27" s="9"/>
    </row>
    <row r="28" spans="1:32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1:32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3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32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1:32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</sheetData>
  <mergeCells count="6">
    <mergeCell ref="Z22:AB22"/>
    <mergeCell ref="B27:N27"/>
    <mergeCell ref="B23:N23"/>
    <mergeCell ref="B24:N24"/>
    <mergeCell ref="B25:N25"/>
    <mergeCell ref="B26:N26"/>
  </mergeCells>
  <phoneticPr fontId="1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2016-02-28T01:27:24Z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