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365"/>
  </bookViews>
  <sheets>
    <sheet name="1月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<sst xmlns="http://schemas.openxmlformats.org/spreadsheetml/2006/main" count="29">
  <si>
    <t>社保小计</t>
  </si>
  <si>
    <t>市社保</t>
  </si>
  <si>
    <t>省医保</t>
  </si>
  <si>
    <t>宣汉</t>
  </si>
  <si>
    <t>大竹</t>
  </si>
  <si>
    <t>支付宝</t>
  </si>
  <si>
    <t>微信</t>
  </si>
  <si>
    <t>美团</t>
  </si>
  <si>
    <t>储值卡</t>
  </si>
  <si>
    <t>平安卡</t>
  </si>
  <si>
    <t>泰康卡</t>
  </si>
  <si>
    <t>亿保</t>
  </si>
  <si>
    <t>药直达</t>
  </si>
  <si>
    <t>全安素</t>
  </si>
  <si>
    <r>
      <rPr>
        <sz val="12"/>
        <color theme="1"/>
        <rFont val="宋体"/>
        <charset val="134"/>
      </rPr>
      <t>银行存款（</t>
    </r>
    <r>
      <rPr>
        <sz val="12"/>
        <color indexed="10"/>
        <rFont val="宋体"/>
        <charset val="134"/>
      </rPr>
      <t>缴款单金额</t>
    </r>
    <r>
      <rPr>
        <sz val="12"/>
        <color theme="1"/>
        <rFont val="宋体"/>
        <charset val="134"/>
      </rPr>
      <t>）</t>
    </r>
  </si>
  <si>
    <t>POS</t>
  </si>
  <si>
    <t>每日合计</t>
  </si>
  <si>
    <t>银行</t>
  </si>
  <si>
    <t>成都农商银行</t>
  </si>
  <si>
    <r>
      <rPr>
        <sz val="12"/>
        <color theme="1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</si>
  <si>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备注：</t>
  </si>
  <si>
    <t>20.21一起存4351.9</t>
  </si>
  <si>
    <t>补普康卡378.5票据</t>
  </si>
  <si>
    <t>注意：</t>
  </si>
  <si>
    <t>门店填写缴款单时应注意事项
1.微信和支付宝应分开填写
2.每日合计栏已经设定公式，填写完明细栏时应与业务系统的每日合计金额进行核对。
3.银行存款表格里面填写的是每日缴款单上的银行存款栏金额。实际存款在表格下面栏填写。格式为，X月x日，XX银行，XXXX金额。时间、银行、金额均按照银行存款单上的信息填写。</t>
  </si>
  <si>
    <r>
      <rPr>
        <sz val="12"/>
        <color theme="1"/>
        <rFont val="宋体"/>
        <charset val="134"/>
      </rPr>
      <t>1.微信和支付宝应</t>
    </r>
    <r>
      <rPr>
        <b/>
        <sz val="12"/>
        <color indexed="10"/>
        <rFont val="宋体"/>
        <charset val="134"/>
      </rPr>
      <t>分开</t>
    </r>
    <r>
      <rPr>
        <sz val="12"/>
        <color theme="1"/>
        <rFont val="宋体"/>
        <charset val="134"/>
      </rPr>
      <t>填写</t>
    </r>
  </si>
  <si>
    <t>2.每日合计栏已经设定公式，填写完明细栏时应与业务系统的每日合计金额进行核对。</t>
  </si>
  <si>
    <r>
      <rPr>
        <sz val="12"/>
        <color theme="1"/>
        <rFont val="宋体"/>
        <charset val="134"/>
      </rPr>
      <t>3.实际存款在表格下面栏填写。格式为，X月x日，XX银行，XXXX金额。时间、银行、金额均按照</t>
    </r>
    <r>
      <rPr>
        <b/>
        <sz val="12"/>
        <color indexed="10"/>
        <rFont val="宋体"/>
        <charset val="134"/>
      </rPr>
      <t>银行存款单</t>
    </r>
    <r>
      <rPr>
        <sz val="12"/>
        <color theme="1"/>
        <rFont val="宋体"/>
        <charset val="134"/>
      </rPr>
      <t>上的信息填写。</t>
    </r>
  </si>
  <si>
    <t>如果几天合到一起存的，就在相应金额下面备注，那几天存在一起的。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</si>
</sst>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;[Red]0.00"/>
    <numFmt numFmtId="177" formatCode="m&quot;月&quot;d&quot;日&quot;;@"/>
  </numFmts>
  <fonts count="25">
    <font>
      <sz val="12"/>
      <color theme="1"/>
      <name val="宋体"/>
      <charset val="134"/>
      <scheme val="minor"/>
    </font>
    <font>
      <b/>
      <sz val="12"/>
      <color indexed="10"/>
      <name val="宋体"/>
      <charset val="134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宋体"/>
      <charset val="134"/>
    </font>
    <font>
      <sz val="12"/>
      <color indexed="1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7" borderId="13" applyNumberFormat="0" applyAlignment="0" applyProtection="0">
      <alignment vertical="center"/>
    </xf>
    <xf numFmtId="0" fontId="7" fillId="7" borderId="7" applyNumberFormat="0" applyAlignment="0" applyProtection="0">
      <alignment vertical="center"/>
    </xf>
    <xf numFmtId="0" fontId="11" fillId="11" borderId="10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1" xfId="0" applyBorder="1">
      <alignment vertical="center"/>
    </xf>
    <xf numFmtId="177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176" fontId="0" fillId="3" borderId="1" xfId="0" applyNumberFormat="1" applyFill="1" applyBorder="1">
      <alignment vertical="center"/>
    </xf>
    <xf numFmtId="0" fontId="0" fillId="3" borderId="1" xfId="0" applyFill="1" applyBorder="1">
      <alignment vertical="center"/>
    </xf>
    <xf numFmtId="176" fontId="0" fillId="0" borderId="1" xfId="0" applyNumberFormat="1" applyBorder="1">
      <alignment vertical="center"/>
    </xf>
    <xf numFmtId="176" fontId="0" fillId="4" borderId="1" xfId="0" applyNumberFormat="1" applyFill="1" applyBorder="1">
      <alignment vertical="center"/>
    </xf>
    <xf numFmtId="0" fontId="0" fillId="5" borderId="1" xfId="0" applyFill="1" applyBorder="1">
      <alignment vertical="center"/>
    </xf>
    <xf numFmtId="176" fontId="0" fillId="5" borderId="1" xfId="0" applyNumberFormat="1" applyFill="1" applyBorder="1">
      <alignment vertical="center"/>
    </xf>
    <xf numFmtId="0" fontId="0" fillId="4" borderId="1" xfId="0" applyFill="1" applyBorder="1">
      <alignment vertical="center"/>
    </xf>
    <xf numFmtId="0" fontId="1" fillId="0" borderId="2" xfId="0" applyFont="1" applyFill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vertical="center"/>
    </xf>
    <xf numFmtId="177" fontId="0" fillId="0" borderId="4" xfId="0" applyNumberFormat="1" applyBorder="1">
      <alignment vertical="center"/>
    </xf>
    <xf numFmtId="176" fontId="0" fillId="3" borderId="5" xfId="0" applyNumberFormat="1" applyFill="1" applyBorder="1">
      <alignment vertical="center"/>
    </xf>
    <xf numFmtId="176" fontId="0" fillId="0" borderId="5" xfId="0" applyNumberFormat="1" applyBorder="1">
      <alignment vertical="center"/>
    </xf>
    <xf numFmtId="176" fontId="0" fillId="4" borderId="5" xfId="0" applyNumberFormat="1" applyFill="1" applyBorder="1">
      <alignment vertical="center"/>
    </xf>
    <xf numFmtId="176" fontId="0" fillId="5" borderId="5" xfId="0" applyNumberFormat="1" applyFill="1" applyBorder="1">
      <alignment vertical="center"/>
    </xf>
    <xf numFmtId="176" fontId="0" fillId="3" borderId="5" xfId="0" applyNumberFormat="1" applyFont="1" applyFill="1" applyBorder="1">
      <alignment vertical="center"/>
    </xf>
    <xf numFmtId="176" fontId="0" fillId="3" borderId="1" xfId="0" applyNumberFormat="1" applyFont="1" applyFill="1" applyBorder="1">
      <alignment vertical="center"/>
    </xf>
    <xf numFmtId="176" fontId="0" fillId="4" borderId="6" xfId="0" applyNumberFormat="1" applyFill="1" applyBorder="1">
      <alignment vertical="center"/>
    </xf>
    <xf numFmtId="176" fontId="0" fillId="4" borderId="6" xfId="0" applyNumberFormat="1" applyFont="1" applyFill="1" applyBorder="1">
      <alignment vertical="center"/>
    </xf>
    <xf numFmtId="58" fontId="0" fillId="0" borderId="0" xfId="0" applyNumberFormat="1">
      <alignment vertical="center"/>
    </xf>
    <xf numFmtId="0" fontId="0" fillId="0" borderId="1" xfId="0" applyBorder="1">
      <alignment vertical="center"/>
    </xf>
    <xf numFmtId="176" fontId="0" fillId="0" borderId="1" xfId="0" applyNumberFormat="1" applyFont="1" applyBorder="1">
      <alignment vertical="center"/>
    </xf>
    <xf numFmtId="176" fontId="2" fillId="4" borderId="6" xfId="0" applyNumberFormat="1" applyFont="1" applyFill="1" applyBorder="1">
      <alignment vertical="center"/>
    </xf>
    <xf numFmtId="0" fontId="3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E33"/>
  <sheetViews>
    <sheetView tabSelected="1" workbookViewId="0">
      <pane xSplit="1" ySplit="1" topLeftCell="B2" activePane="bottomRight" state="frozen"/>
      <selection/>
      <selection pane="topRight"/>
      <selection pane="bottomLeft"/>
      <selection pane="bottomRight" activeCell="V21" sqref="V21"/>
    </sheetView>
  </sheetViews>
  <sheetFormatPr defaultColWidth="9" defaultRowHeight="14.25"/>
  <cols>
    <col min="1" max="1" width="10.875" customWidth="1"/>
    <col min="2" max="7" width="9" hidden="1" customWidth="1"/>
    <col min="8" max="8" width="0.125" hidden="1" customWidth="1"/>
    <col min="9" max="20" width="9" hidden="1" customWidth="1"/>
    <col min="21" max="22" width="18" customWidth="1"/>
    <col min="23" max="23" width="18.25" customWidth="1"/>
    <col min="24" max="24" width="17.875" customWidth="1"/>
    <col min="25" max="25" width="18.25" customWidth="1"/>
    <col min="26" max="26" width="18.375" customWidth="1"/>
  </cols>
  <sheetData>
    <row r="1" spans="1:31">
      <c r="A1" s="1"/>
      <c r="B1" s="2">
        <v>42370</v>
      </c>
      <c r="C1" s="2">
        <v>42371</v>
      </c>
      <c r="D1" s="2">
        <v>42372</v>
      </c>
      <c r="E1" s="2">
        <v>42373</v>
      </c>
      <c r="F1" s="2">
        <v>42374</v>
      </c>
      <c r="G1" s="2">
        <v>42375</v>
      </c>
      <c r="H1" s="2">
        <v>42376</v>
      </c>
      <c r="I1" s="2">
        <v>42377</v>
      </c>
      <c r="J1" s="2">
        <v>42378</v>
      </c>
      <c r="K1" s="2">
        <v>42379</v>
      </c>
      <c r="L1" s="2">
        <v>42380</v>
      </c>
      <c r="M1" s="2">
        <v>42381</v>
      </c>
      <c r="N1" s="2">
        <v>42382</v>
      </c>
      <c r="O1" s="2">
        <v>42383</v>
      </c>
      <c r="P1" s="2">
        <v>42384</v>
      </c>
      <c r="Q1" s="2">
        <v>42385</v>
      </c>
      <c r="R1" s="2">
        <v>42386</v>
      </c>
      <c r="S1" s="2">
        <v>42387</v>
      </c>
      <c r="T1" s="2">
        <v>42388</v>
      </c>
      <c r="U1" s="2">
        <v>42416</v>
      </c>
      <c r="V1" s="18">
        <v>42417</v>
      </c>
      <c r="W1" s="18">
        <v>42418</v>
      </c>
      <c r="X1" s="18">
        <v>42419</v>
      </c>
      <c r="Y1" s="18">
        <v>42420</v>
      </c>
      <c r="Z1" s="18">
        <v>42421</v>
      </c>
      <c r="AA1" s="18">
        <v>42422</v>
      </c>
      <c r="AB1" s="18">
        <v>42423</v>
      </c>
      <c r="AC1" s="18">
        <v>42424</v>
      </c>
      <c r="AD1" s="18">
        <v>42425</v>
      </c>
      <c r="AE1" s="27">
        <v>42415</v>
      </c>
    </row>
    <row r="2" spans="1:30">
      <c r="A2" s="3" t="s">
        <v>0</v>
      </c>
      <c r="B2" s="4">
        <f>B3+B4+B5+B6</f>
        <v>0</v>
      </c>
      <c r="C2" s="4">
        <f t="shared" ref="C2:Z2" si="0">C3+C4+C5+C6</f>
        <v>0</v>
      </c>
      <c r="D2" s="4">
        <f t="shared" si="0"/>
        <v>0</v>
      </c>
      <c r="E2" s="4">
        <f t="shared" si="0"/>
        <v>0</v>
      </c>
      <c r="F2" s="4">
        <f t="shared" si="0"/>
        <v>0</v>
      </c>
      <c r="G2" s="4">
        <f t="shared" si="0"/>
        <v>0</v>
      </c>
      <c r="H2" s="4">
        <f t="shared" si="0"/>
        <v>0</v>
      </c>
      <c r="I2" s="4">
        <f t="shared" si="0"/>
        <v>0</v>
      </c>
      <c r="J2" s="4">
        <f t="shared" si="0"/>
        <v>0</v>
      </c>
      <c r="K2" s="4">
        <f t="shared" si="0"/>
        <v>0</v>
      </c>
      <c r="L2" s="4">
        <f t="shared" si="0"/>
        <v>0</v>
      </c>
      <c r="M2" s="4">
        <f t="shared" si="0"/>
        <v>0</v>
      </c>
      <c r="N2" s="4">
        <f t="shared" si="0"/>
        <v>0</v>
      </c>
      <c r="O2" s="4">
        <f t="shared" si="0"/>
        <v>0</v>
      </c>
      <c r="P2" s="4">
        <f t="shared" si="0"/>
        <v>0</v>
      </c>
      <c r="Q2" s="4">
        <f t="shared" si="0"/>
        <v>0</v>
      </c>
      <c r="R2" s="4">
        <f t="shared" si="0"/>
        <v>0</v>
      </c>
      <c r="S2" s="4">
        <f t="shared" si="0"/>
        <v>0</v>
      </c>
      <c r="T2" s="4">
        <f t="shared" si="0"/>
        <v>0</v>
      </c>
      <c r="U2" s="19">
        <v>678.1</v>
      </c>
      <c r="V2" s="4">
        <v>2253.29</v>
      </c>
      <c r="W2" s="4">
        <v>784.3</v>
      </c>
      <c r="X2" s="4">
        <v>1216.6</v>
      </c>
      <c r="Y2" s="4">
        <v>815.2</v>
      </c>
      <c r="Z2" s="4">
        <v>2304.4</v>
      </c>
      <c r="AA2" s="28">
        <v>1882.8</v>
      </c>
      <c r="AB2" s="28">
        <v>532.7</v>
      </c>
      <c r="AC2" s="28">
        <v>1965.7</v>
      </c>
      <c r="AD2" s="28">
        <v>613.3</v>
      </c>
    </row>
    <row r="3" spans="1:30">
      <c r="A3" s="5" t="s">
        <v>1</v>
      </c>
      <c r="B3" s="6"/>
      <c r="C3" s="6"/>
      <c r="D3" s="6"/>
      <c r="E3" s="6"/>
      <c r="F3" s="6"/>
      <c r="G3" s="1"/>
      <c r="H3" s="1"/>
      <c r="I3" s="1"/>
      <c r="J3" s="1"/>
      <c r="K3" s="1"/>
      <c r="L3" s="1"/>
      <c r="M3" s="1"/>
      <c r="N3" s="1"/>
      <c r="O3" s="1"/>
      <c r="P3" s="6"/>
      <c r="Q3" s="6"/>
      <c r="R3" s="6"/>
      <c r="S3" s="6"/>
      <c r="T3" s="6"/>
      <c r="U3" s="20">
        <v>678.1</v>
      </c>
      <c r="V3" s="6">
        <v>2253.29</v>
      </c>
      <c r="W3" s="6">
        <v>784.3</v>
      </c>
      <c r="X3" s="6">
        <v>1216.6</v>
      </c>
      <c r="Y3" s="29">
        <v>815.2</v>
      </c>
      <c r="Z3" s="6">
        <v>2304.4</v>
      </c>
      <c r="AA3" s="28">
        <v>1882.8</v>
      </c>
      <c r="AB3" s="28">
        <v>532.7</v>
      </c>
      <c r="AC3" s="28">
        <v>1965.7</v>
      </c>
      <c r="AD3" s="28">
        <v>613.3</v>
      </c>
    </row>
    <row r="4" spans="1:30">
      <c r="A4" s="5" t="s">
        <v>2</v>
      </c>
      <c r="B4" s="6"/>
      <c r="C4" s="6"/>
      <c r="D4" s="6"/>
      <c r="E4" s="6"/>
      <c r="F4" s="6"/>
      <c r="G4" s="1"/>
      <c r="H4" s="1"/>
      <c r="I4" s="1"/>
      <c r="J4" s="1"/>
      <c r="K4" s="1"/>
      <c r="L4" s="1"/>
      <c r="M4" s="1"/>
      <c r="N4" s="1"/>
      <c r="O4" s="1"/>
      <c r="P4" s="6"/>
      <c r="Q4" s="6"/>
      <c r="R4" s="6"/>
      <c r="S4" s="6"/>
      <c r="T4" s="6"/>
      <c r="U4" s="20"/>
      <c r="V4" s="6"/>
      <c r="W4" s="6"/>
      <c r="X4" s="6"/>
      <c r="Y4" s="6"/>
      <c r="Z4" s="6"/>
      <c r="AA4" s="28"/>
      <c r="AB4" s="28"/>
      <c r="AC4" s="28"/>
      <c r="AD4" s="28"/>
    </row>
    <row r="5" spans="1:30">
      <c r="A5" s="5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16"/>
      <c r="P5" s="6"/>
      <c r="Q5" s="6"/>
      <c r="R5" s="6"/>
      <c r="S5" s="6"/>
      <c r="T5" s="6"/>
      <c r="U5" s="20"/>
      <c r="V5" s="6"/>
      <c r="W5" s="6"/>
      <c r="X5" s="6"/>
      <c r="Y5" s="6"/>
      <c r="Z5" s="6"/>
      <c r="AA5" s="28"/>
      <c r="AB5" s="28"/>
      <c r="AC5" s="28"/>
      <c r="AD5" s="28"/>
    </row>
    <row r="6" spans="1:30">
      <c r="A6" s="5" t="s">
        <v>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20"/>
      <c r="V6" s="6"/>
      <c r="W6" s="6"/>
      <c r="X6" s="6"/>
      <c r="Y6" s="6"/>
      <c r="Z6" s="6"/>
      <c r="AA6" s="28"/>
      <c r="AB6" s="28"/>
      <c r="AC6" s="28"/>
      <c r="AD6" s="28"/>
    </row>
    <row r="7" spans="1:30">
      <c r="A7" s="1" t="s">
        <v>5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20"/>
      <c r="V7" s="6"/>
      <c r="W7" s="6"/>
      <c r="X7" s="6"/>
      <c r="Y7" s="6"/>
      <c r="Z7" s="6"/>
      <c r="AA7" s="28"/>
      <c r="AB7" s="28"/>
      <c r="AC7" s="28"/>
      <c r="AD7" s="28"/>
    </row>
    <row r="8" spans="1:30">
      <c r="A8" s="1" t="s">
        <v>6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20"/>
      <c r="V8" s="6"/>
      <c r="W8" s="6"/>
      <c r="X8" s="6"/>
      <c r="Y8" s="6"/>
      <c r="Z8" s="6"/>
      <c r="AA8" s="28"/>
      <c r="AB8" s="28"/>
      <c r="AC8" s="28"/>
      <c r="AD8" s="28"/>
    </row>
    <row r="9" spans="1:30">
      <c r="A9" s="1" t="s">
        <v>7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20"/>
      <c r="V9" s="6"/>
      <c r="W9" s="6"/>
      <c r="X9" s="6"/>
      <c r="Y9" s="6"/>
      <c r="Z9" s="6"/>
      <c r="AA9" s="28"/>
      <c r="AB9" s="28"/>
      <c r="AC9" s="28"/>
      <c r="AD9" s="28"/>
    </row>
    <row r="10" spans="1:30">
      <c r="A10" s="1" t="s">
        <v>8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20"/>
      <c r="V10" s="6"/>
      <c r="W10" s="6"/>
      <c r="X10" s="6"/>
      <c r="Y10" s="6"/>
      <c r="Z10" s="6"/>
      <c r="AA10" s="28"/>
      <c r="AB10" s="28"/>
      <c r="AC10" s="28"/>
      <c r="AD10" s="28"/>
    </row>
    <row r="11" spans="1:30">
      <c r="A11" s="1" t="s">
        <v>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20"/>
      <c r="V11" s="6"/>
      <c r="W11" s="6"/>
      <c r="X11" s="6"/>
      <c r="Y11" s="6"/>
      <c r="Z11" s="6"/>
      <c r="AA11" s="28"/>
      <c r="AB11" s="28"/>
      <c r="AC11" s="28"/>
      <c r="AD11" s="28"/>
    </row>
    <row r="12" spans="1:30">
      <c r="A12" s="1" t="s">
        <v>10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20"/>
      <c r="V12" s="6"/>
      <c r="W12" s="6"/>
      <c r="X12" s="6"/>
      <c r="Y12" s="6"/>
      <c r="Z12" s="6"/>
      <c r="AA12" s="28"/>
      <c r="AB12" s="28"/>
      <c r="AC12" s="28"/>
      <c r="AD12" s="28"/>
    </row>
    <row r="13" spans="1:30">
      <c r="A13" s="1" t="s">
        <v>11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20"/>
      <c r="V13" s="6"/>
      <c r="W13" s="6"/>
      <c r="X13" s="6"/>
      <c r="Y13" s="6"/>
      <c r="Z13" s="6"/>
      <c r="AA13" s="28"/>
      <c r="AB13" s="28"/>
      <c r="AC13" s="28"/>
      <c r="AD13" s="28"/>
    </row>
    <row r="14" spans="1:30">
      <c r="A14" s="1" t="s">
        <v>12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20"/>
      <c r="V14" s="6"/>
      <c r="W14" s="6"/>
      <c r="X14" s="6"/>
      <c r="Y14" s="6"/>
      <c r="Z14" s="6"/>
      <c r="AA14" s="28"/>
      <c r="AB14" s="28"/>
      <c r="AC14" s="28"/>
      <c r="AD14" s="28"/>
    </row>
    <row r="15" spans="1:30">
      <c r="A15" s="1" t="s">
        <v>13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20"/>
      <c r="V15" s="6"/>
      <c r="W15" s="6"/>
      <c r="X15" s="6"/>
      <c r="Y15" s="6"/>
      <c r="Z15" s="6"/>
      <c r="AA15" s="28"/>
      <c r="AB15" s="28"/>
      <c r="AC15" s="28"/>
      <c r="AD15" s="28"/>
    </row>
    <row r="16" spans="1:30">
      <c r="A16" s="1" t="s">
        <v>14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20">
        <v>2292</v>
      </c>
      <c r="V16" s="6">
        <v>1517.2</v>
      </c>
      <c r="W16" s="6">
        <v>1852</v>
      </c>
      <c r="X16" s="6">
        <v>662.9</v>
      </c>
      <c r="Y16" s="6">
        <v>2879.4</v>
      </c>
      <c r="Z16" s="6">
        <v>1472.5</v>
      </c>
      <c r="AA16" s="28">
        <v>1763.7</v>
      </c>
      <c r="AB16" s="28">
        <v>446.5</v>
      </c>
      <c r="AC16" s="28">
        <v>1120.1</v>
      </c>
      <c r="AD16" s="28">
        <v>2879.4</v>
      </c>
    </row>
    <row r="17" spans="1:30">
      <c r="A17" s="1" t="s">
        <v>15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20"/>
      <c r="V17" s="6"/>
      <c r="W17" s="6"/>
      <c r="X17" s="6"/>
      <c r="Y17" s="6"/>
      <c r="Z17" s="6"/>
      <c r="AA17" s="28">
        <v>456</v>
      </c>
      <c r="AB17" s="28">
        <v>1320</v>
      </c>
      <c r="AC17" s="28"/>
      <c r="AD17" s="28"/>
    </row>
    <row r="18" spans="1:30">
      <c r="A18" s="3" t="s">
        <v>16</v>
      </c>
      <c r="B18" s="7">
        <f>SUM(B3:B17)</f>
        <v>0</v>
      </c>
      <c r="C18" s="7">
        <f t="shared" ref="C18:Z18" si="1">SUM(C3:C17)</f>
        <v>0</v>
      </c>
      <c r="D18" s="7">
        <f t="shared" si="1"/>
        <v>0</v>
      </c>
      <c r="E18" s="7">
        <f t="shared" si="1"/>
        <v>0</v>
      </c>
      <c r="F18" s="7">
        <f t="shared" si="1"/>
        <v>0</v>
      </c>
      <c r="G18" s="7">
        <f t="shared" si="1"/>
        <v>0</v>
      </c>
      <c r="H18" s="7">
        <f t="shared" si="1"/>
        <v>0</v>
      </c>
      <c r="I18" s="7">
        <f t="shared" si="1"/>
        <v>0</v>
      </c>
      <c r="J18" s="7">
        <f t="shared" si="1"/>
        <v>0</v>
      </c>
      <c r="K18" s="7">
        <f t="shared" si="1"/>
        <v>0</v>
      </c>
      <c r="L18" s="7">
        <f t="shared" si="1"/>
        <v>0</v>
      </c>
      <c r="M18" s="7">
        <f t="shared" si="1"/>
        <v>0</v>
      </c>
      <c r="N18" s="7">
        <f t="shared" si="1"/>
        <v>0</v>
      </c>
      <c r="O18" s="7">
        <f t="shared" si="1"/>
        <v>0</v>
      </c>
      <c r="P18" s="7">
        <f t="shared" si="1"/>
        <v>0</v>
      </c>
      <c r="Q18" s="7">
        <f t="shared" si="1"/>
        <v>0</v>
      </c>
      <c r="R18" s="7">
        <f t="shared" si="1"/>
        <v>0</v>
      </c>
      <c r="S18" s="7">
        <f t="shared" si="1"/>
        <v>0</v>
      </c>
      <c r="T18" s="7">
        <f t="shared" si="1"/>
        <v>0</v>
      </c>
      <c r="U18" s="21">
        <f t="shared" si="1"/>
        <v>2970.1</v>
      </c>
      <c r="V18" s="7">
        <v>3770.47</v>
      </c>
      <c r="W18" s="7">
        <v>2636.32</v>
      </c>
      <c r="X18" s="7">
        <f t="shared" si="1"/>
        <v>1879.5</v>
      </c>
      <c r="Y18" s="7">
        <f t="shared" si="1"/>
        <v>3694.6</v>
      </c>
      <c r="Z18" s="7">
        <f t="shared" si="1"/>
        <v>3776.9</v>
      </c>
      <c r="AA18" s="28">
        <v>4102.5</v>
      </c>
      <c r="AB18" s="28">
        <v>2299.15</v>
      </c>
      <c r="AC18" s="28">
        <v>3085.82</v>
      </c>
      <c r="AD18" s="28">
        <v>3492.68</v>
      </c>
    </row>
    <row r="19" spans="1:30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22"/>
      <c r="V19" s="9"/>
      <c r="W19" s="9"/>
      <c r="X19" s="9"/>
      <c r="Y19" s="9"/>
      <c r="Z19" s="9"/>
      <c r="AA19" s="28"/>
      <c r="AB19" s="28"/>
      <c r="AC19" s="28"/>
      <c r="AD19" s="28"/>
    </row>
    <row r="20" spans="1:30">
      <c r="A20" s="5" t="s">
        <v>17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23" t="s">
        <v>18</v>
      </c>
      <c r="V20" s="24" t="s">
        <v>18</v>
      </c>
      <c r="W20" s="24" t="s">
        <v>18</v>
      </c>
      <c r="X20" s="24" t="s">
        <v>18</v>
      </c>
      <c r="Y20" s="24" t="s">
        <v>18</v>
      </c>
      <c r="Z20" s="24" t="s">
        <v>18</v>
      </c>
      <c r="AA20" s="24" t="s">
        <v>18</v>
      </c>
      <c r="AB20" s="24" t="s">
        <v>18</v>
      </c>
      <c r="AC20" s="24" t="s">
        <v>18</v>
      </c>
      <c r="AD20" s="24" t="s">
        <v>18</v>
      </c>
    </row>
    <row r="21" spans="1:30">
      <c r="A21" s="5" t="s">
        <v>19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19">
        <v>2292</v>
      </c>
      <c r="V21" s="4">
        <v>1517.2</v>
      </c>
      <c r="W21" s="4">
        <v>1852</v>
      </c>
      <c r="X21" s="4">
        <v>662.9</v>
      </c>
      <c r="Y21" s="4">
        <v>2879.4</v>
      </c>
      <c r="Z21" s="4">
        <v>1472.5</v>
      </c>
      <c r="AA21" s="28">
        <v>1763.7</v>
      </c>
      <c r="AB21" s="28">
        <v>446.5</v>
      </c>
      <c r="AC21" s="28">
        <v>1120.1</v>
      </c>
      <c r="AD21" s="28">
        <v>2879.4</v>
      </c>
    </row>
    <row r="22" spans="1:31">
      <c r="A22" s="10" t="s">
        <v>20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25"/>
      <c r="W22" s="26"/>
      <c r="X22" s="25"/>
      <c r="Y22" s="25"/>
      <c r="Z22" s="30" t="s">
        <v>21</v>
      </c>
      <c r="AE22" s="31" t="s">
        <v>22</v>
      </c>
    </row>
    <row r="23" spans="1:16">
      <c r="A23" s="11" t="s">
        <v>23</v>
      </c>
      <c r="B23" s="12" t="s">
        <v>24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7"/>
      <c r="P23" s="17"/>
    </row>
    <row r="24" spans="2:16">
      <c r="B24" s="14" t="s">
        <v>25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5"/>
      <c r="P24" s="15"/>
    </row>
    <row r="25" spans="2:16">
      <c r="B25" s="14" t="s">
        <v>26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5"/>
      <c r="P25" s="15"/>
    </row>
    <row r="26" spans="2:16">
      <c r="B26" s="14" t="s">
        <v>27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5"/>
      <c r="P26" s="15"/>
    </row>
    <row r="27" spans="2:16">
      <c r="B27" s="14" t="s">
        <v>28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5"/>
      <c r="P27" s="15"/>
    </row>
    <row r="28" spans="2:16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spans="2:16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2:16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2:16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2:16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2:16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</sheetData>
  <mergeCells count="5">
    <mergeCell ref="B23:N23"/>
    <mergeCell ref="B24:N24"/>
    <mergeCell ref="B25:N25"/>
    <mergeCell ref="B26:N26"/>
    <mergeCell ref="B27:N27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2016-01-06T08:42:00Z</dcterms:created>
  <dcterms:modified xsi:type="dcterms:W3CDTF">2016-02-26T02:08:32Z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2052-10.1.0.5511</vt:lpwstr>
  </property>
</Properties>
</file>