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 activeTab="1"/>
  </bookViews>
  <sheets>
    <sheet name="1月" sheetId="1" r:id="rId1"/>
    <sheet name="2月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AF18" i="2"/>
  <c r="Z18"/>
  <c r="Y18"/>
  <c r="X18"/>
  <c r="W18"/>
  <c r="V18"/>
  <c r="S18"/>
  <c r="R18"/>
  <c r="Q18"/>
  <c r="P18"/>
  <c r="O18"/>
  <c r="N18"/>
  <c r="M18"/>
  <c r="L18"/>
  <c r="K18"/>
  <c r="J18"/>
  <c r="I18"/>
  <c r="H18"/>
  <c r="G18"/>
  <c r="G2"/>
  <c r="F18"/>
  <c r="E2"/>
  <c r="E18"/>
  <c r="D18"/>
  <c r="D2"/>
  <c r="C18"/>
  <c r="C2"/>
  <c r="B18"/>
  <c r="B2"/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8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B2"/>
  <c r="I2" i="2"/>
  <c r="J2"/>
  <c r="K2"/>
  <c r="L2"/>
  <c r="M2"/>
  <c r="N2"/>
  <c r="O2"/>
  <c r="P2"/>
  <c r="Q2"/>
  <c r="R2"/>
  <c r="S2"/>
  <c r="V2"/>
  <c r="W2"/>
  <c r="X2"/>
  <c r="Y2"/>
  <c r="Z2"/>
  <c r="AF2"/>
  <c r="H2"/>
</calcChain>
</file>

<file path=xl/sharedStrings.xml><?xml version="1.0" encoding="utf-8"?>
<sst xmlns="http://schemas.openxmlformats.org/spreadsheetml/2006/main" count="116" uniqueCount="43">
  <si>
    <t>社保小计</t>
  </si>
  <si>
    <t>市社保</t>
  </si>
  <si>
    <t>省医保</t>
  </si>
  <si>
    <t>宣汉</t>
  </si>
  <si>
    <t>支付宝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</si>
  <si>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</si>
  <si>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</si>
  <si>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</si>
  <si>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</si>
  <si>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</si>
  <si>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</si>
  <si>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</si>
  <si>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</si>
  <si>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</si>
  <si>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</si>
  <si>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</si>
  <si>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</si>
  <si>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</si>
  <si>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</si>
  <si>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</si>
  <si>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</si>
  <si>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</si>
  <si>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</si>
  <si>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</si>
  <si>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</si>
  <si>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工商银行</t>
    <phoneticPr fontId="1" type="noConversion"/>
  </si>
  <si>
    <t>1.5-1.6共2390.5</t>
    <phoneticPr fontId="1" type="noConversion"/>
  </si>
  <si>
    <t>8-10共4466.99</t>
    <phoneticPr fontId="1" type="noConversion"/>
  </si>
  <si>
    <t>13-14共3598.35</t>
    <phoneticPr fontId="1" type="noConversion"/>
  </si>
  <si>
    <t>15-17共4478.2</t>
    <phoneticPr fontId="1" type="noConversion"/>
  </si>
  <si>
    <t>微信</t>
    <phoneticPr fontId="1" type="noConversion"/>
  </si>
  <si>
    <t>22-24共5144.1</t>
    <phoneticPr fontId="1" type="noConversion"/>
  </si>
  <si>
    <t>18-19共3452.2</t>
    <phoneticPr fontId="1" type="noConversion"/>
  </si>
  <si>
    <t>省医保</t>
    <phoneticPr fontId="1" type="noConversion"/>
  </si>
  <si>
    <t>1.2共存2315.7</t>
    <phoneticPr fontId="1" type="noConversion"/>
  </si>
  <si>
    <t>3.4共存5149</t>
    <phoneticPr fontId="1" type="noConversion"/>
  </si>
  <si>
    <t>5.6.7共存3200元</t>
    <phoneticPr fontId="1" type="noConversion"/>
  </si>
  <si>
    <t>8.9共存1100</t>
    <phoneticPr fontId="1" type="noConversion"/>
  </si>
  <si>
    <t>10存400</t>
    <phoneticPr fontId="1" type="noConversion"/>
  </si>
  <si>
    <t>13.14共存2046.2</t>
    <phoneticPr fontId="1" type="noConversion"/>
  </si>
  <si>
    <t>15.16共存3794.74</t>
    <phoneticPr fontId="1" type="noConversion"/>
  </si>
  <si>
    <t>17.18共存3326.7</t>
    <phoneticPr fontId="1" type="noConversion"/>
  </si>
  <si>
    <t>19-22共存6879.2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</si>
</sst>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;@"/>
    <numFmt numFmtId="177" formatCode="0.00;[Red]0.00"/>
    <numFmt numFmtId="178" formatCode="0.00_ 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178" fontId="0" fillId="4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workbookViewId="0">
      <pane xSplit="1" ySplit="1" topLeftCell="M2" activePane="bottomRight" state="frozen"/>
      <selection pane="topRight" activeCell="B1" sqref="B1"/>
      <selection pane="bottomLeft" activeCell="A2" sqref="A2"/>
      <selection pane="bottomRight" sqref="A1:Z22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v>644.29999999999995</v>
      </c>
      <c r="D2" s="4">
        <v>1274.07</v>
      </c>
      <c r="E2" s="4">
        <f t="shared" ref="E2:Z2" si="0">E3+E4+E5+E6</f>
        <v>2015</v>
      </c>
      <c r="F2" s="4">
        <f t="shared" si="0"/>
        <v>1335.12</v>
      </c>
      <c r="G2" s="4">
        <f t="shared" si="0"/>
        <v>2334.4499999999998</v>
      </c>
      <c r="H2" s="4">
        <f t="shared" si="0"/>
        <v>432.53999999999996</v>
      </c>
      <c r="I2" s="4">
        <f t="shared" si="0"/>
        <v>1033.3399999999999</v>
      </c>
      <c r="J2" s="4">
        <f t="shared" si="0"/>
        <v>2372.98</v>
      </c>
      <c r="K2" s="4">
        <f t="shared" si="0"/>
        <v>3031.47</v>
      </c>
      <c r="L2" s="4">
        <f t="shared" si="0"/>
        <v>1080.2</v>
      </c>
      <c r="M2" s="4">
        <f t="shared" si="0"/>
        <v>1874.5</v>
      </c>
      <c r="N2" s="4">
        <f t="shared" si="0"/>
        <v>1434.7</v>
      </c>
      <c r="O2" s="4">
        <f t="shared" si="0"/>
        <v>1712.57</v>
      </c>
      <c r="P2" s="4">
        <f t="shared" si="0"/>
        <v>2808.8399999999997</v>
      </c>
      <c r="Q2" s="4">
        <f t="shared" si="0"/>
        <v>1936.93</v>
      </c>
      <c r="R2" s="4">
        <f t="shared" si="0"/>
        <v>1497.5</v>
      </c>
      <c r="S2" s="4">
        <f t="shared" si="0"/>
        <v>1463.3</v>
      </c>
      <c r="T2" s="4">
        <f t="shared" si="0"/>
        <v>1801.01</v>
      </c>
      <c r="U2" s="4">
        <f t="shared" si="0"/>
        <v>1316.97</v>
      </c>
      <c r="V2" s="4">
        <f t="shared" si="0"/>
        <v>2163.3000000000002</v>
      </c>
      <c r="W2" s="4">
        <f t="shared" si="0"/>
        <v>616.29999999999995</v>
      </c>
      <c r="X2" s="4">
        <f t="shared" si="0"/>
        <v>2883.74</v>
      </c>
      <c r="Y2" s="4">
        <f t="shared" si="0"/>
        <v>2705.82</v>
      </c>
      <c r="Z2" s="4">
        <f t="shared" si="0"/>
        <v>1555.38</v>
      </c>
    </row>
    <row r="3" spans="1:26">
      <c r="A3" s="5" t="s">
        <v>1</v>
      </c>
      <c r="B3" s="6"/>
      <c r="C3" s="6">
        <v>617.5</v>
      </c>
      <c r="D3" s="6">
        <v>592.63</v>
      </c>
      <c r="E3" s="6">
        <v>1813.4</v>
      </c>
      <c r="F3" s="6">
        <v>1335.12</v>
      </c>
      <c r="G3" s="1">
        <v>2104.4299999999998</v>
      </c>
      <c r="H3" s="1">
        <v>325.33999999999997</v>
      </c>
      <c r="I3" s="1">
        <v>975.74</v>
      </c>
      <c r="J3" s="1">
        <v>2166.98</v>
      </c>
      <c r="K3" s="1">
        <v>2568.9699999999998</v>
      </c>
      <c r="L3" s="1">
        <v>854.1</v>
      </c>
      <c r="M3" s="1">
        <v>1450.4</v>
      </c>
      <c r="N3" s="1">
        <v>1292.3</v>
      </c>
      <c r="O3" s="1">
        <v>1563.55</v>
      </c>
      <c r="P3" s="6">
        <v>2300.91</v>
      </c>
      <c r="Q3" s="6">
        <v>1911.93</v>
      </c>
      <c r="R3" s="6">
        <v>1418.5</v>
      </c>
      <c r="S3" s="6">
        <v>1373.5</v>
      </c>
      <c r="T3" s="6">
        <v>1801.01</v>
      </c>
      <c r="U3" s="6">
        <v>1198.97</v>
      </c>
      <c r="V3" s="6">
        <v>2117.8000000000002</v>
      </c>
      <c r="W3" s="6">
        <v>616.29999999999995</v>
      </c>
      <c r="X3" s="6">
        <v>2036.54</v>
      </c>
      <c r="Y3" s="6">
        <v>2705.82</v>
      </c>
      <c r="Z3" s="6">
        <v>1461.38</v>
      </c>
    </row>
    <row r="4" spans="1:26">
      <c r="A4" s="5" t="s">
        <v>2</v>
      </c>
      <c r="B4" s="6"/>
      <c r="C4" s="6">
        <v>26.8</v>
      </c>
      <c r="D4" s="6">
        <v>681.44</v>
      </c>
      <c r="E4" s="6">
        <v>201.6</v>
      </c>
      <c r="F4" s="6"/>
      <c r="G4" s="1">
        <v>230.02</v>
      </c>
      <c r="H4" s="1">
        <v>107.2</v>
      </c>
      <c r="I4" s="1">
        <v>57.6</v>
      </c>
      <c r="J4" s="1">
        <v>206</v>
      </c>
      <c r="K4" s="1">
        <v>462.5</v>
      </c>
      <c r="L4" s="1">
        <v>226.1</v>
      </c>
      <c r="M4" s="1">
        <v>424.1</v>
      </c>
      <c r="N4" s="1">
        <v>142.4</v>
      </c>
      <c r="O4" s="1">
        <v>149.02000000000001</v>
      </c>
      <c r="P4" s="6">
        <v>507.93</v>
      </c>
      <c r="Q4" s="6">
        <v>25</v>
      </c>
      <c r="R4" s="6">
        <v>79</v>
      </c>
      <c r="S4" s="6">
        <v>89.8</v>
      </c>
      <c r="T4" s="6"/>
      <c r="U4" s="6">
        <v>118</v>
      </c>
      <c r="V4" s="6">
        <v>45.5</v>
      </c>
      <c r="W4" s="6"/>
      <c r="X4" s="6">
        <v>847.2</v>
      </c>
      <c r="Y4" s="6"/>
      <c r="Z4" s="6">
        <v>94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>
        <v>28</v>
      </c>
      <c r="C7" s="6"/>
      <c r="D7" s="6"/>
      <c r="E7" s="6"/>
      <c r="F7" s="6"/>
      <c r="G7" s="6"/>
      <c r="H7" s="6"/>
      <c r="I7" s="6"/>
      <c r="J7" s="6"/>
      <c r="K7" s="6"/>
      <c r="L7" s="6">
        <v>122</v>
      </c>
      <c r="M7" s="6"/>
      <c r="N7" s="6"/>
      <c r="O7" s="6"/>
      <c r="P7" s="6"/>
      <c r="Q7" s="6"/>
      <c r="R7" s="6">
        <v>29.2</v>
      </c>
      <c r="S7" s="6"/>
      <c r="T7" s="6">
        <v>18</v>
      </c>
      <c r="U7" s="6">
        <v>121.78</v>
      </c>
      <c r="V7" s="6">
        <v>231.3</v>
      </c>
      <c r="W7" s="6"/>
      <c r="X7" s="6">
        <v>144.5</v>
      </c>
      <c r="Y7" s="6">
        <v>73.099999999999994</v>
      </c>
      <c r="Z7" s="6"/>
    </row>
    <row r="8" spans="1:26">
      <c r="A8" s="1" t="s">
        <v>30</v>
      </c>
      <c r="B8" s="6"/>
      <c r="C8" s="6"/>
      <c r="D8" s="6"/>
      <c r="E8" s="6"/>
      <c r="F8" s="6"/>
      <c r="G8" s="6">
        <v>64.430000000000007</v>
      </c>
      <c r="H8" s="6"/>
      <c r="I8" s="6"/>
      <c r="J8" s="6"/>
      <c r="K8" s="6">
        <v>88.2</v>
      </c>
      <c r="L8" s="6"/>
      <c r="M8" s="6"/>
      <c r="N8" s="6">
        <v>12</v>
      </c>
      <c r="O8" s="6"/>
      <c r="P8" s="6"/>
      <c r="Q8" s="6"/>
      <c r="R8" s="6"/>
      <c r="S8" s="6"/>
      <c r="T8" s="6"/>
      <c r="U8" s="6">
        <v>2.9</v>
      </c>
      <c r="V8" s="6"/>
      <c r="W8" s="6"/>
      <c r="X8" s="6">
        <v>31.5</v>
      </c>
      <c r="Y8" s="6"/>
      <c r="Z8" s="6"/>
    </row>
    <row r="9" spans="1:26">
      <c r="A9" s="1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29.8</v>
      </c>
      <c r="Y10" s="6">
        <v>54</v>
      </c>
      <c r="Z10" s="6"/>
    </row>
    <row r="11" spans="1:26">
      <c r="A11" s="1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8</v>
      </c>
      <c r="B12" s="6"/>
      <c r="C12" s="6"/>
      <c r="D12" s="6"/>
      <c r="E12" s="6"/>
      <c r="F12" s="6"/>
      <c r="G12" s="6"/>
      <c r="H12" s="6"/>
      <c r="I12" s="6">
        <v>1694.02</v>
      </c>
      <c r="J12" s="6"/>
      <c r="K12" s="6"/>
      <c r="L12" s="6"/>
      <c r="M12" s="6">
        <v>91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9</v>
      </c>
      <c r="B13" s="6"/>
      <c r="C13" s="6"/>
      <c r="D13" s="6"/>
      <c r="E13" s="6"/>
      <c r="F13" s="6"/>
      <c r="G13" s="6">
        <v>48.1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193.7</v>
      </c>
      <c r="U13" s="6"/>
      <c r="V13" s="6"/>
      <c r="W13" s="6"/>
      <c r="X13" s="6"/>
      <c r="Y13" s="6"/>
      <c r="Z13" s="6"/>
    </row>
    <row r="14" spans="1:26">
      <c r="A14" s="1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20</v>
      </c>
      <c r="B16" s="6">
        <v>1150.5999999999999</v>
      </c>
      <c r="C16" s="6">
        <v>2128.6</v>
      </c>
      <c r="D16" s="6">
        <v>1062.78</v>
      </c>
      <c r="E16" s="6">
        <v>1038.4100000000001</v>
      </c>
      <c r="F16" s="6">
        <v>857.94</v>
      </c>
      <c r="G16" s="6">
        <v>1532.56</v>
      </c>
      <c r="H16" s="6">
        <v>1283.51</v>
      </c>
      <c r="I16" s="6">
        <v>1662.07</v>
      </c>
      <c r="J16" s="6">
        <v>2004.021</v>
      </c>
      <c r="K16" s="6">
        <v>800.82</v>
      </c>
      <c r="L16" s="6">
        <v>1943.8</v>
      </c>
      <c r="M16" s="6">
        <v>416.03</v>
      </c>
      <c r="N16" s="6">
        <v>1671.19</v>
      </c>
      <c r="O16" s="6">
        <v>1927.16</v>
      </c>
      <c r="P16" s="6">
        <v>1500.72</v>
      </c>
      <c r="Q16" s="6">
        <v>1475.95</v>
      </c>
      <c r="R16" s="6">
        <v>1501.5</v>
      </c>
      <c r="S16" s="6">
        <v>1528.65</v>
      </c>
      <c r="T16" s="6">
        <v>1923.48</v>
      </c>
      <c r="U16" s="6">
        <v>1725.56</v>
      </c>
      <c r="V16" s="6">
        <v>2032.85</v>
      </c>
      <c r="W16" s="6">
        <v>1781.09</v>
      </c>
      <c r="X16" s="6">
        <v>1588.19</v>
      </c>
      <c r="Y16" s="6">
        <v>1774.84</v>
      </c>
      <c r="Z16" s="6">
        <v>2265.4299999999998</v>
      </c>
    </row>
    <row r="17" spans="1:26">
      <c r="A17" s="1" t="s">
        <v>12</v>
      </c>
      <c r="B17" s="6">
        <v>10</v>
      </c>
      <c r="C17" s="6">
        <v>271.57</v>
      </c>
      <c r="D17" s="6">
        <v>335.4</v>
      </c>
      <c r="E17" s="6"/>
      <c r="F17" s="6">
        <v>182.2</v>
      </c>
      <c r="G17" s="6">
        <v>74.099999999999994</v>
      </c>
      <c r="H17" s="6">
        <v>1101</v>
      </c>
      <c r="I17" s="6"/>
      <c r="J17" s="6">
        <v>88</v>
      </c>
      <c r="K17" s="6"/>
      <c r="L17" s="6">
        <v>25.8</v>
      </c>
      <c r="M17" s="6">
        <v>564</v>
      </c>
      <c r="N17" s="6">
        <v>446.68</v>
      </c>
      <c r="O17" s="6">
        <v>318</v>
      </c>
      <c r="P17" s="6"/>
      <c r="Q17" s="6">
        <v>702</v>
      </c>
      <c r="R17" s="6">
        <v>163.4</v>
      </c>
      <c r="S17" s="6">
        <v>1298</v>
      </c>
      <c r="T17" s="6"/>
      <c r="U17" s="6">
        <v>269.39999999999998</v>
      </c>
      <c r="V17" s="6">
        <v>16.8</v>
      </c>
      <c r="W17" s="6">
        <v>220</v>
      </c>
      <c r="X17" s="6"/>
      <c r="Y17" s="6"/>
      <c r="Z17" s="6">
        <v>720.75</v>
      </c>
    </row>
    <row r="18" spans="1:26">
      <c r="A18" s="3" t="s">
        <v>13</v>
      </c>
      <c r="B18" s="7">
        <f>SUM(B3:B17)</f>
        <v>1188.5999999999999</v>
      </c>
      <c r="C18" s="7">
        <f t="shared" ref="C18:Z18" si="1">SUM(C3:C17)</f>
        <v>3044.47</v>
      </c>
      <c r="D18" s="7">
        <f t="shared" si="1"/>
        <v>2672.2500000000005</v>
      </c>
      <c r="E18" s="7">
        <f t="shared" si="1"/>
        <v>3053.41</v>
      </c>
      <c r="F18" s="7">
        <f t="shared" si="1"/>
        <v>2375.2599999999998</v>
      </c>
      <c r="G18" s="7">
        <f t="shared" si="1"/>
        <v>4053.6399999999994</v>
      </c>
      <c r="H18" s="7">
        <f t="shared" si="1"/>
        <v>2817.05</v>
      </c>
      <c r="I18" s="7">
        <f t="shared" si="1"/>
        <v>4389.4299999999994</v>
      </c>
      <c r="J18" s="7">
        <f t="shared" si="1"/>
        <v>4465.0010000000002</v>
      </c>
      <c r="K18" s="7">
        <f t="shared" si="1"/>
        <v>3920.49</v>
      </c>
      <c r="L18" s="7">
        <f t="shared" si="1"/>
        <v>3171.8</v>
      </c>
      <c r="M18" s="7">
        <f t="shared" si="1"/>
        <v>2945.5299999999997</v>
      </c>
      <c r="N18" s="7">
        <f t="shared" si="1"/>
        <v>3564.57</v>
      </c>
      <c r="O18" s="7">
        <f t="shared" si="1"/>
        <v>3957.73</v>
      </c>
      <c r="P18" s="7">
        <f t="shared" si="1"/>
        <v>4309.5599999999995</v>
      </c>
      <c r="Q18" s="7">
        <f t="shared" si="1"/>
        <v>4114.88</v>
      </c>
      <c r="R18" s="7">
        <f t="shared" si="1"/>
        <v>3191.6</v>
      </c>
      <c r="S18" s="7">
        <f t="shared" si="1"/>
        <v>4289.95</v>
      </c>
      <c r="T18" s="7">
        <f t="shared" si="1"/>
        <v>3936.19</v>
      </c>
      <c r="U18" s="7">
        <f t="shared" si="1"/>
        <v>3436.61</v>
      </c>
      <c r="V18" s="7">
        <f t="shared" si="1"/>
        <v>4444.2500000000009</v>
      </c>
      <c r="W18" s="7">
        <f t="shared" si="1"/>
        <v>2617.39</v>
      </c>
      <c r="X18" s="7">
        <f t="shared" si="1"/>
        <v>4677.7299999999996</v>
      </c>
      <c r="Y18" s="7">
        <f t="shared" si="1"/>
        <v>4607.76</v>
      </c>
      <c r="Z18" s="7">
        <f t="shared" si="1"/>
        <v>4541.5599999999995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22</v>
      </c>
      <c r="B20" s="4" t="s">
        <v>25</v>
      </c>
      <c r="C20" s="4" t="s">
        <v>25</v>
      </c>
      <c r="D20" s="4" t="s">
        <v>25</v>
      </c>
      <c r="E20" s="4" t="s">
        <v>25</v>
      </c>
      <c r="F20" s="4" t="s">
        <v>25</v>
      </c>
      <c r="G20" s="4" t="s">
        <v>25</v>
      </c>
      <c r="H20" s="4" t="s">
        <v>25</v>
      </c>
      <c r="I20" s="4" t="s">
        <v>25</v>
      </c>
      <c r="J20" s="4" t="s">
        <v>25</v>
      </c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25</v>
      </c>
      <c r="P20" s="4" t="s">
        <v>25</v>
      </c>
      <c r="Q20" s="4" t="s">
        <v>25</v>
      </c>
      <c r="R20" s="4" t="s">
        <v>25</v>
      </c>
      <c r="S20" s="4" t="s">
        <v>25</v>
      </c>
      <c r="T20" s="4" t="s">
        <v>25</v>
      </c>
      <c r="U20" s="4" t="s">
        <v>25</v>
      </c>
      <c r="V20" s="4" t="s">
        <v>25</v>
      </c>
      <c r="W20" s="4" t="s">
        <v>25</v>
      </c>
      <c r="X20" s="4" t="s">
        <v>25</v>
      </c>
      <c r="Y20" s="4" t="s">
        <v>25</v>
      </c>
      <c r="Z20" s="4" t="s">
        <v>25</v>
      </c>
    </row>
    <row r="21" spans="1:26">
      <c r="A21" s="5" t="s">
        <v>21</v>
      </c>
      <c r="B21" s="4">
        <v>1188.5999999999999</v>
      </c>
      <c r="C21" s="4">
        <v>2128.6</v>
      </c>
      <c r="D21" s="4">
        <v>1062.8</v>
      </c>
      <c r="E21" s="4">
        <v>1038.4000000000001</v>
      </c>
      <c r="F21" s="4">
        <v>858</v>
      </c>
      <c r="G21" s="4">
        <v>1532.6</v>
      </c>
      <c r="H21" s="4">
        <v>1283.5</v>
      </c>
      <c r="I21" s="4">
        <v>1662.1</v>
      </c>
      <c r="J21" s="4">
        <v>2004.1</v>
      </c>
      <c r="K21" s="4">
        <v>800.1</v>
      </c>
      <c r="L21" s="4">
        <v>1943.8</v>
      </c>
      <c r="M21" s="4">
        <v>416</v>
      </c>
      <c r="N21" s="4">
        <v>1671.2</v>
      </c>
      <c r="O21" s="4">
        <v>1927.2</v>
      </c>
      <c r="P21" s="4">
        <v>1500.7</v>
      </c>
      <c r="Q21" s="4">
        <v>1476</v>
      </c>
      <c r="R21" s="4">
        <v>1501.5</v>
      </c>
      <c r="S21" s="4">
        <v>1528.7</v>
      </c>
      <c r="T21" s="4">
        <v>1923.5</v>
      </c>
      <c r="U21" s="4">
        <v>1725.6</v>
      </c>
      <c r="V21" s="4">
        <v>2032.9</v>
      </c>
      <c r="W21" s="4">
        <v>1781.1</v>
      </c>
      <c r="X21" s="4">
        <v>1588.2</v>
      </c>
      <c r="Y21" s="4">
        <v>1774.9</v>
      </c>
      <c r="Z21" s="4">
        <v>2265.4</v>
      </c>
    </row>
    <row r="22" spans="1:26">
      <c r="A22" s="12" t="s">
        <v>24</v>
      </c>
      <c r="B22" s="7"/>
      <c r="C22" s="7"/>
      <c r="D22" s="7"/>
      <c r="E22" s="7"/>
      <c r="F22" s="7"/>
      <c r="G22" s="7" t="s">
        <v>26</v>
      </c>
      <c r="H22" s="7"/>
      <c r="I22" s="7"/>
      <c r="J22" s="7"/>
      <c r="K22" s="7" t="s">
        <v>27</v>
      </c>
      <c r="L22" s="7"/>
      <c r="M22" s="7"/>
      <c r="N22" s="7"/>
      <c r="O22" s="7" t="s">
        <v>28</v>
      </c>
      <c r="P22" s="7"/>
      <c r="Q22" s="7"/>
      <c r="R22" s="7" t="s">
        <v>29</v>
      </c>
      <c r="S22" s="7"/>
      <c r="T22" s="7" t="s">
        <v>32</v>
      </c>
      <c r="U22" s="7"/>
      <c r="V22" s="7"/>
      <c r="W22" s="7"/>
      <c r="X22" s="7"/>
      <c r="Y22" s="7" t="s">
        <v>31</v>
      </c>
      <c r="Z22" s="7"/>
    </row>
    <row r="23" spans="1:26">
      <c r="A23" s="8" t="s">
        <v>15</v>
      </c>
      <c r="B23" s="17" t="s">
        <v>16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1"/>
      <c r="P23" s="11"/>
    </row>
    <row r="24" spans="1:26">
      <c r="B24" s="16" t="s">
        <v>19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0"/>
      <c r="P24" s="10"/>
    </row>
    <row r="25" spans="1:26">
      <c r="B25" s="16" t="s">
        <v>17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0"/>
      <c r="P25" s="10"/>
    </row>
    <row r="26" spans="1:26">
      <c r="B26" s="16" t="s">
        <v>18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0"/>
      <c r="P26" s="10"/>
    </row>
    <row r="27" spans="1:26">
      <c r="B27" s="16" t="s">
        <v>23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2"/>
  <sheetViews>
    <sheetView tabSelected="1" topLeftCell="O1" workbookViewId="0">
      <selection activeCell="A18" sqref="A18:IV18"/>
    </sheetView>
  </sheetViews>
  <sheetFormatPr defaultColWidth="9" defaultRowHeight="14.25"/>
  <cols>
    <col min="20" max="20" width="8.5" customWidth="1"/>
    <col min="21" max="21" width="9.625" customWidth="1"/>
    <col min="22" max="22" width="9" customWidth="1"/>
    <col min="25" max="25" width="8.375" customWidth="1"/>
    <col min="30" max="30" width="9.75" customWidth="1"/>
  </cols>
  <sheetData>
    <row r="1" spans="1:32">
      <c r="A1" s="1"/>
      <c r="B1" s="2">
        <v>42395</v>
      </c>
      <c r="C1" s="2">
        <v>42396</v>
      </c>
      <c r="D1" s="2">
        <v>42397</v>
      </c>
      <c r="E1" s="2">
        <v>42398</v>
      </c>
      <c r="F1" s="2">
        <v>42399</v>
      </c>
      <c r="G1" s="2">
        <v>42400</v>
      </c>
      <c r="H1" s="2">
        <v>42401</v>
      </c>
      <c r="I1" s="2">
        <v>42402</v>
      </c>
      <c r="J1" s="2">
        <v>42403</v>
      </c>
      <c r="K1" s="2">
        <v>42404</v>
      </c>
      <c r="L1" s="2">
        <v>42405</v>
      </c>
      <c r="M1" s="2">
        <v>42406</v>
      </c>
      <c r="N1" s="2">
        <v>42407</v>
      </c>
      <c r="O1" s="2">
        <v>42408</v>
      </c>
      <c r="P1" s="2">
        <v>42409</v>
      </c>
      <c r="Q1" s="2">
        <v>42410</v>
      </c>
      <c r="R1" s="2">
        <v>42411</v>
      </c>
      <c r="S1" s="2">
        <v>42412</v>
      </c>
      <c r="T1" s="2">
        <v>42413</v>
      </c>
      <c r="U1" s="2">
        <v>42414</v>
      </c>
      <c r="V1" s="2">
        <v>42415</v>
      </c>
      <c r="W1" s="2">
        <v>42416</v>
      </c>
      <c r="X1" s="2">
        <v>42417</v>
      </c>
      <c r="Y1" s="2">
        <v>42418</v>
      </c>
      <c r="Z1" s="2">
        <v>42419</v>
      </c>
      <c r="AA1" s="2">
        <v>42420</v>
      </c>
      <c r="AB1" s="2">
        <v>42421</v>
      </c>
      <c r="AC1" s="2">
        <v>42422</v>
      </c>
      <c r="AD1" s="2">
        <v>42423</v>
      </c>
      <c r="AE1" s="2">
        <v>42424</v>
      </c>
      <c r="AF1" s="2">
        <v>42425</v>
      </c>
    </row>
    <row r="2" spans="1:32">
      <c r="A2" s="3" t="s">
        <v>0</v>
      </c>
      <c r="B2" s="4">
        <f>B3+B4</f>
        <v>1448.72</v>
      </c>
      <c r="C2" s="4">
        <f>C3+C4</f>
        <v>1790.06</v>
      </c>
      <c r="D2" s="4">
        <f>D3+D4</f>
        <v>996.5</v>
      </c>
      <c r="E2" s="4">
        <f>E3+E4</f>
        <v>3249.25</v>
      </c>
      <c r="F2" s="4">
        <v>5604.06</v>
      </c>
      <c r="G2" s="4">
        <f>G3+G4</f>
        <v>1783.64</v>
      </c>
      <c r="H2" s="4">
        <f t="shared" ref="H2:AF2" si="0">H3+H4</f>
        <v>2614.7799999999997</v>
      </c>
      <c r="I2" s="4">
        <f t="shared" si="0"/>
        <v>2565.8000000000002</v>
      </c>
      <c r="J2" s="4">
        <f t="shared" si="0"/>
        <v>1654.16</v>
      </c>
      <c r="K2" s="4">
        <f t="shared" si="0"/>
        <v>2820.63</v>
      </c>
      <c r="L2" s="4">
        <f t="shared" si="0"/>
        <v>1901.14</v>
      </c>
      <c r="M2" s="4">
        <f t="shared" si="0"/>
        <v>750.01</v>
      </c>
      <c r="N2" s="4">
        <f t="shared" si="0"/>
        <v>532.83999999999992</v>
      </c>
      <c r="O2" s="4">
        <f t="shared" si="0"/>
        <v>402.94</v>
      </c>
      <c r="P2" s="4">
        <f t="shared" si="0"/>
        <v>145.9</v>
      </c>
      <c r="Q2" s="4">
        <f t="shared" si="0"/>
        <v>223.55</v>
      </c>
      <c r="R2" s="4">
        <f t="shared" si="0"/>
        <v>221.9</v>
      </c>
      <c r="S2" s="4">
        <f t="shared" si="0"/>
        <v>1065.7</v>
      </c>
      <c r="T2" s="4">
        <v>1070.2</v>
      </c>
      <c r="U2" s="4">
        <v>1857.48</v>
      </c>
      <c r="V2" s="4">
        <f t="shared" si="0"/>
        <v>1590.74</v>
      </c>
      <c r="W2" s="4">
        <f t="shared" si="0"/>
        <v>2204</v>
      </c>
      <c r="X2" s="4">
        <f t="shared" si="0"/>
        <v>1107.4000000000001</v>
      </c>
      <c r="Y2" s="4">
        <f t="shared" si="0"/>
        <v>2045.22</v>
      </c>
      <c r="Z2" s="4">
        <f t="shared" si="0"/>
        <v>2080.21</v>
      </c>
      <c r="AA2" s="4">
        <v>1360.72</v>
      </c>
      <c r="AB2" s="4">
        <v>1002.96</v>
      </c>
      <c r="AC2" s="4">
        <v>2710.32</v>
      </c>
      <c r="AD2" s="4">
        <v>1803.09</v>
      </c>
      <c r="AE2" s="4">
        <v>1860.83</v>
      </c>
      <c r="AF2" s="4">
        <f t="shared" si="0"/>
        <v>2135.0700000000002</v>
      </c>
    </row>
    <row r="3" spans="1:32">
      <c r="A3" s="5" t="s">
        <v>1</v>
      </c>
      <c r="B3" s="6">
        <v>1244.02</v>
      </c>
      <c r="C3" s="6">
        <v>911.23</v>
      </c>
      <c r="D3" s="6">
        <v>451.9</v>
      </c>
      <c r="E3" s="6">
        <v>3236.05</v>
      </c>
      <c r="F3" s="6">
        <v>1073.9100000000001</v>
      </c>
      <c r="G3" s="1">
        <v>1675.14</v>
      </c>
      <c r="H3" s="6">
        <v>1768.78</v>
      </c>
      <c r="I3" s="6">
        <v>2238.3000000000002</v>
      </c>
      <c r="J3" s="6">
        <v>1266.1600000000001</v>
      </c>
      <c r="K3" s="6">
        <v>2725.53</v>
      </c>
      <c r="L3" s="6">
        <v>1901.14</v>
      </c>
      <c r="M3" s="6">
        <v>750.01</v>
      </c>
      <c r="N3" s="6">
        <v>358.2</v>
      </c>
      <c r="O3" s="6">
        <v>348.64</v>
      </c>
      <c r="P3" s="6">
        <v>145.9</v>
      </c>
      <c r="Q3" s="6">
        <v>99.85</v>
      </c>
      <c r="R3" s="6">
        <v>221.9</v>
      </c>
      <c r="S3" s="6">
        <v>1055.2</v>
      </c>
      <c r="T3" s="6">
        <v>1002.1</v>
      </c>
      <c r="U3" s="6">
        <v>1773.88</v>
      </c>
      <c r="V3" s="6">
        <v>1590.74</v>
      </c>
      <c r="W3" s="6">
        <v>2204</v>
      </c>
      <c r="X3" s="6">
        <v>1001.4</v>
      </c>
      <c r="Y3" s="6">
        <v>1339.91</v>
      </c>
      <c r="Z3" s="6">
        <v>1937.21</v>
      </c>
      <c r="AA3" s="6">
        <v>1177.92</v>
      </c>
      <c r="AB3" s="6">
        <v>902.91</v>
      </c>
      <c r="AC3" s="6">
        <v>2547.7199999999998</v>
      </c>
      <c r="AD3" s="6">
        <v>1272.19</v>
      </c>
      <c r="AE3" s="6">
        <v>1752.43</v>
      </c>
      <c r="AF3" s="6">
        <v>1996.02</v>
      </c>
    </row>
    <row r="4" spans="1:32">
      <c r="A4" s="5" t="s">
        <v>33</v>
      </c>
      <c r="B4" s="6">
        <v>204.7</v>
      </c>
      <c r="C4" s="6">
        <v>878.83</v>
      </c>
      <c r="D4" s="6">
        <v>544.6</v>
      </c>
      <c r="E4" s="6">
        <v>13.2</v>
      </c>
      <c r="F4" s="6">
        <v>49.6</v>
      </c>
      <c r="G4" s="1">
        <v>108.5</v>
      </c>
      <c r="H4" s="6">
        <v>846</v>
      </c>
      <c r="I4" s="6">
        <v>327.5</v>
      </c>
      <c r="J4" s="6">
        <v>388</v>
      </c>
      <c r="K4" s="6">
        <v>95.1</v>
      </c>
      <c r="L4" s="6"/>
      <c r="M4" s="6"/>
      <c r="N4" s="6">
        <v>174.64</v>
      </c>
      <c r="O4" s="6">
        <v>54.3</v>
      </c>
      <c r="P4" s="6"/>
      <c r="Q4" s="6">
        <v>123.7</v>
      </c>
      <c r="R4" s="6"/>
      <c r="S4" s="6">
        <v>10.5</v>
      </c>
      <c r="T4" s="6">
        <v>68.099999999999994</v>
      </c>
      <c r="U4" s="6">
        <v>83.6</v>
      </c>
      <c r="V4" s="6"/>
      <c r="W4" s="6"/>
      <c r="X4" s="6">
        <v>106</v>
      </c>
      <c r="Y4" s="6">
        <v>705.31</v>
      </c>
      <c r="Z4" s="6">
        <v>143</v>
      </c>
      <c r="AA4" s="6">
        <v>182.8</v>
      </c>
      <c r="AB4" s="6">
        <v>100.05</v>
      </c>
      <c r="AC4" s="6">
        <v>162.6</v>
      </c>
      <c r="AD4" s="6">
        <v>530.9</v>
      </c>
      <c r="AE4" s="6">
        <v>108.4</v>
      </c>
      <c r="AF4" s="6">
        <v>139.05000000000001</v>
      </c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4</v>
      </c>
      <c r="B7" s="6"/>
      <c r="C7" s="6"/>
      <c r="D7" s="6">
        <v>244</v>
      </c>
      <c r="E7" s="6"/>
      <c r="F7" s="6"/>
      <c r="G7" s="6"/>
      <c r="H7" s="6"/>
      <c r="I7" s="6">
        <v>19.5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>
        <v>41.6</v>
      </c>
      <c r="Y7" s="6">
        <v>50.58</v>
      </c>
      <c r="Z7" s="6"/>
      <c r="AA7" s="6"/>
      <c r="AB7" s="6">
        <v>43.8</v>
      </c>
      <c r="AC7" s="6"/>
      <c r="AD7" s="6">
        <v>84</v>
      </c>
      <c r="AE7" s="6"/>
      <c r="AF7" s="6"/>
    </row>
    <row r="8" spans="1:32">
      <c r="A8" s="1" t="s">
        <v>30</v>
      </c>
      <c r="B8" s="6"/>
      <c r="C8" s="6"/>
      <c r="D8" s="6"/>
      <c r="E8" s="6"/>
      <c r="F8" s="6"/>
      <c r="G8" s="6">
        <v>127.5</v>
      </c>
      <c r="H8" s="6"/>
      <c r="I8" s="6"/>
      <c r="J8" s="6"/>
      <c r="K8" s="6"/>
      <c r="L8" s="6"/>
      <c r="M8" s="6"/>
      <c r="N8" s="6"/>
      <c r="O8" s="6"/>
      <c r="P8" s="6">
        <v>71.900000000000006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1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6</v>
      </c>
      <c r="B10" s="6"/>
      <c r="C10" s="6">
        <v>4.4000000000000004</v>
      </c>
      <c r="D10" s="6"/>
      <c r="E10" s="6">
        <v>7.6</v>
      </c>
      <c r="F10" s="6"/>
      <c r="G10" s="6">
        <v>178.5</v>
      </c>
      <c r="H10" s="6"/>
      <c r="I10" s="6"/>
      <c r="J10" s="6"/>
      <c r="K10" s="6"/>
      <c r="L10" s="6"/>
      <c r="M10" s="6">
        <v>129.4</v>
      </c>
      <c r="N10" s="6"/>
      <c r="O10" s="6"/>
      <c r="P10" s="6">
        <v>151.9</v>
      </c>
      <c r="Q10" s="6"/>
      <c r="R10" s="6"/>
      <c r="S10" s="6"/>
      <c r="T10" s="6"/>
      <c r="U10" s="6"/>
      <c r="V10" s="6">
        <v>39.4</v>
      </c>
      <c r="W10" s="6"/>
      <c r="X10" s="6"/>
      <c r="Y10" s="6"/>
      <c r="Z10" s="6">
        <v>125</v>
      </c>
      <c r="AA10" s="6"/>
      <c r="AB10" s="6">
        <v>250.46</v>
      </c>
      <c r="AC10" s="6">
        <v>13</v>
      </c>
      <c r="AD10" s="6"/>
      <c r="AE10" s="6"/>
      <c r="AF10" s="6"/>
    </row>
    <row r="11" spans="1:32">
      <c r="A11" s="1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>
        <v>27.56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26.8</v>
      </c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1">
        <v>98</v>
      </c>
      <c r="B12" s="6"/>
      <c r="C12" s="6"/>
      <c r="D12" s="6">
        <v>15</v>
      </c>
      <c r="E12" s="6"/>
      <c r="F12" s="6"/>
      <c r="G12" s="6"/>
      <c r="H12" s="6"/>
      <c r="I12" s="6"/>
      <c r="J12" s="6"/>
      <c r="K12" s="6"/>
      <c r="L12" s="6"/>
      <c r="M12" s="6">
        <v>18</v>
      </c>
      <c r="N12" s="6"/>
      <c r="O12" s="6"/>
      <c r="P12" s="6"/>
      <c r="Q12" s="6"/>
      <c r="R12" s="6"/>
      <c r="S12" s="6"/>
      <c r="T12" s="6"/>
      <c r="U12" s="6">
        <v>239.9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v>98</v>
      </c>
    </row>
    <row r="13" spans="1:32">
      <c r="A13" s="1" t="s">
        <v>9</v>
      </c>
      <c r="B13" s="6"/>
      <c r="C13" s="6"/>
      <c r="D13" s="6">
        <v>343.3</v>
      </c>
      <c r="E13" s="6"/>
      <c r="F13" s="6"/>
      <c r="G13" s="6"/>
      <c r="H13" s="6"/>
      <c r="I13" s="6"/>
      <c r="J13" s="6"/>
      <c r="K13" s="6">
        <v>227.67</v>
      </c>
      <c r="L13" s="6"/>
      <c r="M13" s="6"/>
      <c r="N13" s="6"/>
      <c r="O13" s="6"/>
      <c r="P13" s="6"/>
      <c r="Q13" s="6"/>
      <c r="R13" s="6"/>
      <c r="S13" s="6"/>
      <c r="T13" s="6">
        <v>359.9</v>
      </c>
      <c r="U13" s="6"/>
      <c r="V13" s="6"/>
      <c r="W13" s="6">
        <v>12.8</v>
      </c>
      <c r="X13" s="6"/>
      <c r="Y13" s="6"/>
      <c r="Z13" s="6"/>
      <c r="AA13" s="6"/>
      <c r="AB13" s="6"/>
      <c r="AC13" s="6"/>
      <c r="AD13" s="6"/>
      <c r="AE13" s="6"/>
      <c r="AF13" s="6"/>
    </row>
    <row r="14" spans="1:32">
      <c r="A14" s="1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1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1" t="s">
        <v>20</v>
      </c>
      <c r="B16" s="6">
        <v>3019</v>
      </c>
      <c r="C16" s="6">
        <v>2539.31</v>
      </c>
      <c r="D16" s="6">
        <v>1665.21</v>
      </c>
      <c r="E16" s="6">
        <v>810.01</v>
      </c>
      <c r="F16" s="6">
        <v>4480.55</v>
      </c>
      <c r="G16" s="6">
        <v>1749.8</v>
      </c>
      <c r="H16" s="6">
        <v>1509.9</v>
      </c>
      <c r="I16" s="6">
        <v>805.8</v>
      </c>
      <c r="J16" s="6">
        <v>2387.11</v>
      </c>
      <c r="K16" s="6">
        <v>2761.86</v>
      </c>
      <c r="L16" s="6">
        <v>1524.25</v>
      </c>
      <c r="M16" s="6">
        <v>810.25</v>
      </c>
      <c r="N16" s="6">
        <v>875.49</v>
      </c>
      <c r="O16" s="6">
        <v>460.7</v>
      </c>
      <c r="P16" s="6">
        <v>623.62</v>
      </c>
      <c r="Q16" s="6">
        <v>477.16</v>
      </c>
      <c r="R16" s="6">
        <v>1355.46</v>
      </c>
      <c r="S16" s="6">
        <v>2537.54</v>
      </c>
      <c r="T16" s="6">
        <v>808.73</v>
      </c>
      <c r="U16" s="6">
        <v>1237.48</v>
      </c>
      <c r="V16" s="6">
        <v>1339.25</v>
      </c>
      <c r="W16" s="6">
        <v>550.65</v>
      </c>
      <c r="X16" s="6">
        <v>1473.49</v>
      </c>
      <c r="Y16" s="6">
        <v>1853.22</v>
      </c>
      <c r="Z16" s="6">
        <v>3604.03</v>
      </c>
      <c r="AA16" s="6">
        <v>1656.31</v>
      </c>
      <c r="AB16" s="6">
        <v>957.89</v>
      </c>
      <c r="AC16" s="6">
        <v>660.95</v>
      </c>
      <c r="AD16" s="6">
        <v>1049.54</v>
      </c>
      <c r="AE16" s="6">
        <v>678.41</v>
      </c>
      <c r="AF16" s="6">
        <v>961.93</v>
      </c>
    </row>
    <row r="17" spans="1:32">
      <c r="A17" s="1" t="s">
        <v>12</v>
      </c>
      <c r="B17" s="6">
        <v>200</v>
      </c>
      <c r="C17" s="6">
        <v>359.1</v>
      </c>
      <c r="D17" s="6">
        <v>50</v>
      </c>
      <c r="E17" s="6">
        <v>68.3</v>
      </c>
      <c r="F17" s="6"/>
      <c r="G17" s="6"/>
      <c r="H17" s="6">
        <v>500</v>
      </c>
      <c r="I17" s="6"/>
      <c r="J17" s="6"/>
      <c r="K17" s="6"/>
      <c r="L17" s="6">
        <v>1168.8</v>
      </c>
      <c r="M17" s="6">
        <v>25.8</v>
      </c>
      <c r="N17" s="6"/>
      <c r="O17" s="6"/>
      <c r="P17" s="6">
        <v>198.6</v>
      </c>
      <c r="Q17" s="6"/>
      <c r="R17" s="6">
        <v>110</v>
      </c>
      <c r="S17" s="6">
        <v>40.799999999999997</v>
      </c>
      <c r="T17" s="6">
        <v>110</v>
      </c>
      <c r="U17" s="6"/>
      <c r="V17" s="6">
        <v>63</v>
      </c>
      <c r="W17" s="6">
        <v>59</v>
      </c>
      <c r="X17" s="6">
        <v>608.4</v>
      </c>
      <c r="Y17" s="6">
        <v>282.20999999999998</v>
      </c>
      <c r="Z17" s="6">
        <v>34.799999999999997</v>
      </c>
      <c r="AA17" s="6">
        <v>56</v>
      </c>
      <c r="AB17" s="6">
        <v>163.4</v>
      </c>
      <c r="AC17" s="6">
        <v>1763</v>
      </c>
      <c r="AD17" s="6">
        <v>1049.54</v>
      </c>
      <c r="AE17" s="6">
        <v>1730.04</v>
      </c>
      <c r="AF17" s="6">
        <v>246.5</v>
      </c>
    </row>
    <row r="18" spans="1:32">
      <c r="A18" s="3" t="s">
        <v>13</v>
      </c>
      <c r="B18" s="7">
        <f t="shared" ref="B18:S18" si="1">SUM(B3:B17)</f>
        <v>4667.72</v>
      </c>
      <c r="C18" s="7">
        <f t="shared" si="1"/>
        <v>4692.8700000000008</v>
      </c>
      <c r="D18" s="7">
        <f t="shared" si="1"/>
        <v>3314.01</v>
      </c>
      <c r="E18" s="7">
        <f t="shared" si="1"/>
        <v>4135.16</v>
      </c>
      <c r="F18" s="7">
        <f t="shared" si="1"/>
        <v>5604.06</v>
      </c>
      <c r="G18" s="7">
        <f t="shared" si="1"/>
        <v>3839.4400000000005</v>
      </c>
      <c r="H18" s="7">
        <f t="shared" si="1"/>
        <v>4624.68</v>
      </c>
      <c r="I18" s="7">
        <f t="shared" si="1"/>
        <v>3391.1000000000004</v>
      </c>
      <c r="J18" s="7">
        <f t="shared" si="1"/>
        <v>4041.2700000000004</v>
      </c>
      <c r="K18" s="7">
        <f t="shared" si="1"/>
        <v>5837.72</v>
      </c>
      <c r="L18" s="7">
        <f t="shared" si="1"/>
        <v>4594.1900000000005</v>
      </c>
      <c r="M18" s="7">
        <f t="shared" si="1"/>
        <v>1733.4599999999998</v>
      </c>
      <c r="N18" s="7">
        <f t="shared" si="1"/>
        <v>1408.33</v>
      </c>
      <c r="O18" s="7">
        <f t="shared" si="1"/>
        <v>863.64</v>
      </c>
      <c r="P18" s="7">
        <f t="shared" si="1"/>
        <v>1191.92</v>
      </c>
      <c r="Q18" s="7">
        <f t="shared" si="1"/>
        <v>700.71</v>
      </c>
      <c r="R18" s="7">
        <f t="shared" si="1"/>
        <v>1687.3600000000001</v>
      </c>
      <c r="S18" s="7">
        <f t="shared" si="1"/>
        <v>3644.04</v>
      </c>
      <c r="T18" s="7">
        <v>2348.83</v>
      </c>
      <c r="U18" s="7">
        <v>3348.26</v>
      </c>
      <c r="V18" s="7">
        <f>SUM(V3:V17)</f>
        <v>3032.3900000000003</v>
      </c>
      <c r="W18" s="7">
        <f>SUM(W3:W17)</f>
        <v>2853.2500000000005</v>
      </c>
      <c r="X18" s="7">
        <f>SUM(X3:X17)</f>
        <v>3230.89</v>
      </c>
      <c r="Y18" s="7">
        <f>SUM(Y3:Y17)</f>
        <v>4231.2300000000005</v>
      </c>
      <c r="Z18" s="7">
        <f>SUM(Z3:Z17)</f>
        <v>5844.04</v>
      </c>
      <c r="AA18" s="7">
        <v>3073.03</v>
      </c>
      <c r="AB18" s="7">
        <v>2418.5100000000002</v>
      </c>
      <c r="AC18" s="7">
        <v>5231.2700000000004</v>
      </c>
      <c r="AD18" s="7">
        <v>3134.38</v>
      </c>
      <c r="AE18" s="7">
        <v>4269.28</v>
      </c>
      <c r="AF18" s="7">
        <f>SUM(AF3:AF17)</f>
        <v>3441.5</v>
      </c>
    </row>
    <row r="19" spans="1:3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>
      <c r="A20" s="5" t="s">
        <v>22</v>
      </c>
      <c r="B20" s="4" t="s">
        <v>25</v>
      </c>
      <c r="C20" s="4" t="s">
        <v>25</v>
      </c>
      <c r="D20" s="4" t="s">
        <v>25</v>
      </c>
      <c r="E20" s="4" t="s">
        <v>25</v>
      </c>
      <c r="F20" s="4" t="s">
        <v>25</v>
      </c>
      <c r="G20" s="4" t="s">
        <v>25</v>
      </c>
      <c r="H20" s="4" t="s">
        <v>25</v>
      </c>
      <c r="I20" s="4" t="s">
        <v>25</v>
      </c>
      <c r="J20" s="4" t="s">
        <v>25</v>
      </c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25</v>
      </c>
      <c r="P20" s="4" t="s">
        <v>25</v>
      </c>
      <c r="Q20" s="4" t="s">
        <v>25</v>
      </c>
      <c r="R20" s="4" t="s">
        <v>25</v>
      </c>
      <c r="S20" s="4" t="s">
        <v>25</v>
      </c>
      <c r="T20" s="4" t="s">
        <v>25</v>
      </c>
      <c r="U20" s="4" t="s">
        <v>25</v>
      </c>
      <c r="V20" s="4" t="s">
        <v>25</v>
      </c>
      <c r="W20" s="4" t="s">
        <v>25</v>
      </c>
      <c r="X20" s="4" t="s">
        <v>25</v>
      </c>
      <c r="Y20" s="4" t="s">
        <v>25</v>
      </c>
      <c r="Z20" s="4" t="s">
        <v>25</v>
      </c>
      <c r="AA20" s="4" t="s">
        <v>25</v>
      </c>
      <c r="AB20" s="4" t="s">
        <v>25</v>
      </c>
      <c r="AC20" s="4" t="s">
        <v>25</v>
      </c>
      <c r="AD20" s="4" t="s">
        <v>25</v>
      </c>
      <c r="AE20" s="4" t="s">
        <v>25</v>
      </c>
      <c r="AF20" s="4" t="s">
        <v>25</v>
      </c>
    </row>
    <row r="21" spans="1:32">
      <c r="A21" s="5" t="s">
        <v>21</v>
      </c>
      <c r="B21" s="4">
        <v>3019</v>
      </c>
      <c r="C21" s="4">
        <v>2539.3000000000002</v>
      </c>
      <c r="D21" s="4">
        <v>1665.2</v>
      </c>
      <c r="E21" s="4">
        <v>810.01</v>
      </c>
      <c r="F21" s="4">
        <v>4480.55</v>
      </c>
      <c r="G21" s="4">
        <v>1749.8</v>
      </c>
      <c r="H21" s="4">
        <v>1509.9</v>
      </c>
      <c r="I21" s="4">
        <v>805.8</v>
      </c>
      <c r="J21" s="4">
        <v>2387.11</v>
      </c>
      <c r="K21" s="4">
        <v>2761.86</v>
      </c>
      <c r="L21" s="4">
        <v>1524.25</v>
      </c>
      <c r="M21" s="4">
        <v>810.25</v>
      </c>
      <c r="N21" s="4">
        <v>875.49</v>
      </c>
      <c r="O21" s="4">
        <v>460.7</v>
      </c>
      <c r="P21" s="4">
        <v>623.62</v>
      </c>
      <c r="Q21" s="4">
        <v>477.16</v>
      </c>
      <c r="R21" s="4">
        <v>1355.46</v>
      </c>
      <c r="S21" s="4">
        <v>2537.54</v>
      </c>
      <c r="T21" s="4">
        <v>808.73</v>
      </c>
      <c r="U21" s="4">
        <v>1237.48</v>
      </c>
      <c r="V21" s="4">
        <v>1339.25</v>
      </c>
      <c r="W21" s="4">
        <v>550.65</v>
      </c>
      <c r="X21" s="4">
        <v>1473.49</v>
      </c>
      <c r="Y21" s="4">
        <v>1853.22</v>
      </c>
      <c r="Z21" s="4">
        <v>3604.03</v>
      </c>
      <c r="AA21" s="4">
        <v>1656.31</v>
      </c>
      <c r="AB21" s="4">
        <v>957.89</v>
      </c>
      <c r="AC21" s="4">
        <v>660.95</v>
      </c>
      <c r="AD21" s="4">
        <v>1049.54</v>
      </c>
      <c r="AE21" s="4">
        <v>678.41</v>
      </c>
      <c r="AF21" s="4">
        <v>961.93</v>
      </c>
    </row>
    <row r="22" spans="1:32">
      <c r="A22" s="12" t="s">
        <v>24</v>
      </c>
      <c r="B22" s="7"/>
      <c r="C22" s="15"/>
      <c r="D22" s="15"/>
      <c r="E22" s="7"/>
      <c r="F22" s="7"/>
      <c r="G22" s="7"/>
      <c r="H22" s="7"/>
      <c r="I22" s="7" t="s">
        <v>34</v>
      </c>
      <c r="J22" s="7"/>
      <c r="K22" s="7" t="s">
        <v>35</v>
      </c>
      <c r="L22" s="7"/>
      <c r="M22" s="7"/>
      <c r="N22" s="7" t="s">
        <v>36</v>
      </c>
      <c r="O22" s="7"/>
      <c r="P22" s="7" t="s">
        <v>37</v>
      </c>
      <c r="Q22" s="7" t="s">
        <v>38</v>
      </c>
      <c r="R22" s="7"/>
      <c r="S22" s="7"/>
      <c r="T22" s="7"/>
      <c r="U22" s="7" t="s">
        <v>39</v>
      </c>
      <c r="V22" s="7"/>
      <c r="W22" s="7" t="s">
        <v>40</v>
      </c>
      <c r="X22" s="7"/>
      <c r="Y22" s="7" t="s">
        <v>41</v>
      </c>
      <c r="Z22" s="7"/>
      <c r="AA22" s="7"/>
      <c r="AB22" s="7"/>
      <c r="AC22" s="7" t="s">
        <v>42</v>
      </c>
      <c r="AD22" s="7"/>
      <c r="AE22" s="7"/>
      <c r="AF22" s="7"/>
    </row>
  </sheetData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2016-02-26T01:17:21Z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