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114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O71" i="1"/>
  <c r="M85"/>
  <c r="P85" s="1"/>
  <c r="N85"/>
  <c r="L85"/>
  <c r="O85" s="1"/>
  <c r="Q6"/>
  <c r="W6" s="1"/>
  <c r="Q7"/>
  <c r="Q8"/>
  <c r="Q9"/>
  <c r="Q10"/>
  <c r="Q11"/>
  <c r="Q12"/>
  <c r="Q13"/>
  <c r="Q14"/>
  <c r="Q15"/>
  <c r="Q16"/>
  <c r="Q17"/>
  <c r="Q18"/>
  <c r="Q19"/>
  <c r="W19" s="1"/>
  <c r="Q20"/>
  <c r="W20" s="1"/>
  <c r="Q21"/>
  <c r="Q22"/>
  <c r="Q23"/>
  <c r="Q24"/>
  <c r="Q25"/>
  <c r="Q26"/>
  <c r="Q27"/>
  <c r="Q28"/>
  <c r="W28" s="1"/>
  <c r="Q29"/>
  <c r="Q30"/>
  <c r="W30" s="1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W50" s="1"/>
  <c r="Q51"/>
  <c r="Q52"/>
  <c r="Q53"/>
  <c r="W53" s="1"/>
  <c r="Q54"/>
  <c r="Q55"/>
  <c r="Q56"/>
  <c r="W56" s="1"/>
  <c r="Q57"/>
  <c r="W57" s="1"/>
  <c r="Q58"/>
  <c r="Q59"/>
  <c r="Q60"/>
  <c r="Q61"/>
  <c r="Q62"/>
  <c r="Q63"/>
  <c r="Q64"/>
  <c r="Q65"/>
  <c r="Q66"/>
  <c r="Q67"/>
  <c r="Q68"/>
  <c r="W68" s="1"/>
  <c r="Q69"/>
  <c r="Q70"/>
  <c r="Q71"/>
  <c r="Q72"/>
  <c r="Q73"/>
  <c r="Q74"/>
  <c r="Q75"/>
  <c r="Q76"/>
  <c r="Q77"/>
  <c r="Q78"/>
  <c r="Q79"/>
  <c r="Q80"/>
  <c r="Q81"/>
  <c r="Q82"/>
  <c r="Q84"/>
  <c r="Q85"/>
  <c r="Q5"/>
  <c r="P6"/>
  <c r="P7"/>
  <c r="P8"/>
  <c r="P9"/>
  <c r="V9" s="1"/>
  <c r="P10"/>
  <c r="P11"/>
  <c r="V11" s="1"/>
  <c r="P12"/>
  <c r="P13"/>
  <c r="P14"/>
  <c r="P15"/>
  <c r="P16"/>
  <c r="P17"/>
  <c r="P18"/>
  <c r="V18" s="1"/>
  <c r="P19"/>
  <c r="P20"/>
  <c r="P21"/>
  <c r="P22"/>
  <c r="P23"/>
  <c r="V23" s="1"/>
  <c r="P24"/>
  <c r="P25"/>
  <c r="V25" s="1"/>
  <c r="P26"/>
  <c r="P27"/>
  <c r="P28"/>
  <c r="P29"/>
  <c r="V29" s="1"/>
  <c r="P30"/>
  <c r="V30" s="1"/>
  <c r="P31"/>
  <c r="P32"/>
  <c r="P33"/>
  <c r="V33" s="1"/>
  <c r="P34"/>
  <c r="P35"/>
  <c r="P36"/>
  <c r="P37"/>
  <c r="P38"/>
  <c r="P39"/>
  <c r="V39" s="1"/>
  <c r="P40"/>
  <c r="P41"/>
  <c r="P42"/>
  <c r="P43"/>
  <c r="P44"/>
  <c r="P45"/>
  <c r="P46"/>
  <c r="P47"/>
  <c r="P48"/>
  <c r="P49"/>
  <c r="P50"/>
  <c r="P51"/>
  <c r="P52"/>
  <c r="P53"/>
  <c r="P54"/>
  <c r="V54" s="1"/>
  <c r="P55"/>
  <c r="V55" s="1"/>
  <c r="P56"/>
  <c r="V56" s="1"/>
  <c r="P57"/>
  <c r="P58"/>
  <c r="P59"/>
  <c r="V59" s="1"/>
  <c r="P60"/>
  <c r="P61"/>
  <c r="P62"/>
  <c r="P63"/>
  <c r="P64"/>
  <c r="P65"/>
  <c r="P66"/>
  <c r="P67"/>
  <c r="P68"/>
  <c r="P69"/>
  <c r="V69" s="1"/>
  <c r="P70"/>
  <c r="P71"/>
  <c r="V71" s="1"/>
  <c r="P72"/>
  <c r="P73"/>
  <c r="P74"/>
  <c r="P75"/>
  <c r="P76"/>
  <c r="P77"/>
  <c r="P78"/>
  <c r="P79"/>
  <c r="P80"/>
  <c r="P81"/>
  <c r="P82"/>
  <c r="P84"/>
  <c r="P5"/>
  <c r="O6"/>
  <c r="O7"/>
  <c r="O8"/>
  <c r="U8" s="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U26" s="1"/>
  <c r="O27"/>
  <c r="O28"/>
  <c r="U28" s="1"/>
  <c r="O29"/>
  <c r="O30"/>
  <c r="U30" s="1"/>
  <c r="O31"/>
  <c r="O32"/>
  <c r="O33"/>
  <c r="O34"/>
  <c r="U34" s="1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U55" s="1"/>
  <c r="O56"/>
  <c r="O57"/>
  <c r="O58"/>
  <c r="O59"/>
  <c r="O60"/>
  <c r="U60" s="1"/>
  <c r="O61"/>
  <c r="O62"/>
  <c r="O63"/>
  <c r="O64"/>
  <c r="O65"/>
  <c r="O66"/>
  <c r="O67"/>
  <c r="O68"/>
  <c r="O69"/>
  <c r="O70"/>
  <c r="O72"/>
  <c r="O73"/>
  <c r="O74"/>
  <c r="O75"/>
  <c r="O76"/>
  <c r="O77"/>
  <c r="O78"/>
  <c r="O79"/>
  <c r="O80"/>
  <c r="U80" s="1"/>
  <c r="O81"/>
  <c r="O82"/>
  <c r="O84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4"/>
  <c r="K8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4"/>
  <c r="J8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4"/>
  <c r="I85"/>
  <c r="K5"/>
  <c r="J5"/>
  <c r="I5"/>
  <c r="W7"/>
  <c r="W8"/>
  <c r="W9"/>
  <c r="W10"/>
  <c r="W11"/>
  <c r="W12"/>
  <c r="W13"/>
  <c r="W14"/>
  <c r="W15"/>
  <c r="W16"/>
  <c r="W17"/>
  <c r="W18"/>
  <c r="W21"/>
  <c r="W22"/>
  <c r="W23"/>
  <c r="W24"/>
  <c r="W25"/>
  <c r="W26"/>
  <c r="W27"/>
  <c r="W29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1"/>
  <c r="W52"/>
  <c r="W54"/>
  <c r="W55"/>
  <c r="W58"/>
  <c r="W59"/>
  <c r="W60"/>
  <c r="W61"/>
  <c r="W62"/>
  <c r="W63"/>
  <c r="W64"/>
  <c r="W65"/>
  <c r="W66"/>
  <c r="W67"/>
  <c r="W69"/>
  <c r="W70"/>
  <c r="W71"/>
  <c r="W72"/>
  <c r="W73"/>
  <c r="W74"/>
  <c r="W75"/>
  <c r="W76"/>
  <c r="W77"/>
  <c r="W78"/>
  <c r="W79"/>
  <c r="W80"/>
  <c r="W81"/>
  <c r="W82"/>
  <c r="W84"/>
  <c r="W5"/>
  <c r="V6"/>
  <c r="V7"/>
  <c r="V8"/>
  <c r="V10"/>
  <c r="V12"/>
  <c r="V13"/>
  <c r="V14"/>
  <c r="V15"/>
  <c r="V16"/>
  <c r="V17"/>
  <c r="V19"/>
  <c r="V20"/>
  <c r="V21"/>
  <c r="V22"/>
  <c r="V24"/>
  <c r="V26"/>
  <c r="V27"/>
  <c r="V28"/>
  <c r="V31"/>
  <c r="V32"/>
  <c r="V34"/>
  <c r="V35"/>
  <c r="V36"/>
  <c r="V37"/>
  <c r="V38"/>
  <c r="V40"/>
  <c r="V41"/>
  <c r="V42"/>
  <c r="V43"/>
  <c r="V44"/>
  <c r="V45"/>
  <c r="V46"/>
  <c r="V47"/>
  <c r="V48"/>
  <c r="V49"/>
  <c r="V50"/>
  <c r="V51"/>
  <c r="V52"/>
  <c r="V53"/>
  <c r="V57"/>
  <c r="V58"/>
  <c r="V60"/>
  <c r="V61"/>
  <c r="V62"/>
  <c r="V63"/>
  <c r="V64"/>
  <c r="V65"/>
  <c r="V66"/>
  <c r="V67"/>
  <c r="V68"/>
  <c r="V70"/>
  <c r="V72"/>
  <c r="V73"/>
  <c r="V74"/>
  <c r="V75"/>
  <c r="V76"/>
  <c r="V77"/>
  <c r="V78"/>
  <c r="V79"/>
  <c r="V80"/>
  <c r="V81"/>
  <c r="V82"/>
  <c r="V84"/>
  <c r="V5"/>
  <c r="U6"/>
  <c r="U7"/>
  <c r="U9"/>
  <c r="U10"/>
  <c r="U11"/>
  <c r="U12"/>
  <c r="U13"/>
  <c r="U14"/>
  <c r="U15"/>
  <c r="U16"/>
  <c r="U17"/>
  <c r="X17" s="1"/>
  <c r="U18"/>
  <c r="U19"/>
  <c r="U20"/>
  <c r="U21"/>
  <c r="U22"/>
  <c r="U23"/>
  <c r="U24"/>
  <c r="U25"/>
  <c r="U27"/>
  <c r="U29"/>
  <c r="U31"/>
  <c r="X31" s="1"/>
  <c r="U32"/>
  <c r="U33"/>
  <c r="U35"/>
  <c r="U36"/>
  <c r="U37"/>
  <c r="U38"/>
  <c r="U39"/>
  <c r="U40"/>
  <c r="U41"/>
  <c r="X41" s="1"/>
  <c r="U42"/>
  <c r="U43"/>
  <c r="U44"/>
  <c r="U45"/>
  <c r="U46"/>
  <c r="U47"/>
  <c r="U48"/>
  <c r="U49"/>
  <c r="X49" s="1"/>
  <c r="U50"/>
  <c r="U51"/>
  <c r="U52"/>
  <c r="U53"/>
  <c r="U54"/>
  <c r="U56"/>
  <c r="U57"/>
  <c r="U58"/>
  <c r="U59"/>
  <c r="U61"/>
  <c r="X61" s="1"/>
  <c r="U62"/>
  <c r="U63"/>
  <c r="X63" s="1"/>
  <c r="U64"/>
  <c r="U65"/>
  <c r="X65" s="1"/>
  <c r="U66"/>
  <c r="U67"/>
  <c r="X67" s="1"/>
  <c r="U68"/>
  <c r="U69"/>
  <c r="U70"/>
  <c r="U71"/>
  <c r="U72"/>
  <c r="U73"/>
  <c r="X73" s="1"/>
  <c r="U74"/>
  <c r="U75"/>
  <c r="X75" s="1"/>
  <c r="U76"/>
  <c r="U77"/>
  <c r="X77" s="1"/>
  <c r="U78"/>
  <c r="U79"/>
  <c r="X79" s="1"/>
  <c r="U81"/>
  <c r="X81" s="1"/>
  <c r="U82"/>
  <c r="U84"/>
  <c r="X84" s="1"/>
  <c r="U5"/>
  <c r="X5" s="1"/>
  <c r="D85"/>
  <c r="E85"/>
  <c r="F85"/>
  <c r="G85"/>
  <c r="H85"/>
  <c r="C85"/>
  <c r="A7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6"/>
  <c r="X37" l="1"/>
  <c r="X35"/>
  <c r="X33"/>
  <c r="X45"/>
  <c r="X43"/>
  <c r="X39"/>
  <c r="X57"/>
  <c r="X55"/>
  <c r="X53"/>
  <c r="X27"/>
  <c r="X59"/>
  <c r="X15"/>
  <c r="X23"/>
  <c r="X21"/>
  <c r="X25"/>
  <c r="X29"/>
  <c r="X7"/>
  <c r="X9"/>
  <c r="X13"/>
  <c r="X11"/>
  <c r="X51"/>
  <c r="X19"/>
  <c r="X69"/>
  <c r="X71"/>
  <c r="W85"/>
  <c r="V85"/>
  <c r="X47"/>
  <c r="U85"/>
  <c r="X82"/>
  <c r="X80"/>
  <c r="X78"/>
  <c r="X76"/>
  <c r="X74"/>
  <c r="X72"/>
  <c r="X70"/>
  <c r="X68"/>
  <c r="X66"/>
  <c r="X64"/>
  <c r="X62"/>
  <c r="X60"/>
  <c r="X58"/>
  <c r="X56"/>
  <c r="X54"/>
  <c r="X52"/>
  <c r="X50"/>
  <c r="X48"/>
  <c r="X46"/>
  <c r="X44"/>
  <c r="X42"/>
  <c r="X40"/>
  <c r="X38"/>
  <c r="X36"/>
  <c r="X34"/>
  <c r="X32"/>
  <c r="X30"/>
  <c r="X28"/>
  <c r="X26"/>
  <c r="X24"/>
  <c r="X22"/>
  <c r="X20"/>
  <c r="X18"/>
  <c r="X16"/>
  <c r="X14"/>
  <c r="X12"/>
  <c r="X10"/>
  <c r="X8"/>
  <c r="X6"/>
  <c r="X85" l="1"/>
</calcChain>
</file>

<file path=xl/comments1.xml><?xml version="1.0" encoding="utf-8"?>
<comments xmlns="http://schemas.openxmlformats.org/spreadsheetml/2006/main">
  <authors>
    <author>USER-</author>
  </authors>
  <commentList>
    <comment ref="L79" authorId="0">
      <text>
        <r>
          <rPr>
            <b/>
            <sz val="9"/>
            <color indexed="81"/>
            <rFont val="Tahoma"/>
            <family val="2"/>
          </rPr>
          <t>USER-:</t>
        </r>
        <r>
          <rPr>
            <sz val="9"/>
            <color indexed="81"/>
            <rFont val="Tahoma"/>
            <family val="2"/>
          </rPr>
          <t xml:space="preserve">
3</t>
        </r>
        <r>
          <rPr>
            <sz val="9"/>
            <color indexed="81"/>
            <rFont val="宋体"/>
            <family val="3"/>
            <charset val="134"/>
          </rPr>
          <t>张修身卡</t>
        </r>
        <r>
          <rPr>
            <sz val="9"/>
            <color indexed="81"/>
            <rFont val="Tahoma"/>
            <family val="2"/>
          </rPr>
          <t>12.06</t>
        </r>
        <r>
          <rPr>
            <sz val="9"/>
            <color indexed="81"/>
            <rFont val="宋体"/>
            <family val="3"/>
            <charset val="134"/>
          </rPr>
          <t xml:space="preserve">在金沙路店
</t>
        </r>
      </text>
    </comment>
  </commentList>
</comments>
</file>

<file path=xl/sharedStrings.xml><?xml version="1.0" encoding="utf-8"?>
<sst xmlns="http://schemas.openxmlformats.org/spreadsheetml/2006/main" count="115" uniqueCount="97">
  <si>
    <t>修身卡</t>
    <phoneticPr fontId="1" type="noConversion"/>
  </si>
  <si>
    <t>礼贤卡</t>
    <phoneticPr fontId="1" type="noConversion"/>
  </si>
  <si>
    <t>问道卡</t>
    <phoneticPr fontId="1" type="noConversion"/>
  </si>
  <si>
    <t>11.25日前领用储值卡</t>
    <phoneticPr fontId="1" type="noConversion"/>
  </si>
  <si>
    <t>11.26-12.05日前领用储值卡</t>
    <phoneticPr fontId="1" type="noConversion"/>
  </si>
  <si>
    <t>序号</t>
    <phoneticPr fontId="1" type="noConversion"/>
  </si>
  <si>
    <t>门店名称</t>
    <phoneticPr fontId="1" type="noConversion"/>
  </si>
  <si>
    <t>怀远店</t>
  </si>
  <si>
    <t>浆洗街</t>
  </si>
  <si>
    <t>旗舰店</t>
  </si>
  <si>
    <t>通盈街</t>
  </si>
  <si>
    <t>杉板桥</t>
  </si>
  <si>
    <t>双林店</t>
  </si>
  <si>
    <t>华油路</t>
  </si>
  <si>
    <t>郫县东大街</t>
  </si>
  <si>
    <t>龙潭西路</t>
  </si>
  <si>
    <t>华泰店</t>
  </si>
  <si>
    <t>青羊区北东街</t>
  </si>
  <si>
    <t>新怡店</t>
  </si>
  <si>
    <t>崔家店</t>
  </si>
  <si>
    <t>万科店</t>
  </si>
  <si>
    <t>邓双店</t>
  </si>
  <si>
    <t>崇州中心</t>
  </si>
  <si>
    <t>都江堰</t>
  </si>
  <si>
    <t>翔凤路</t>
  </si>
  <si>
    <t>三江店</t>
  </si>
  <si>
    <t>奎光路</t>
  </si>
  <si>
    <t>蒲阳路</t>
  </si>
  <si>
    <t>天久北巷</t>
  </si>
  <si>
    <t>红星店</t>
  </si>
  <si>
    <t>清江东路</t>
  </si>
  <si>
    <t>金带街</t>
  </si>
  <si>
    <t>顺和街</t>
  </si>
  <si>
    <t>光华店</t>
  </si>
  <si>
    <t>安仁店</t>
  </si>
  <si>
    <t>沙渠店</t>
  </si>
  <si>
    <t>通达店</t>
  </si>
  <si>
    <t>内蒙古</t>
  </si>
  <si>
    <t>洪川店</t>
  </si>
  <si>
    <t>羊安店</t>
  </si>
  <si>
    <t>西部店</t>
  </si>
  <si>
    <t>羊子山</t>
  </si>
  <si>
    <t>汇融名城</t>
  </si>
  <si>
    <t>庆云南街</t>
  </si>
  <si>
    <t>邛崃中心店</t>
  </si>
  <si>
    <t>大邑子龙</t>
  </si>
  <si>
    <t>大邑东壕沟</t>
  </si>
  <si>
    <t>长安大道</t>
  </si>
  <si>
    <t>十二桥</t>
  </si>
  <si>
    <t>中和柳荫</t>
  </si>
  <si>
    <t>双流锦华</t>
  </si>
  <si>
    <t>新乐中街</t>
  </si>
  <si>
    <t>五津西路</t>
  </si>
  <si>
    <t>万宇路</t>
  </si>
  <si>
    <t>水杉街</t>
  </si>
  <si>
    <t>黄苑东街</t>
  </si>
  <si>
    <t>沙河源</t>
  </si>
  <si>
    <t>马超东路</t>
  </si>
  <si>
    <t>双流三强</t>
  </si>
  <si>
    <t>新繁店</t>
  </si>
  <si>
    <t>金丝街</t>
  </si>
  <si>
    <t>交大三店</t>
  </si>
  <si>
    <t>柳翠路</t>
  </si>
  <si>
    <t>景中店</t>
  </si>
  <si>
    <t>问道西路</t>
  </si>
  <si>
    <t>聚源店</t>
  </si>
  <si>
    <t>文昌街</t>
  </si>
  <si>
    <t>观音桥</t>
  </si>
  <si>
    <t>华康店</t>
  </si>
  <si>
    <t>民丰大道</t>
  </si>
  <si>
    <t>府城大道</t>
  </si>
  <si>
    <t>新园大道</t>
  </si>
  <si>
    <t>楠丰店</t>
  </si>
  <si>
    <t>大源北街</t>
  </si>
  <si>
    <t>兴义店</t>
  </si>
  <si>
    <t>光华村</t>
  </si>
  <si>
    <t>枣子巷</t>
  </si>
  <si>
    <t>土龙店</t>
  </si>
  <si>
    <t>浣花滨河</t>
  </si>
  <si>
    <t>温江同兴东路</t>
  </si>
  <si>
    <t>温江店</t>
  </si>
  <si>
    <t>群和街</t>
  </si>
  <si>
    <t>人民中路</t>
  </si>
  <si>
    <t>12.06留存储值卡</t>
    <phoneticPr fontId="1" type="noConversion"/>
  </si>
  <si>
    <t>11.25前销售储值卡</t>
    <phoneticPr fontId="1" type="noConversion"/>
  </si>
  <si>
    <t>榕声路</t>
    <phoneticPr fontId="1" type="noConversion"/>
  </si>
  <si>
    <t>科华店</t>
    <phoneticPr fontId="1" type="noConversion"/>
  </si>
  <si>
    <t>清江东路2店</t>
    <phoneticPr fontId="1" type="noConversion"/>
  </si>
  <si>
    <t>单张销售奖励</t>
    <phoneticPr fontId="1" type="noConversion"/>
  </si>
  <si>
    <t>门店奖励</t>
    <phoneticPr fontId="1" type="noConversion"/>
  </si>
  <si>
    <t>小计</t>
    <phoneticPr fontId="1" type="noConversion"/>
  </si>
  <si>
    <t>领用合计</t>
    <phoneticPr fontId="1" type="noConversion"/>
  </si>
  <si>
    <t>2016年11.25前储值卡销售奖励发放明细表</t>
    <phoneticPr fontId="1" type="noConversion"/>
  </si>
  <si>
    <t>制表人：</t>
    <phoneticPr fontId="1" type="noConversion"/>
  </si>
  <si>
    <t>单位负责人：</t>
    <phoneticPr fontId="1" type="noConversion"/>
  </si>
  <si>
    <t>合计</t>
    <phoneticPr fontId="1" type="noConversion"/>
  </si>
  <si>
    <t>金沙路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</si>
</sst>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176" fontId="3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6"/>
  <sheetViews>
    <sheetView tabSelected="1" workbookViewId="0">
      <pane ySplit="4" topLeftCell="A5" activePane="bottomLeft" state="frozen"/>
      <selection pane="bottomLeft" activeCell="L70" sqref="L70"/>
    </sheetView>
  </sheetViews>
  <sheetFormatPr defaultRowHeight="12"/>
  <cols>
    <col min="1" max="1" width="4.75" style="1" customWidth="1"/>
    <col min="2" max="2" width="10.375" style="1" customWidth="1"/>
    <col min="3" max="3" width="6" style="1" customWidth="1"/>
    <col min="4" max="4" width="6.25" style="1" customWidth="1"/>
    <col min="5" max="5" width="8" style="1" customWidth="1"/>
    <col min="6" max="6" width="5.625" style="1" customWidth="1"/>
    <col min="7" max="11" width="5.875" style="1" customWidth="1"/>
    <col min="12" max="12" width="7.5" style="13" customWidth="1"/>
    <col min="13" max="13" width="7.625" style="13" customWidth="1"/>
    <col min="14" max="14" width="8" style="13" customWidth="1"/>
    <col min="15" max="16" width="7.875" style="10" customWidth="1"/>
    <col min="17" max="17" width="7.375" style="10" customWidth="1"/>
    <col min="18" max="18" width="7.125" style="1" customWidth="1"/>
    <col min="19" max="19" width="6" style="1" customWidth="1"/>
    <col min="20" max="20" width="6.375" style="1" customWidth="1"/>
    <col min="21" max="22" width="7.5" style="1" customWidth="1"/>
    <col min="23" max="23" width="7" style="1" customWidth="1"/>
    <col min="24" max="24" width="7.5" style="1" customWidth="1"/>
    <col min="25" max="16384" width="9" style="1"/>
  </cols>
  <sheetData>
    <row r="1" spans="1:24" ht="25.5">
      <c r="A1" s="21" t="s">
        <v>92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43.5" customHeight="1">
      <c r="A3" s="24" t="s">
        <v>5</v>
      </c>
      <c r="B3" s="23" t="s">
        <v>6</v>
      </c>
      <c r="C3" s="17" t="s">
        <v>3</v>
      </c>
      <c r="D3" s="17"/>
      <c r="E3" s="17"/>
      <c r="F3" s="18" t="s">
        <v>4</v>
      </c>
      <c r="G3" s="19"/>
      <c r="H3" s="20"/>
      <c r="I3" s="18" t="s">
        <v>91</v>
      </c>
      <c r="J3" s="19"/>
      <c r="K3" s="20"/>
      <c r="L3" s="25" t="s">
        <v>83</v>
      </c>
      <c r="M3" s="25"/>
      <c r="N3" s="25"/>
      <c r="O3" s="22" t="s">
        <v>84</v>
      </c>
      <c r="P3" s="22"/>
      <c r="Q3" s="22"/>
      <c r="R3" s="14" t="s">
        <v>88</v>
      </c>
      <c r="S3" s="15"/>
      <c r="T3" s="16"/>
      <c r="U3" s="17" t="s">
        <v>89</v>
      </c>
      <c r="V3" s="17"/>
      <c r="W3" s="17"/>
      <c r="X3" s="17"/>
    </row>
    <row r="4" spans="1:24">
      <c r="A4" s="23"/>
      <c r="B4" s="23"/>
      <c r="C4" s="2" t="s">
        <v>0</v>
      </c>
      <c r="D4" s="2" t="s">
        <v>1</v>
      </c>
      <c r="E4" s="2" t="s">
        <v>2</v>
      </c>
      <c r="F4" s="2" t="s">
        <v>0</v>
      </c>
      <c r="G4" s="2" t="s">
        <v>1</v>
      </c>
      <c r="H4" s="2" t="s">
        <v>2</v>
      </c>
      <c r="I4" s="2" t="s">
        <v>0</v>
      </c>
      <c r="J4" s="2" t="s">
        <v>1</v>
      </c>
      <c r="K4" s="2" t="s">
        <v>2</v>
      </c>
      <c r="L4" s="11" t="s">
        <v>0</v>
      </c>
      <c r="M4" s="11" t="s">
        <v>1</v>
      </c>
      <c r="N4" s="11" t="s">
        <v>2</v>
      </c>
      <c r="O4" s="8" t="s">
        <v>0</v>
      </c>
      <c r="P4" s="8" t="s">
        <v>1</v>
      </c>
      <c r="Q4" s="8" t="s">
        <v>2</v>
      </c>
      <c r="R4" s="2" t="s">
        <v>0</v>
      </c>
      <c r="S4" s="2" t="s">
        <v>1</v>
      </c>
      <c r="T4" s="2" t="s">
        <v>2</v>
      </c>
      <c r="U4" s="2" t="s">
        <v>0</v>
      </c>
      <c r="V4" s="2" t="s">
        <v>1</v>
      </c>
      <c r="W4" s="2" t="s">
        <v>2</v>
      </c>
      <c r="X4" s="2" t="s">
        <v>90</v>
      </c>
    </row>
    <row r="5" spans="1:24">
      <c r="A5" s="2">
        <v>1</v>
      </c>
      <c r="B5" s="2" t="s">
        <v>7</v>
      </c>
      <c r="C5" s="2">
        <v>95</v>
      </c>
      <c r="D5" s="2">
        <v>65</v>
      </c>
      <c r="E5" s="2">
        <v>53</v>
      </c>
      <c r="F5" s="2"/>
      <c r="G5" s="2"/>
      <c r="H5" s="2"/>
      <c r="I5" s="2">
        <f>C5+F5</f>
        <v>95</v>
      </c>
      <c r="J5" s="2">
        <f>D5+G5</f>
        <v>65</v>
      </c>
      <c r="K5" s="2">
        <f>E5+H5</f>
        <v>53</v>
      </c>
      <c r="L5" s="6">
        <v>30</v>
      </c>
      <c r="M5" s="6">
        <v>4</v>
      </c>
      <c r="N5" s="6">
        <v>22</v>
      </c>
      <c r="O5" s="8">
        <f>I5-L5-F5</f>
        <v>65</v>
      </c>
      <c r="P5" s="8">
        <f>J5-M5-G5</f>
        <v>61</v>
      </c>
      <c r="Q5" s="8">
        <f>K5-N5-H5</f>
        <v>31</v>
      </c>
      <c r="R5" s="2">
        <v>5</v>
      </c>
      <c r="S5" s="2">
        <v>10</v>
      </c>
      <c r="T5" s="2">
        <v>20</v>
      </c>
      <c r="U5" s="2">
        <f>O5*R5</f>
        <v>325</v>
      </c>
      <c r="V5" s="2">
        <f>P5*S5</f>
        <v>610</v>
      </c>
      <c r="W5" s="2">
        <f>Q5*T5</f>
        <v>620</v>
      </c>
      <c r="X5" s="2">
        <f>U5+V5+W5</f>
        <v>1555</v>
      </c>
    </row>
    <row r="6" spans="1:24">
      <c r="A6" s="2">
        <f>1+A5</f>
        <v>2</v>
      </c>
      <c r="B6" s="2" t="s">
        <v>8</v>
      </c>
      <c r="C6" s="2">
        <v>290</v>
      </c>
      <c r="D6" s="2">
        <v>205</v>
      </c>
      <c r="E6" s="2">
        <v>192</v>
      </c>
      <c r="F6" s="2">
        <v>30</v>
      </c>
      <c r="G6" s="2">
        <v>30</v>
      </c>
      <c r="H6" s="2">
        <v>30</v>
      </c>
      <c r="I6" s="2">
        <f t="shared" ref="I6:I69" si="0">C6+F6</f>
        <v>320</v>
      </c>
      <c r="J6" s="2">
        <f t="shared" ref="J6:J69" si="1">D6+G6</f>
        <v>235</v>
      </c>
      <c r="K6" s="2">
        <f t="shared" ref="K6:K69" si="2">E6+H6</f>
        <v>222</v>
      </c>
      <c r="L6" s="6">
        <v>41</v>
      </c>
      <c r="M6" s="6">
        <v>45</v>
      </c>
      <c r="N6" s="6">
        <v>51</v>
      </c>
      <c r="O6" s="8">
        <f t="shared" ref="O6:O69" si="3">I6-L6-F6</f>
        <v>249</v>
      </c>
      <c r="P6" s="8">
        <f t="shared" ref="P6:P69" si="4">J6-M6-G6</f>
        <v>160</v>
      </c>
      <c r="Q6" s="8">
        <f t="shared" ref="Q6:Q69" si="5">K6-N6-H6</f>
        <v>141</v>
      </c>
      <c r="R6" s="2">
        <v>5</v>
      </c>
      <c r="S6" s="2">
        <v>10</v>
      </c>
      <c r="T6" s="2">
        <v>20</v>
      </c>
      <c r="U6" s="2">
        <f t="shared" ref="U6:U69" si="6">O6*R6</f>
        <v>1245</v>
      </c>
      <c r="V6" s="2">
        <f t="shared" ref="V6:V69" si="7">P6*S6</f>
        <v>1600</v>
      </c>
      <c r="W6" s="2">
        <f t="shared" ref="W6:W69" si="8">Q6*T6</f>
        <v>2820</v>
      </c>
      <c r="X6" s="2">
        <f t="shared" ref="X6:X69" si="9">U6+V6+W6</f>
        <v>5665</v>
      </c>
    </row>
    <row r="7" spans="1:24">
      <c r="A7" s="2">
        <f t="shared" ref="A7:A70" si="10">1+A6</f>
        <v>3</v>
      </c>
      <c r="B7" s="2" t="s">
        <v>9</v>
      </c>
      <c r="C7" s="2">
        <v>557</v>
      </c>
      <c r="D7" s="2">
        <v>450</v>
      </c>
      <c r="E7" s="2">
        <v>825</v>
      </c>
      <c r="F7" s="2"/>
      <c r="G7" s="2"/>
      <c r="H7" s="2"/>
      <c r="I7" s="2">
        <f t="shared" si="0"/>
        <v>557</v>
      </c>
      <c r="J7" s="2">
        <f t="shared" si="1"/>
        <v>450</v>
      </c>
      <c r="K7" s="2">
        <f t="shared" si="2"/>
        <v>825</v>
      </c>
      <c r="L7" s="6">
        <v>16</v>
      </c>
      <c r="M7" s="6">
        <v>12</v>
      </c>
      <c r="N7" s="6">
        <v>8</v>
      </c>
      <c r="O7" s="8">
        <f t="shared" si="3"/>
        <v>541</v>
      </c>
      <c r="P7" s="8">
        <f t="shared" si="4"/>
        <v>438</v>
      </c>
      <c r="Q7" s="8">
        <f t="shared" si="5"/>
        <v>817</v>
      </c>
      <c r="R7" s="2">
        <v>5</v>
      </c>
      <c r="S7" s="2">
        <v>10</v>
      </c>
      <c r="T7" s="2">
        <v>20</v>
      </c>
      <c r="U7" s="2">
        <f t="shared" si="6"/>
        <v>2705</v>
      </c>
      <c r="V7" s="2">
        <f t="shared" si="7"/>
        <v>4380</v>
      </c>
      <c r="W7" s="2">
        <f t="shared" si="8"/>
        <v>16340</v>
      </c>
      <c r="X7" s="2">
        <f t="shared" si="9"/>
        <v>23425</v>
      </c>
    </row>
    <row r="8" spans="1:24">
      <c r="A8" s="2">
        <f t="shared" si="10"/>
        <v>4</v>
      </c>
      <c r="B8" s="2" t="s">
        <v>10</v>
      </c>
      <c r="C8" s="2">
        <v>110</v>
      </c>
      <c r="D8" s="2">
        <v>40</v>
      </c>
      <c r="E8" s="2">
        <v>14</v>
      </c>
      <c r="F8" s="2">
        <v>20</v>
      </c>
      <c r="G8" s="2">
        <v>10</v>
      </c>
      <c r="H8" s="2">
        <v>5</v>
      </c>
      <c r="I8" s="2">
        <f t="shared" si="0"/>
        <v>130</v>
      </c>
      <c r="J8" s="2">
        <f t="shared" si="1"/>
        <v>50</v>
      </c>
      <c r="K8" s="2">
        <f t="shared" si="2"/>
        <v>19</v>
      </c>
      <c r="L8" s="6">
        <v>20</v>
      </c>
      <c r="M8" s="6">
        <v>10</v>
      </c>
      <c r="N8" s="6">
        <v>5</v>
      </c>
      <c r="O8" s="8">
        <f t="shared" si="3"/>
        <v>90</v>
      </c>
      <c r="P8" s="8">
        <f t="shared" si="4"/>
        <v>30</v>
      </c>
      <c r="Q8" s="8">
        <f t="shared" si="5"/>
        <v>9</v>
      </c>
      <c r="R8" s="2">
        <v>5</v>
      </c>
      <c r="S8" s="2">
        <v>10</v>
      </c>
      <c r="T8" s="2">
        <v>20</v>
      </c>
      <c r="U8" s="2">
        <f t="shared" si="6"/>
        <v>450</v>
      </c>
      <c r="V8" s="2">
        <f t="shared" si="7"/>
        <v>300</v>
      </c>
      <c r="W8" s="2">
        <f t="shared" si="8"/>
        <v>180</v>
      </c>
      <c r="X8" s="2">
        <f t="shared" si="9"/>
        <v>930</v>
      </c>
    </row>
    <row r="9" spans="1:24">
      <c r="A9" s="2">
        <f t="shared" si="10"/>
        <v>5</v>
      </c>
      <c r="B9" s="2" t="s">
        <v>11</v>
      </c>
      <c r="C9" s="2">
        <v>50</v>
      </c>
      <c r="D9" s="2">
        <v>25</v>
      </c>
      <c r="E9" s="2">
        <v>17</v>
      </c>
      <c r="F9" s="2"/>
      <c r="G9" s="2"/>
      <c r="H9" s="2"/>
      <c r="I9" s="2">
        <f t="shared" si="0"/>
        <v>50</v>
      </c>
      <c r="J9" s="2">
        <f t="shared" si="1"/>
        <v>25</v>
      </c>
      <c r="K9" s="2">
        <f t="shared" si="2"/>
        <v>17</v>
      </c>
      <c r="L9" s="6">
        <v>25</v>
      </c>
      <c r="M9" s="6">
        <v>0</v>
      </c>
      <c r="N9" s="6">
        <v>0</v>
      </c>
      <c r="O9" s="8">
        <f t="shared" si="3"/>
        <v>25</v>
      </c>
      <c r="P9" s="8">
        <f t="shared" si="4"/>
        <v>25</v>
      </c>
      <c r="Q9" s="8">
        <f t="shared" si="5"/>
        <v>17</v>
      </c>
      <c r="R9" s="2">
        <v>5</v>
      </c>
      <c r="S9" s="2">
        <v>10</v>
      </c>
      <c r="T9" s="2">
        <v>20</v>
      </c>
      <c r="U9" s="2">
        <f t="shared" si="6"/>
        <v>125</v>
      </c>
      <c r="V9" s="2">
        <f t="shared" si="7"/>
        <v>250</v>
      </c>
      <c r="W9" s="2">
        <f t="shared" si="8"/>
        <v>340</v>
      </c>
      <c r="X9" s="2">
        <f t="shared" si="9"/>
        <v>715</v>
      </c>
    </row>
    <row r="10" spans="1:24">
      <c r="A10" s="2">
        <f t="shared" si="10"/>
        <v>6</v>
      </c>
      <c r="B10" s="2" t="s">
        <v>12</v>
      </c>
      <c r="C10" s="2">
        <v>100</v>
      </c>
      <c r="D10" s="2">
        <v>55</v>
      </c>
      <c r="E10" s="2">
        <v>47</v>
      </c>
      <c r="F10" s="2"/>
      <c r="G10" s="2"/>
      <c r="H10" s="2"/>
      <c r="I10" s="2">
        <f t="shared" si="0"/>
        <v>100</v>
      </c>
      <c r="J10" s="2">
        <f t="shared" si="1"/>
        <v>55</v>
      </c>
      <c r="K10" s="2">
        <f t="shared" si="2"/>
        <v>47</v>
      </c>
      <c r="L10" s="6">
        <v>22</v>
      </c>
      <c r="M10" s="6">
        <v>2</v>
      </c>
      <c r="N10" s="6">
        <v>4</v>
      </c>
      <c r="O10" s="8">
        <f t="shared" si="3"/>
        <v>78</v>
      </c>
      <c r="P10" s="8">
        <f t="shared" si="4"/>
        <v>53</v>
      </c>
      <c r="Q10" s="8">
        <f t="shared" si="5"/>
        <v>43</v>
      </c>
      <c r="R10" s="2">
        <v>5</v>
      </c>
      <c r="S10" s="2">
        <v>10</v>
      </c>
      <c r="T10" s="2">
        <v>20</v>
      </c>
      <c r="U10" s="2">
        <f t="shared" si="6"/>
        <v>390</v>
      </c>
      <c r="V10" s="2">
        <f t="shared" si="7"/>
        <v>530</v>
      </c>
      <c r="W10" s="2">
        <f t="shared" si="8"/>
        <v>860</v>
      </c>
      <c r="X10" s="2">
        <f t="shared" si="9"/>
        <v>1780</v>
      </c>
    </row>
    <row r="11" spans="1:24">
      <c r="A11" s="2">
        <f t="shared" si="10"/>
        <v>7</v>
      </c>
      <c r="B11" s="2" t="s">
        <v>13</v>
      </c>
      <c r="C11" s="2">
        <v>70</v>
      </c>
      <c r="D11" s="2">
        <v>30</v>
      </c>
      <c r="E11" s="2">
        <v>0</v>
      </c>
      <c r="F11" s="2">
        <v>10</v>
      </c>
      <c r="G11" s="2">
        <v>5</v>
      </c>
      <c r="H11" s="2">
        <v>0</v>
      </c>
      <c r="I11" s="2">
        <f t="shared" si="0"/>
        <v>80</v>
      </c>
      <c r="J11" s="2">
        <f t="shared" si="1"/>
        <v>35</v>
      </c>
      <c r="K11" s="2">
        <f t="shared" si="2"/>
        <v>0</v>
      </c>
      <c r="L11" s="6">
        <v>0</v>
      </c>
      <c r="M11" s="6">
        <v>6</v>
      </c>
      <c r="N11" s="6">
        <v>20</v>
      </c>
      <c r="O11" s="8">
        <f t="shared" si="3"/>
        <v>70</v>
      </c>
      <c r="P11" s="8">
        <f t="shared" si="4"/>
        <v>24</v>
      </c>
      <c r="Q11" s="8">
        <f t="shared" si="5"/>
        <v>-20</v>
      </c>
      <c r="R11" s="2">
        <v>5</v>
      </c>
      <c r="S11" s="2">
        <v>10</v>
      </c>
      <c r="T11" s="2">
        <v>20</v>
      </c>
      <c r="U11" s="2">
        <f t="shared" si="6"/>
        <v>350</v>
      </c>
      <c r="V11" s="2">
        <f t="shared" si="7"/>
        <v>240</v>
      </c>
      <c r="W11" s="2">
        <f t="shared" si="8"/>
        <v>-400</v>
      </c>
      <c r="X11" s="2">
        <f t="shared" si="9"/>
        <v>190</v>
      </c>
    </row>
    <row r="12" spans="1:24">
      <c r="A12" s="2">
        <f t="shared" si="10"/>
        <v>8</v>
      </c>
      <c r="B12" s="2" t="s">
        <v>14</v>
      </c>
      <c r="C12" s="2">
        <v>25</v>
      </c>
      <c r="D12" s="2">
        <v>2</v>
      </c>
      <c r="E12" s="2">
        <v>0</v>
      </c>
      <c r="F12" s="2">
        <v>5</v>
      </c>
      <c r="G12" s="2">
        <v>5</v>
      </c>
      <c r="H12" s="2">
        <v>1</v>
      </c>
      <c r="I12" s="2">
        <f t="shared" si="0"/>
        <v>30</v>
      </c>
      <c r="J12" s="2">
        <f t="shared" si="1"/>
        <v>7</v>
      </c>
      <c r="K12" s="2">
        <f t="shared" si="2"/>
        <v>1</v>
      </c>
      <c r="L12" s="6">
        <v>11</v>
      </c>
      <c r="M12" s="6">
        <v>5</v>
      </c>
      <c r="N12" s="6">
        <v>1</v>
      </c>
      <c r="O12" s="8">
        <f t="shared" si="3"/>
        <v>14</v>
      </c>
      <c r="P12" s="8">
        <f t="shared" si="4"/>
        <v>-3</v>
      </c>
      <c r="Q12" s="8">
        <f t="shared" si="5"/>
        <v>-1</v>
      </c>
      <c r="R12" s="2">
        <v>5</v>
      </c>
      <c r="S12" s="2">
        <v>10</v>
      </c>
      <c r="T12" s="2">
        <v>20</v>
      </c>
      <c r="U12" s="2">
        <f t="shared" si="6"/>
        <v>70</v>
      </c>
      <c r="V12" s="2">
        <f t="shared" si="7"/>
        <v>-30</v>
      </c>
      <c r="W12" s="2">
        <f t="shared" si="8"/>
        <v>-20</v>
      </c>
      <c r="X12" s="2">
        <f t="shared" si="9"/>
        <v>20</v>
      </c>
    </row>
    <row r="13" spans="1:24">
      <c r="A13" s="2">
        <f t="shared" si="10"/>
        <v>9</v>
      </c>
      <c r="B13" s="2" t="s">
        <v>15</v>
      </c>
      <c r="C13" s="2">
        <v>100</v>
      </c>
      <c r="D13" s="2">
        <v>45</v>
      </c>
      <c r="E13" s="2">
        <v>5</v>
      </c>
      <c r="F13" s="2"/>
      <c r="G13" s="2"/>
      <c r="H13" s="2"/>
      <c r="I13" s="2">
        <f t="shared" si="0"/>
        <v>100</v>
      </c>
      <c r="J13" s="2">
        <f t="shared" si="1"/>
        <v>45</v>
      </c>
      <c r="K13" s="2">
        <f t="shared" si="2"/>
        <v>5</v>
      </c>
      <c r="L13" s="6">
        <v>5</v>
      </c>
      <c r="M13" s="6">
        <v>0</v>
      </c>
      <c r="N13" s="6">
        <v>0</v>
      </c>
      <c r="O13" s="8">
        <f t="shared" si="3"/>
        <v>95</v>
      </c>
      <c r="P13" s="8">
        <f t="shared" si="4"/>
        <v>45</v>
      </c>
      <c r="Q13" s="8">
        <f t="shared" si="5"/>
        <v>5</v>
      </c>
      <c r="R13" s="2">
        <v>5</v>
      </c>
      <c r="S13" s="2">
        <v>10</v>
      </c>
      <c r="T13" s="2">
        <v>20</v>
      </c>
      <c r="U13" s="2">
        <f t="shared" si="6"/>
        <v>475</v>
      </c>
      <c r="V13" s="2">
        <f t="shared" si="7"/>
        <v>450</v>
      </c>
      <c r="W13" s="2">
        <f t="shared" si="8"/>
        <v>100</v>
      </c>
      <c r="X13" s="2">
        <f t="shared" si="9"/>
        <v>1025</v>
      </c>
    </row>
    <row r="14" spans="1:24">
      <c r="A14" s="2">
        <f t="shared" si="10"/>
        <v>10</v>
      </c>
      <c r="B14" s="2" t="s">
        <v>16</v>
      </c>
      <c r="C14" s="2">
        <v>15</v>
      </c>
      <c r="D14" s="2">
        <v>35</v>
      </c>
      <c r="E14" s="2">
        <v>22</v>
      </c>
      <c r="F14" s="2">
        <v>0</v>
      </c>
      <c r="G14" s="2">
        <v>0</v>
      </c>
      <c r="H14" s="2">
        <v>10</v>
      </c>
      <c r="I14" s="2">
        <f t="shared" si="0"/>
        <v>15</v>
      </c>
      <c r="J14" s="2">
        <f t="shared" si="1"/>
        <v>35</v>
      </c>
      <c r="K14" s="2">
        <f t="shared" si="2"/>
        <v>32</v>
      </c>
      <c r="L14" s="6">
        <v>12</v>
      </c>
      <c r="M14" s="6">
        <v>2</v>
      </c>
      <c r="N14" s="6">
        <v>10</v>
      </c>
      <c r="O14" s="8">
        <f t="shared" si="3"/>
        <v>3</v>
      </c>
      <c r="P14" s="8">
        <f t="shared" si="4"/>
        <v>33</v>
      </c>
      <c r="Q14" s="8">
        <f t="shared" si="5"/>
        <v>12</v>
      </c>
      <c r="R14" s="2">
        <v>5</v>
      </c>
      <c r="S14" s="2">
        <v>10</v>
      </c>
      <c r="T14" s="2">
        <v>20</v>
      </c>
      <c r="U14" s="2">
        <f t="shared" si="6"/>
        <v>15</v>
      </c>
      <c r="V14" s="2">
        <f t="shared" si="7"/>
        <v>330</v>
      </c>
      <c r="W14" s="2">
        <f t="shared" si="8"/>
        <v>240</v>
      </c>
      <c r="X14" s="2">
        <f t="shared" si="9"/>
        <v>585</v>
      </c>
    </row>
    <row r="15" spans="1:24">
      <c r="A15" s="2">
        <f t="shared" si="10"/>
        <v>11</v>
      </c>
      <c r="B15" s="2" t="s">
        <v>17</v>
      </c>
      <c r="C15" s="2">
        <v>130</v>
      </c>
      <c r="D15" s="2">
        <v>55</v>
      </c>
      <c r="E15" s="2">
        <v>26</v>
      </c>
      <c r="F15" s="2">
        <v>20</v>
      </c>
      <c r="G15" s="2">
        <v>0</v>
      </c>
      <c r="H15" s="2">
        <v>0</v>
      </c>
      <c r="I15" s="2">
        <f t="shared" si="0"/>
        <v>150</v>
      </c>
      <c r="J15" s="2">
        <f t="shared" si="1"/>
        <v>55</v>
      </c>
      <c r="K15" s="2">
        <f t="shared" si="2"/>
        <v>26</v>
      </c>
      <c r="L15" s="6">
        <v>28</v>
      </c>
      <c r="M15" s="6">
        <v>8</v>
      </c>
      <c r="N15" s="6">
        <v>3</v>
      </c>
      <c r="O15" s="8">
        <f t="shared" si="3"/>
        <v>102</v>
      </c>
      <c r="P15" s="8">
        <f t="shared" si="4"/>
        <v>47</v>
      </c>
      <c r="Q15" s="8">
        <f t="shared" si="5"/>
        <v>23</v>
      </c>
      <c r="R15" s="2">
        <v>5</v>
      </c>
      <c r="S15" s="2">
        <v>10</v>
      </c>
      <c r="T15" s="2">
        <v>20</v>
      </c>
      <c r="U15" s="2">
        <f t="shared" si="6"/>
        <v>510</v>
      </c>
      <c r="V15" s="2">
        <f t="shared" si="7"/>
        <v>470</v>
      </c>
      <c r="W15" s="2">
        <f t="shared" si="8"/>
        <v>460</v>
      </c>
      <c r="X15" s="2">
        <f t="shared" si="9"/>
        <v>1440</v>
      </c>
    </row>
    <row r="16" spans="1:24">
      <c r="A16" s="2">
        <f t="shared" si="10"/>
        <v>12</v>
      </c>
      <c r="B16" s="2" t="s">
        <v>18</v>
      </c>
      <c r="C16" s="2">
        <v>50</v>
      </c>
      <c r="D16" s="2">
        <v>27</v>
      </c>
      <c r="E16" s="2">
        <v>38</v>
      </c>
      <c r="F16" s="2">
        <v>20</v>
      </c>
      <c r="G16" s="2">
        <v>10</v>
      </c>
      <c r="H16" s="2">
        <v>20</v>
      </c>
      <c r="I16" s="2">
        <f t="shared" si="0"/>
        <v>70</v>
      </c>
      <c r="J16" s="2">
        <f t="shared" si="1"/>
        <v>37</v>
      </c>
      <c r="K16" s="2">
        <f t="shared" si="2"/>
        <v>58</v>
      </c>
      <c r="L16" s="6">
        <v>21</v>
      </c>
      <c r="M16" s="6">
        <v>17</v>
      </c>
      <c r="N16" s="6">
        <v>25</v>
      </c>
      <c r="O16" s="8">
        <f t="shared" si="3"/>
        <v>29</v>
      </c>
      <c r="P16" s="8">
        <f t="shared" si="4"/>
        <v>10</v>
      </c>
      <c r="Q16" s="8">
        <f t="shared" si="5"/>
        <v>13</v>
      </c>
      <c r="R16" s="2">
        <v>5</v>
      </c>
      <c r="S16" s="2">
        <v>10</v>
      </c>
      <c r="T16" s="2">
        <v>20</v>
      </c>
      <c r="U16" s="2">
        <f t="shared" si="6"/>
        <v>145</v>
      </c>
      <c r="V16" s="2">
        <f t="shared" si="7"/>
        <v>100</v>
      </c>
      <c r="W16" s="2">
        <f t="shared" si="8"/>
        <v>260</v>
      </c>
      <c r="X16" s="2">
        <f t="shared" si="9"/>
        <v>505</v>
      </c>
    </row>
    <row r="17" spans="1:24">
      <c r="A17" s="2">
        <f t="shared" si="10"/>
        <v>13</v>
      </c>
      <c r="B17" s="2" t="s">
        <v>19</v>
      </c>
      <c r="C17" s="2">
        <v>60</v>
      </c>
      <c r="D17" s="2">
        <v>32</v>
      </c>
      <c r="E17" s="2">
        <v>12</v>
      </c>
      <c r="F17" s="2">
        <v>0</v>
      </c>
      <c r="G17" s="2">
        <v>5</v>
      </c>
      <c r="H17" s="2">
        <v>5</v>
      </c>
      <c r="I17" s="2">
        <f t="shared" si="0"/>
        <v>60</v>
      </c>
      <c r="J17" s="2">
        <f t="shared" si="1"/>
        <v>37</v>
      </c>
      <c r="K17" s="2">
        <f t="shared" si="2"/>
        <v>17</v>
      </c>
      <c r="L17" s="6">
        <v>12</v>
      </c>
      <c r="M17" s="6">
        <v>16</v>
      </c>
      <c r="N17" s="6">
        <v>8</v>
      </c>
      <c r="O17" s="8">
        <f t="shared" si="3"/>
        <v>48</v>
      </c>
      <c r="P17" s="8">
        <f t="shared" si="4"/>
        <v>16</v>
      </c>
      <c r="Q17" s="8">
        <f t="shared" si="5"/>
        <v>4</v>
      </c>
      <c r="R17" s="2">
        <v>5</v>
      </c>
      <c r="S17" s="2">
        <v>10</v>
      </c>
      <c r="T17" s="2">
        <v>20</v>
      </c>
      <c r="U17" s="2">
        <f t="shared" si="6"/>
        <v>240</v>
      </c>
      <c r="V17" s="2">
        <f t="shared" si="7"/>
        <v>160</v>
      </c>
      <c r="W17" s="2">
        <f t="shared" si="8"/>
        <v>80</v>
      </c>
      <c r="X17" s="2">
        <f t="shared" si="9"/>
        <v>480</v>
      </c>
    </row>
    <row r="18" spans="1:24">
      <c r="A18" s="2">
        <f t="shared" si="10"/>
        <v>14</v>
      </c>
      <c r="B18" s="2" t="s">
        <v>20</v>
      </c>
      <c r="C18" s="2">
        <v>85</v>
      </c>
      <c r="D18" s="2">
        <v>62</v>
      </c>
      <c r="E18" s="2">
        <v>15</v>
      </c>
      <c r="F18" s="2">
        <v>0</v>
      </c>
      <c r="G18" s="2">
        <v>0</v>
      </c>
      <c r="H18" s="2">
        <v>5</v>
      </c>
      <c r="I18" s="2">
        <f t="shared" si="0"/>
        <v>85</v>
      </c>
      <c r="J18" s="2">
        <f t="shared" si="1"/>
        <v>62</v>
      </c>
      <c r="K18" s="2">
        <f t="shared" si="2"/>
        <v>20</v>
      </c>
      <c r="L18" s="6">
        <v>9</v>
      </c>
      <c r="M18" s="6">
        <v>10</v>
      </c>
      <c r="N18" s="6">
        <v>8</v>
      </c>
      <c r="O18" s="8">
        <f t="shared" si="3"/>
        <v>76</v>
      </c>
      <c r="P18" s="8">
        <f t="shared" si="4"/>
        <v>52</v>
      </c>
      <c r="Q18" s="8">
        <f t="shared" si="5"/>
        <v>7</v>
      </c>
      <c r="R18" s="2">
        <v>5</v>
      </c>
      <c r="S18" s="2">
        <v>10</v>
      </c>
      <c r="T18" s="2">
        <v>20</v>
      </c>
      <c r="U18" s="2">
        <f t="shared" si="6"/>
        <v>380</v>
      </c>
      <c r="V18" s="2">
        <f t="shared" si="7"/>
        <v>520</v>
      </c>
      <c r="W18" s="2">
        <f t="shared" si="8"/>
        <v>140</v>
      </c>
      <c r="X18" s="2">
        <f t="shared" si="9"/>
        <v>1040</v>
      </c>
    </row>
    <row r="19" spans="1:24">
      <c r="A19" s="2">
        <f t="shared" si="10"/>
        <v>15</v>
      </c>
      <c r="B19" s="2" t="s">
        <v>21</v>
      </c>
      <c r="C19" s="2">
        <v>140</v>
      </c>
      <c r="D19" s="2">
        <v>45</v>
      </c>
      <c r="E19" s="2">
        <v>17</v>
      </c>
      <c r="F19" s="2">
        <v>50</v>
      </c>
      <c r="G19" s="2">
        <v>30</v>
      </c>
      <c r="H19" s="2">
        <v>10</v>
      </c>
      <c r="I19" s="2">
        <f t="shared" si="0"/>
        <v>190</v>
      </c>
      <c r="J19" s="2">
        <f t="shared" si="1"/>
        <v>75</v>
      </c>
      <c r="K19" s="2">
        <f t="shared" si="2"/>
        <v>27</v>
      </c>
      <c r="L19" s="6">
        <v>50</v>
      </c>
      <c r="M19" s="6">
        <v>35</v>
      </c>
      <c r="N19" s="6">
        <v>13</v>
      </c>
      <c r="O19" s="8">
        <f t="shared" si="3"/>
        <v>90</v>
      </c>
      <c r="P19" s="8">
        <f t="shared" si="4"/>
        <v>10</v>
      </c>
      <c r="Q19" s="8">
        <f t="shared" si="5"/>
        <v>4</v>
      </c>
      <c r="R19" s="2">
        <v>5</v>
      </c>
      <c r="S19" s="2">
        <v>10</v>
      </c>
      <c r="T19" s="2">
        <v>20</v>
      </c>
      <c r="U19" s="2">
        <f t="shared" si="6"/>
        <v>450</v>
      </c>
      <c r="V19" s="2">
        <f t="shared" si="7"/>
        <v>100</v>
      </c>
      <c r="W19" s="2">
        <f t="shared" si="8"/>
        <v>80</v>
      </c>
      <c r="X19" s="2">
        <f t="shared" si="9"/>
        <v>630</v>
      </c>
    </row>
    <row r="20" spans="1:24">
      <c r="A20" s="2">
        <f t="shared" si="10"/>
        <v>16</v>
      </c>
      <c r="B20" s="2" t="s">
        <v>22</v>
      </c>
      <c r="C20" s="2">
        <v>60</v>
      </c>
      <c r="D20" s="2">
        <v>48</v>
      </c>
      <c r="E20" s="2">
        <v>20</v>
      </c>
      <c r="F20" s="2">
        <v>5</v>
      </c>
      <c r="G20" s="2">
        <v>10</v>
      </c>
      <c r="H20" s="2">
        <v>10</v>
      </c>
      <c r="I20" s="2">
        <f t="shared" si="0"/>
        <v>65</v>
      </c>
      <c r="J20" s="2">
        <f t="shared" si="1"/>
        <v>58</v>
      </c>
      <c r="K20" s="2">
        <f t="shared" si="2"/>
        <v>30</v>
      </c>
      <c r="L20" s="6">
        <v>12</v>
      </c>
      <c r="M20" s="6">
        <v>16</v>
      </c>
      <c r="N20" s="6">
        <v>13</v>
      </c>
      <c r="O20" s="8">
        <f t="shared" si="3"/>
        <v>48</v>
      </c>
      <c r="P20" s="8">
        <f t="shared" si="4"/>
        <v>32</v>
      </c>
      <c r="Q20" s="8">
        <f t="shared" si="5"/>
        <v>7</v>
      </c>
      <c r="R20" s="2">
        <v>5</v>
      </c>
      <c r="S20" s="2">
        <v>10</v>
      </c>
      <c r="T20" s="2">
        <v>20</v>
      </c>
      <c r="U20" s="2">
        <f t="shared" si="6"/>
        <v>240</v>
      </c>
      <c r="V20" s="2">
        <f t="shared" si="7"/>
        <v>320</v>
      </c>
      <c r="W20" s="2">
        <f t="shared" si="8"/>
        <v>140</v>
      </c>
      <c r="X20" s="2">
        <f t="shared" si="9"/>
        <v>700</v>
      </c>
    </row>
    <row r="21" spans="1:24">
      <c r="A21" s="2">
        <f t="shared" si="10"/>
        <v>17</v>
      </c>
      <c r="B21" s="2" t="s">
        <v>23</v>
      </c>
      <c r="C21" s="2">
        <v>140</v>
      </c>
      <c r="D21" s="2">
        <v>105</v>
      </c>
      <c r="E21" s="2">
        <v>60</v>
      </c>
      <c r="F21" s="2">
        <v>30</v>
      </c>
      <c r="G21" s="2">
        <v>20</v>
      </c>
      <c r="H21" s="2">
        <v>20</v>
      </c>
      <c r="I21" s="2">
        <f t="shared" si="0"/>
        <v>170</v>
      </c>
      <c r="J21" s="2">
        <f t="shared" si="1"/>
        <v>125</v>
      </c>
      <c r="K21" s="2">
        <f t="shared" si="2"/>
        <v>80</v>
      </c>
      <c r="L21" s="6">
        <v>77</v>
      </c>
      <c r="M21" s="6">
        <v>70</v>
      </c>
      <c r="N21" s="6">
        <v>54</v>
      </c>
      <c r="O21" s="8">
        <f t="shared" si="3"/>
        <v>63</v>
      </c>
      <c r="P21" s="8">
        <f t="shared" si="4"/>
        <v>35</v>
      </c>
      <c r="Q21" s="8">
        <f t="shared" si="5"/>
        <v>6</v>
      </c>
      <c r="R21" s="2">
        <v>5</v>
      </c>
      <c r="S21" s="2">
        <v>10</v>
      </c>
      <c r="T21" s="2">
        <v>20</v>
      </c>
      <c r="U21" s="2">
        <f t="shared" si="6"/>
        <v>315</v>
      </c>
      <c r="V21" s="2">
        <f t="shared" si="7"/>
        <v>350</v>
      </c>
      <c r="W21" s="2">
        <f t="shared" si="8"/>
        <v>120</v>
      </c>
      <c r="X21" s="2">
        <f t="shared" si="9"/>
        <v>785</v>
      </c>
    </row>
    <row r="22" spans="1:24">
      <c r="A22" s="2">
        <f t="shared" si="10"/>
        <v>18</v>
      </c>
      <c r="B22" s="2" t="s">
        <v>24</v>
      </c>
      <c r="C22" s="2">
        <v>85</v>
      </c>
      <c r="D22" s="2">
        <v>25</v>
      </c>
      <c r="E22" s="2">
        <v>27</v>
      </c>
      <c r="F22" s="2">
        <v>20</v>
      </c>
      <c r="G22" s="2">
        <v>10</v>
      </c>
      <c r="H22" s="2">
        <v>0</v>
      </c>
      <c r="I22" s="2">
        <f t="shared" si="0"/>
        <v>105</v>
      </c>
      <c r="J22" s="2">
        <f t="shared" si="1"/>
        <v>35</v>
      </c>
      <c r="K22" s="2">
        <f t="shared" si="2"/>
        <v>27</v>
      </c>
      <c r="L22" s="6">
        <v>26</v>
      </c>
      <c r="M22" s="6">
        <v>10</v>
      </c>
      <c r="N22" s="6">
        <v>16</v>
      </c>
      <c r="O22" s="8">
        <f t="shared" si="3"/>
        <v>59</v>
      </c>
      <c r="P22" s="8">
        <f t="shared" si="4"/>
        <v>15</v>
      </c>
      <c r="Q22" s="8">
        <f t="shared" si="5"/>
        <v>11</v>
      </c>
      <c r="R22" s="2">
        <v>5</v>
      </c>
      <c r="S22" s="2">
        <v>10</v>
      </c>
      <c r="T22" s="2">
        <v>20</v>
      </c>
      <c r="U22" s="2">
        <f t="shared" si="6"/>
        <v>295</v>
      </c>
      <c r="V22" s="2">
        <f t="shared" si="7"/>
        <v>150</v>
      </c>
      <c r="W22" s="2">
        <f t="shared" si="8"/>
        <v>220</v>
      </c>
      <c r="X22" s="2">
        <f t="shared" si="9"/>
        <v>665</v>
      </c>
    </row>
    <row r="23" spans="1:24">
      <c r="A23" s="2">
        <f t="shared" si="10"/>
        <v>19</v>
      </c>
      <c r="B23" s="2" t="s">
        <v>25</v>
      </c>
      <c r="C23" s="2">
        <v>65</v>
      </c>
      <c r="D23" s="2">
        <v>41</v>
      </c>
      <c r="E23" s="2">
        <v>46</v>
      </c>
      <c r="F23" s="2">
        <v>0</v>
      </c>
      <c r="G23" s="2">
        <v>10</v>
      </c>
      <c r="H23" s="2">
        <v>50</v>
      </c>
      <c r="I23" s="2">
        <f t="shared" si="0"/>
        <v>65</v>
      </c>
      <c r="J23" s="2">
        <f t="shared" si="1"/>
        <v>51</v>
      </c>
      <c r="K23" s="2">
        <f t="shared" si="2"/>
        <v>96</v>
      </c>
      <c r="L23" s="6">
        <v>14</v>
      </c>
      <c r="M23" s="6">
        <v>6</v>
      </c>
      <c r="N23" s="6">
        <v>28</v>
      </c>
      <c r="O23" s="8">
        <f t="shared" si="3"/>
        <v>51</v>
      </c>
      <c r="P23" s="8">
        <f t="shared" si="4"/>
        <v>35</v>
      </c>
      <c r="Q23" s="8">
        <f t="shared" si="5"/>
        <v>18</v>
      </c>
      <c r="R23" s="2">
        <v>5</v>
      </c>
      <c r="S23" s="2">
        <v>10</v>
      </c>
      <c r="T23" s="2">
        <v>20</v>
      </c>
      <c r="U23" s="2">
        <f t="shared" si="6"/>
        <v>255</v>
      </c>
      <c r="V23" s="2">
        <f t="shared" si="7"/>
        <v>350</v>
      </c>
      <c r="W23" s="2">
        <f t="shared" si="8"/>
        <v>360</v>
      </c>
      <c r="X23" s="2">
        <f t="shared" si="9"/>
        <v>965</v>
      </c>
    </row>
    <row r="24" spans="1:24">
      <c r="A24" s="2">
        <f t="shared" si="10"/>
        <v>20</v>
      </c>
      <c r="B24" s="2" t="s">
        <v>26</v>
      </c>
      <c r="C24" s="2">
        <v>85</v>
      </c>
      <c r="D24" s="2">
        <v>62</v>
      </c>
      <c r="E24" s="2">
        <v>20</v>
      </c>
      <c r="F24" s="2">
        <v>10</v>
      </c>
      <c r="G24" s="2">
        <v>10</v>
      </c>
      <c r="H24" s="2">
        <v>5</v>
      </c>
      <c r="I24" s="2">
        <f t="shared" si="0"/>
        <v>95</v>
      </c>
      <c r="J24" s="2">
        <f t="shared" si="1"/>
        <v>72</v>
      </c>
      <c r="K24" s="2">
        <f t="shared" si="2"/>
        <v>25</v>
      </c>
      <c r="L24" s="6">
        <v>36</v>
      </c>
      <c r="M24" s="6">
        <v>35</v>
      </c>
      <c r="N24" s="6">
        <v>8</v>
      </c>
      <c r="O24" s="8">
        <f t="shared" si="3"/>
        <v>49</v>
      </c>
      <c r="P24" s="8">
        <f t="shared" si="4"/>
        <v>27</v>
      </c>
      <c r="Q24" s="8">
        <f t="shared" si="5"/>
        <v>12</v>
      </c>
      <c r="R24" s="2">
        <v>5</v>
      </c>
      <c r="S24" s="2">
        <v>10</v>
      </c>
      <c r="T24" s="2">
        <v>20</v>
      </c>
      <c r="U24" s="2">
        <f t="shared" si="6"/>
        <v>245</v>
      </c>
      <c r="V24" s="2">
        <f t="shared" si="7"/>
        <v>270</v>
      </c>
      <c r="W24" s="2">
        <f t="shared" si="8"/>
        <v>240</v>
      </c>
      <c r="X24" s="2">
        <f t="shared" si="9"/>
        <v>755</v>
      </c>
    </row>
    <row r="25" spans="1:24">
      <c r="A25" s="2">
        <f t="shared" si="10"/>
        <v>21</v>
      </c>
      <c r="B25" s="2" t="s">
        <v>27</v>
      </c>
      <c r="C25" s="2">
        <v>70</v>
      </c>
      <c r="D25" s="2">
        <v>33</v>
      </c>
      <c r="E25" s="2">
        <v>26</v>
      </c>
      <c r="F25" s="2">
        <v>30</v>
      </c>
      <c r="G25" s="2">
        <v>10</v>
      </c>
      <c r="H25" s="2">
        <v>10</v>
      </c>
      <c r="I25" s="2">
        <f t="shared" si="0"/>
        <v>100</v>
      </c>
      <c r="J25" s="2">
        <f t="shared" si="1"/>
        <v>43</v>
      </c>
      <c r="K25" s="2">
        <f t="shared" si="2"/>
        <v>36</v>
      </c>
      <c r="L25" s="6">
        <v>30</v>
      </c>
      <c r="M25" s="6">
        <v>11</v>
      </c>
      <c r="N25" s="6">
        <v>16</v>
      </c>
      <c r="O25" s="8">
        <f t="shared" si="3"/>
        <v>40</v>
      </c>
      <c r="P25" s="8">
        <f t="shared" si="4"/>
        <v>22</v>
      </c>
      <c r="Q25" s="8">
        <f t="shared" si="5"/>
        <v>10</v>
      </c>
      <c r="R25" s="2">
        <v>5</v>
      </c>
      <c r="S25" s="2">
        <v>10</v>
      </c>
      <c r="T25" s="2">
        <v>20</v>
      </c>
      <c r="U25" s="2">
        <f t="shared" si="6"/>
        <v>200</v>
      </c>
      <c r="V25" s="2">
        <f t="shared" si="7"/>
        <v>220</v>
      </c>
      <c r="W25" s="2">
        <f t="shared" si="8"/>
        <v>200</v>
      </c>
      <c r="X25" s="2">
        <f t="shared" si="9"/>
        <v>620</v>
      </c>
    </row>
    <row r="26" spans="1:24">
      <c r="A26" s="2">
        <f t="shared" si="10"/>
        <v>22</v>
      </c>
      <c r="B26" s="2" t="s">
        <v>28</v>
      </c>
      <c r="C26" s="2">
        <v>95</v>
      </c>
      <c r="D26" s="2">
        <v>55</v>
      </c>
      <c r="E26" s="2">
        <v>30</v>
      </c>
      <c r="F26" s="2"/>
      <c r="G26" s="2"/>
      <c r="H26" s="2"/>
      <c r="I26" s="2">
        <f t="shared" si="0"/>
        <v>95</v>
      </c>
      <c r="J26" s="2">
        <f t="shared" si="1"/>
        <v>55</v>
      </c>
      <c r="K26" s="2">
        <f t="shared" si="2"/>
        <v>30</v>
      </c>
      <c r="L26" s="6">
        <v>51</v>
      </c>
      <c r="M26" s="6">
        <v>37</v>
      </c>
      <c r="N26" s="6">
        <v>24</v>
      </c>
      <c r="O26" s="8">
        <f t="shared" si="3"/>
        <v>44</v>
      </c>
      <c r="P26" s="8">
        <f t="shared" si="4"/>
        <v>18</v>
      </c>
      <c r="Q26" s="8">
        <f t="shared" si="5"/>
        <v>6</v>
      </c>
      <c r="R26" s="2">
        <v>5</v>
      </c>
      <c r="S26" s="2">
        <v>10</v>
      </c>
      <c r="T26" s="2">
        <v>20</v>
      </c>
      <c r="U26" s="2">
        <f t="shared" si="6"/>
        <v>220</v>
      </c>
      <c r="V26" s="2">
        <f t="shared" si="7"/>
        <v>180</v>
      </c>
      <c r="W26" s="2">
        <f t="shared" si="8"/>
        <v>120</v>
      </c>
      <c r="X26" s="2">
        <f t="shared" si="9"/>
        <v>520</v>
      </c>
    </row>
    <row r="27" spans="1:24">
      <c r="A27" s="2">
        <f t="shared" si="10"/>
        <v>23</v>
      </c>
      <c r="B27" s="2" t="s">
        <v>29</v>
      </c>
      <c r="C27" s="2">
        <v>45</v>
      </c>
      <c r="D27" s="2">
        <v>79</v>
      </c>
      <c r="E27" s="2">
        <v>81</v>
      </c>
      <c r="F27" s="2">
        <v>10</v>
      </c>
      <c r="G27" s="2">
        <v>15</v>
      </c>
      <c r="H27" s="2">
        <v>40</v>
      </c>
      <c r="I27" s="2">
        <f t="shared" si="0"/>
        <v>55</v>
      </c>
      <c r="J27" s="2">
        <f t="shared" si="1"/>
        <v>94</v>
      </c>
      <c r="K27" s="2">
        <f t="shared" si="2"/>
        <v>121</v>
      </c>
      <c r="L27" s="6">
        <v>7</v>
      </c>
      <c r="M27" s="6">
        <v>9</v>
      </c>
      <c r="N27" s="6">
        <v>33</v>
      </c>
      <c r="O27" s="8">
        <f t="shared" si="3"/>
        <v>38</v>
      </c>
      <c r="P27" s="8">
        <f t="shared" si="4"/>
        <v>70</v>
      </c>
      <c r="Q27" s="8">
        <f t="shared" si="5"/>
        <v>48</v>
      </c>
      <c r="R27" s="2">
        <v>5</v>
      </c>
      <c r="S27" s="2">
        <v>10</v>
      </c>
      <c r="T27" s="2">
        <v>20</v>
      </c>
      <c r="U27" s="2">
        <f t="shared" si="6"/>
        <v>190</v>
      </c>
      <c r="V27" s="2">
        <f t="shared" si="7"/>
        <v>700</v>
      </c>
      <c r="W27" s="2">
        <f t="shared" si="8"/>
        <v>960</v>
      </c>
      <c r="X27" s="2">
        <f t="shared" si="9"/>
        <v>1850</v>
      </c>
    </row>
    <row r="28" spans="1:24">
      <c r="A28" s="2">
        <f t="shared" si="10"/>
        <v>24</v>
      </c>
      <c r="B28" s="2" t="s">
        <v>30</v>
      </c>
      <c r="C28" s="2">
        <v>25</v>
      </c>
      <c r="D28" s="2">
        <v>8</v>
      </c>
      <c r="E28" s="2">
        <v>8</v>
      </c>
      <c r="F28" s="2"/>
      <c r="G28" s="2"/>
      <c r="H28" s="2"/>
      <c r="I28" s="2">
        <f t="shared" si="0"/>
        <v>25</v>
      </c>
      <c r="J28" s="2">
        <f t="shared" si="1"/>
        <v>8</v>
      </c>
      <c r="K28" s="2">
        <f t="shared" si="2"/>
        <v>8</v>
      </c>
      <c r="L28" s="6">
        <v>19</v>
      </c>
      <c r="M28" s="6">
        <v>6</v>
      </c>
      <c r="N28" s="6">
        <v>3</v>
      </c>
      <c r="O28" s="8">
        <f t="shared" si="3"/>
        <v>6</v>
      </c>
      <c r="P28" s="8">
        <f t="shared" si="4"/>
        <v>2</v>
      </c>
      <c r="Q28" s="8">
        <f t="shared" si="5"/>
        <v>5</v>
      </c>
      <c r="R28" s="2">
        <v>5</v>
      </c>
      <c r="S28" s="2">
        <v>10</v>
      </c>
      <c r="T28" s="2">
        <v>20</v>
      </c>
      <c r="U28" s="2">
        <f t="shared" si="6"/>
        <v>30</v>
      </c>
      <c r="V28" s="2">
        <f t="shared" si="7"/>
        <v>20</v>
      </c>
      <c r="W28" s="2">
        <f t="shared" si="8"/>
        <v>100</v>
      </c>
      <c r="X28" s="2">
        <f t="shared" si="9"/>
        <v>150</v>
      </c>
    </row>
    <row r="29" spans="1:24">
      <c r="A29" s="2">
        <f t="shared" si="10"/>
        <v>25</v>
      </c>
      <c r="B29" s="2" t="s">
        <v>31</v>
      </c>
      <c r="C29" s="2">
        <v>58</v>
      </c>
      <c r="D29" s="2">
        <v>35</v>
      </c>
      <c r="E29" s="2">
        <v>13</v>
      </c>
      <c r="F29" s="2"/>
      <c r="G29" s="2"/>
      <c r="H29" s="2"/>
      <c r="I29" s="2">
        <f t="shared" si="0"/>
        <v>58</v>
      </c>
      <c r="J29" s="2">
        <f t="shared" si="1"/>
        <v>35</v>
      </c>
      <c r="K29" s="2">
        <f t="shared" si="2"/>
        <v>13</v>
      </c>
      <c r="L29" s="6">
        <v>5</v>
      </c>
      <c r="M29" s="6">
        <v>11</v>
      </c>
      <c r="N29" s="6">
        <v>4</v>
      </c>
      <c r="O29" s="8">
        <f t="shared" si="3"/>
        <v>53</v>
      </c>
      <c r="P29" s="8">
        <f t="shared" si="4"/>
        <v>24</v>
      </c>
      <c r="Q29" s="8">
        <f t="shared" si="5"/>
        <v>9</v>
      </c>
      <c r="R29" s="2">
        <v>5</v>
      </c>
      <c r="S29" s="2">
        <v>10</v>
      </c>
      <c r="T29" s="2">
        <v>20</v>
      </c>
      <c r="U29" s="2">
        <f t="shared" si="6"/>
        <v>265</v>
      </c>
      <c r="V29" s="2">
        <f t="shared" si="7"/>
        <v>240</v>
      </c>
      <c r="W29" s="2">
        <f t="shared" si="8"/>
        <v>180</v>
      </c>
      <c r="X29" s="2">
        <f t="shared" si="9"/>
        <v>685</v>
      </c>
    </row>
    <row r="30" spans="1:24">
      <c r="A30" s="2">
        <f t="shared" si="10"/>
        <v>26</v>
      </c>
      <c r="B30" s="2" t="s">
        <v>32</v>
      </c>
      <c r="C30" s="2">
        <v>50</v>
      </c>
      <c r="D30" s="2">
        <v>40</v>
      </c>
      <c r="E30" s="2">
        <v>33</v>
      </c>
      <c r="F30" s="2">
        <v>10</v>
      </c>
      <c r="G30" s="2">
        <v>10</v>
      </c>
      <c r="H30" s="2">
        <v>10</v>
      </c>
      <c r="I30" s="2">
        <f t="shared" si="0"/>
        <v>60</v>
      </c>
      <c r="J30" s="2">
        <f t="shared" si="1"/>
        <v>50</v>
      </c>
      <c r="K30" s="2">
        <f t="shared" si="2"/>
        <v>43</v>
      </c>
      <c r="L30" s="6">
        <v>17</v>
      </c>
      <c r="M30" s="6">
        <v>14</v>
      </c>
      <c r="N30" s="6">
        <v>16</v>
      </c>
      <c r="O30" s="8">
        <f t="shared" si="3"/>
        <v>33</v>
      </c>
      <c r="P30" s="8">
        <f t="shared" si="4"/>
        <v>26</v>
      </c>
      <c r="Q30" s="8">
        <f t="shared" si="5"/>
        <v>17</v>
      </c>
      <c r="R30" s="2">
        <v>5</v>
      </c>
      <c r="S30" s="2">
        <v>10</v>
      </c>
      <c r="T30" s="2">
        <v>20</v>
      </c>
      <c r="U30" s="2">
        <f t="shared" si="6"/>
        <v>165</v>
      </c>
      <c r="V30" s="2">
        <f t="shared" si="7"/>
        <v>260</v>
      </c>
      <c r="W30" s="2">
        <f t="shared" si="8"/>
        <v>340</v>
      </c>
      <c r="X30" s="2">
        <f t="shared" si="9"/>
        <v>765</v>
      </c>
    </row>
    <row r="31" spans="1:24">
      <c r="A31" s="2">
        <f t="shared" si="10"/>
        <v>27</v>
      </c>
      <c r="B31" s="2" t="s">
        <v>33</v>
      </c>
      <c r="C31" s="2">
        <v>50</v>
      </c>
      <c r="D31" s="2">
        <v>85</v>
      </c>
      <c r="E31" s="2">
        <v>142</v>
      </c>
      <c r="F31" s="2">
        <v>0</v>
      </c>
      <c r="G31" s="2">
        <v>0</v>
      </c>
      <c r="H31" s="2">
        <v>30</v>
      </c>
      <c r="I31" s="2">
        <f t="shared" si="0"/>
        <v>50</v>
      </c>
      <c r="J31" s="2">
        <f t="shared" si="1"/>
        <v>85</v>
      </c>
      <c r="K31" s="2">
        <f t="shared" si="2"/>
        <v>172</v>
      </c>
      <c r="L31" s="6">
        <v>0</v>
      </c>
      <c r="M31" s="6">
        <v>0</v>
      </c>
      <c r="N31" s="6">
        <v>29</v>
      </c>
      <c r="O31" s="8">
        <f t="shared" si="3"/>
        <v>50</v>
      </c>
      <c r="P31" s="8">
        <f t="shared" si="4"/>
        <v>85</v>
      </c>
      <c r="Q31" s="8">
        <f t="shared" si="5"/>
        <v>113</v>
      </c>
      <c r="R31" s="2">
        <v>5</v>
      </c>
      <c r="S31" s="2">
        <v>10</v>
      </c>
      <c r="T31" s="2">
        <v>20</v>
      </c>
      <c r="U31" s="2">
        <f t="shared" si="6"/>
        <v>250</v>
      </c>
      <c r="V31" s="2">
        <f t="shared" si="7"/>
        <v>850</v>
      </c>
      <c r="W31" s="2">
        <f t="shared" si="8"/>
        <v>2260</v>
      </c>
      <c r="X31" s="2">
        <f t="shared" si="9"/>
        <v>3360</v>
      </c>
    </row>
    <row r="32" spans="1:24">
      <c r="A32" s="2">
        <f t="shared" si="10"/>
        <v>28</v>
      </c>
      <c r="B32" s="2" t="s">
        <v>34</v>
      </c>
      <c r="C32" s="2">
        <v>110</v>
      </c>
      <c r="D32" s="2">
        <v>65</v>
      </c>
      <c r="E32" s="2">
        <v>18</v>
      </c>
      <c r="F32" s="2">
        <v>30</v>
      </c>
      <c r="G32" s="2">
        <v>20</v>
      </c>
      <c r="H32" s="2">
        <v>10</v>
      </c>
      <c r="I32" s="2">
        <f t="shared" si="0"/>
        <v>140</v>
      </c>
      <c r="J32" s="2">
        <f t="shared" si="1"/>
        <v>85</v>
      </c>
      <c r="K32" s="2">
        <f t="shared" si="2"/>
        <v>28</v>
      </c>
      <c r="L32" s="6">
        <v>77</v>
      </c>
      <c r="M32" s="6">
        <v>42</v>
      </c>
      <c r="N32" s="6">
        <v>19</v>
      </c>
      <c r="O32" s="8">
        <f t="shared" si="3"/>
        <v>33</v>
      </c>
      <c r="P32" s="8">
        <f t="shared" si="4"/>
        <v>23</v>
      </c>
      <c r="Q32" s="8">
        <f t="shared" si="5"/>
        <v>-1</v>
      </c>
      <c r="R32" s="2">
        <v>5</v>
      </c>
      <c r="S32" s="2">
        <v>10</v>
      </c>
      <c r="T32" s="2">
        <v>20</v>
      </c>
      <c r="U32" s="2">
        <f t="shared" si="6"/>
        <v>165</v>
      </c>
      <c r="V32" s="2">
        <f t="shared" si="7"/>
        <v>230</v>
      </c>
      <c r="W32" s="2">
        <f t="shared" si="8"/>
        <v>-20</v>
      </c>
      <c r="X32" s="2">
        <f t="shared" si="9"/>
        <v>375</v>
      </c>
    </row>
    <row r="33" spans="1:24">
      <c r="A33" s="2">
        <f t="shared" si="10"/>
        <v>29</v>
      </c>
      <c r="B33" s="2" t="s">
        <v>35</v>
      </c>
      <c r="C33" s="2">
        <v>95</v>
      </c>
      <c r="D33" s="2">
        <v>32</v>
      </c>
      <c r="E33" s="2">
        <v>1</v>
      </c>
      <c r="F33" s="2">
        <v>30</v>
      </c>
      <c r="G33" s="2">
        <v>20</v>
      </c>
      <c r="H33" s="2">
        <v>5</v>
      </c>
      <c r="I33" s="2">
        <f t="shared" si="0"/>
        <v>125</v>
      </c>
      <c r="J33" s="2">
        <f t="shared" si="1"/>
        <v>52</v>
      </c>
      <c r="K33" s="2">
        <f t="shared" si="2"/>
        <v>6</v>
      </c>
      <c r="L33" s="6">
        <v>33</v>
      </c>
      <c r="M33" s="6">
        <v>21</v>
      </c>
      <c r="N33" s="6">
        <v>5</v>
      </c>
      <c r="O33" s="8">
        <f t="shared" si="3"/>
        <v>62</v>
      </c>
      <c r="P33" s="8">
        <f t="shared" si="4"/>
        <v>11</v>
      </c>
      <c r="Q33" s="8">
        <f t="shared" si="5"/>
        <v>-4</v>
      </c>
      <c r="R33" s="2">
        <v>5</v>
      </c>
      <c r="S33" s="2">
        <v>10</v>
      </c>
      <c r="T33" s="2">
        <v>20</v>
      </c>
      <c r="U33" s="2">
        <f t="shared" si="6"/>
        <v>310</v>
      </c>
      <c r="V33" s="2">
        <f t="shared" si="7"/>
        <v>110</v>
      </c>
      <c r="W33" s="2">
        <f t="shared" si="8"/>
        <v>-80</v>
      </c>
      <c r="X33" s="2">
        <f t="shared" si="9"/>
        <v>340</v>
      </c>
    </row>
    <row r="34" spans="1:24">
      <c r="A34" s="2">
        <f t="shared" si="10"/>
        <v>30</v>
      </c>
      <c r="B34" s="2" t="s">
        <v>36</v>
      </c>
      <c r="C34" s="2">
        <v>105</v>
      </c>
      <c r="D34" s="2">
        <v>40</v>
      </c>
      <c r="E34" s="2">
        <v>10</v>
      </c>
      <c r="F34" s="2">
        <v>50</v>
      </c>
      <c r="G34" s="2">
        <v>30</v>
      </c>
      <c r="H34" s="2">
        <v>10</v>
      </c>
      <c r="I34" s="2">
        <f t="shared" si="0"/>
        <v>155</v>
      </c>
      <c r="J34" s="2">
        <f t="shared" si="1"/>
        <v>70</v>
      </c>
      <c r="K34" s="2">
        <f t="shared" si="2"/>
        <v>20</v>
      </c>
      <c r="L34" s="6">
        <v>50</v>
      </c>
      <c r="M34" s="6">
        <v>30</v>
      </c>
      <c r="N34" s="6">
        <v>12</v>
      </c>
      <c r="O34" s="8">
        <f t="shared" si="3"/>
        <v>55</v>
      </c>
      <c r="P34" s="8">
        <f t="shared" si="4"/>
        <v>10</v>
      </c>
      <c r="Q34" s="8">
        <f t="shared" si="5"/>
        <v>-2</v>
      </c>
      <c r="R34" s="2">
        <v>5</v>
      </c>
      <c r="S34" s="2">
        <v>10</v>
      </c>
      <c r="T34" s="2">
        <v>20</v>
      </c>
      <c r="U34" s="2">
        <f t="shared" si="6"/>
        <v>275</v>
      </c>
      <c r="V34" s="2">
        <f t="shared" si="7"/>
        <v>100</v>
      </c>
      <c r="W34" s="2">
        <f t="shared" si="8"/>
        <v>-40</v>
      </c>
      <c r="X34" s="2">
        <f t="shared" si="9"/>
        <v>335</v>
      </c>
    </row>
    <row r="35" spans="1:24">
      <c r="A35" s="2">
        <f t="shared" si="10"/>
        <v>31</v>
      </c>
      <c r="B35" s="2" t="s">
        <v>37</v>
      </c>
      <c r="C35" s="2">
        <v>75</v>
      </c>
      <c r="D35" s="2">
        <v>50</v>
      </c>
      <c r="E35" s="2">
        <v>22</v>
      </c>
      <c r="F35" s="2">
        <v>30</v>
      </c>
      <c r="G35" s="2">
        <v>30</v>
      </c>
      <c r="H35" s="2">
        <v>15</v>
      </c>
      <c r="I35" s="2">
        <f t="shared" si="0"/>
        <v>105</v>
      </c>
      <c r="J35" s="2">
        <f t="shared" si="1"/>
        <v>80</v>
      </c>
      <c r="K35" s="2">
        <f t="shared" si="2"/>
        <v>37</v>
      </c>
      <c r="L35" s="6">
        <v>30</v>
      </c>
      <c r="M35" s="6">
        <v>30</v>
      </c>
      <c r="N35" s="6">
        <v>15</v>
      </c>
      <c r="O35" s="8">
        <f t="shared" si="3"/>
        <v>45</v>
      </c>
      <c r="P35" s="8">
        <f t="shared" si="4"/>
        <v>20</v>
      </c>
      <c r="Q35" s="8">
        <f t="shared" si="5"/>
        <v>7</v>
      </c>
      <c r="R35" s="2">
        <v>5</v>
      </c>
      <c r="S35" s="2">
        <v>10</v>
      </c>
      <c r="T35" s="2">
        <v>20</v>
      </c>
      <c r="U35" s="2">
        <f t="shared" si="6"/>
        <v>225</v>
      </c>
      <c r="V35" s="2">
        <f t="shared" si="7"/>
        <v>200</v>
      </c>
      <c r="W35" s="2">
        <f t="shared" si="8"/>
        <v>140</v>
      </c>
      <c r="X35" s="2">
        <f t="shared" si="9"/>
        <v>565</v>
      </c>
    </row>
    <row r="36" spans="1:24">
      <c r="A36" s="2">
        <f t="shared" si="10"/>
        <v>32</v>
      </c>
      <c r="B36" s="2" t="s">
        <v>38</v>
      </c>
      <c r="C36" s="2">
        <v>127</v>
      </c>
      <c r="D36" s="2">
        <v>53</v>
      </c>
      <c r="E36" s="2">
        <v>22</v>
      </c>
      <c r="F36" s="2">
        <v>30</v>
      </c>
      <c r="G36" s="2">
        <v>5</v>
      </c>
      <c r="H36" s="2">
        <v>5</v>
      </c>
      <c r="I36" s="2">
        <f t="shared" si="0"/>
        <v>157</v>
      </c>
      <c r="J36" s="2">
        <f t="shared" si="1"/>
        <v>58</v>
      </c>
      <c r="K36" s="2">
        <f t="shared" si="2"/>
        <v>27</v>
      </c>
      <c r="L36" s="6">
        <v>30</v>
      </c>
      <c r="M36" s="6">
        <v>14</v>
      </c>
      <c r="N36" s="6">
        <v>8</v>
      </c>
      <c r="O36" s="8">
        <f t="shared" si="3"/>
        <v>97</v>
      </c>
      <c r="P36" s="8">
        <f t="shared" si="4"/>
        <v>39</v>
      </c>
      <c r="Q36" s="8">
        <f t="shared" si="5"/>
        <v>14</v>
      </c>
      <c r="R36" s="2">
        <v>5</v>
      </c>
      <c r="S36" s="2">
        <v>10</v>
      </c>
      <c r="T36" s="2">
        <v>20</v>
      </c>
      <c r="U36" s="2">
        <f t="shared" si="6"/>
        <v>485</v>
      </c>
      <c r="V36" s="2">
        <f t="shared" si="7"/>
        <v>390</v>
      </c>
      <c r="W36" s="2">
        <f t="shared" si="8"/>
        <v>280</v>
      </c>
      <c r="X36" s="2">
        <f t="shared" si="9"/>
        <v>1155</v>
      </c>
    </row>
    <row r="37" spans="1:24">
      <c r="A37" s="2">
        <f t="shared" si="10"/>
        <v>33</v>
      </c>
      <c r="B37" s="2" t="s">
        <v>39</v>
      </c>
      <c r="C37" s="2">
        <v>60</v>
      </c>
      <c r="D37" s="2">
        <v>11</v>
      </c>
      <c r="E37" s="2">
        <v>1</v>
      </c>
      <c r="F37" s="2">
        <v>30</v>
      </c>
      <c r="G37" s="2">
        <v>5</v>
      </c>
      <c r="H37" s="2">
        <v>4</v>
      </c>
      <c r="I37" s="2">
        <f t="shared" si="0"/>
        <v>90</v>
      </c>
      <c r="J37" s="2">
        <f t="shared" si="1"/>
        <v>16</v>
      </c>
      <c r="K37" s="2">
        <f t="shared" si="2"/>
        <v>5</v>
      </c>
      <c r="L37" s="6">
        <v>37</v>
      </c>
      <c r="M37" s="6">
        <v>14</v>
      </c>
      <c r="N37" s="6">
        <v>5</v>
      </c>
      <c r="O37" s="8">
        <f t="shared" si="3"/>
        <v>23</v>
      </c>
      <c r="P37" s="8">
        <f t="shared" si="4"/>
        <v>-3</v>
      </c>
      <c r="Q37" s="8">
        <f t="shared" si="5"/>
        <v>-4</v>
      </c>
      <c r="R37" s="2">
        <v>5</v>
      </c>
      <c r="S37" s="2">
        <v>10</v>
      </c>
      <c r="T37" s="2">
        <v>20</v>
      </c>
      <c r="U37" s="2">
        <f t="shared" si="6"/>
        <v>115</v>
      </c>
      <c r="V37" s="2">
        <f t="shared" si="7"/>
        <v>-30</v>
      </c>
      <c r="W37" s="2">
        <f t="shared" si="8"/>
        <v>-80</v>
      </c>
      <c r="X37" s="2">
        <f t="shared" si="9"/>
        <v>5</v>
      </c>
    </row>
    <row r="38" spans="1:24">
      <c r="A38" s="2">
        <f t="shared" si="10"/>
        <v>34</v>
      </c>
      <c r="B38" s="2" t="s">
        <v>40</v>
      </c>
      <c r="C38" s="2">
        <v>10</v>
      </c>
      <c r="D38" s="2">
        <v>29</v>
      </c>
      <c r="E38" s="2">
        <v>42</v>
      </c>
      <c r="F38" s="2">
        <v>0</v>
      </c>
      <c r="G38" s="2">
        <v>20</v>
      </c>
      <c r="H38" s="2">
        <v>20</v>
      </c>
      <c r="I38" s="2">
        <f t="shared" si="0"/>
        <v>10</v>
      </c>
      <c r="J38" s="2">
        <f t="shared" si="1"/>
        <v>49</v>
      </c>
      <c r="K38" s="2">
        <f t="shared" si="2"/>
        <v>62</v>
      </c>
      <c r="L38" s="6">
        <v>4</v>
      </c>
      <c r="M38" s="6">
        <v>31</v>
      </c>
      <c r="N38" s="6">
        <v>20</v>
      </c>
      <c r="O38" s="8">
        <f t="shared" si="3"/>
        <v>6</v>
      </c>
      <c r="P38" s="8">
        <f t="shared" si="4"/>
        <v>-2</v>
      </c>
      <c r="Q38" s="8">
        <f t="shared" si="5"/>
        <v>22</v>
      </c>
      <c r="R38" s="2">
        <v>5</v>
      </c>
      <c r="S38" s="2">
        <v>10</v>
      </c>
      <c r="T38" s="2">
        <v>20</v>
      </c>
      <c r="U38" s="2">
        <f t="shared" si="6"/>
        <v>30</v>
      </c>
      <c r="V38" s="2">
        <f t="shared" si="7"/>
        <v>-20</v>
      </c>
      <c r="W38" s="2">
        <f t="shared" si="8"/>
        <v>440</v>
      </c>
      <c r="X38" s="2">
        <f t="shared" si="9"/>
        <v>450</v>
      </c>
    </row>
    <row r="39" spans="1:24">
      <c r="A39" s="2">
        <f t="shared" si="10"/>
        <v>35</v>
      </c>
      <c r="B39" s="2" t="s">
        <v>41</v>
      </c>
      <c r="C39" s="2">
        <v>100</v>
      </c>
      <c r="D39" s="2">
        <v>74</v>
      </c>
      <c r="E39" s="2">
        <v>42</v>
      </c>
      <c r="F39" s="2">
        <v>0</v>
      </c>
      <c r="G39" s="2">
        <v>20</v>
      </c>
      <c r="H39" s="2">
        <v>30</v>
      </c>
      <c r="I39" s="2">
        <f t="shared" si="0"/>
        <v>100</v>
      </c>
      <c r="J39" s="2">
        <f t="shared" si="1"/>
        <v>94</v>
      </c>
      <c r="K39" s="2">
        <f t="shared" si="2"/>
        <v>72</v>
      </c>
      <c r="L39" s="6">
        <v>20</v>
      </c>
      <c r="M39" s="6">
        <v>9</v>
      </c>
      <c r="N39" s="6">
        <v>30</v>
      </c>
      <c r="O39" s="8">
        <f t="shared" si="3"/>
        <v>80</v>
      </c>
      <c r="P39" s="8">
        <f t="shared" si="4"/>
        <v>65</v>
      </c>
      <c r="Q39" s="8">
        <f t="shared" si="5"/>
        <v>12</v>
      </c>
      <c r="R39" s="2">
        <v>5</v>
      </c>
      <c r="S39" s="2">
        <v>10</v>
      </c>
      <c r="T39" s="2">
        <v>20</v>
      </c>
      <c r="U39" s="2">
        <f t="shared" si="6"/>
        <v>400</v>
      </c>
      <c r="V39" s="2">
        <f t="shared" si="7"/>
        <v>650</v>
      </c>
      <c r="W39" s="2">
        <f t="shared" si="8"/>
        <v>240</v>
      </c>
      <c r="X39" s="2">
        <f t="shared" si="9"/>
        <v>1290</v>
      </c>
    </row>
    <row r="40" spans="1:24">
      <c r="A40" s="2">
        <f t="shared" si="10"/>
        <v>36</v>
      </c>
      <c r="B40" s="2" t="s">
        <v>42</v>
      </c>
      <c r="C40" s="2">
        <v>50</v>
      </c>
      <c r="D40" s="2">
        <v>32</v>
      </c>
      <c r="E40" s="2">
        <v>31</v>
      </c>
      <c r="F40" s="2">
        <v>0</v>
      </c>
      <c r="G40" s="2">
        <v>10</v>
      </c>
      <c r="H40" s="2">
        <v>15</v>
      </c>
      <c r="I40" s="2">
        <f t="shared" si="0"/>
        <v>50</v>
      </c>
      <c r="J40" s="2">
        <f t="shared" si="1"/>
        <v>42</v>
      </c>
      <c r="K40" s="2">
        <f t="shared" si="2"/>
        <v>46</v>
      </c>
      <c r="L40" s="6">
        <v>13</v>
      </c>
      <c r="M40" s="6">
        <v>15</v>
      </c>
      <c r="N40" s="6">
        <v>19</v>
      </c>
      <c r="O40" s="8">
        <f t="shared" si="3"/>
        <v>37</v>
      </c>
      <c r="P40" s="8">
        <f t="shared" si="4"/>
        <v>17</v>
      </c>
      <c r="Q40" s="8">
        <f t="shared" si="5"/>
        <v>12</v>
      </c>
      <c r="R40" s="2">
        <v>5</v>
      </c>
      <c r="S40" s="2">
        <v>10</v>
      </c>
      <c r="T40" s="2">
        <v>20</v>
      </c>
      <c r="U40" s="2">
        <f t="shared" si="6"/>
        <v>185</v>
      </c>
      <c r="V40" s="2">
        <f t="shared" si="7"/>
        <v>170</v>
      </c>
      <c r="W40" s="2">
        <f t="shared" si="8"/>
        <v>240</v>
      </c>
      <c r="X40" s="2">
        <f t="shared" si="9"/>
        <v>595</v>
      </c>
    </row>
    <row r="41" spans="1:24">
      <c r="A41" s="2">
        <f t="shared" si="10"/>
        <v>37</v>
      </c>
      <c r="B41" s="2" t="s">
        <v>43</v>
      </c>
      <c r="C41" s="2">
        <v>30</v>
      </c>
      <c r="D41" s="2">
        <v>20</v>
      </c>
      <c r="E41" s="2">
        <v>31</v>
      </c>
      <c r="F41" s="2"/>
      <c r="G41" s="2"/>
      <c r="H41" s="2"/>
      <c r="I41" s="2">
        <f t="shared" si="0"/>
        <v>30</v>
      </c>
      <c r="J41" s="2">
        <f t="shared" si="1"/>
        <v>20</v>
      </c>
      <c r="K41" s="2">
        <f t="shared" si="2"/>
        <v>31</v>
      </c>
      <c r="L41" s="6">
        <v>29</v>
      </c>
      <c r="M41" s="6">
        <v>4</v>
      </c>
      <c r="N41" s="6">
        <v>13</v>
      </c>
      <c r="O41" s="8">
        <f t="shared" si="3"/>
        <v>1</v>
      </c>
      <c r="P41" s="8">
        <f t="shared" si="4"/>
        <v>16</v>
      </c>
      <c r="Q41" s="8">
        <f t="shared" si="5"/>
        <v>18</v>
      </c>
      <c r="R41" s="2">
        <v>5</v>
      </c>
      <c r="S41" s="2">
        <v>10</v>
      </c>
      <c r="T41" s="2">
        <v>20</v>
      </c>
      <c r="U41" s="2">
        <f t="shared" si="6"/>
        <v>5</v>
      </c>
      <c r="V41" s="2">
        <f t="shared" si="7"/>
        <v>160</v>
      </c>
      <c r="W41" s="2">
        <f t="shared" si="8"/>
        <v>360</v>
      </c>
      <c r="X41" s="2">
        <f t="shared" si="9"/>
        <v>525</v>
      </c>
    </row>
    <row r="42" spans="1:24">
      <c r="A42" s="2">
        <f t="shared" si="10"/>
        <v>38</v>
      </c>
      <c r="B42" s="2" t="s">
        <v>44</v>
      </c>
      <c r="C42" s="2">
        <v>105</v>
      </c>
      <c r="D42" s="2">
        <v>85</v>
      </c>
      <c r="E42" s="2">
        <v>67</v>
      </c>
      <c r="F42" s="2">
        <v>30</v>
      </c>
      <c r="G42" s="2">
        <v>30</v>
      </c>
      <c r="H42" s="2">
        <v>20</v>
      </c>
      <c r="I42" s="2">
        <f t="shared" si="0"/>
        <v>135</v>
      </c>
      <c r="J42" s="2">
        <f t="shared" si="1"/>
        <v>115</v>
      </c>
      <c r="K42" s="2">
        <f t="shared" si="2"/>
        <v>87</v>
      </c>
      <c r="L42" s="6">
        <v>43</v>
      </c>
      <c r="M42" s="6">
        <v>41</v>
      </c>
      <c r="N42" s="6">
        <v>24</v>
      </c>
      <c r="O42" s="8">
        <f t="shared" si="3"/>
        <v>62</v>
      </c>
      <c r="P42" s="8">
        <f t="shared" si="4"/>
        <v>44</v>
      </c>
      <c r="Q42" s="8">
        <f t="shared" si="5"/>
        <v>43</v>
      </c>
      <c r="R42" s="2">
        <v>5</v>
      </c>
      <c r="S42" s="2">
        <v>10</v>
      </c>
      <c r="T42" s="2">
        <v>20</v>
      </c>
      <c r="U42" s="2">
        <f t="shared" si="6"/>
        <v>310</v>
      </c>
      <c r="V42" s="2">
        <f t="shared" si="7"/>
        <v>440</v>
      </c>
      <c r="W42" s="2">
        <f t="shared" si="8"/>
        <v>860</v>
      </c>
      <c r="X42" s="2">
        <f t="shared" si="9"/>
        <v>1610</v>
      </c>
    </row>
    <row r="43" spans="1:24">
      <c r="A43" s="2">
        <f t="shared" si="10"/>
        <v>39</v>
      </c>
      <c r="B43" s="2" t="s">
        <v>45</v>
      </c>
      <c r="C43" s="2">
        <v>97</v>
      </c>
      <c r="D43" s="2">
        <v>25</v>
      </c>
      <c r="E43" s="2">
        <v>2</v>
      </c>
      <c r="F43" s="2">
        <v>30</v>
      </c>
      <c r="G43" s="2">
        <v>5</v>
      </c>
      <c r="H43" s="2">
        <v>5</v>
      </c>
      <c r="I43" s="2">
        <f t="shared" si="0"/>
        <v>127</v>
      </c>
      <c r="J43" s="2">
        <f t="shared" si="1"/>
        <v>30</v>
      </c>
      <c r="K43" s="2">
        <f t="shared" si="2"/>
        <v>7</v>
      </c>
      <c r="L43" s="6">
        <v>30</v>
      </c>
      <c r="M43" s="6">
        <v>5</v>
      </c>
      <c r="N43" s="6">
        <v>5</v>
      </c>
      <c r="O43" s="8">
        <f t="shared" si="3"/>
        <v>67</v>
      </c>
      <c r="P43" s="8">
        <f t="shared" si="4"/>
        <v>20</v>
      </c>
      <c r="Q43" s="8">
        <f t="shared" si="5"/>
        <v>-3</v>
      </c>
      <c r="R43" s="2">
        <v>5</v>
      </c>
      <c r="S43" s="2">
        <v>10</v>
      </c>
      <c r="T43" s="2">
        <v>20</v>
      </c>
      <c r="U43" s="2">
        <f t="shared" si="6"/>
        <v>335</v>
      </c>
      <c r="V43" s="2">
        <f t="shared" si="7"/>
        <v>200</v>
      </c>
      <c r="W43" s="2">
        <f t="shared" si="8"/>
        <v>-60</v>
      </c>
      <c r="X43" s="2">
        <f t="shared" si="9"/>
        <v>475</v>
      </c>
    </row>
    <row r="44" spans="1:24">
      <c r="A44" s="2">
        <f t="shared" si="10"/>
        <v>40</v>
      </c>
      <c r="B44" s="2" t="s">
        <v>46</v>
      </c>
      <c r="C44" s="2">
        <v>70</v>
      </c>
      <c r="D44" s="2">
        <v>24</v>
      </c>
      <c r="E44" s="2">
        <v>13</v>
      </c>
      <c r="F44" s="2">
        <v>30</v>
      </c>
      <c r="G44" s="2">
        <v>5</v>
      </c>
      <c r="H44" s="2">
        <v>5</v>
      </c>
      <c r="I44" s="2">
        <f t="shared" si="0"/>
        <v>100</v>
      </c>
      <c r="J44" s="2">
        <f t="shared" si="1"/>
        <v>29</v>
      </c>
      <c r="K44" s="2">
        <f t="shared" si="2"/>
        <v>18</v>
      </c>
      <c r="L44" s="6">
        <v>30</v>
      </c>
      <c r="M44" s="6">
        <v>5</v>
      </c>
      <c r="N44" s="6">
        <v>5</v>
      </c>
      <c r="O44" s="8">
        <f t="shared" si="3"/>
        <v>40</v>
      </c>
      <c r="P44" s="8">
        <f t="shared" si="4"/>
        <v>19</v>
      </c>
      <c r="Q44" s="8">
        <f t="shared" si="5"/>
        <v>8</v>
      </c>
      <c r="R44" s="2">
        <v>5</v>
      </c>
      <c r="S44" s="2">
        <v>10</v>
      </c>
      <c r="T44" s="2">
        <v>20</v>
      </c>
      <c r="U44" s="2">
        <f t="shared" si="6"/>
        <v>200</v>
      </c>
      <c r="V44" s="2">
        <f t="shared" si="7"/>
        <v>190</v>
      </c>
      <c r="W44" s="2">
        <f t="shared" si="8"/>
        <v>160</v>
      </c>
      <c r="X44" s="2">
        <f t="shared" si="9"/>
        <v>550</v>
      </c>
    </row>
    <row r="45" spans="1:24">
      <c r="A45" s="2">
        <f t="shared" si="10"/>
        <v>41</v>
      </c>
      <c r="B45" s="2" t="s">
        <v>47</v>
      </c>
      <c r="C45" s="2">
        <v>50</v>
      </c>
      <c r="D45" s="2">
        <v>35</v>
      </c>
      <c r="E45" s="2">
        <v>22</v>
      </c>
      <c r="F45" s="2">
        <v>30</v>
      </c>
      <c r="G45" s="2">
        <v>20</v>
      </c>
      <c r="H45" s="2">
        <v>5</v>
      </c>
      <c r="I45" s="2">
        <f t="shared" si="0"/>
        <v>80</v>
      </c>
      <c r="J45" s="2">
        <f t="shared" si="1"/>
        <v>55</v>
      </c>
      <c r="K45" s="2">
        <f t="shared" si="2"/>
        <v>27</v>
      </c>
      <c r="L45" s="6">
        <v>37</v>
      </c>
      <c r="M45" s="6">
        <v>26</v>
      </c>
      <c r="N45" s="6">
        <v>7</v>
      </c>
      <c r="O45" s="8">
        <f t="shared" si="3"/>
        <v>13</v>
      </c>
      <c r="P45" s="8">
        <f t="shared" si="4"/>
        <v>9</v>
      </c>
      <c r="Q45" s="8">
        <f t="shared" si="5"/>
        <v>15</v>
      </c>
      <c r="R45" s="2">
        <v>5</v>
      </c>
      <c r="S45" s="2">
        <v>10</v>
      </c>
      <c r="T45" s="2">
        <v>20</v>
      </c>
      <c r="U45" s="2">
        <f t="shared" si="6"/>
        <v>65</v>
      </c>
      <c r="V45" s="2">
        <f t="shared" si="7"/>
        <v>90</v>
      </c>
      <c r="W45" s="2">
        <f t="shared" si="8"/>
        <v>300</v>
      </c>
      <c r="X45" s="2">
        <f t="shared" si="9"/>
        <v>455</v>
      </c>
    </row>
    <row r="46" spans="1:24">
      <c r="A46" s="2">
        <f t="shared" si="10"/>
        <v>42</v>
      </c>
      <c r="B46" s="2" t="s">
        <v>48</v>
      </c>
      <c r="C46" s="2">
        <v>260</v>
      </c>
      <c r="D46" s="2">
        <v>90</v>
      </c>
      <c r="E46" s="2">
        <v>42</v>
      </c>
      <c r="F46" s="2">
        <v>30</v>
      </c>
      <c r="G46" s="2">
        <v>0</v>
      </c>
      <c r="H46" s="2">
        <v>0</v>
      </c>
      <c r="I46" s="2">
        <f t="shared" si="0"/>
        <v>290</v>
      </c>
      <c r="J46" s="2">
        <f t="shared" si="1"/>
        <v>90</v>
      </c>
      <c r="K46" s="2">
        <f t="shared" si="2"/>
        <v>42</v>
      </c>
      <c r="L46" s="6">
        <v>46</v>
      </c>
      <c r="M46" s="6">
        <v>15</v>
      </c>
      <c r="N46" s="6">
        <v>12</v>
      </c>
      <c r="O46" s="8">
        <f t="shared" si="3"/>
        <v>214</v>
      </c>
      <c r="P46" s="8">
        <f t="shared" si="4"/>
        <v>75</v>
      </c>
      <c r="Q46" s="8">
        <f t="shared" si="5"/>
        <v>30</v>
      </c>
      <c r="R46" s="2">
        <v>5</v>
      </c>
      <c r="S46" s="2">
        <v>10</v>
      </c>
      <c r="T46" s="2">
        <v>20</v>
      </c>
      <c r="U46" s="2">
        <f t="shared" si="6"/>
        <v>1070</v>
      </c>
      <c r="V46" s="2">
        <f t="shared" si="7"/>
        <v>750</v>
      </c>
      <c r="W46" s="2">
        <f t="shared" si="8"/>
        <v>600</v>
      </c>
      <c r="X46" s="2">
        <f t="shared" si="9"/>
        <v>2420</v>
      </c>
    </row>
    <row r="47" spans="1:24">
      <c r="A47" s="2">
        <f t="shared" si="10"/>
        <v>43</v>
      </c>
      <c r="B47" s="2" t="s">
        <v>49</v>
      </c>
      <c r="C47" s="2">
        <v>340</v>
      </c>
      <c r="D47" s="2">
        <v>62</v>
      </c>
      <c r="E47" s="2">
        <v>22</v>
      </c>
      <c r="F47" s="2">
        <v>0</v>
      </c>
      <c r="G47" s="2">
        <v>10</v>
      </c>
      <c r="H47" s="2">
        <v>10</v>
      </c>
      <c r="I47" s="2">
        <f t="shared" si="0"/>
        <v>340</v>
      </c>
      <c r="J47" s="2">
        <f t="shared" si="1"/>
        <v>72</v>
      </c>
      <c r="K47" s="2">
        <f t="shared" si="2"/>
        <v>32</v>
      </c>
      <c r="L47" s="6">
        <v>29</v>
      </c>
      <c r="M47" s="6">
        <v>24</v>
      </c>
      <c r="N47" s="6">
        <v>17</v>
      </c>
      <c r="O47" s="8">
        <f t="shared" si="3"/>
        <v>311</v>
      </c>
      <c r="P47" s="8">
        <f t="shared" si="4"/>
        <v>38</v>
      </c>
      <c r="Q47" s="8">
        <f t="shared" si="5"/>
        <v>5</v>
      </c>
      <c r="R47" s="2">
        <v>5</v>
      </c>
      <c r="S47" s="2">
        <v>10</v>
      </c>
      <c r="T47" s="2">
        <v>20</v>
      </c>
      <c r="U47" s="2">
        <f t="shared" si="6"/>
        <v>1555</v>
      </c>
      <c r="V47" s="2">
        <f t="shared" si="7"/>
        <v>380</v>
      </c>
      <c r="W47" s="2">
        <f t="shared" si="8"/>
        <v>100</v>
      </c>
      <c r="X47" s="2">
        <f t="shared" si="9"/>
        <v>2035</v>
      </c>
    </row>
    <row r="48" spans="1:24">
      <c r="A48" s="2">
        <f t="shared" si="10"/>
        <v>44</v>
      </c>
      <c r="B48" s="2" t="s">
        <v>50</v>
      </c>
      <c r="C48" s="2">
        <v>60</v>
      </c>
      <c r="D48" s="2">
        <v>15</v>
      </c>
      <c r="E48" s="2">
        <v>10</v>
      </c>
      <c r="F48" s="2">
        <v>20</v>
      </c>
      <c r="G48" s="2">
        <v>5</v>
      </c>
      <c r="H48" s="2">
        <v>0</v>
      </c>
      <c r="I48" s="2">
        <f t="shared" si="0"/>
        <v>80</v>
      </c>
      <c r="J48" s="2">
        <f t="shared" si="1"/>
        <v>20</v>
      </c>
      <c r="K48" s="2">
        <f t="shared" si="2"/>
        <v>10</v>
      </c>
      <c r="L48" s="6">
        <v>29</v>
      </c>
      <c r="M48" s="6">
        <v>10</v>
      </c>
      <c r="N48" s="6">
        <v>5</v>
      </c>
      <c r="O48" s="8">
        <f t="shared" si="3"/>
        <v>31</v>
      </c>
      <c r="P48" s="8">
        <f t="shared" si="4"/>
        <v>5</v>
      </c>
      <c r="Q48" s="8">
        <f t="shared" si="5"/>
        <v>5</v>
      </c>
      <c r="R48" s="2">
        <v>5</v>
      </c>
      <c r="S48" s="2">
        <v>10</v>
      </c>
      <c r="T48" s="2">
        <v>20</v>
      </c>
      <c r="U48" s="2">
        <f t="shared" si="6"/>
        <v>155</v>
      </c>
      <c r="V48" s="2">
        <f t="shared" si="7"/>
        <v>50</v>
      </c>
      <c r="W48" s="2">
        <f t="shared" si="8"/>
        <v>100</v>
      </c>
      <c r="X48" s="2">
        <f t="shared" si="9"/>
        <v>305</v>
      </c>
    </row>
    <row r="49" spans="1:24">
      <c r="A49" s="2">
        <f t="shared" si="10"/>
        <v>45</v>
      </c>
      <c r="B49" s="2" t="s">
        <v>51</v>
      </c>
      <c r="C49" s="2">
        <v>90</v>
      </c>
      <c r="D49" s="2">
        <v>120</v>
      </c>
      <c r="E49" s="2">
        <v>65</v>
      </c>
      <c r="F49" s="2"/>
      <c r="G49" s="2"/>
      <c r="H49" s="2"/>
      <c r="I49" s="2">
        <f t="shared" si="0"/>
        <v>90</v>
      </c>
      <c r="J49" s="2">
        <f t="shared" si="1"/>
        <v>120</v>
      </c>
      <c r="K49" s="2">
        <f t="shared" si="2"/>
        <v>65</v>
      </c>
      <c r="L49" s="6">
        <v>27</v>
      </c>
      <c r="M49" s="6">
        <v>40</v>
      </c>
      <c r="N49" s="6">
        <v>19</v>
      </c>
      <c r="O49" s="8">
        <f t="shared" si="3"/>
        <v>63</v>
      </c>
      <c r="P49" s="8">
        <f t="shared" si="4"/>
        <v>80</v>
      </c>
      <c r="Q49" s="8">
        <f t="shared" si="5"/>
        <v>46</v>
      </c>
      <c r="R49" s="2">
        <v>5</v>
      </c>
      <c r="S49" s="2">
        <v>10</v>
      </c>
      <c r="T49" s="2">
        <v>20</v>
      </c>
      <c r="U49" s="2">
        <f t="shared" si="6"/>
        <v>315</v>
      </c>
      <c r="V49" s="2">
        <f t="shared" si="7"/>
        <v>800</v>
      </c>
      <c r="W49" s="2">
        <f t="shared" si="8"/>
        <v>920</v>
      </c>
      <c r="X49" s="2">
        <f t="shared" si="9"/>
        <v>2035</v>
      </c>
    </row>
    <row r="50" spans="1:24">
      <c r="A50" s="2">
        <f t="shared" si="10"/>
        <v>46</v>
      </c>
      <c r="B50" s="2" t="s">
        <v>52</v>
      </c>
      <c r="C50" s="2">
        <v>110</v>
      </c>
      <c r="D50" s="2">
        <v>120</v>
      </c>
      <c r="E50" s="2">
        <v>52</v>
      </c>
      <c r="F50" s="2">
        <v>50</v>
      </c>
      <c r="G50" s="2">
        <v>20</v>
      </c>
      <c r="H50" s="2">
        <v>0</v>
      </c>
      <c r="I50" s="2">
        <f t="shared" si="0"/>
        <v>160</v>
      </c>
      <c r="J50" s="2">
        <f t="shared" si="1"/>
        <v>140</v>
      </c>
      <c r="K50" s="2">
        <f t="shared" si="2"/>
        <v>52</v>
      </c>
      <c r="L50" s="6">
        <v>67</v>
      </c>
      <c r="M50" s="6">
        <v>20</v>
      </c>
      <c r="N50" s="6">
        <v>0</v>
      </c>
      <c r="O50" s="8">
        <f t="shared" si="3"/>
        <v>43</v>
      </c>
      <c r="P50" s="8">
        <f t="shared" si="4"/>
        <v>100</v>
      </c>
      <c r="Q50" s="8">
        <f t="shared" si="5"/>
        <v>52</v>
      </c>
      <c r="R50" s="2">
        <v>5</v>
      </c>
      <c r="S50" s="2">
        <v>10</v>
      </c>
      <c r="T50" s="2">
        <v>20</v>
      </c>
      <c r="U50" s="2">
        <f t="shared" si="6"/>
        <v>215</v>
      </c>
      <c r="V50" s="2">
        <f t="shared" si="7"/>
        <v>1000</v>
      </c>
      <c r="W50" s="2">
        <f t="shared" si="8"/>
        <v>1040</v>
      </c>
      <c r="X50" s="2">
        <f t="shared" si="9"/>
        <v>2255</v>
      </c>
    </row>
    <row r="51" spans="1:24">
      <c r="A51" s="2">
        <f t="shared" si="10"/>
        <v>47</v>
      </c>
      <c r="B51" s="2" t="s">
        <v>53</v>
      </c>
      <c r="C51" s="2">
        <v>35</v>
      </c>
      <c r="D51" s="2">
        <v>8</v>
      </c>
      <c r="E51" s="2">
        <v>2</v>
      </c>
      <c r="F51" s="2"/>
      <c r="G51" s="2"/>
      <c r="H51" s="2"/>
      <c r="I51" s="2">
        <f t="shared" si="0"/>
        <v>35</v>
      </c>
      <c r="J51" s="2">
        <f t="shared" si="1"/>
        <v>8</v>
      </c>
      <c r="K51" s="2">
        <f t="shared" si="2"/>
        <v>2</v>
      </c>
      <c r="L51" s="6">
        <v>15</v>
      </c>
      <c r="M51" s="6">
        <v>5</v>
      </c>
      <c r="N51" s="6">
        <v>0</v>
      </c>
      <c r="O51" s="8">
        <f t="shared" si="3"/>
        <v>20</v>
      </c>
      <c r="P51" s="8">
        <f t="shared" si="4"/>
        <v>3</v>
      </c>
      <c r="Q51" s="8">
        <f t="shared" si="5"/>
        <v>2</v>
      </c>
      <c r="R51" s="2">
        <v>5</v>
      </c>
      <c r="S51" s="2">
        <v>10</v>
      </c>
      <c r="T51" s="2">
        <v>20</v>
      </c>
      <c r="U51" s="2">
        <f t="shared" si="6"/>
        <v>100</v>
      </c>
      <c r="V51" s="2">
        <f t="shared" si="7"/>
        <v>30</v>
      </c>
      <c r="W51" s="2">
        <f t="shared" si="8"/>
        <v>40</v>
      </c>
      <c r="X51" s="2">
        <f t="shared" si="9"/>
        <v>170</v>
      </c>
    </row>
    <row r="52" spans="1:24">
      <c r="A52" s="2">
        <f t="shared" si="10"/>
        <v>48</v>
      </c>
      <c r="B52" s="2" t="s">
        <v>54</v>
      </c>
      <c r="C52" s="2">
        <v>90</v>
      </c>
      <c r="D52" s="2">
        <v>28</v>
      </c>
      <c r="E52" s="2">
        <v>25</v>
      </c>
      <c r="F52" s="2"/>
      <c r="G52" s="2"/>
      <c r="H52" s="2"/>
      <c r="I52" s="2">
        <f t="shared" si="0"/>
        <v>90</v>
      </c>
      <c r="J52" s="2">
        <f t="shared" si="1"/>
        <v>28</v>
      </c>
      <c r="K52" s="2">
        <f t="shared" si="2"/>
        <v>25</v>
      </c>
      <c r="L52" s="6">
        <v>1</v>
      </c>
      <c r="M52" s="6">
        <v>1</v>
      </c>
      <c r="N52" s="6">
        <v>3</v>
      </c>
      <c r="O52" s="8">
        <f t="shared" si="3"/>
        <v>89</v>
      </c>
      <c r="P52" s="8">
        <f t="shared" si="4"/>
        <v>27</v>
      </c>
      <c r="Q52" s="8">
        <f t="shared" si="5"/>
        <v>22</v>
      </c>
      <c r="R52" s="2">
        <v>5</v>
      </c>
      <c r="S52" s="2">
        <v>10</v>
      </c>
      <c r="T52" s="2">
        <v>20</v>
      </c>
      <c r="U52" s="2">
        <f t="shared" si="6"/>
        <v>445</v>
      </c>
      <c r="V52" s="2">
        <f t="shared" si="7"/>
        <v>270</v>
      </c>
      <c r="W52" s="2">
        <f t="shared" si="8"/>
        <v>440</v>
      </c>
      <c r="X52" s="2">
        <f t="shared" si="9"/>
        <v>1155</v>
      </c>
    </row>
    <row r="53" spans="1:24">
      <c r="A53" s="2">
        <f t="shared" si="10"/>
        <v>49</v>
      </c>
      <c r="B53" s="2" t="s">
        <v>55</v>
      </c>
      <c r="C53" s="2">
        <v>60</v>
      </c>
      <c r="D53" s="2">
        <v>9</v>
      </c>
      <c r="E53" s="2">
        <v>2</v>
      </c>
      <c r="F53" s="2">
        <v>10</v>
      </c>
      <c r="G53" s="2">
        <v>2</v>
      </c>
      <c r="H53" s="2">
        <v>0</v>
      </c>
      <c r="I53" s="2">
        <f t="shared" si="0"/>
        <v>70</v>
      </c>
      <c r="J53" s="2">
        <f t="shared" si="1"/>
        <v>11</v>
      </c>
      <c r="K53" s="2">
        <f t="shared" si="2"/>
        <v>2</v>
      </c>
      <c r="L53" s="6">
        <v>34</v>
      </c>
      <c r="M53" s="6">
        <v>5</v>
      </c>
      <c r="N53" s="6">
        <v>0</v>
      </c>
      <c r="O53" s="8">
        <f t="shared" si="3"/>
        <v>26</v>
      </c>
      <c r="P53" s="8">
        <f t="shared" si="4"/>
        <v>4</v>
      </c>
      <c r="Q53" s="8">
        <f t="shared" si="5"/>
        <v>2</v>
      </c>
      <c r="R53" s="2">
        <v>5</v>
      </c>
      <c r="S53" s="2">
        <v>10</v>
      </c>
      <c r="T53" s="2">
        <v>20</v>
      </c>
      <c r="U53" s="2">
        <f t="shared" si="6"/>
        <v>130</v>
      </c>
      <c r="V53" s="2">
        <f t="shared" si="7"/>
        <v>40</v>
      </c>
      <c r="W53" s="2">
        <f t="shared" si="8"/>
        <v>40</v>
      </c>
      <c r="X53" s="2">
        <f t="shared" si="9"/>
        <v>210</v>
      </c>
    </row>
    <row r="54" spans="1:24">
      <c r="A54" s="2">
        <f t="shared" si="10"/>
        <v>50</v>
      </c>
      <c r="B54" s="2" t="s">
        <v>56</v>
      </c>
      <c r="C54" s="2">
        <v>30</v>
      </c>
      <c r="D54" s="2">
        <v>25</v>
      </c>
      <c r="E54" s="2">
        <v>35</v>
      </c>
      <c r="F54" s="2"/>
      <c r="G54" s="2"/>
      <c r="H54" s="2"/>
      <c r="I54" s="2">
        <f t="shared" si="0"/>
        <v>30</v>
      </c>
      <c r="J54" s="2">
        <f t="shared" si="1"/>
        <v>25</v>
      </c>
      <c r="K54" s="2">
        <f t="shared" si="2"/>
        <v>35</v>
      </c>
      <c r="L54" s="6">
        <v>19</v>
      </c>
      <c r="M54" s="6">
        <v>15</v>
      </c>
      <c r="N54" s="6">
        <v>14</v>
      </c>
      <c r="O54" s="8">
        <f t="shared" si="3"/>
        <v>11</v>
      </c>
      <c r="P54" s="8">
        <f t="shared" si="4"/>
        <v>10</v>
      </c>
      <c r="Q54" s="8">
        <f t="shared" si="5"/>
        <v>21</v>
      </c>
      <c r="R54" s="2">
        <v>5</v>
      </c>
      <c r="S54" s="2">
        <v>10</v>
      </c>
      <c r="T54" s="2">
        <v>20</v>
      </c>
      <c r="U54" s="2">
        <f t="shared" si="6"/>
        <v>55</v>
      </c>
      <c r="V54" s="2">
        <f t="shared" si="7"/>
        <v>100</v>
      </c>
      <c r="W54" s="2">
        <f t="shared" si="8"/>
        <v>420</v>
      </c>
      <c r="X54" s="2">
        <f t="shared" si="9"/>
        <v>575</v>
      </c>
    </row>
    <row r="55" spans="1:24">
      <c r="A55" s="2">
        <f t="shared" si="10"/>
        <v>51</v>
      </c>
      <c r="B55" s="2" t="s">
        <v>57</v>
      </c>
      <c r="C55" s="2">
        <v>70</v>
      </c>
      <c r="D55" s="2">
        <v>37</v>
      </c>
      <c r="E55" s="2">
        <v>10</v>
      </c>
      <c r="F55" s="2"/>
      <c r="G55" s="2"/>
      <c r="H55" s="2"/>
      <c r="I55" s="2">
        <f t="shared" si="0"/>
        <v>70</v>
      </c>
      <c r="J55" s="2">
        <f t="shared" si="1"/>
        <v>37</v>
      </c>
      <c r="K55" s="2">
        <f t="shared" si="2"/>
        <v>10</v>
      </c>
      <c r="L55" s="6">
        <v>44</v>
      </c>
      <c r="M55" s="6">
        <v>22</v>
      </c>
      <c r="N55" s="6">
        <v>8</v>
      </c>
      <c r="O55" s="8">
        <f t="shared" si="3"/>
        <v>26</v>
      </c>
      <c r="P55" s="8">
        <f t="shared" si="4"/>
        <v>15</v>
      </c>
      <c r="Q55" s="8">
        <f t="shared" si="5"/>
        <v>2</v>
      </c>
      <c r="R55" s="2">
        <v>5</v>
      </c>
      <c r="S55" s="2">
        <v>10</v>
      </c>
      <c r="T55" s="2">
        <v>20</v>
      </c>
      <c r="U55" s="2">
        <f t="shared" si="6"/>
        <v>130</v>
      </c>
      <c r="V55" s="2">
        <f t="shared" si="7"/>
        <v>150</v>
      </c>
      <c r="W55" s="2">
        <f t="shared" si="8"/>
        <v>40</v>
      </c>
      <c r="X55" s="2">
        <f t="shared" si="9"/>
        <v>320</v>
      </c>
    </row>
    <row r="56" spans="1:24">
      <c r="A56" s="2">
        <f t="shared" si="10"/>
        <v>52</v>
      </c>
      <c r="B56" s="2" t="s">
        <v>58</v>
      </c>
      <c r="C56" s="2">
        <v>15</v>
      </c>
      <c r="D56" s="2">
        <v>10</v>
      </c>
      <c r="E56" s="2">
        <v>5</v>
      </c>
      <c r="F56" s="2"/>
      <c r="G56" s="2"/>
      <c r="H56" s="2"/>
      <c r="I56" s="2">
        <f t="shared" si="0"/>
        <v>15</v>
      </c>
      <c r="J56" s="2">
        <f t="shared" si="1"/>
        <v>10</v>
      </c>
      <c r="K56" s="2">
        <f t="shared" si="2"/>
        <v>5</v>
      </c>
      <c r="L56" s="6">
        <v>12</v>
      </c>
      <c r="M56" s="6">
        <v>9</v>
      </c>
      <c r="N56" s="6">
        <v>5</v>
      </c>
      <c r="O56" s="8">
        <f t="shared" si="3"/>
        <v>3</v>
      </c>
      <c r="P56" s="8">
        <f t="shared" si="4"/>
        <v>1</v>
      </c>
      <c r="Q56" s="8">
        <f t="shared" si="5"/>
        <v>0</v>
      </c>
      <c r="R56" s="2">
        <v>5</v>
      </c>
      <c r="S56" s="2">
        <v>10</v>
      </c>
      <c r="T56" s="2">
        <v>20</v>
      </c>
      <c r="U56" s="2">
        <f t="shared" si="6"/>
        <v>15</v>
      </c>
      <c r="V56" s="2">
        <f t="shared" si="7"/>
        <v>10</v>
      </c>
      <c r="W56" s="2">
        <f t="shared" si="8"/>
        <v>0</v>
      </c>
      <c r="X56" s="2">
        <f t="shared" si="9"/>
        <v>25</v>
      </c>
    </row>
    <row r="57" spans="1:24">
      <c r="A57" s="2">
        <f t="shared" si="10"/>
        <v>53</v>
      </c>
      <c r="B57" s="2" t="s">
        <v>59</v>
      </c>
      <c r="C57" s="2">
        <v>60</v>
      </c>
      <c r="D57" s="2">
        <v>49</v>
      </c>
      <c r="E57" s="2">
        <v>35</v>
      </c>
      <c r="F57" s="2">
        <v>0</v>
      </c>
      <c r="G57" s="2">
        <v>0</v>
      </c>
      <c r="H57" s="2">
        <v>20</v>
      </c>
      <c r="I57" s="2">
        <f t="shared" si="0"/>
        <v>60</v>
      </c>
      <c r="J57" s="2">
        <f t="shared" si="1"/>
        <v>49</v>
      </c>
      <c r="K57" s="2">
        <f t="shared" si="2"/>
        <v>55</v>
      </c>
      <c r="L57" s="6">
        <v>20</v>
      </c>
      <c r="M57" s="6">
        <v>29</v>
      </c>
      <c r="N57" s="6">
        <v>24</v>
      </c>
      <c r="O57" s="8">
        <f t="shared" si="3"/>
        <v>40</v>
      </c>
      <c r="P57" s="8">
        <f t="shared" si="4"/>
        <v>20</v>
      </c>
      <c r="Q57" s="8">
        <f t="shared" si="5"/>
        <v>11</v>
      </c>
      <c r="R57" s="2">
        <v>5</v>
      </c>
      <c r="S57" s="2">
        <v>10</v>
      </c>
      <c r="T57" s="2">
        <v>20</v>
      </c>
      <c r="U57" s="2">
        <f t="shared" si="6"/>
        <v>200</v>
      </c>
      <c r="V57" s="2">
        <f t="shared" si="7"/>
        <v>200</v>
      </c>
      <c r="W57" s="2">
        <f t="shared" si="8"/>
        <v>220</v>
      </c>
      <c r="X57" s="2">
        <f t="shared" si="9"/>
        <v>620</v>
      </c>
    </row>
    <row r="58" spans="1:24">
      <c r="A58" s="2">
        <f t="shared" si="10"/>
        <v>54</v>
      </c>
      <c r="B58" s="2" t="s">
        <v>60</v>
      </c>
      <c r="C58" s="2">
        <v>30</v>
      </c>
      <c r="D58" s="2">
        <v>25</v>
      </c>
      <c r="E58" s="2">
        <v>10</v>
      </c>
      <c r="F58" s="2"/>
      <c r="G58" s="2"/>
      <c r="H58" s="2"/>
      <c r="I58" s="2">
        <f t="shared" si="0"/>
        <v>30</v>
      </c>
      <c r="J58" s="2">
        <f t="shared" si="1"/>
        <v>25</v>
      </c>
      <c r="K58" s="2">
        <f t="shared" si="2"/>
        <v>10</v>
      </c>
      <c r="L58" s="6">
        <v>23</v>
      </c>
      <c r="M58" s="6">
        <v>7</v>
      </c>
      <c r="N58" s="6">
        <v>2</v>
      </c>
      <c r="O58" s="8">
        <f t="shared" si="3"/>
        <v>7</v>
      </c>
      <c r="P58" s="8">
        <f t="shared" si="4"/>
        <v>18</v>
      </c>
      <c r="Q58" s="8">
        <f t="shared" si="5"/>
        <v>8</v>
      </c>
      <c r="R58" s="2">
        <v>5</v>
      </c>
      <c r="S58" s="2">
        <v>10</v>
      </c>
      <c r="T58" s="2">
        <v>20</v>
      </c>
      <c r="U58" s="2">
        <f t="shared" si="6"/>
        <v>35</v>
      </c>
      <c r="V58" s="2">
        <f t="shared" si="7"/>
        <v>180</v>
      </c>
      <c r="W58" s="2">
        <f t="shared" si="8"/>
        <v>160</v>
      </c>
      <c r="X58" s="2">
        <f t="shared" si="9"/>
        <v>375</v>
      </c>
    </row>
    <row r="59" spans="1:24">
      <c r="A59" s="2">
        <f t="shared" si="10"/>
        <v>55</v>
      </c>
      <c r="B59" s="2" t="s">
        <v>61</v>
      </c>
      <c r="C59" s="2">
        <v>110</v>
      </c>
      <c r="D59" s="2">
        <v>99</v>
      </c>
      <c r="E59" s="2">
        <v>34</v>
      </c>
      <c r="F59" s="2">
        <v>30</v>
      </c>
      <c r="G59" s="2">
        <v>30</v>
      </c>
      <c r="H59" s="2">
        <v>20</v>
      </c>
      <c r="I59" s="2">
        <f t="shared" si="0"/>
        <v>140</v>
      </c>
      <c r="J59" s="2">
        <f t="shared" si="1"/>
        <v>129</v>
      </c>
      <c r="K59" s="2">
        <f t="shared" si="2"/>
        <v>54</v>
      </c>
      <c r="L59" s="6">
        <v>34</v>
      </c>
      <c r="M59" s="6">
        <v>40</v>
      </c>
      <c r="N59" s="6">
        <v>27</v>
      </c>
      <c r="O59" s="8">
        <f t="shared" si="3"/>
        <v>76</v>
      </c>
      <c r="P59" s="8">
        <f t="shared" si="4"/>
        <v>59</v>
      </c>
      <c r="Q59" s="8">
        <f t="shared" si="5"/>
        <v>7</v>
      </c>
      <c r="R59" s="2">
        <v>5</v>
      </c>
      <c r="S59" s="2">
        <v>10</v>
      </c>
      <c r="T59" s="2">
        <v>20</v>
      </c>
      <c r="U59" s="2">
        <f t="shared" si="6"/>
        <v>380</v>
      </c>
      <c r="V59" s="2">
        <f t="shared" si="7"/>
        <v>590</v>
      </c>
      <c r="W59" s="2">
        <f t="shared" si="8"/>
        <v>140</v>
      </c>
      <c r="X59" s="2">
        <f t="shared" si="9"/>
        <v>1110</v>
      </c>
    </row>
    <row r="60" spans="1:24">
      <c r="A60" s="2">
        <f t="shared" si="10"/>
        <v>56</v>
      </c>
      <c r="B60" s="2" t="s">
        <v>62</v>
      </c>
      <c r="C60" s="2">
        <v>80</v>
      </c>
      <c r="D60" s="2">
        <v>18</v>
      </c>
      <c r="E60" s="2">
        <v>6</v>
      </c>
      <c r="F60" s="2">
        <v>20</v>
      </c>
      <c r="G60" s="2">
        <v>5</v>
      </c>
      <c r="H60" s="2">
        <v>5</v>
      </c>
      <c r="I60" s="2">
        <f t="shared" si="0"/>
        <v>100</v>
      </c>
      <c r="J60" s="2">
        <f t="shared" si="1"/>
        <v>23</v>
      </c>
      <c r="K60" s="2">
        <f t="shared" si="2"/>
        <v>11</v>
      </c>
      <c r="L60" s="6">
        <v>15</v>
      </c>
      <c r="M60" s="6">
        <v>4</v>
      </c>
      <c r="N60" s="6">
        <v>3</v>
      </c>
      <c r="O60" s="8">
        <f t="shared" si="3"/>
        <v>65</v>
      </c>
      <c r="P60" s="8">
        <f t="shared" si="4"/>
        <v>14</v>
      </c>
      <c r="Q60" s="8">
        <f t="shared" si="5"/>
        <v>3</v>
      </c>
      <c r="R60" s="2">
        <v>5</v>
      </c>
      <c r="S60" s="2">
        <v>10</v>
      </c>
      <c r="T60" s="2">
        <v>20</v>
      </c>
      <c r="U60" s="2">
        <f t="shared" si="6"/>
        <v>325</v>
      </c>
      <c r="V60" s="2">
        <f t="shared" si="7"/>
        <v>140</v>
      </c>
      <c r="W60" s="2">
        <f t="shared" si="8"/>
        <v>60</v>
      </c>
      <c r="X60" s="2">
        <f t="shared" si="9"/>
        <v>525</v>
      </c>
    </row>
    <row r="61" spans="1:24">
      <c r="A61" s="2">
        <f t="shared" si="10"/>
        <v>57</v>
      </c>
      <c r="B61" s="2" t="s">
        <v>63</v>
      </c>
      <c r="C61" s="2">
        <v>80</v>
      </c>
      <c r="D61" s="2">
        <v>51</v>
      </c>
      <c r="E61" s="2">
        <v>28</v>
      </c>
      <c r="F61" s="2">
        <v>30</v>
      </c>
      <c r="G61" s="2">
        <v>20</v>
      </c>
      <c r="H61" s="2">
        <v>0</v>
      </c>
      <c r="I61" s="2">
        <f t="shared" si="0"/>
        <v>110</v>
      </c>
      <c r="J61" s="2">
        <f t="shared" si="1"/>
        <v>71</v>
      </c>
      <c r="K61" s="2">
        <f t="shared" si="2"/>
        <v>28</v>
      </c>
      <c r="L61" s="6">
        <v>31</v>
      </c>
      <c r="M61" s="6">
        <v>40</v>
      </c>
      <c r="N61" s="6">
        <v>16</v>
      </c>
      <c r="O61" s="8">
        <f t="shared" si="3"/>
        <v>49</v>
      </c>
      <c r="P61" s="8">
        <f t="shared" si="4"/>
        <v>11</v>
      </c>
      <c r="Q61" s="8">
        <f t="shared" si="5"/>
        <v>12</v>
      </c>
      <c r="R61" s="2">
        <v>5</v>
      </c>
      <c r="S61" s="2">
        <v>10</v>
      </c>
      <c r="T61" s="2">
        <v>20</v>
      </c>
      <c r="U61" s="2">
        <f t="shared" si="6"/>
        <v>245</v>
      </c>
      <c r="V61" s="2">
        <f t="shared" si="7"/>
        <v>110</v>
      </c>
      <c r="W61" s="2">
        <f t="shared" si="8"/>
        <v>240</v>
      </c>
      <c r="X61" s="2">
        <f t="shared" si="9"/>
        <v>595</v>
      </c>
    </row>
    <row r="62" spans="1:24">
      <c r="A62" s="2">
        <f t="shared" si="10"/>
        <v>58</v>
      </c>
      <c r="B62" s="2" t="s">
        <v>64</v>
      </c>
      <c r="C62" s="2">
        <v>45</v>
      </c>
      <c r="D62" s="2">
        <v>11</v>
      </c>
      <c r="E62" s="2">
        <v>15</v>
      </c>
      <c r="F62" s="2">
        <v>50</v>
      </c>
      <c r="G62" s="2">
        <v>0</v>
      </c>
      <c r="H62" s="2">
        <v>0</v>
      </c>
      <c r="I62" s="2">
        <f t="shared" si="0"/>
        <v>95</v>
      </c>
      <c r="J62" s="2">
        <f t="shared" si="1"/>
        <v>11</v>
      </c>
      <c r="K62" s="2">
        <f t="shared" si="2"/>
        <v>15</v>
      </c>
      <c r="L62" s="6">
        <v>50</v>
      </c>
      <c r="M62" s="6">
        <v>3</v>
      </c>
      <c r="N62" s="6">
        <v>11</v>
      </c>
      <c r="O62" s="8">
        <f t="shared" si="3"/>
        <v>-5</v>
      </c>
      <c r="P62" s="8">
        <f t="shared" si="4"/>
        <v>8</v>
      </c>
      <c r="Q62" s="8">
        <f t="shared" si="5"/>
        <v>4</v>
      </c>
      <c r="R62" s="2">
        <v>5</v>
      </c>
      <c r="S62" s="2">
        <v>10</v>
      </c>
      <c r="T62" s="2">
        <v>20</v>
      </c>
      <c r="U62" s="2">
        <f t="shared" si="6"/>
        <v>-25</v>
      </c>
      <c r="V62" s="2">
        <f t="shared" si="7"/>
        <v>80</v>
      </c>
      <c r="W62" s="2">
        <f t="shared" si="8"/>
        <v>80</v>
      </c>
      <c r="X62" s="2">
        <f t="shared" si="9"/>
        <v>135</v>
      </c>
    </row>
    <row r="63" spans="1:24">
      <c r="A63" s="2">
        <f t="shared" si="10"/>
        <v>59</v>
      </c>
      <c r="B63" s="2" t="s">
        <v>65</v>
      </c>
      <c r="C63" s="2">
        <v>70</v>
      </c>
      <c r="D63" s="2">
        <v>32</v>
      </c>
      <c r="E63" s="2">
        <v>13</v>
      </c>
      <c r="F63" s="2">
        <v>20</v>
      </c>
      <c r="G63" s="2">
        <v>15</v>
      </c>
      <c r="H63" s="2">
        <v>5</v>
      </c>
      <c r="I63" s="2">
        <f t="shared" si="0"/>
        <v>90</v>
      </c>
      <c r="J63" s="2">
        <f t="shared" si="1"/>
        <v>47</v>
      </c>
      <c r="K63" s="2">
        <f t="shared" si="2"/>
        <v>18</v>
      </c>
      <c r="L63" s="6">
        <v>20</v>
      </c>
      <c r="M63" s="6">
        <v>15</v>
      </c>
      <c r="N63" s="6">
        <v>10</v>
      </c>
      <c r="O63" s="8">
        <f t="shared" si="3"/>
        <v>50</v>
      </c>
      <c r="P63" s="8">
        <f t="shared" si="4"/>
        <v>17</v>
      </c>
      <c r="Q63" s="8">
        <f t="shared" si="5"/>
        <v>3</v>
      </c>
      <c r="R63" s="2">
        <v>5</v>
      </c>
      <c r="S63" s="2">
        <v>10</v>
      </c>
      <c r="T63" s="2">
        <v>20</v>
      </c>
      <c r="U63" s="2">
        <f t="shared" si="6"/>
        <v>250</v>
      </c>
      <c r="V63" s="2">
        <f t="shared" si="7"/>
        <v>170</v>
      </c>
      <c r="W63" s="2">
        <f t="shared" si="8"/>
        <v>60</v>
      </c>
      <c r="X63" s="2">
        <f t="shared" si="9"/>
        <v>480</v>
      </c>
    </row>
    <row r="64" spans="1:24">
      <c r="A64" s="2">
        <f t="shared" si="10"/>
        <v>60</v>
      </c>
      <c r="B64" s="2" t="s">
        <v>66</v>
      </c>
      <c r="C64" s="2">
        <v>75</v>
      </c>
      <c r="D64" s="2">
        <v>25</v>
      </c>
      <c r="E64" s="2">
        <v>5</v>
      </c>
      <c r="F64" s="2"/>
      <c r="G64" s="2"/>
      <c r="H64" s="2"/>
      <c r="I64" s="2">
        <f t="shared" si="0"/>
        <v>75</v>
      </c>
      <c r="J64" s="2">
        <f t="shared" si="1"/>
        <v>25</v>
      </c>
      <c r="K64" s="2">
        <f t="shared" si="2"/>
        <v>5</v>
      </c>
      <c r="L64" s="6">
        <v>30</v>
      </c>
      <c r="M64" s="6">
        <v>18</v>
      </c>
      <c r="N64" s="6">
        <v>5</v>
      </c>
      <c r="O64" s="8">
        <f t="shared" si="3"/>
        <v>45</v>
      </c>
      <c r="P64" s="8">
        <f t="shared" si="4"/>
        <v>7</v>
      </c>
      <c r="Q64" s="8">
        <f t="shared" si="5"/>
        <v>0</v>
      </c>
      <c r="R64" s="2">
        <v>5</v>
      </c>
      <c r="S64" s="2">
        <v>10</v>
      </c>
      <c r="T64" s="2">
        <v>20</v>
      </c>
      <c r="U64" s="2">
        <f t="shared" si="6"/>
        <v>225</v>
      </c>
      <c r="V64" s="2">
        <f t="shared" si="7"/>
        <v>70</v>
      </c>
      <c r="W64" s="2">
        <f t="shared" si="8"/>
        <v>0</v>
      </c>
      <c r="X64" s="2">
        <f t="shared" si="9"/>
        <v>295</v>
      </c>
    </row>
    <row r="65" spans="1:24">
      <c r="A65" s="2">
        <f t="shared" si="10"/>
        <v>61</v>
      </c>
      <c r="B65" s="2" t="s">
        <v>67</v>
      </c>
      <c r="C65" s="2">
        <v>40</v>
      </c>
      <c r="D65" s="2">
        <v>30</v>
      </c>
      <c r="E65" s="2">
        <v>11</v>
      </c>
      <c r="F65" s="2">
        <v>10</v>
      </c>
      <c r="G65" s="2">
        <v>0</v>
      </c>
      <c r="H65" s="2">
        <v>5</v>
      </c>
      <c r="I65" s="2">
        <f t="shared" si="0"/>
        <v>50</v>
      </c>
      <c r="J65" s="2">
        <f t="shared" si="1"/>
        <v>30</v>
      </c>
      <c r="K65" s="2">
        <f t="shared" si="2"/>
        <v>16</v>
      </c>
      <c r="L65" s="6">
        <v>0</v>
      </c>
      <c r="M65" s="6">
        <v>5</v>
      </c>
      <c r="N65" s="6">
        <v>0</v>
      </c>
      <c r="O65" s="8">
        <f t="shared" si="3"/>
        <v>40</v>
      </c>
      <c r="P65" s="8">
        <f t="shared" si="4"/>
        <v>25</v>
      </c>
      <c r="Q65" s="8">
        <f t="shared" si="5"/>
        <v>11</v>
      </c>
      <c r="R65" s="2">
        <v>5</v>
      </c>
      <c r="S65" s="2">
        <v>10</v>
      </c>
      <c r="T65" s="2">
        <v>20</v>
      </c>
      <c r="U65" s="2">
        <f t="shared" si="6"/>
        <v>200</v>
      </c>
      <c r="V65" s="2">
        <f t="shared" si="7"/>
        <v>250</v>
      </c>
      <c r="W65" s="2">
        <f t="shared" si="8"/>
        <v>220</v>
      </c>
      <c r="X65" s="2">
        <f t="shared" si="9"/>
        <v>670</v>
      </c>
    </row>
    <row r="66" spans="1:24">
      <c r="A66" s="2">
        <f t="shared" si="10"/>
        <v>62</v>
      </c>
      <c r="B66" s="2" t="s">
        <v>68</v>
      </c>
      <c r="C66" s="2">
        <v>50</v>
      </c>
      <c r="D66" s="2">
        <v>29</v>
      </c>
      <c r="E66" s="2">
        <v>9</v>
      </c>
      <c r="F66" s="2"/>
      <c r="G66" s="2"/>
      <c r="H66" s="2"/>
      <c r="I66" s="2">
        <f t="shared" si="0"/>
        <v>50</v>
      </c>
      <c r="J66" s="2">
        <f t="shared" si="1"/>
        <v>29</v>
      </c>
      <c r="K66" s="2">
        <f t="shared" si="2"/>
        <v>9</v>
      </c>
      <c r="L66" s="6">
        <v>14</v>
      </c>
      <c r="M66" s="6">
        <v>14</v>
      </c>
      <c r="N66" s="6">
        <v>8</v>
      </c>
      <c r="O66" s="8">
        <f t="shared" si="3"/>
        <v>36</v>
      </c>
      <c r="P66" s="8">
        <f t="shared" si="4"/>
        <v>15</v>
      </c>
      <c r="Q66" s="8">
        <f t="shared" si="5"/>
        <v>1</v>
      </c>
      <c r="R66" s="2">
        <v>5</v>
      </c>
      <c r="S66" s="2">
        <v>10</v>
      </c>
      <c r="T66" s="2">
        <v>20</v>
      </c>
      <c r="U66" s="2">
        <f t="shared" si="6"/>
        <v>180</v>
      </c>
      <c r="V66" s="2">
        <f t="shared" si="7"/>
        <v>150</v>
      </c>
      <c r="W66" s="2">
        <f t="shared" si="8"/>
        <v>20</v>
      </c>
      <c r="X66" s="2">
        <f t="shared" si="9"/>
        <v>350</v>
      </c>
    </row>
    <row r="67" spans="1:24">
      <c r="A67" s="2">
        <f t="shared" si="10"/>
        <v>63</v>
      </c>
      <c r="B67" s="2" t="s">
        <v>69</v>
      </c>
      <c r="C67" s="2">
        <v>60</v>
      </c>
      <c r="D67" s="2">
        <v>35</v>
      </c>
      <c r="E67" s="2">
        <v>29</v>
      </c>
      <c r="F67" s="2"/>
      <c r="G67" s="2"/>
      <c r="H67" s="2"/>
      <c r="I67" s="2">
        <f t="shared" si="0"/>
        <v>60</v>
      </c>
      <c r="J67" s="2">
        <f t="shared" si="1"/>
        <v>35</v>
      </c>
      <c r="K67" s="2">
        <f t="shared" si="2"/>
        <v>29</v>
      </c>
      <c r="L67" s="6">
        <v>23</v>
      </c>
      <c r="M67" s="6">
        <v>8</v>
      </c>
      <c r="N67" s="6">
        <v>4</v>
      </c>
      <c r="O67" s="8">
        <f t="shared" si="3"/>
        <v>37</v>
      </c>
      <c r="P67" s="8">
        <f t="shared" si="4"/>
        <v>27</v>
      </c>
      <c r="Q67" s="8">
        <f t="shared" si="5"/>
        <v>25</v>
      </c>
      <c r="R67" s="2">
        <v>5</v>
      </c>
      <c r="S67" s="2">
        <v>10</v>
      </c>
      <c r="T67" s="2">
        <v>20</v>
      </c>
      <c r="U67" s="2">
        <f t="shared" si="6"/>
        <v>185</v>
      </c>
      <c r="V67" s="2">
        <f t="shared" si="7"/>
        <v>270</v>
      </c>
      <c r="W67" s="2">
        <f t="shared" si="8"/>
        <v>500</v>
      </c>
      <c r="X67" s="2">
        <f t="shared" si="9"/>
        <v>955</v>
      </c>
    </row>
    <row r="68" spans="1:24">
      <c r="A68" s="2">
        <f t="shared" si="10"/>
        <v>64</v>
      </c>
      <c r="B68" s="2" t="s">
        <v>70</v>
      </c>
      <c r="C68" s="2">
        <v>30</v>
      </c>
      <c r="D68" s="2">
        <v>20</v>
      </c>
      <c r="E68" s="2">
        <v>12</v>
      </c>
      <c r="F68" s="2"/>
      <c r="G68" s="2"/>
      <c r="H68" s="2"/>
      <c r="I68" s="2">
        <f t="shared" si="0"/>
        <v>30</v>
      </c>
      <c r="J68" s="2">
        <f t="shared" si="1"/>
        <v>20</v>
      </c>
      <c r="K68" s="2">
        <f t="shared" si="2"/>
        <v>12</v>
      </c>
      <c r="L68" s="6">
        <v>24</v>
      </c>
      <c r="M68" s="6">
        <v>14</v>
      </c>
      <c r="N68" s="6">
        <v>5</v>
      </c>
      <c r="O68" s="8">
        <f t="shared" si="3"/>
        <v>6</v>
      </c>
      <c r="P68" s="8">
        <f t="shared" si="4"/>
        <v>6</v>
      </c>
      <c r="Q68" s="8">
        <f t="shared" si="5"/>
        <v>7</v>
      </c>
      <c r="R68" s="2">
        <v>5</v>
      </c>
      <c r="S68" s="2">
        <v>10</v>
      </c>
      <c r="T68" s="2">
        <v>20</v>
      </c>
      <c r="U68" s="2">
        <f t="shared" si="6"/>
        <v>30</v>
      </c>
      <c r="V68" s="2">
        <f t="shared" si="7"/>
        <v>60</v>
      </c>
      <c r="W68" s="2">
        <f t="shared" si="8"/>
        <v>140</v>
      </c>
      <c r="X68" s="2">
        <f t="shared" si="9"/>
        <v>230</v>
      </c>
    </row>
    <row r="69" spans="1:24" s="13" customFormat="1">
      <c r="A69" s="11">
        <f t="shared" si="10"/>
        <v>65</v>
      </c>
      <c r="B69" s="11" t="s">
        <v>71</v>
      </c>
      <c r="C69" s="11">
        <v>60</v>
      </c>
      <c r="D69" s="11">
        <v>20</v>
      </c>
      <c r="E69" s="11">
        <v>2</v>
      </c>
      <c r="F69" s="11">
        <v>0</v>
      </c>
      <c r="G69" s="11">
        <v>10</v>
      </c>
      <c r="H69" s="11">
        <v>5</v>
      </c>
      <c r="I69" s="11">
        <f t="shared" si="0"/>
        <v>60</v>
      </c>
      <c r="J69" s="11">
        <f t="shared" si="1"/>
        <v>30</v>
      </c>
      <c r="K69" s="11">
        <f t="shared" si="2"/>
        <v>7</v>
      </c>
      <c r="L69" s="6">
        <v>23</v>
      </c>
      <c r="M69" s="6">
        <v>10</v>
      </c>
      <c r="N69" s="6">
        <v>5</v>
      </c>
      <c r="O69" s="12">
        <f t="shared" si="3"/>
        <v>37</v>
      </c>
      <c r="P69" s="12">
        <f t="shared" si="4"/>
        <v>10</v>
      </c>
      <c r="Q69" s="12">
        <f t="shared" si="5"/>
        <v>-3</v>
      </c>
      <c r="R69" s="11">
        <v>5</v>
      </c>
      <c r="S69" s="11">
        <v>10</v>
      </c>
      <c r="T69" s="11">
        <v>20</v>
      </c>
      <c r="U69" s="11">
        <f t="shared" si="6"/>
        <v>185</v>
      </c>
      <c r="V69" s="11">
        <f t="shared" si="7"/>
        <v>100</v>
      </c>
      <c r="W69" s="11">
        <f t="shared" si="8"/>
        <v>-60</v>
      </c>
      <c r="X69" s="11">
        <f t="shared" si="9"/>
        <v>225</v>
      </c>
    </row>
    <row r="70" spans="1:24" s="13" customFormat="1">
      <c r="A70" s="11">
        <f t="shared" si="10"/>
        <v>66</v>
      </c>
      <c r="B70" s="11" t="s">
        <v>72</v>
      </c>
      <c r="C70" s="11">
        <v>30</v>
      </c>
      <c r="D70" s="11">
        <v>5</v>
      </c>
      <c r="E70" s="11">
        <v>3</v>
      </c>
      <c r="F70" s="11"/>
      <c r="G70" s="11"/>
      <c r="H70" s="11"/>
      <c r="I70" s="11">
        <f t="shared" ref="I70:I85" si="11">C70+F70</f>
        <v>30</v>
      </c>
      <c r="J70" s="11">
        <f t="shared" ref="J70:J85" si="12">D70+G70</f>
        <v>5</v>
      </c>
      <c r="K70" s="11">
        <f t="shared" ref="K70:K85" si="13">E70+H70</f>
        <v>3</v>
      </c>
      <c r="L70" s="6"/>
      <c r="M70" s="6"/>
      <c r="N70" s="6"/>
      <c r="O70" s="12">
        <f t="shared" ref="O70:O85" si="14">I70-L70-F70</f>
        <v>30</v>
      </c>
      <c r="P70" s="12">
        <f t="shared" ref="P70:P85" si="15">J70-M70-G70</f>
        <v>5</v>
      </c>
      <c r="Q70" s="12">
        <f t="shared" ref="Q70:Q85" si="16">K70-N70-H70</f>
        <v>3</v>
      </c>
      <c r="R70" s="11">
        <v>5</v>
      </c>
      <c r="S70" s="11">
        <v>10</v>
      </c>
      <c r="T70" s="11">
        <v>20</v>
      </c>
      <c r="U70" s="11">
        <f t="shared" ref="U70:U84" si="17">O70*R70</f>
        <v>150</v>
      </c>
      <c r="V70" s="11">
        <f t="shared" ref="V70:V84" si="18">P70*S70</f>
        <v>50</v>
      </c>
      <c r="W70" s="11">
        <f t="shared" ref="W70:W84" si="19">Q70*T70</f>
        <v>60</v>
      </c>
      <c r="X70" s="11">
        <f t="shared" ref="X70:X84" si="20">U70+V70+W70</f>
        <v>260</v>
      </c>
    </row>
    <row r="71" spans="1:24" s="13" customFormat="1">
      <c r="A71" s="11">
        <f t="shared" ref="A71:A80" si="21">1+A70</f>
        <v>67</v>
      </c>
      <c r="B71" s="11" t="s">
        <v>73</v>
      </c>
      <c r="C71" s="11">
        <v>40</v>
      </c>
      <c r="D71" s="11">
        <v>15</v>
      </c>
      <c r="E71" s="11">
        <v>8</v>
      </c>
      <c r="F71" s="11">
        <v>50</v>
      </c>
      <c r="G71" s="11">
        <v>30</v>
      </c>
      <c r="H71" s="11">
        <v>10</v>
      </c>
      <c r="I71" s="11">
        <f t="shared" si="11"/>
        <v>90</v>
      </c>
      <c r="J71" s="11">
        <f t="shared" si="12"/>
        <v>45</v>
      </c>
      <c r="K71" s="11">
        <f t="shared" si="13"/>
        <v>18</v>
      </c>
      <c r="L71" s="6">
        <v>70</v>
      </c>
      <c r="M71" s="6">
        <v>39</v>
      </c>
      <c r="N71" s="6">
        <v>13</v>
      </c>
      <c r="O71" s="12">
        <f>I71-L71-F71</f>
        <v>-30</v>
      </c>
      <c r="P71" s="12">
        <f t="shared" si="15"/>
        <v>-24</v>
      </c>
      <c r="Q71" s="12">
        <f t="shared" si="16"/>
        <v>-5</v>
      </c>
      <c r="R71" s="11">
        <v>5</v>
      </c>
      <c r="S71" s="11">
        <v>10</v>
      </c>
      <c r="T71" s="11">
        <v>20</v>
      </c>
      <c r="U71" s="11">
        <f t="shared" si="17"/>
        <v>-150</v>
      </c>
      <c r="V71" s="11">
        <f t="shared" si="18"/>
        <v>-240</v>
      </c>
      <c r="W71" s="11">
        <f t="shared" si="19"/>
        <v>-100</v>
      </c>
      <c r="X71" s="11">
        <f t="shared" si="20"/>
        <v>-490</v>
      </c>
    </row>
    <row r="72" spans="1:24" s="13" customFormat="1">
      <c r="A72" s="11">
        <f t="shared" si="21"/>
        <v>68</v>
      </c>
      <c r="B72" s="11" t="s">
        <v>74</v>
      </c>
      <c r="C72" s="11">
        <v>85</v>
      </c>
      <c r="D72" s="11">
        <v>20</v>
      </c>
      <c r="E72" s="11">
        <v>20</v>
      </c>
      <c r="F72" s="11">
        <v>50</v>
      </c>
      <c r="G72" s="11">
        <v>30</v>
      </c>
      <c r="H72" s="11">
        <v>10</v>
      </c>
      <c r="I72" s="11">
        <f t="shared" si="11"/>
        <v>135</v>
      </c>
      <c r="J72" s="11">
        <f t="shared" si="12"/>
        <v>50</v>
      </c>
      <c r="K72" s="11">
        <f t="shared" si="13"/>
        <v>30</v>
      </c>
      <c r="L72" s="6">
        <v>50</v>
      </c>
      <c r="M72" s="6">
        <v>30</v>
      </c>
      <c r="N72" s="6">
        <v>14</v>
      </c>
      <c r="O72" s="12">
        <f t="shared" si="14"/>
        <v>35</v>
      </c>
      <c r="P72" s="12">
        <f t="shared" si="15"/>
        <v>-10</v>
      </c>
      <c r="Q72" s="12">
        <f t="shared" si="16"/>
        <v>6</v>
      </c>
      <c r="R72" s="11">
        <v>5</v>
      </c>
      <c r="S72" s="11">
        <v>10</v>
      </c>
      <c r="T72" s="11">
        <v>20</v>
      </c>
      <c r="U72" s="11">
        <f t="shared" si="17"/>
        <v>175</v>
      </c>
      <c r="V72" s="11">
        <f t="shared" si="18"/>
        <v>-100</v>
      </c>
      <c r="W72" s="11">
        <f t="shared" si="19"/>
        <v>120</v>
      </c>
      <c r="X72" s="11">
        <f t="shared" si="20"/>
        <v>195</v>
      </c>
    </row>
    <row r="73" spans="1:24">
      <c r="A73" s="2">
        <f t="shared" si="21"/>
        <v>69</v>
      </c>
      <c r="B73" s="2" t="s">
        <v>75</v>
      </c>
      <c r="C73" s="2">
        <v>110</v>
      </c>
      <c r="D73" s="2">
        <v>75</v>
      </c>
      <c r="E73" s="2">
        <v>52</v>
      </c>
      <c r="F73" s="2"/>
      <c r="G73" s="2"/>
      <c r="H73" s="2"/>
      <c r="I73" s="2">
        <f t="shared" si="11"/>
        <v>110</v>
      </c>
      <c r="J73" s="2">
        <f t="shared" si="12"/>
        <v>75</v>
      </c>
      <c r="K73" s="2">
        <f t="shared" si="13"/>
        <v>52</v>
      </c>
      <c r="L73" s="6">
        <v>20</v>
      </c>
      <c r="M73" s="6">
        <v>22</v>
      </c>
      <c r="N73" s="6">
        <v>5</v>
      </c>
      <c r="O73" s="8">
        <f t="shared" si="14"/>
        <v>90</v>
      </c>
      <c r="P73" s="8">
        <f t="shared" si="15"/>
        <v>53</v>
      </c>
      <c r="Q73" s="8">
        <f t="shared" si="16"/>
        <v>47</v>
      </c>
      <c r="R73" s="2">
        <v>5</v>
      </c>
      <c r="S73" s="2">
        <v>10</v>
      </c>
      <c r="T73" s="2">
        <v>20</v>
      </c>
      <c r="U73" s="2">
        <f t="shared" si="17"/>
        <v>450</v>
      </c>
      <c r="V73" s="2">
        <f t="shared" si="18"/>
        <v>530</v>
      </c>
      <c r="W73" s="2">
        <f t="shared" si="19"/>
        <v>940</v>
      </c>
      <c r="X73" s="2">
        <f t="shared" si="20"/>
        <v>1920</v>
      </c>
    </row>
    <row r="74" spans="1:24">
      <c r="A74" s="2">
        <f t="shared" si="21"/>
        <v>70</v>
      </c>
      <c r="B74" s="2" t="s">
        <v>76</v>
      </c>
      <c r="C74" s="2">
        <v>40</v>
      </c>
      <c r="D74" s="2">
        <v>45</v>
      </c>
      <c r="E74" s="2">
        <v>47</v>
      </c>
      <c r="F74" s="2"/>
      <c r="G74" s="2"/>
      <c r="H74" s="2"/>
      <c r="I74" s="2">
        <f t="shared" si="11"/>
        <v>40</v>
      </c>
      <c r="J74" s="2">
        <f t="shared" si="12"/>
        <v>45</v>
      </c>
      <c r="K74" s="2">
        <f t="shared" si="13"/>
        <v>47</v>
      </c>
      <c r="L74" s="6">
        <v>6</v>
      </c>
      <c r="M74" s="6">
        <v>19</v>
      </c>
      <c r="N74" s="6">
        <v>24</v>
      </c>
      <c r="O74" s="8">
        <f t="shared" si="14"/>
        <v>34</v>
      </c>
      <c r="P74" s="8">
        <f t="shared" si="15"/>
        <v>26</v>
      </c>
      <c r="Q74" s="8">
        <f t="shared" si="16"/>
        <v>23</v>
      </c>
      <c r="R74" s="2">
        <v>5</v>
      </c>
      <c r="S74" s="2">
        <v>10</v>
      </c>
      <c r="T74" s="2">
        <v>20</v>
      </c>
      <c r="U74" s="2">
        <f t="shared" si="17"/>
        <v>170</v>
      </c>
      <c r="V74" s="2">
        <f t="shared" si="18"/>
        <v>260</v>
      </c>
      <c r="W74" s="2">
        <f t="shared" si="19"/>
        <v>460</v>
      </c>
      <c r="X74" s="2">
        <f t="shared" si="20"/>
        <v>890</v>
      </c>
    </row>
    <row r="75" spans="1:24">
      <c r="A75" s="2">
        <f t="shared" si="21"/>
        <v>71</v>
      </c>
      <c r="B75" s="2" t="s">
        <v>77</v>
      </c>
      <c r="C75" s="2">
        <v>30</v>
      </c>
      <c r="D75" s="2">
        <v>37</v>
      </c>
      <c r="E75" s="2">
        <v>45</v>
      </c>
      <c r="F75" s="2">
        <v>10</v>
      </c>
      <c r="G75" s="2">
        <v>10</v>
      </c>
      <c r="H75" s="2">
        <v>10</v>
      </c>
      <c r="I75" s="2">
        <f t="shared" si="11"/>
        <v>40</v>
      </c>
      <c r="J75" s="2">
        <f t="shared" si="12"/>
        <v>47</v>
      </c>
      <c r="K75" s="2">
        <f t="shared" si="13"/>
        <v>55</v>
      </c>
      <c r="L75" s="6">
        <v>10</v>
      </c>
      <c r="M75" s="6">
        <v>10</v>
      </c>
      <c r="N75" s="6">
        <v>10</v>
      </c>
      <c r="O75" s="8">
        <f t="shared" si="14"/>
        <v>20</v>
      </c>
      <c r="P75" s="8">
        <f t="shared" si="15"/>
        <v>27</v>
      </c>
      <c r="Q75" s="8">
        <f t="shared" si="16"/>
        <v>35</v>
      </c>
      <c r="R75" s="2">
        <v>5</v>
      </c>
      <c r="S75" s="2">
        <v>10</v>
      </c>
      <c r="T75" s="2">
        <v>20</v>
      </c>
      <c r="U75" s="2">
        <f t="shared" si="17"/>
        <v>100</v>
      </c>
      <c r="V75" s="2">
        <f t="shared" si="18"/>
        <v>270</v>
      </c>
      <c r="W75" s="2">
        <f t="shared" si="19"/>
        <v>700</v>
      </c>
      <c r="X75" s="2">
        <f t="shared" si="20"/>
        <v>1070</v>
      </c>
    </row>
    <row r="76" spans="1:24">
      <c r="A76" s="2">
        <f t="shared" si="21"/>
        <v>72</v>
      </c>
      <c r="B76" s="2" t="s">
        <v>78</v>
      </c>
      <c r="C76" s="2">
        <v>20</v>
      </c>
      <c r="D76" s="2">
        <v>18</v>
      </c>
      <c r="E76" s="2">
        <v>14</v>
      </c>
      <c r="F76" s="2"/>
      <c r="G76" s="2"/>
      <c r="H76" s="2"/>
      <c r="I76" s="2">
        <f t="shared" si="11"/>
        <v>20</v>
      </c>
      <c r="J76" s="2">
        <f t="shared" si="12"/>
        <v>18</v>
      </c>
      <c r="K76" s="2">
        <f t="shared" si="13"/>
        <v>14</v>
      </c>
      <c r="L76" s="6">
        <v>18</v>
      </c>
      <c r="M76" s="6">
        <v>12</v>
      </c>
      <c r="N76" s="6">
        <v>12</v>
      </c>
      <c r="O76" s="8">
        <f t="shared" si="14"/>
        <v>2</v>
      </c>
      <c r="P76" s="8">
        <f t="shared" si="15"/>
        <v>6</v>
      </c>
      <c r="Q76" s="8">
        <f t="shared" si="16"/>
        <v>2</v>
      </c>
      <c r="R76" s="2">
        <v>5</v>
      </c>
      <c r="S76" s="2">
        <v>10</v>
      </c>
      <c r="T76" s="2">
        <v>20</v>
      </c>
      <c r="U76" s="2">
        <f t="shared" si="17"/>
        <v>10</v>
      </c>
      <c r="V76" s="2">
        <f t="shared" si="18"/>
        <v>60</v>
      </c>
      <c r="W76" s="2">
        <f t="shared" si="19"/>
        <v>40</v>
      </c>
      <c r="X76" s="2">
        <f t="shared" si="20"/>
        <v>110</v>
      </c>
    </row>
    <row r="77" spans="1:24">
      <c r="A77" s="2">
        <f t="shared" si="21"/>
        <v>73</v>
      </c>
      <c r="B77" s="2" t="s">
        <v>79</v>
      </c>
      <c r="C77" s="2">
        <v>30</v>
      </c>
      <c r="D77" s="2">
        <v>20</v>
      </c>
      <c r="E77" s="2">
        <v>25</v>
      </c>
      <c r="F77" s="2"/>
      <c r="G77" s="2"/>
      <c r="H77" s="2"/>
      <c r="I77" s="2">
        <f t="shared" si="11"/>
        <v>30</v>
      </c>
      <c r="J77" s="2">
        <f t="shared" si="12"/>
        <v>20</v>
      </c>
      <c r="K77" s="2">
        <f t="shared" si="13"/>
        <v>25</v>
      </c>
      <c r="L77" s="6">
        <v>19</v>
      </c>
      <c r="M77" s="6">
        <v>13</v>
      </c>
      <c r="N77" s="6">
        <v>14</v>
      </c>
      <c r="O77" s="8">
        <f t="shared" si="14"/>
        <v>11</v>
      </c>
      <c r="P77" s="8">
        <f t="shared" si="15"/>
        <v>7</v>
      </c>
      <c r="Q77" s="8">
        <f t="shared" si="16"/>
        <v>11</v>
      </c>
      <c r="R77" s="2">
        <v>5</v>
      </c>
      <c r="S77" s="2">
        <v>10</v>
      </c>
      <c r="T77" s="2">
        <v>20</v>
      </c>
      <c r="U77" s="2">
        <f t="shared" si="17"/>
        <v>55</v>
      </c>
      <c r="V77" s="2">
        <f t="shared" si="18"/>
        <v>70</v>
      </c>
      <c r="W77" s="2">
        <f t="shared" si="19"/>
        <v>220</v>
      </c>
      <c r="X77" s="2">
        <f t="shared" si="20"/>
        <v>345</v>
      </c>
    </row>
    <row r="78" spans="1:24">
      <c r="A78" s="2">
        <f t="shared" si="21"/>
        <v>74</v>
      </c>
      <c r="B78" s="2" t="s">
        <v>80</v>
      </c>
      <c r="C78" s="2">
        <v>11</v>
      </c>
      <c r="D78" s="2">
        <v>9</v>
      </c>
      <c r="E78" s="2">
        <v>1</v>
      </c>
      <c r="F78" s="2"/>
      <c r="G78" s="2"/>
      <c r="H78" s="2"/>
      <c r="I78" s="2">
        <f t="shared" si="11"/>
        <v>11</v>
      </c>
      <c r="J78" s="2">
        <f t="shared" si="12"/>
        <v>9</v>
      </c>
      <c r="K78" s="2">
        <f t="shared" si="13"/>
        <v>1</v>
      </c>
      <c r="L78" s="6">
        <v>0</v>
      </c>
      <c r="M78" s="6">
        <v>0</v>
      </c>
      <c r="N78" s="6">
        <v>0</v>
      </c>
      <c r="O78" s="8">
        <f t="shared" si="14"/>
        <v>11</v>
      </c>
      <c r="P78" s="8">
        <f t="shared" si="15"/>
        <v>9</v>
      </c>
      <c r="Q78" s="8">
        <f t="shared" si="16"/>
        <v>1</v>
      </c>
      <c r="R78" s="2">
        <v>5</v>
      </c>
      <c r="S78" s="2">
        <v>10</v>
      </c>
      <c r="T78" s="2">
        <v>20</v>
      </c>
      <c r="U78" s="2">
        <f t="shared" si="17"/>
        <v>55</v>
      </c>
      <c r="V78" s="2">
        <f t="shared" si="18"/>
        <v>90</v>
      </c>
      <c r="W78" s="2">
        <f t="shared" si="19"/>
        <v>20</v>
      </c>
      <c r="X78" s="2">
        <f t="shared" si="20"/>
        <v>165</v>
      </c>
    </row>
    <row r="79" spans="1:24">
      <c r="A79" s="2">
        <f t="shared" si="21"/>
        <v>75</v>
      </c>
      <c r="B79" s="2" t="s">
        <v>81</v>
      </c>
      <c r="C79" s="2">
        <v>20</v>
      </c>
      <c r="D79" s="2">
        <v>5</v>
      </c>
      <c r="E79" s="2">
        <v>0</v>
      </c>
      <c r="F79" s="2"/>
      <c r="G79" s="2"/>
      <c r="H79" s="2"/>
      <c r="I79" s="2">
        <f t="shared" si="11"/>
        <v>20</v>
      </c>
      <c r="J79" s="2">
        <f t="shared" si="12"/>
        <v>5</v>
      </c>
      <c r="K79" s="2">
        <f t="shared" si="13"/>
        <v>0</v>
      </c>
      <c r="L79" s="6">
        <v>3</v>
      </c>
      <c r="M79" s="6"/>
      <c r="N79" s="6"/>
      <c r="O79" s="8">
        <f t="shared" si="14"/>
        <v>17</v>
      </c>
      <c r="P79" s="8">
        <f t="shared" si="15"/>
        <v>5</v>
      </c>
      <c r="Q79" s="8">
        <f t="shared" si="16"/>
        <v>0</v>
      </c>
      <c r="R79" s="2">
        <v>5</v>
      </c>
      <c r="S79" s="2">
        <v>10</v>
      </c>
      <c r="T79" s="2">
        <v>20</v>
      </c>
      <c r="U79" s="2">
        <f t="shared" si="17"/>
        <v>85</v>
      </c>
      <c r="V79" s="2">
        <f t="shared" si="18"/>
        <v>50</v>
      </c>
      <c r="W79" s="2">
        <f t="shared" si="19"/>
        <v>0</v>
      </c>
      <c r="X79" s="2">
        <f t="shared" si="20"/>
        <v>135</v>
      </c>
    </row>
    <row r="80" spans="1:24">
      <c r="A80" s="2">
        <f t="shared" si="21"/>
        <v>76</v>
      </c>
      <c r="B80" s="2" t="s">
        <v>82</v>
      </c>
      <c r="C80" s="2">
        <v>55</v>
      </c>
      <c r="D80" s="2">
        <v>55</v>
      </c>
      <c r="E80" s="2">
        <v>25</v>
      </c>
      <c r="F80" s="2"/>
      <c r="G80" s="2"/>
      <c r="H80" s="2"/>
      <c r="I80" s="2">
        <f t="shared" si="11"/>
        <v>55</v>
      </c>
      <c r="J80" s="2">
        <f t="shared" si="12"/>
        <v>55</v>
      </c>
      <c r="K80" s="2">
        <f t="shared" si="13"/>
        <v>25</v>
      </c>
      <c r="L80" s="6">
        <v>47</v>
      </c>
      <c r="M80" s="6">
        <v>32</v>
      </c>
      <c r="N80" s="6">
        <v>9</v>
      </c>
      <c r="O80" s="8">
        <f t="shared" si="14"/>
        <v>8</v>
      </c>
      <c r="P80" s="8">
        <f t="shared" si="15"/>
        <v>23</v>
      </c>
      <c r="Q80" s="8">
        <f t="shared" si="16"/>
        <v>16</v>
      </c>
      <c r="R80" s="2">
        <v>5</v>
      </c>
      <c r="S80" s="2">
        <v>10</v>
      </c>
      <c r="T80" s="2">
        <v>20</v>
      </c>
      <c r="U80" s="2">
        <f t="shared" si="17"/>
        <v>40</v>
      </c>
      <c r="V80" s="2">
        <f t="shared" si="18"/>
        <v>230</v>
      </c>
      <c r="W80" s="2">
        <f t="shared" si="19"/>
        <v>320</v>
      </c>
      <c r="X80" s="2">
        <f t="shared" si="20"/>
        <v>590</v>
      </c>
    </row>
    <row r="81" spans="1:24">
      <c r="A81" s="2">
        <v>77</v>
      </c>
      <c r="B81" s="2" t="s">
        <v>85</v>
      </c>
      <c r="C81" s="2"/>
      <c r="D81" s="2"/>
      <c r="E81" s="2"/>
      <c r="F81" s="2">
        <v>30</v>
      </c>
      <c r="G81" s="2">
        <v>20</v>
      </c>
      <c r="H81" s="2">
        <v>15</v>
      </c>
      <c r="I81" s="2">
        <f t="shared" si="11"/>
        <v>30</v>
      </c>
      <c r="J81" s="2">
        <f t="shared" si="12"/>
        <v>20</v>
      </c>
      <c r="K81" s="2">
        <f t="shared" si="13"/>
        <v>15</v>
      </c>
      <c r="L81" s="6">
        <v>30</v>
      </c>
      <c r="M81" s="6">
        <v>20</v>
      </c>
      <c r="N81" s="6">
        <v>15</v>
      </c>
      <c r="O81" s="8">
        <f t="shared" si="14"/>
        <v>-30</v>
      </c>
      <c r="P81" s="8">
        <f t="shared" si="15"/>
        <v>-20</v>
      </c>
      <c r="Q81" s="8">
        <f t="shared" si="16"/>
        <v>-15</v>
      </c>
      <c r="R81" s="2">
        <v>5</v>
      </c>
      <c r="S81" s="2">
        <v>10</v>
      </c>
      <c r="T81" s="2">
        <v>20</v>
      </c>
      <c r="U81" s="2">
        <f t="shared" si="17"/>
        <v>-150</v>
      </c>
      <c r="V81" s="2">
        <f t="shared" si="18"/>
        <v>-200</v>
      </c>
      <c r="W81" s="2">
        <f t="shared" si="19"/>
        <v>-300</v>
      </c>
      <c r="X81" s="2">
        <f t="shared" si="20"/>
        <v>-650</v>
      </c>
    </row>
    <row r="82" spans="1:24">
      <c r="A82" s="2">
        <v>78</v>
      </c>
      <c r="B82" s="2" t="s">
        <v>86</v>
      </c>
      <c r="C82" s="2"/>
      <c r="D82" s="2"/>
      <c r="E82" s="2"/>
      <c r="F82" s="2">
        <v>0</v>
      </c>
      <c r="G82" s="2">
        <v>50</v>
      </c>
      <c r="H82" s="2">
        <v>50</v>
      </c>
      <c r="I82" s="2">
        <f t="shared" si="11"/>
        <v>0</v>
      </c>
      <c r="J82" s="2">
        <f t="shared" si="12"/>
        <v>50</v>
      </c>
      <c r="K82" s="2">
        <f t="shared" si="13"/>
        <v>50</v>
      </c>
      <c r="L82" s="6">
        <v>9</v>
      </c>
      <c r="M82" s="6">
        <v>58</v>
      </c>
      <c r="N82" s="6">
        <v>53</v>
      </c>
      <c r="O82" s="8">
        <f t="shared" si="14"/>
        <v>-9</v>
      </c>
      <c r="P82" s="8">
        <f t="shared" si="15"/>
        <v>-58</v>
      </c>
      <c r="Q82" s="8">
        <f t="shared" si="16"/>
        <v>-53</v>
      </c>
      <c r="R82" s="2">
        <v>5</v>
      </c>
      <c r="S82" s="2">
        <v>10</v>
      </c>
      <c r="T82" s="2">
        <v>20</v>
      </c>
      <c r="U82" s="2">
        <f t="shared" si="17"/>
        <v>-45</v>
      </c>
      <c r="V82" s="2">
        <f t="shared" si="18"/>
        <v>-580</v>
      </c>
      <c r="W82" s="2">
        <f t="shared" si="19"/>
        <v>-1060</v>
      </c>
      <c r="X82" s="2">
        <f t="shared" si="20"/>
        <v>-1685</v>
      </c>
    </row>
    <row r="83" spans="1:24" s="13" customFormat="1">
      <c r="A83" s="11">
        <v>79</v>
      </c>
      <c r="B83" s="11" t="s">
        <v>96</v>
      </c>
      <c r="C83" s="11"/>
      <c r="D83" s="11"/>
      <c r="E83" s="11"/>
      <c r="F83" s="11"/>
      <c r="G83" s="11"/>
      <c r="H83" s="11"/>
      <c r="I83" s="11"/>
      <c r="J83" s="11"/>
      <c r="K83" s="11"/>
      <c r="L83" s="6"/>
      <c r="M83" s="6"/>
      <c r="N83" s="6"/>
      <c r="O83" s="12"/>
      <c r="P83" s="12"/>
      <c r="Q83" s="12"/>
      <c r="R83" s="11"/>
      <c r="S83" s="11"/>
      <c r="T83" s="11"/>
      <c r="U83" s="11"/>
      <c r="V83" s="11"/>
      <c r="W83" s="11"/>
      <c r="X83" s="11"/>
    </row>
    <row r="84" spans="1:24" s="13" customFormat="1">
      <c r="A84" s="11">
        <v>80</v>
      </c>
      <c r="B84" s="11" t="s">
        <v>87</v>
      </c>
      <c r="C84" s="11"/>
      <c r="D84" s="11"/>
      <c r="E84" s="11"/>
      <c r="F84" s="11">
        <v>0</v>
      </c>
      <c r="G84" s="11">
        <v>5</v>
      </c>
      <c r="H84" s="11">
        <v>10</v>
      </c>
      <c r="I84" s="11">
        <f t="shared" si="11"/>
        <v>0</v>
      </c>
      <c r="J84" s="11">
        <f t="shared" si="12"/>
        <v>5</v>
      </c>
      <c r="K84" s="11">
        <f t="shared" si="13"/>
        <v>10</v>
      </c>
      <c r="L84" s="6">
        <v>19</v>
      </c>
      <c r="M84" s="6">
        <v>7</v>
      </c>
      <c r="N84" s="6">
        <v>8</v>
      </c>
      <c r="O84" s="12">
        <f t="shared" si="14"/>
        <v>-19</v>
      </c>
      <c r="P84" s="12">
        <f t="shared" si="15"/>
        <v>-7</v>
      </c>
      <c r="Q84" s="12">
        <f t="shared" si="16"/>
        <v>-8</v>
      </c>
      <c r="R84" s="11">
        <v>5</v>
      </c>
      <c r="S84" s="11">
        <v>10</v>
      </c>
      <c r="T84" s="11">
        <v>20</v>
      </c>
      <c r="U84" s="11">
        <f t="shared" si="17"/>
        <v>-95</v>
      </c>
      <c r="V84" s="11">
        <f t="shared" si="18"/>
        <v>-70</v>
      </c>
      <c r="W84" s="11">
        <f t="shared" si="19"/>
        <v>-160</v>
      </c>
      <c r="X84" s="11">
        <f t="shared" si="20"/>
        <v>-325</v>
      </c>
    </row>
    <row r="85" spans="1:24" s="5" customFormat="1">
      <c r="A85" s="4"/>
      <c r="B85" s="4" t="s">
        <v>95</v>
      </c>
      <c r="C85" s="4">
        <f>SUM(C5:C84)</f>
        <v>6210</v>
      </c>
      <c r="D85" s="4">
        <f t="shared" ref="D85:H85" si="22">SUM(D5:D84)</f>
        <v>3636</v>
      </c>
      <c r="E85" s="4">
        <f t="shared" si="22"/>
        <v>2832</v>
      </c>
      <c r="F85" s="4">
        <f t="shared" si="22"/>
        <v>1000</v>
      </c>
      <c r="G85" s="4">
        <f t="shared" si="22"/>
        <v>672</v>
      </c>
      <c r="H85" s="4">
        <f t="shared" si="22"/>
        <v>585</v>
      </c>
      <c r="I85" s="4">
        <f t="shared" si="11"/>
        <v>7210</v>
      </c>
      <c r="J85" s="4">
        <f t="shared" si="12"/>
        <v>4308</v>
      </c>
      <c r="K85" s="4">
        <f t="shared" si="13"/>
        <v>3417</v>
      </c>
      <c r="L85" s="7">
        <f>SUM(L5:L84)</f>
        <v>1990</v>
      </c>
      <c r="M85" s="7">
        <f t="shared" ref="M85:N85" si="23">SUM(M5:M84)</f>
        <v>1319</v>
      </c>
      <c r="N85" s="7">
        <f t="shared" si="23"/>
        <v>989</v>
      </c>
      <c r="O85" s="9">
        <f t="shared" si="14"/>
        <v>4220</v>
      </c>
      <c r="P85" s="9">
        <f t="shared" si="15"/>
        <v>2317</v>
      </c>
      <c r="Q85" s="9">
        <f t="shared" si="16"/>
        <v>1843</v>
      </c>
      <c r="R85" s="4"/>
      <c r="S85" s="4"/>
      <c r="T85" s="4"/>
      <c r="U85" s="4">
        <f>SUM(U5:U84)</f>
        <v>21100</v>
      </c>
      <c r="V85" s="4">
        <f t="shared" ref="V85:X85" si="24">SUM(V5:V84)</f>
        <v>23170</v>
      </c>
      <c r="W85" s="4">
        <f t="shared" si="24"/>
        <v>36860</v>
      </c>
      <c r="X85" s="4">
        <f t="shared" si="24"/>
        <v>81130</v>
      </c>
    </row>
    <row r="86" spans="1:24" ht="22.5" customHeight="1">
      <c r="B86" s="1" t="s">
        <v>94</v>
      </c>
      <c r="W86" s="1" t="s">
        <v>93</v>
      </c>
    </row>
  </sheetData>
  <mergeCells count="10">
    <mergeCell ref="R3:T3"/>
    <mergeCell ref="U3:X3"/>
    <mergeCell ref="I3:K3"/>
    <mergeCell ref="A1:X1"/>
    <mergeCell ref="C3:E3"/>
    <mergeCell ref="F3:H3"/>
    <mergeCell ref="L3:N3"/>
    <mergeCell ref="O3:Q3"/>
    <mergeCell ref="B3:B4"/>
    <mergeCell ref="A3:A4"/>
  </mergeCells>
  <phoneticPr fontId="1" type="noConversion"/>
  <pageMargins left="0.70866141732283472" right="0.70866141732283472" top="0.31496062992125984" bottom="0.31496062992125984" header="0.31496062992125984" footer="0.31496062992125984"/>
  <pageSetup paperSize="9" scale="8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cp:lastPrinted>2016-12-06T09:51:22Z</cp:lastPrinted>
  <dcterms:created xsi:type="dcterms:W3CDTF">2016-12-06T08:56:08Z</dcterms:created>
  <dcterms:modified xsi:type="dcterms:W3CDTF">2016-12-07T06:23:48Z</dcterms:modified>
</cp:coreProperties>
</file>