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255" windowHeight="8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Sheet1!$A$1:$S$11</definedName>
    <definedName name="_xlnm.Print_Titles" localSheetId="0">Sheet1!$1:$4</definedName>
  </definedNames>
  <calcPr calcId="114210" fullCalcOnLoad="1" concurrentCalc="0"/>
</workbook>
</file>

<file path=xl/calcChain.xml><?xml version="1.0" encoding="utf-8"?>
<calcChain xmlns="http://schemas.openxmlformats.org/spreadsheetml/2006/main">
  <c r="G7" i="1"/>
  <c r="J7"/>
  <c r="M7"/>
  <c r="N7"/>
  <c r="O7"/>
  <c r="O11"/>
  <c r="G11"/>
  <c r="J11"/>
  <c r="M11"/>
  <c r="N11"/>
  <c r="O10"/>
  <c r="G10"/>
  <c r="J10"/>
  <c r="M10"/>
  <c r="N10"/>
  <c r="O9"/>
  <c r="G9"/>
  <c r="J9"/>
  <c r="M9"/>
  <c r="N9"/>
  <c r="O8"/>
  <c r="J8"/>
  <c r="M8"/>
  <c r="N8"/>
  <c r="O6"/>
  <c r="G6"/>
  <c r="J6"/>
  <c r="M6"/>
  <c r="N6"/>
  <c r="O5"/>
  <c r="J5"/>
  <c r="M5"/>
  <c r="N5"/>
</calcChain>
</file>

<file path=xl/sharedStrings.xml><?xml version="1.0" encoding="utf-8"?>
<sst xmlns="http://schemas.openxmlformats.org/spreadsheetml/2006/main" count="43" uniqueCount="37">
  <si>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</si>
  <si>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</si>
  <si>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</si>
  <si>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</si>
  <si>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</si>
  <si>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</si>
  <si>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</si>
  <si>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</si>
  <si>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</si>
  <si>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</si>
  <si>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</si>
  <si>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</si>
  <si>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</si>
  <si>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</si>
  <si>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</si>
  <si>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</si>
  <si>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</si>
  <si>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</si>
  <si>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</si>
  <si>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</si>
  <si>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邛崃中心店</t>
  </si>
  <si>
    <t>任会茹</t>
  </si>
  <si>
    <t>大邑子龙店</t>
  </si>
  <si>
    <t>李秀辉</t>
  </si>
  <si>
    <t>邛崃长安店</t>
  </si>
  <si>
    <t>杨平</t>
  </si>
  <si>
    <t>大邑内蒙店</t>
  </si>
  <si>
    <t>田兰</t>
  </si>
  <si>
    <t>邛崃洪川店</t>
  </si>
  <si>
    <t>陈婷婷</t>
  </si>
  <si>
    <t>邛崃羊安店</t>
  </si>
  <si>
    <t>李雪梅</t>
  </si>
  <si>
    <t>制表人：</t>
  </si>
  <si>
    <t>经手人：</t>
  </si>
  <si>
    <t>经办人：</t>
  </si>
  <si>
    <t>大邑新场店</t>
    <phoneticPr fontId="11" type="noConversion"/>
  </si>
  <si>
    <t>孟小明</t>
    <phoneticPr fontId="1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</si>
</sst>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4"/>
      <color indexed="8"/>
      <name val="Arial"/>
      <family val="2"/>
    </font>
    <font>
      <b/>
      <sz val="14"/>
      <color indexed="8"/>
      <name val="宋体"/>
      <charset val="134"/>
    </font>
    <font>
      <b/>
      <sz val="10"/>
      <color indexed="12"/>
      <name val="宋体"/>
      <charset val="134"/>
    </font>
    <font>
      <b/>
      <sz val="10"/>
      <color indexed="12"/>
      <name val="宋体"/>
      <charset val="134"/>
    </font>
    <font>
      <sz val="9"/>
      <name val="宋体"/>
      <charset val="134"/>
    </font>
    <font>
      <b/>
      <sz val="10"/>
      <color indexed="10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31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6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workbookViewId="0">
      <selection activeCell="C16" sqref="C16"/>
    </sheetView>
  </sheetViews>
  <sheetFormatPr defaultRowHeight="13.5"/>
  <cols>
    <col min="1" max="1" width="5" style="4" customWidth="1"/>
    <col min="2" max="2" width="7.375" style="4" customWidth="1"/>
    <col min="3" max="3" width="14.375" style="5" customWidth="1"/>
    <col min="4" max="4" width="7.625" style="4" customWidth="1"/>
    <col min="5" max="7" width="8.25" style="4" customWidth="1"/>
    <col min="8" max="13" width="7.75" style="4" customWidth="1"/>
    <col min="14" max="14" width="11.75" style="4" customWidth="1"/>
    <col min="15" max="15" width="11.125" style="4" customWidth="1"/>
    <col min="16" max="16" width="7.375" style="4" customWidth="1"/>
    <col min="17" max="17" width="7.5" style="4" customWidth="1"/>
    <col min="18" max="18" width="7.625" style="4" customWidth="1"/>
    <col min="19" max="19" width="10.75" style="4" customWidth="1"/>
    <col min="20" max="16384" width="9" style="4"/>
  </cols>
  <sheetData>
    <row r="1" spans="1:19" ht="32.1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9" s="1" customFormat="1" ht="32.1" customHeight="1">
      <c r="A2" s="6" t="s">
        <v>1</v>
      </c>
      <c r="B2" s="6"/>
      <c r="C2" s="7">
        <v>42724</v>
      </c>
      <c r="D2" s="6"/>
      <c r="E2" s="8"/>
      <c r="F2" s="8"/>
      <c r="G2" s="8"/>
      <c r="H2" s="8"/>
      <c r="I2" s="8"/>
      <c r="J2" s="8"/>
      <c r="K2" s="8"/>
      <c r="L2" s="8"/>
      <c r="M2" s="8"/>
      <c r="N2" s="6"/>
      <c r="O2" s="6"/>
      <c r="P2" s="8"/>
      <c r="Q2" s="8"/>
      <c r="R2" s="8"/>
      <c r="S2" s="22"/>
    </row>
    <row r="3" spans="1:19" ht="30" customHeight="1">
      <c r="A3" s="32" t="s">
        <v>2</v>
      </c>
      <c r="B3" s="32" t="s">
        <v>3</v>
      </c>
      <c r="C3" s="32" t="s">
        <v>4</v>
      </c>
      <c r="D3" s="32" t="s">
        <v>5</v>
      </c>
      <c r="E3" s="27" t="s">
        <v>6</v>
      </c>
      <c r="F3" s="28"/>
      <c r="G3" s="29"/>
      <c r="H3" s="27" t="s">
        <v>7</v>
      </c>
      <c r="I3" s="28"/>
      <c r="J3" s="29"/>
      <c r="K3" s="27" t="s">
        <v>8</v>
      </c>
      <c r="L3" s="28"/>
      <c r="M3" s="29"/>
      <c r="N3" s="30" t="s">
        <v>9</v>
      </c>
      <c r="O3" s="30"/>
      <c r="P3" s="31" t="s">
        <v>10</v>
      </c>
      <c r="Q3" s="31"/>
      <c r="R3" s="31"/>
      <c r="S3" s="19" t="s">
        <v>11</v>
      </c>
    </row>
    <row r="4" spans="1:19" ht="30" customHeight="1">
      <c r="A4" s="33"/>
      <c r="B4" s="33"/>
      <c r="C4" s="33"/>
      <c r="D4" s="33"/>
      <c r="E4" s="9" t="s">
        <v>12</v>
      </c>
      <c r="F4" s="9" t="s">
        <v>13</v>
      </c>
      <c r="G4" s="9" t="s">
        <v>14</v>
      </c>
      <c r="H4" s="9" t="s">
        <v>12</v>
      </c>
      <c r="I4" s="9" t="s">
        <v>13</v>
      </c>
      <c r="J4" s="9" t="s">
        <v>14</v>
      </c>
      <c r="K4" s="9" t="s">
        <v>12</v>
      </c>
      <c r="L4" s="9" t="s">
        <v>13</v>
      </c>
      <c r="M4" s="9" t="s">
        <v>14</v>
      </c>
      <c r="N4" s="20" t="s">
        <v>15</v>
      </c>
      <c r="O4" s="20" t="s">
        <v>16</v>
      </c>
      <c r="P4" s="19" t="s">
        <v>17</v>
      </c>
      <c r="Q4" s="19" t="s">
        <v>18</v>
      </c>
      <c r="R4" s="19" t="s">
        <v>19</v>
      </c>
      <c r="S4" s="23"/>
    </row>
    <row r="5" spans="1:19" customFormat="1" ht="30" customHeight="1">
      <c r="A5" s="10">
        <v>1</v>
      </c>
      <c r="B5" s="11">
        <v>341</v>
      </c>
      <c r="C5" s="12" t="s">
        <v>20</v>
      </c>
      <c r="D5" s="13" t="s">
        <v>21</v>
      </c>
      <c r="E5" s="14">
        <v>0</v>
      </c>
      <c r="F5" s="13">
        <v>190</v>
      </c>
      <c r="G5" s="13">
        <v>3800</v>
      </c>
      <c r="H5" s="14">
        <v>10</v>
      </c>
      <c r="I5" s="13">
        <v>465</v>
      </c>
      <c r="J5" s="13">
        <f t="shared" ref="J5:J11" si="0">H5*I5</f>
        <v>4650</v>
      </c>
      <c r="K5" s="14">
        <v>20</v>
      </c>
      <c r="L5" s="13">
        <v>900</v>
      </c>
      <c r="M5" s="13">
        <f t="shared" ref="M5:M11" si="1">K5*L5</f>
        <v>18000</v>
      </c>
      <c r="N5" s="13">
        <f t="shared" ref="N5:N11" si="2">G5+J5+M5</f>
        <v>26450</v>
      </c>
      <c r="O5" s="13">
        <f t="shared" ref="O5:O11" si="3">E5*P5+H5*Q5+K5*R5</f>
        <v>2350</v>
      </c>
      <c r="P5" s="21">
        <v>10</v>
      </c>
      <c r="Q5" s="21">
        <v>35</v>
      </c>
      <c r="R5" s="21">
        <v>100</v>
      </c>
      <c r="S5" s="24"/>
    </row>
    <row r="6" spans="1:19" customFormat="1" ht="30" customHeight="1">
      <c r="A6" s="10">
        <v>2</v>
      </c>
      <c r="B6" s="15">
        <v>539</v>
      </c>
      <c r="C6" s="16" t="s">
        <v>22</v>
      </c>
      <c r="D6" s="13" t="s">
        <v>23</v>
      </c>
      <c r="E6" s="14">
        <v>20</v>
      </c>
      <c r="F6" s="13">
        <v>190</v>
      </c>
      <c r="G6" s="13">
        <f>E6*F6</f>
        <v>3800</v>
      </c>
      <c r="H6" s="14">
        <v>10</v>
      </c>
      <c r="I6" s="13">
        <v>465</v>
      </c>
      <c r="J6" s="13">
        <f t="shared" si="0"/>
        <v>4650</v>
      </c>
      <c r="K6" s="14">
        <v>0</v>
      </c>
      <c r="L6" s="13">
        <v>900</v>
      </c>
      <c r="M6" s="13">
        <f t="shared" si="1"/>
        <v>0</v>
      </c>
      <c r="N6" s="13">
        <f t="shared" si="2"/>
        <v>8450</v>
      </c>
      <c r="O6" s="13">
        <f t="shared" si="3"/>
        <v>550</v>
      </c>
      <c r="P6" s="21">
        <v>10</v>
      </c>
      <c r="Q6" s="21">
        <v>35</v>
      </c>
      <c r="R6" s="21">
        <v>100</v>
      </c>
      <c r="S6" s="24"/>
    </row>
    <row r="7" spans="1:19" s="2" customFormat="1" ht="30" customHeight="1">
      <c r="A7" s="10">
        <v>3</v>
      </c>
      <c r="B7" s="15">
        <v>720</v>
      </c>
      <c r="C7" s="16" t="s">
        <v>35</v>
      </c>
      <c r="D7" s="25" t="s">
        <v>36</v>
      </c>
      <c r="E7" s="14">
        <v>20</v>
      </c>
      <c r="F7" s="13">
        <v>190</v>
      </c>
      <c r="G7" s="13">
        <f>E7*F7</f>
        <v>3800</v>
      </c>
      <c r="H7" s="14">
        <v>0</v>
      </c>
      <c r="I7" s="13">
        <v>465</v>
      </c>
      <c r="J7" s="13">
        <f t="shared" si="0"/>
        <v>0</v>
      </c>
      <c r="K7" s="14">
        <v>0</v>
      </c>
      <c r="L7" s="13">
        <v>900</v>
      </c>
      <c r="M7" s="13">
        <f t="shared" si="1"/>
        <v>0</v>
      </c>
      <c r="N7" s="13">
        <f t="shared" si="2"/>
        <v>3800</v>
      </c>
      <c r="O7" s="13">
        <f t="shared" si="3"/>
        <v>200</v>
      </c>
      <c r="P7" s="21">
        <v>10</v>
      </c>
      <c r="Q7" s="21">
        <v>35</v>
      </c>
      <c r="R7" s="21">
        <v>100</v>
      </c>
      <c r="S7" s="24"/>
    </row>
    <row r="8" spans="1:19" s="2" customFormat="1" ht="30" customHeight="1">
      <c r="A8" s="10">
        <v>4</v>
      </c>
      <c r="B8" s="15">
        <v>591</v>
      </c>
      <c r="C8" s="16" t="s">
        <v>24</v>
      </c>
      <c r="D8" s="13" t="s">
        <v>25</v>
      </c>
      <c r="E8" s="14">
        <v>0</v>
      </c>
      <c r="F8" s="13">
        <v>190</v>
      </c>
      <c r="G8" s="13">
        <v>0</v>
      </c>
      <c r="H8" s="14">
        <v>0</v>
      </c>
      <c r="I8" s="13">
        <v>465</v>
      </c>
      <c r="J8" s="13">
        <f t="shared" si="0"/>
        <v>0</v>
      </c>
      <c r="K8" s="14">
        <v>20</v>
      </c>
      <c r="L8" s="13">
        <v>900</v>
      </c>
      <c r="M8" s="13">
        <f t="shared" si="1"/>
        <v>18000</v>
      </c>
      <c r="N8" s="13">
        <f t="shared" si="2"/>
        <v>18000</v>
      </c>
      <c r="O8" s="13">
        <f t="shared" si="3"/>
        <v>2000</v>
      </c>
      <c r="P8" s="21">
        <v>10</v>
      </c>
      <c r="Q8" s="21">
        <v>35</v>
      </c>
      <c r="R8" s="21">
        <v>100</v>
      </c>
      <c r="S8" s="24"/>
    </row>
    <row r="9" spans="1:19" s="2" customFormat="1" ht="30" customHeight="1">
      <c r="A9" s="10">
        <v>8</v>
      </c>
      <c r="B9" s="15">
        <v>719</v>
      </c>
      <c r="C9" s="16" t="s">
        <v>26</v>
      </c>
      <c r="D9" s="13" t="s">
        <v>27</v>
      </c>
      <c r="E9" s="14">
        <v>30</v>
      </c>
      <c r="F9" s="13">
        <v>190</v>
      </c>
      <c r="G9" s="13">
        <f>E9*F9</f>
        <v>5700</v>
      </c>
      <c r="H9" s="14">
        <v>0</v>
      </c>
      <c r="I9" s="13">
        <v>465</v>
      </c>
      <c r="J9" s="13">
        <f t="shared" si="0"/>
        <v>0</v>
      </c>
      <c r="K9" s="14">
        <v>0</v>
      </c>
      <c r="L9" s="13">
        <v>900</v>
      </c>
      <c r="M9" s="13">
        <f t="shared" si="1"/>
        <v>0</v>
      </c>
      <c r="N9" s="13">
        <f t="shared" si="2"/>
        <v>5700</v>
      </c>
      <c r="O9" s="13">
        <f t="shared" si="3"/>
        <v>300</v>
      </c>
      <c r="P9" s="21">
        <v>10</v>
      </c>
      <c r="Q9" s="21">
        <v>35</v>
      </c>
      <c r="R9" s="21">
        <v>100</v>
      </c>
      <c r="S9" s="24"/>
    </row>
    <row r="10" spans="1:19" s="3" customFormat="1" ht="25.5" customHeight="1">
      <c r="A10" s="17">
        <v>9</v>
      </c>
      <c r="B10" s="15">
        <v>721</v>
      </c>
      <c r="C10" s="16" t="s">
        <v>28</v>
      </c>
      <c r="D10" s="17" t="s">
        <v>29</v>
      </c>
      <c r="E10" s="18">
        <v>0</v>
      </c>
      <c r="F10" s="10">
        <v>190</v>
      </c>
      <c r="G10" s="10">
        <f>E10*F10</f>
        <v>0</v>
      </c>
      <c r="H10" s="18">
        <v>10</v>
      </c>
      <c r="I10" s="10">
        <v>465</v>
      </c>
      <c r="J10" s="10">
        <f t="shared" si="0"/>
        <v>4650</v>
      </c>
      <c r="K10" s="18">
        <v>10</v>
      </c>
      <c r="L10" s="10">
        <v>900</v>
      </c>
      <c r="M10" s="10">
        <f t="shared" si="1"/>
        <v>9000</v>
      </c>
      <c r="N10" s="10">
        <f t="shared" si="2"/>
        <v>13650</v>
      </c>
      <c r="O10" s="10">
        <f t="shared" si="3"/>
        <v>1350</v>
      </c>
      <c r="P10" s="21">
        <v>10</v>
      </c>
      <c r="Q10" s="21">
        <v>35</v>
      </c>
      <c r="R10" s="21">
        <v>100</v>
      </c>
      <c r="S10" s="17"/>
    </row>
    <row r="11" spans="1:19" s="3" customFormat="1" ht="25.5" customHeight="1">
      <c r="A11" s="17">
        <v>10</v>
      </c>
      <c r="B11" s="15">
        <v>732</v>
      </c>
      <c r="C11" s="16" t="s">
        <v>30</v>
      </c>
      <c r="D11" s="17" t="s">
        <v>31</v>
      </c>
      <c r="E11" s="18">
        <v>30</v>
      </c>
      <c r="F11" s="17">
        <v>190</v>
      </c>
      <c r="G11" s="13">
        <f>E11*F11</f>
        <v>5700</v>
      </c>
      <c r="H11" s="18">
        <v>0</v>
      </c>
      <c r="I11" s="17">
        <v>465</v>
      </c>
      <c r="J11" s="13">
        <f t="shared" si="0"/>
        <v>0</v>
      </c>
      <c r="K11" s="18">
        <v>0</v>
      </c>
      <c r="L11" s="17">
        <v>900</v>
      </c>
      <c r="M11" s="13">
        <f t="shared" si="1"/>
        <v>0</v>
      </c>
      <c r="N11" s="13">
        <f t="shared" si="2"/>
        <v>5700</v>
      </c>
      <c r="O11" s="10">
        <f t="shared" si="3"/>
        <v>300</v>
      </c>
      <c r="P11" s="21">
        <v>10</v>
      </c>
      <c r="Q11" s="21">
        <v>35</v>
      </c>
      <c r="R11" s="21">
        <v>100</v>
      </c>
      <c r="S11" s="17"/>
    </row>
    <row r="13" spans="1:19">
      <c r="C13" s="5" t="s">
        <v>32</v>
      </c>
      <c r="G13" s="4" t="s">
        <v>33</v>
      </c>
      <c r="L13" s="4" t="s">
        <v>34</v>
      </c>
    </row>
  </sheetData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honeticPr fontId="11" type="noConversion"/>
  <pageMargins left="0.31388888888888899" right="0.15625" top="0.51180555555555596" bottom="0.51180555555555596" header="0.51180555555555596" footer="0.5500000000000000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2" sqref="B42"/>
    </sheetView>
  </sheetViews>
  <sheetFormatPr defaultColWidth="9" defaultRowHeight="13.5"/>
  <sheetData/>
  <phoneticPr fontId="1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2016-09-02T08:01:00Z</cp:lastPrinted>
  <dcterms:created xsi:type="dcterms:W3CDTF">2016-08-30T01:48:00Z</dcterms:created>
  <dcterms:modified xsi:type="dcterms:W3CDTF">2016-12-20T06:30:25Z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