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firstSheet="3" activeTab="3"/>
  </bookViews>
  <sheets>
    <sheet name="2016.1" sheetId="1" r:id="rId1"/>
    <sheet name="2016.2" sheetId="2" r:id="rId2"/>
    <sheet name="2016.3" sheetId="3" r:id="rId3"/>
    <sheet name="2016.10" sheetId="10" r:id="rId4"/>
    <sheet name="Sheet1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'2016.1'!$B$1:$I$130</definedName>
    <definedName name="_xlnm._FilterDatabase" localSheetId="1" hidden="1">'2016.2'!$B$1:$L$130</definedName>
    <definedName name="_xlnm._FilterDatabase" localSheetId="3" hidden="1">'2016.10'!$B$1:$H$4</definedName>
    <definedName name="_xlnm._FilterDatabase" localSheetId="2" hidden="1">'2016.3'!$B$1:$K$130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金额由人事部陈晓莉提供，详见附表一
</t>
        </r>
      </text>
    </comment>
    <comment ref="F4" authorId="0">
      <text>
        <r>
          <rPr>
            <sz val="9"/>
            <rFont val="宋体"/>
            <charset val="134"/>
          </rPr>
          <t xml:space="preserve">2月后50名扣款615.1元
</t>
        </r>
      </text>
    </comment>
    <comment ref="F5" authorId="0">
      <text>
        <r>
          <rPr>
            <sz val="9"/>
            <rFont val="宋体"/>
            <charset val="134"/>
          </rPr>
          <t xml:space="preserve">促销科达琳扣款30.08元
</t>
        </r>
      </text>
    </comment>
    <comment ref="F8" authorId="0">
      <text>
        <r>
          <rPr>
            <sz val="9"/>
            <rFont val="宋体"/>
            <charset val="134"/>
          </rPr>
          <t xml:space="preserve">2015年9月26日胰岛素事件赔款：1140.75元
</t>
        </r>
        <r>
          <rPr>
            <sz val="9"/>
            <rFont val="宋体"/>
            <charset val="134"/>
          </rPr>
          <t>促销科达琳扣款：462.19元</t>
        </r>
      </text>
    </comment>
    <comment ref="F9" authorId="0">
      <text>
        <r>
          <rPr>
            <sz val="9"/>
            <rFont val="宋体"/>
            <charset val="134"/>
          </rPr>
          <t xml:space="preserve">2月后50名扣款：424元
</t>
        </r>
        <r>
          <rPr>
            <sz val="9"/>
            <rFont val="宋体"/>
            <charset val="134"/>
          </rPr>
          <t xml:space="preserve">
</t>
        </r>
      </text>
    </comment>
    <comment ref="F10" authorId="0">
      <text>
        <r>
          <rPr>
            <sz val="9"/>
            <rFont val="宋体"/>
            <charset val="134"/>
          </rPr>
          <t xml:space="preserve">2月后50名扣款424元==扣款错误
</t>
        </r>
        <r>
          <rPr>
            <sz val="9"/>
            <rFont val="宋体"/>
            <charset val="134"/>
          </rPr>
          <t>促销科达琳扣款344.08元</t>
        </r>
      </text>
    </comment>
    <comment ref="F12" authorId="0">
      <text>
        <r>
          <rPr>
            <sz val="9"/>
            <rFont val="宋体"/>
            <charset val="134"/>
          </rPr>
          <t xml:space="preserve">促销科达琳扣款：1139.34
</t>
        </r>
      </text>
    </comment>
    <comment ref="F14" authorId="0">
      <text>
        <r>
          <rPr>
            <sz val="9"/>
            <rFont val="宋体"/>
            <charset val="134"/>
          </rPr>
          <t>促销科达琳扣款1358.5</t>
        </r>
      </text>
    </comment>
    <comment ref="F18" authorId="0">
      <text>
        <r>
          <rPr>
            <sz val="9"/>
            <rFont val="宋体"/>
            <charset val="134"/>
          </rPr>
          <t xml:space="preserve">促销科达琳应扣款：518.6
</t>
        </r>
      </text>
    </comment>
    <comment ref="F21" authorId="0">
      <text>
        <r>
          <rPr>
            <sz val="9"/>
            <rFont val="宋体"/>
            <charset val="134"/>
          </rPr>
          <t xml:space="preserve">促销科达琳扣款：464
</t>
        </r>
        <r>
          <rPr>
            <sz val="9"/>
            <rFont val="宋体"/>
            <charset val="134"/>
          </rPr>
          <t xml:space="preserve">
</t>
        </r>
      </text>
    </comment>
    <comment ref="F25" authorId="0">
      <text>
        <r>
          <rPr>
            <sz val="9"/>
            <rFont val="宋体"/>
            <charset val="134"/>
          </rPr>
          <t xml:space="preserve">促销科达琳扣款：917.43
</t>
        </r>
        <r>
          <rPr>
            <sz val="9"/>
            <rFont val="宋体"/>
            <charset val="134"/>
          </rPr>
          <t xml:space="preserve">
</t>
        </r>
      </text>
    </comment>
    <comment ref="F65" authorId="0">
      <text>
        <r>
          <rPr>
            <sz val="9"/>
            <rFont val="宋体"/>
            <charset val="134"/>
          </rPr>
          <t xml:space="preserve">促销科达琳扣款：1179.5
</t>
        </r>
      </text>
    </comment>
    <comment ref="F103" authorId="0">
      <text>
        <r>
          <rPr>
            <sz val="9"/>
            <rFont val="宋体"/>
            <charset val="134"/>
          </rPr>
          <t xml:space="preserve">促销科达琳应扣款：741.3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金额由人事部陈晓莉提供，详见附表一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sz val="9"/>
            <rFont val="宋体"/>
            <charset val="134"/>
          </rPr>
          <t xml:space="preserve">金额由人事部陈晓莉提供，详见附表一
</t>
        </r>
      </text>
    </comment>
  </commentList>
</comments>
</file>

<file path=xl/sharedStrings.xml><?xml version="1.0" encoding="utf-8"?>
<sst xmlns="http://schemas.openxmlformats.org/spreadsheetml/2006/main" count="199">
  <si>
    <t>太极大药房2016年1月门店各品种奖励表</t>
  </si>
  <si>
    <t>ID</t>
  </si>
  <si>
    <t>门店</t>
  </si>
  <si>
    <t>首推品种奖励</t>
  </si>
  <si>
    <t>营业员提成</t>
  </si>
  <si>
    <t>促销提成</t>
  </si>
  <si>
    <t>实际合计发放金额</t>
  </si>
  <si>
    <t>1月金牌品种</t>
  </si>
  <si>
    <t>促销扣款</t>
  </si>
  <si>
    <t>促销提成实际发放金额</t>
  </si>
  <si>
    <t>小计</t>
  </si>
  <si>
    <t>差异</t>
  </si>
  <si>
    <t>崇州中心店</t>
  </si>
  <si>
    <t>怀远店</t>
  </si>
  <si>
    <t>三江店</t>
  </si>
  <si>
    <t>羊马店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</si>
  <si>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</si>
  <si>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</si>
  <si>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</si>
  <si>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</si>
  <si>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</si>
  <si>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</si>
  <si>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</si>
  <si>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</si>
  <si>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交大店</t>
  </si>
  <si>
    <t>送仙桥店</t>
  </si>
  <si>
    <t>人民中路店</t>
  </si>
  <si>
    <t>都江堰店</t>
  </si>
  <si>
    <t>营门口店</t>
  </si>
  <si>
    <t>双林路店</t>
  </si>
  <si>
    <t>清江东路店</t>
  </si>
  <si>
    <t>枣子巷店</t>
  </si>
  <si>
    <t>崇州金带街店</t>
  </si>
  <si>
    <t>光华村街店</t>
  </si>
  <si>
    <t>新津万兴路店</t>
  </si>
  <si>
    <t>滨江东路店</t>
  </si>
  <si>
    <t>温江政通店</t>
  </si>
  <si>
    <t>通盈街店</t>
  </si>
  <si>
    <t>赛云台店</t>
  </si>
  <si>
    <t>土龙路店</t>
  </si>
  <si>
    <t>黄金路店</t>
  </si>
  <si>
    <t>新津五津店</t>
  </si>
  <si>
    <t>新乐中街店</t>
  </si>
  <si>
    <t>金丝街店</t>
  </si>
  <si>
    <t>新园大道店</t>
  </si>
  <si>
    <t>南湖路店</t>
  </si>
  <si>
    <t>温江和盛镇店</t>
  </si>
  <si>
    <t>营兴路店</t>
  </si>
  <si>
    <t>天久北巷店</t>
  </si>
  <si>
    <t>交大二店</t>
  </si>
  <si>
    <t>大邑子龙街店</t>
  </si>
  <si>
    <t>青羊北东街店</t>
  </si>
  <si>
    <t>二环路北四段店</t>
  </si>
  <si>
    <t>新津邓双店</t>
  </si>
  <si>
    <t>龙潭西路店</t>
  </si>
  <si>
    <t>府城大道店</t>
  </si>
  <si>
    <t>新都天海路店</t>
  </si>
  <si>
    <t>五里墩支路店</t>
  </si>
  <si>
    <t>杉板桥南一路店</t>
  </si>
  <si>
    <t>华阳正东中街店</t>
  </si>
  <si>
    <t>顺和街店</t>
  </si>
  <si>
    <t>崔家店路店</t>
  </si>
  <si>
    <t>武侯大道双楠段店</t>
  </si>
  <si>
    <t>崇州九龙路店</t>
  </si>
  <si>
    <t>九里堤南支路店</t>
  </si>
  <si>
    <t>中和朝阳路店</t>
  </si>
  <si>
    <t>小关庙店</t>
  </si>
  <si>
    <t>楠丰路店</t>
  </si>
  <si>
    <t>龙泉锦绣路店</t>
  </si>
  <si>
    <t>邛崃汇源街店</t>
  </si>
  <si>
    <t>大邑东壕沟店</t>
  </si>
  <si>
    <t>大邑富民路店</t>
  </si>
  <si>
    <t>浣花滨河路店</t>
  </si>
  <si>
    <t>民丰大道西路店</t>
  </si>
  <si>
    <t>双流锦华路店</t>
  </si>
  <si>
    <t>双流川大路店</t>
  </si>
  <si>
    <t>武候区二环路西一段店</t>
  </si>
  <si>
    <t>群和路店</t>
  </si>
  <si>
    <t>大邑围城北路店</t>
  </si>
  <si>
    <t>新津外西街</t>
  </si>
  <si>
    <t>成华区二环路北四段</t>
  </si>
  <si>
    <t>青羊区十二桥</t>
  </si>
  <si>
    <t>郫县郫筒镇科化一路</t>
  </si>
  <si>
    <t>成华区华龙路药店</t>
  </si>
  <si>
    <t>成华区华油路</t>
  </si>
  <si>
    <t>羊子山西路</t>
  </si>
  <si>
    <t>高新中和柳荫街药店</t>
  </si>
  <si>
    <t>邛崃平乐台子街药店</t>
  </si>
  <si>
    <t>都江堰景中店</t>
  </si>
  <si>
    <t>大邑县安仁镇千禧街药店</t>
  </si>
  <si>
    <t xml:space="preserve">四川太极成华区新怡路店
</t>
  </si>
  <si>
    <t>龙泉驿大面富桥街药店</t>
  </si>
  <si>
    <t>新津县正东街店</t>
  </si>
  <si>
    <t>邛崃市临邛镇长安街</t>
  </si>
  <si>
    <t>青白江区华金大道</t>
  </si>
  <si>
    <t>武侯区龙华北路药店</t>
  </si>
  <si>
    <t>成华区玉双路药店</t>
  </si>
  <si>
    <t>新都区新泰西路药店</t>
  </si>
  <si>
    <t>成华区万科路药店</t>
  </si>
  <si>
    <t>武侯区一环路南一段药店</t>
  </si>
  <si>
    <t>都江堰奎光路中段药店</t>
  </si>
  <si>
    <t>锦江区水杉街药店</t>
  </si>
  <si>
    <t>都江堰幸福镇翔凤路</t>
  </si>
  <si>
    <t>四川太极成华区华康路药店</t>
  </si>
  <si>
    <t>都江堰蒲阳镇勤俭路</t>
  </si>
  <si>
    <t>都江堰蒲阳镇问道路</t>
  </si>
  <si>
    <t>成华区东昌路药店</t>
  </si>
  <si>
    <t>新都区马超东路</t>
  </si>
  <si>
    <t>武侯区燃灯寺东街药店</t>
  </si>
  <si>
    <t>都江堰聚源镇药店</t>
  </si>
  <si>
    <t>都江堰灌口镇外北街药店</t>
  </si>
  <si>
    <t>成华区华泰路药店</t>
  </si>
  <si>
    <t>大邑县晋原镇通达东路</t>
  </si>
  <si>
    <t>邛崃市临邛镇洪川小区药店</t>
  </si>
  <si>
    <t>金牛区交大路第三药店</t>
  </si>
  <si>
    <t>大邑县新场文昌街药店</t>
  </si>
  <si>
    <t>大邑县沙渠镇方圆路药店</t>
  </si>
  <si>
    <t>龙泉驿区东街药店</t>
  </si>
  <si>
    <t>温江区柳城街道同兴东路</t>
  </si>
  <si>
    <t>大邑县晋原镇内蒙古大道</t>
  </si>
  <si>
    <t>锦江区观音桥药店</t>
  </si>
  <si>
    <t>金牛区白马寺药店</t>
  </si>
  <si>
    <t>都江堰市幸福镇中山北路</t>
  </si>
  <si>
    <t>锦江区柳翠路药店</t>
  </si>
  <si>
    <t>高新区大源北街药店</t>
  </si>
  <si>
    <t>邛崃市羊安镇永康大道药店</t>
  </si>
  <si>
    <t>金牛区交大路黄苑东街药店</t>
  </si>
  <si>
    <t>大邑县晋原镇内蒙古大道第二药店</t>
  </si>
  <si>
    <t>新都区新繁镇繁江北路药店</t>
  </si>
  <si>
    <t>双流县东升镇清泰路药店</t>
  </si>
  <si>
    <t>都江堰市蒲阳路药店</t>
  </si>
  <si>
    <t>万宇路</t>
  </si>
  <si>
    <t>庆云南街</t>
  </si>
  <si>
    <t>双流县东升镇藏卫路南二段</t>
  </si>
  <si>
    <t>太极大药房合计</t>
  </si>
  <si>
    <t>制表人：</t>
  </si>
  <si>
    <t>文秋兰</t>
  </si>
  <si>
    <t>PS：1.黄色填充部分为已关门店</t>
  </si>
  <si>
    <t>太极大药房2016年2月门店各品种奖励表</t>
  </si>
  <si>
    <t>2月金牌品种</t>
  </si>
  <si>
    <t>3月后50名扣款</t>
  </si>
  <si>
    <t>科达琳扣款</t>
  </si>
  <si>
    <t>胰岛素赔款</t>
  </si>
  <si>
    <t>3月后50名扣款错误</t>
  </si>
  <si>
    <t>太极大药房2016年3月门店各品种奖励表</t>
  </si>
  <si>
    <t>3月金牌品种</t>
  </si>
  <si>
    <t>4月后30名扣款</t>
  </si>
  <si>
    <r>
      <rPr>
        <b/>
        <sz val="14"/>
        <rFont val="宋体"/>
        <charset val="134"/>
      </rPr>
      <t>太极大药房2016年1</t>
    </r>
    <r>
      <rPr>
        <b/>
        <sz val="14"/>
        <rFont val="宋体"/>
        <charset val="134"/>
      </rPr>
      <t>0</t>
    </r>
    <r>
      <rPr>
        <b/>
        <sz val="14"/>
        <rFont val="宋体"/>
        <charset val="134"/>
      </rPr>
      <t>月门店各品种奖励表</t>
    </r>
  </si>
  <si>
    <t>10月金牌品种</t>
  </si>
  <si>
    <t>门店名称</t>
  </si>
  <si>
    <t>江中系列</t>
  </si>
  <si>
    <t>天胶</t>
  </si>
  <si>
    <t>康麦斯系列</t>
  </si>
  <si>
    <t>感冒药系列</t>
  </si>
  <si>
    <t>补肾类</t>
  </si>
  <si>
    <t>9.26--10.25完成情况</t>
  </si>
  <si>
    <t>补肾</t>
  </si>
  <si>
    <t>六味</t>
  </si>
  <si>
    <t>五子</t>
  </si>
  <si>
    <t>蚕蛾</t>
  </si>
  <si>
    <t>奖励金额</t>
  </si>
  <si>
    <t>藿香(补8月)</t>
  </si>
  <si>
    <t>序号</t>
  </si>
  <si>
    <t>片区</t>
  </si>
  <si>
    <t>基础</t>
  </si>
  <si>
    <t>挑战1</t>
  </si>
  <si>
    <t>挑战2</t>
  </si>
  <si>
    <t>挑战等级</t>
  </si>
  <si>
    <t>挑战数量</t>
  </si>
  <si>
    <t>销售</t>
  </si>
  <si>
    <t>完成率</t>
  </si>
  <si>
    <t>奖励</t>
  </si>
  <si>
    <t>扣除内购</t>
  </si>
  <si>
    <t>销售金额</t>
  </si>
  <si>
    <t xml:space="preserve">挑战1 </t>
  </si>
  <si>
    <t>销售数量</t>
  </si>
  <si>
    <t>四季感冒片</t>
  </si>
  <si>
    <t>炎可宁胶囊</t>
  </si>
  <si>
    <t>科达琳</t>
  </si>
  <si>
    <t>奥肯能</t>
  </si>
  <si>
    <t>感冒清热</t>
  </si>
  <si>
    <t>完成进度</t>
  </si>
  <si>
    <t>挑战金额</t>
  </si>
  <si>
    <t>数量</t>
  </si>
  <si>
    <t>金额</t>
  </si>
  <si>
    <t>装修时间</t>
  </si>
  <si>
    <t>奖励汇总</t>
  </si>
  <si>
    <t>挑战3</t>
  </si>
  <si>
    <t>汇总金额</t>
  </si>
  <si>
    <t>邛崃洪川店</t>
  </si>
  <si>
    <t>大邑邛崃片区</t>
  </si>
  <si>
    <t>邛崃羊安店</t>
  </si>
  <si>
    <t>邛崃长安店</t>
  </si>
  <si>
    <t>大邑沙渠店</t>
  </si>
  <si>
    <t>大邑新场店</t>
  </si>
  <si>
    <t>大邑安仁店</t>
  </si>
  <si>
    <t>大邑通达店</t>
  </si>
  <si>
    <t>大邑子龙店</t>
  </si>
  <si>
    <t>大邑内蒙店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</si>
</sst>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178" formatCode="0.0%"/>
    <numFmt numFmtId="179" formatCode="0.00_ "/>
  </numFmts>
  <fonts count="36">
    <font>
      <sz val="12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9"/>
      <color rgb="FF666666"/>
      <name val="Verdana"/>
      <charset val="134"/>
    </font>
    <font>
      <sz val="12"/>
      <color rgb="FF666666"/>
      <name val="宋体"/>
      <charset val="134"/>
      <scheme val="minor"/>
    </font>
    <font>
      <sz val="12"/>
      <color rgb="FFFF0000"/>
      <name val="宋体"/>
      <charset val="134"/>
    </font>
    <font>
      <sz val="12"/>
      <color indexed="8"/>
      <name val="楷体_GB2312"/>
      <charset val="134"/>
    </font>
    <font>
      <sz val="12"/>
      <color indexed="10"/>
      <name val="楷体_GB2312"/>
      <charset val="134"/>
    </font>
    <font>
      <sz val="12"/>
      <color rgb="FFFF0000"/>
      <name val="楷体_GB2312"/>
      <charset val="134"/>
    </font>
    <font>
      <sz val="12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1" fillId="21" borderId="12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0" fillId="32" borderId="16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19" borderId="14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33" fillId="30" borderId="15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1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1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177" fontId="1" fillId="0" borderId="1" xfId="1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1" fillId="0" borderId="1" xfId="12" applyNumberFormat="1" applyFont="1" applyFill="1" applyBorder="1" applyAlignment="1">
      <alignment horizontal="center" vertical="center"/>
    </xf>
    <xf numFmtId="176" fontId="1" fillId="0" borderId="1" xfId="12" applyNumberFormat="1" applyFont="1" applyFill="1" applyBorder="1" applyAlignment="1">
      <alignment horizontal="center" vertical="center"/>
    </xf>
    <xf numFmtId="9" fontId="1" fillId="0" borderId="1" xfId="12" applyFont="1" applyFill="1" applyBorder="1" applyAlignment="1">
      <alignment horizontal="center" vertical="center"/>
    </xf>
    <xf numFmtId="0" fontId="1" fillId="0" borderId="1" xfId="1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2" fillId="0" borderId="1" xfId="12" applyNumberFormat="1" applyFont="1" applyFill="1" applyBorder="1" applyAlignment="1">
      <alignment horizontal="center" vertical="center"/>
    </xf>
    <xf numFmtId="0" fontId="2" fillId="0" borderId="1" xfId="12" applyNumberFormat="1" applyFont="1" applyFill="1" applyBorder="1" applyAlignment="1">
      <alignment horizontal="center" vertical="center" wrapText="1"/>
    </xf>
    <xf numFmtId="178" fontId="1" fillId="0" borderId="1" xfId="1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/>
    <xf numFmtId="179" fontId="3" fillId="2" borderId="1" xfId="0" applyNumberFormat="1" applyFont="1" applyFill="1" applyBorder="1" applyAlignment="1">
      <alignment wrapText="1"/>
    </xf>
    <xf numFmtId="179" fontId="3" fillId="2" borderId="1" xfId="0" applyNumberFormat="1" applyFont="1" applyFill="1" applyBorder="1" applyAlignment="1"/>
    <xf numFmtId="179" fontId="3" fillId="2" borderId="5" xfId="0" applyNumberFormat="1" applyFont="1" applyFill="1" applyBorder="1" applyAlignment="1"/>
    <xf numFmtId="179" fontId="3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wrapText="1"/>
    </xf>
    <xf numFmtId="0" fontId="3" fillId="0" borderId="5" xfId="0" applyFont="1" applyFill="1" applyBorder="1" applyAlignment="1"/>
    <xf numFmtId="0" fontId="6" fillId="0" borderId="5" xfId="0" applyFont="1" applyFill="1" applyBorder="1" applyAlignment="1"/>
    <xf numFmtId="179" fontId="7" fillId="0" borderId="5" xfId="0" applyNumberFormat="1" applyFont="1" applyFill="1" applyBorder="1" applyAlignment="1"/>
    <xf numFmtId="179" fontId="3" fillId="0" borderId="5" xfId="0" applyNumberFormat="1" applyFont="1" applyFill="1" applyBorder="1" applyAlignment="1">
      <alignment wrapText="1"/>
    </xf>
    <xf numFmtId="179" fontId="3" fillId="0" borderId="5" xfId="0" applyNumberFormat="1" applyFont="1" applyFill="1" applyBorder="1" applyAlignment="1"/>
    <xf numFmtId="0" fontId="3" fillId="0" borderId="1" xfId="0" applyFont="1" applyFill="1" applyBorder="1" applyAlignment="1"/>
    <xf numFmtId="0" fontId="6" fillId="0" borderId="1" xfId="0" applyFont="1" applyFill="1" applyBorder="1" applyAlignment="1"/>
    <xf numFmtId="179" fontId="3" fillId="0" borderId="1" xfId="0" applyNumberFormat="1" applyFont="1" applyFill="1" applyBorder="1" applyAlignment="1">
      <alignment wrapText="1"/>
    </xf>
    <xf numFmtId="0" fontId="8" fillId="0" borderId="0" xfId="0" applyFont="1">
      <alignment vertical="center"/>
    </xf>
    <xf numFmtId="179" fontId="3" fillId="0" borderId="1" xfId="0" applyNumberFormat="1" applyFont="1" applyFill="1" applyBorder="1" applyAlignment="1"/>
    <xf numFmtId="0" fontId="3" fillId="3" borderId="1" xfId="0" applyFont="1" applyFill="1" applyBorder="1" applyAlignment="1"/>
    <xf numFmtId="179" fontId="3" fillId="3" borderId="1" xfId="0" applyNumberFormat="1" applyFont="1" applyFill="1" applyBorder="1" applyAlignment="1"/>
    <xf numFmtId="179" fontId="3" fillId="3" borderId="5" xfId="0" applyNumberFormat="1" applyFont="1" applyFill="1" applyBorder="1" applyAlignment="1"/>
    <xf numFmtId="0" fontId="9" fillId="0" borderId="0" xfId="0" applyFont="1" applyFill="1" applyBorder="1" applyAlignment="1"/>
    <xf numFmtId="0" fontId="3" fillId="4" borderId="1" xfId="0" applyFont="1" applyFill="1" applyBorder="1" applyAlignment="1"/>
    <xf numFmtId="0" fontId="7" fillId="3" borderId="1" xfId="0" applyFont="1" applyFill="1" applyBorder="1" applyAlignment="1"/>
    <xf numFmtId="0" fontId="6" fillId="3" borderId="1" xfId="0" applyFont="1" applyFill="1" applyBorder="1" applyAlignment="1"/>
    <xf numFmtId="0" fontId="7" fillId="0" borderId="1" xfId="0" applyFont="1" applyFill="1" applyBorder="1" applyAlignment="1"/>
    <xf numFmtId="179" fontId="7" fillId="0" borderId="1" xfId="0" applyNumberFormat="1" applyFont="1" applyFill="1" applyBorder="1" applyAlignment="1"/>
    <xf numFmtId="0" fontId="3" fillId="3" borderId="6" xfId="0" applyFont="1" applyFill="1" applyBorder="1" applyAlignment="1"/>
    <xf numFmtId="0" fontId="7" fillId="3" borderId="6" xfId="0" applyFont="1" applyFill="1" applyBorder="1" applyAlignment="1">
      <alignment horizontal="left" vertical="center"/>
    </xf>
    <xf numFmtId="179" fontId="7" fillId="3" borderId="6" xfId="0" applyNumberFormat="1" applyFont="1" applyFill="1" applyBorder="1" applyAlignment="1"/>
    <xf numFmtId="179" fontId="3" fillId="3" borderId="6" xfId="0" applyNumberFormat="1" applyFont="1" applyFill="1" applyBorder="1" applyAlignment="1"/>
    <xf numFmtId="179" fontId="3" fillId="3" borderId="7" xfId="0" applyNumberFormat="1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3" fillId="4" borderId="5" xfId="0" applyFont="1" applyFill="1" applyBorder="1" applyAlignment="1"/>
    <xf numFmtId="0" fontId="7" fillId="3" borderId="5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9" fontId="7" fillId="3" borderId="1" xfId="0" applyNumberFormat="1" applyFont="1" applyFill="1" applyBorder="1" applyAlignment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79" fontId="7" fillId="3" borderId="5" xfId="0" applyNumberFormat="1" applyFont="1" applyFill="1" applyBorder="1" applyAlignment="1"/>
    <xf numFmtId="0" fontId="3" fillId="4" borderId="6" xfId="0" applyFont="1" applyFill="1" applyBorder="1" applyAlignment="1"/>
    <xf numFmtId="0" fontId="3" fillId="3" borderId="5" xfId="0" applyFont="1" applyFill="1" applyBorder="1" applyAlignment="1"/>
    <xf numFmtId="179" fontId="6" fillId="0" borderId="0" xfId="0" applyNumberFormat="1" applyFont="1" applyFill="1" applyBorder="1" applyAlignment="1">
      <alignment horizontal="center" wrapText="1"/>
    </xf>
    <xf numFmtId="179" fontId="3" fillId="3" borderId="0" xfId="0" applyNumberFormat="1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/>
    <xf numFmtId="0" fontId="12" fillId="3" borderId="6" xfId="0" applyFont="1" applyFill="1" applyBorder="1" applyAlignment="1"/>
    <xf numFmtId="0" fontId="11" fillId="0" borderId="5" xfId="0" applyFont="1" applyFill="1" applyBorder="1" applyAlignment="1"/>
    <xf numFmtId="0" fontId="11" fillId="0" borderId="1" xfId="0" applyFont="1" applyFill="1" applyBorder="1" applyAlignment="1"/>
    <xf numFmtId="0" fontId="12" fillId="0" borderId="1" xfId="0" applyFont="1" applyFill="1" applyBorder="1" applyAlignment="1"/>
    <xf numFmtId="0" fontId="3" fillId="0" borderId="6" xfId="0" applyFont="1" applyFill="1" applyBorder="1" applyAlignment="1"/>
    <xf numFmtId="0" fontId="11" fillId="0" borderId="6" xfId="0" applyFont="1" applyFill="1" applyBorder="1" applyAlignment="1"/>
    <xf numFmtId="179" fontId="3" fillId="0" borderId="6" xfId="0" applyNumberFormat="1" applyFont="1" applyFill="1" applyBorder="1" applyAlignment="1"/>
    <xf numFmtId="179" fontId="3" fillId="0" borderId="7" xfId="0" applyNumberFormat="1" applyFont="1" applyFill="1" applyBorder="1" applyAlignment="1"/>
    <xf numFmtId="0" fontId="13" fillId="0" borderId="1" xfId="0" applyFont="1" applyFill="1" applyBorder="1" applyAlignment="1"/>
    <xf numFmtId="179" fontId="7" fillId="0" borderId="6" xfId="0" applyNumberFormat="1" applyFont="1" applyFill="1" applyBorder="1" applyAlignment="1"/>
    <xf numFmtId="179" fontId="7" fillId="0" borderId="8" xfId="0" applyNumberFormat="1" applyFont="1" applyFill="1" applyBorder="1" applyAlignment="1"/>
    <xf numFmtId="0" fontId="10" fillId="0" borderId="0" xfId="0" applyFont="1" applyFill="1" applyBorder="1" applyAlignment="1"/>
    <xf numFmtId="179" fontId="6" fillId="0" borderId="0" xfId="0" applyNumberFormat="1" applyFont="1" applyFill="1" applyBorder="1" applyAlignment="1"/>
    <xf numFmtId="179" fontId="10" fillId="0" borderId="0" xfId="0" applyNumberFormat="1" applyFont="1" applyFill="1" applyBorder="1" applyAlignment="1"/>
    <xf numFmtId="0" fontId="6" fillId="0" borderId="0" xfId="0" applyFont="1" applyFill="1" applyBorder="1" applyAlignment="1"/>
    <xf numFmtId="179" fontId="10" fillId="3" borderId="5" xfId="0" applyNumberFormat="1" applyFont="1" applyFill="1" applyBorder="1" applyAlignment="1"/>
    <xf numFmtId="179" fontId="10" fillId="3" borderId="1" xfId="0" applyNumberFormat="1" applyFont="1" applyFill="1" applyBorder="1" applyAlignment="1">
      <alignment wrapText="1"/>
    </xf>
    <xf numFmtId="43" fontId="9" fillId="0" borderId="0" xfId="0" applyNumberFormat="1" applyFont="1" applyFill="1" applyBorder="1" applyAlignment="1"/>
    <xf numFmtId="0" fontId="14" fillId="5" borderId="0" xfId="0" applyFont="1" applyFill="1" applyBorder="1" applyAlignment="1"/>
    <xf numFmtId="179" fontId="10" fillId="3" borderId="1" xfId="0" applyNumberFormat="1" applyFont="1" applyFill="1" applyBorder="1" applyAlignment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2 7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4 9 3" xfId="21"/>
    <cellStyle name="标题 1" xfId="22" builtinId="16"/>
    <cellStyle name="常规 9" xfId="23"/>
    <cellStyle name="标题 2" xfId="24" builtinId="17"/>
    <cellStyle name="常规 7 3 8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8 2 9" xfId="47"/>
    <cellStyle name="常规 11 10" xfId="48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常规 15 4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6 5" xfId="58"/>
    <cellStyle name="常规 2 7" xfId="59"/>
    <cellStyle name="常规 5 6 2" xfId="6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1&#26376;&#25552;&#25104;&#26126;&#32454;\&#65288;&#22242;&#20419;&#65292;&#24102;&#37329;&#65289;&#20998;&#38376;&#24215;&#36820;&#21033;&#32479;&#35745;2_201603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1&#26376;&#25552;&#25104;&#26126;&#32454;\2016&#24180;1&#26376;&#37329;&#29260;&#21697;&#31181;&#26126;&#3245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2&#26376;&#25552;&#25104;&#26126;&#32454;\&#65288;&#22242;&#20419;&#65292;&#24102;&#37329;&#65289;&#20998;&#38376;&#24215;&#36820;&#21033;&#32479;&#35745;2_2016032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2&#26376;&#25552;&#25104;&#26126;&#32454;\2016&#24180;2&#26376;&#37329;&#29260;&#21697;&#31181;&#32771;&#26680;&#26126;&#32454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3&#26376;&#25552;&#25104;&#26126;&#32454;\&#65288;&#22242;&#20419;&#65292;&#24102;&#37329;&#65289;&#20998;&#38376;&#24215;&#36820;&#21033;&#32479;&#35745;2_201604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3&#26376;&#25552;&#25104;&#26126;&#32454;\2016&#24180;3.1-3.15&#37329;&#29260;&#21697;&#31181;&#32771;&#26680;&#26126;&#32454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5552;&#25104;\2016&#24180;&#38376;&#24215;&#25552;&#25104;\10&#26376;&#25552;&#25104;&#26126;&#32454;\10&#26376;&#37329;&#29260;&#21697;&#31181;&#22870;&#21169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  <sheetName val="Sheet4"/>
    </sheetNames>
    <sheetDataSet>
      <sheetData sheetId="0"/>
      <sheetData sheetId="1"/>
      <sheetData sheetId="2"/>
      <sheetData sheetId="3">
        <row r="1">
          <cell r="A1" t="str">
            <v>太极大药房首推品种2016年1月门店销售明细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496389.77</v>
          </cell>
          <cell r="D3">
            <v>22974.0403</v>
          </cell>
          <cell r="E3">
            <v>19127.7993</v>
          </cell>
          <cell r="F3">
            <v>194304.181166</v>
          </cell>
          <cell r="G3">
            <v>22974</v>
          </cell>
        </row>
        <row r="4">
          <cell r="A4">
            <v>308</v>
          </cell>
          <cell r="B4" t="str">
            <v>四川太极红星店</v>
          </cell>
          <cell r="C4">
            <v>63290.97</v>
          </cell>
          <cell r="D4">
            <v>3079.1767</v>
          </cell>
          <cell r="E4">
            <v>2507.6847</v>
          </cell>
          <cell r="F4">
            <v>26319.14514</v>
          </cell>
          <cell r="G4">
            <v>3079.2</v>
          </cell>
        </row>
        <row r="5">
          <cell r="A5">
            <v>311</v>
          </cell>
          <cell r="B5" t="str">
            <v>四川太极西部店</v>
          </cell>
          <cell r="C5">
            <v>99530.48</v>
          </cell>
          <cell r="D5">
            <v>4345.7942</v>
          </cell>
          <cell r="E5">
            <v>3564.9568</v>
          </cell>
          <cell r="F5">
            <v>38546.075501</v>
          </cell>
          <cell r="G5">
            <v>4345.8</v>
          </cell>
        </row>
        <row r="6">
          <cell r="A6">
            <v>329</v>
          </cell>
          <cell r="B6" t="str">
            <v>四川太极温江店</v>
          </cell>
          <cell r="C6">
            <v>60533.97</v>
          </cell>
          <cell r="D6">
            <v>3576.6232</v>
          </cell>
          <cell r="E6">
            <v>2945.121</v>
          </cell>
          <cell r="F6">
            <v>27650.8768</v>
          </cell>
          <cell r="G6">
            <v>3576.6</v>
          </cell>
        </row>
        <row r="7">
          <cell r="A7">
            <v>337</v>
          </cell>
          <cell r="B7" t="str">
            <v>四川太极浆洗街药店</v>
          </cell>
          <cell r="C7">
            <v>197424.3</v>
          </cell>
          <cell r="D7">
            <v>11005.8124</v>
          </cell>
          <cell r="E7">
            <v>9017.6246</v>
          </cell>
          <cell r="F7">
            <v>82040.438879</v>
          </cell>
          <cell r="G7">
            <v>11005.8</v>
          </cell>
        </row>
        <row r="8">
          <cell r="A8">
            <v>339</v>
          </cell>
          <cell r="B8" t="str">
            <v>四川太极沙河源药店</v>
          </cell>
          <cell r="C8">
            <v>44274.69</v>
          </cell>
          <cell r="D8">
            <v>2134.5109</v>
          </cell>
          <cell r="E8">
            <v>1716.3635</v>
          </cell>
          <cell r="F8">
            <v>18267.882584</v>
          </cell>
          <cell r="G8">
            <v>2134.5</v>
          </cell>
        </row>
        <row r="9">
          <cell r="A9">
            <v>341</v>
          </cell>
          <cell r="B9" t="str">
            <v>四川太极邛崃中心药店</v>
          </cell>
          <cell r="C9">
            <v>153046.74</v>
          </cell>
          <cell r="D9">
            <v>8110.4948</v>
          </cell>
          <cell r="E9">
            <v>6778.6896</v>
          </cell>
          <cell r="F9">
            <v>64379.790704</v>
          </cell>
          <cell r="G9">
            <v>8110.5</v>
          </cell>
        </row>
        <row r="10">
          <cell r="A10">
            <v>343</v>
          </cell>
          <cell r="B10" t="str">
            <v>四川太极光华药店</v>
          </cell>
          <cell r="C10">
            <v>176610.5</v>
          </cell>
          <cell r="D10">
            <v>7486.431</v>
          </cell>
          <cell r="E10">
            <v>6085.1748</v>
          </cell>
          <cell r="F10">
            <v>72165.033288</v>
          </cell>
          <cell r="G10">
            <v>7486.4</v>
          </cell>
        </row>
        <row r="11">
          <cell r="A11">
            <v>345</v>
          </cell>
          <cell r="B11" t="str">
            <v>四川太极交大药店</v>
          </cell>
          <cell r="C11">
            <v>13314.84</v>
          </cell>
        </row>
        <row r="11">
          <cell r="F11">
            <v>5769.87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60764.19</v>
          </cell>
          <cell r="D12">
            <v>3473.0064</v>
          </cell>
          <cell r="E12">
            <v>2759.2244</v>
          </cell>
          <cell r="F12">
            <v>25251.840762</v>
          </cell>
          <cell r="G12">
            <v>3473</v>
          </cell>
        </row>
        <row r="13">
          <cell r="A13">
            <v>351</v>
          </cell>
          <cell r="B13" t="str">
            <v>四川太极都江堰药店</v>
          </cell>
          <cell r="C13">
            <v>64507.18</v>
          </cell>
          <cell r="D13">
            <v>2584.2213</v>
          </cell>
          <cell r="E13">
            <v>2150.3119</v>
          </cell>
          <cell r="F13">
            <v>24590.6333</v>
          </cell>
          <cell r="G13">
            <v>2584.2</v>
          </cell>
        </row>
        <row r="14">
          <cell r="A14">
            <v>355</v>
          </cell>
          <cell r="B14" t="str">
            <v>四川太极双林路药店</v>
          </cell>
          <cell r="C14">
            <v>97055.85</v>
          </cell>
          <cell r="D14">
            <v>5713.1992</v>
          </cell>
          <cell r="E14">
            <v>4614.3522</v>
          </cell>
          <cell r="F14">
            <v>39664.863292</v>
          </cell>
          <cell r="G14">
            <v>5713.2</v>
          </cell>
        </row>
        <row r="15">
          <cell r="A15">
            <v>357</v>
          </cell>
          <cell r="B15" t="str">
            <v>四川太极清江东路药店</v>
          </cell>
          <cell r="C15">
            <v>44254.13</v>
          </cell>
          <cell r="D15">
            <v>2507.2227</v>
          </cell>
          <cell r="E15">
            <v>2009.4407</v>
          </cell>
          <cell r="F15">
            <v>19832.5829</v>
          </cell>
          <cell r="G15">
            <v>2507.2</v>
          </cell>
        </row>
        <row r="16">
          <cell r="A16">
            <v>359</v>
          </cell>
          <cell r="B16" t="str">
            <v>四川太极枣子巷药店</v>
          </cell>
          <cell r="C16">
            <v>66796.62</v>
          </cell>
          <cell r="D16">
            <v>4047.4273</v>
          </cell>
          <cell r="E16">
            <v>3277.4321</v>
          </cell>
          <cell r="F16">
            <v>30168.476431</v>
          </cell>
          <cell r="G16">
            <v>4047.4</v>
          </cell>
        </row>
        <row r="17">
          <cell r="A17">
            <v>361</v>
          </cell>
          <cell r="B17" t="str">
            <v>四川太极柳城正通东路药店</v>
          </cell>
          <cell r="C17">
            <v>27544.49</v>
          </cell>
          <cell r="D17">
            <v>1519.1139</v>
          </cell>
          <cell r="E17">
            <v>1201.8141</v>
          </cell>
          <cell r="F17">
            <v>11697.5986</v>
          </cell>
          <cell r="G17">
            <v>1519.1</v>
          </cell>
        </row>
        <row r="18">
          <cell r="A18">
            <v>365</v>
          </cell>
          <cell r="B18" t="str">
            <v>四川太极光华村街药店</v>
          </cell>
          <cell r="C18">
            <v>157539.13</v>
          </cell>
          <cell r="D18">
            <v>7823.2735</v>
          </cell>
          <cell r="E18">
            <v>6495.1313</v>
          </cell>
          <cell r="F18">
            <v>68362.126298</v>
          </cell>
          <cell r="G18">
            <v>7823.3</v>
          </cell>
        </row>
        <row r="19">
          <cell r="A19">
            <v>367</v>
          </cell>
          <cell r="B19" t="str">
            <v>四川太极金带街药店</v>
          </cell>
          <cell r="C19">
            <v>46777.12</v>
          </cell>
          <cell r="D19">
            <v>2545.4626</v>
          </cell>
          <cell r="E19">
            <v>2032.9248</v>
          </cell>
          <cell r="F19">
            <v>20540.4518</v>
          </cell>
          <cell r="G19">
            <v>2545.5</v>
          </cell>
        </row>
        <row r="20">
          <cell r="A20">
            <v>371</v>
          </cell>
          <cell r="B20" t="str">
            <v>四川太极兴义镇万兴路药店</v>
          </cell>
          <cell r="C20">
            <v>17426.01</v>
          </cell>
          <cell r="D20">
            <v>1319.1152</v>
          </cell>
          <cell r="E20">
            <v>1066.6716</v>
          </cell>
          <cell r="F20">
            <v>8114.623627</v>
          </cell>
          <cell r="G20">
            <v>1319.1</v>
          </cell>
        </row>
        <row r="21">
          <cell r="A21">
            <v>373</v>
          </cell>
          <cell r="B21" t="str">
            <v>四川太极通盈街药店</v>
          </cell>
          <cell r="C21">
            <v>64229.46</v>
          </cell>
          <cell r="D21">
            <v>3292.8429</v>
          </cell>
          <cell r="E21">
            <v>2600.4913</v>
          </cell>
          <cell r="F21">
            <v>28273.480404</v>
          </cell>
          <cell r="G21">
            <v>3292.8</v>
          </cell>
        </row>
        <row r="22">
          <cell r="A22">
            <v>377</v>
          </cell>
          <cell r="B22" t="str">
            <v>四川太极新园大道药店</v>
          </cell>
          <cell r="C22">
            <v>44467.35</v>
          </cell>
          <cell r="D22">
            <v>2488.8108</v>
          </cell>
          <cell r="E22">
            <v>1953.6588</v>
          </cell>
          <cell r="F22">
            <v>18610.309562</v>
          </cell>
          <cell r="G22">
            <v>2488.8</v>
          </cell>
        </row>
        <row r="23">
          <cell r="A23">
            <v>379</v>
          </cell>
          <cell r="B23" t="str">
            <v>四川太极土龙路药店</v>
          </cell>
          <cell r="C23">
            <v>57389.52</v>
          </cell>
          <cell r="D23">
            <v>2960.8337</v>
          </cell>
          <cell r="E23">
            <v>2407.8999</v>
          </cell>
          <cell r="F23">
            <v>23429.075013</v>
          </cell>
          <cell r="G23">
            <v>2960.8</v>
          </cell>
        </row>
        <row r="24">
          <cell r="A24">
            <v>385</v>
          </cell>
          <cell r="B24" t="str">
            <v>四川太极五津西路药店</v>
          </cell>
          <cell r="C24">
            <v>64403.47</v>
          </cell>
          <cell r="D24">
            <v>3329.9852</v>
          </cell>
          <cell r="E24">
            <v>2689.5326</v>
          </cell>
          <cell r="F24">
            <v>28001.221163</v>
          </cell>
          <cell r="G24">
            <v>3330</v>
          </cell>
        </row>
        <row r="25">
          <cell r="A25">
            <v>387</v>
          </cell>
          <cell r="B25" t="str">
            <v>四川太极新乐中街药店</v>
          </cell>
          <cell r="C25">
            <v>91822.48</v>
          </cell>
          <cell r="D25">
            <v>4941.0554</v>
          </cell>
          <cell r="E25">
            <v>3902.6026</v>
          </cell>
          <cell r="F25">
            <v>37649.9406</v>
          </cell>
          <cell r="G25">
            <v>4941.1</v>
          </cell>
        </row>
        <row r="26">
          <cell r="A26">
            <v>389</v>
          </cell>
          <cell r="B26" t="str">
            <v>四川太极南湖路药店</v>
          </cell>
          <cell r="C26">
            <v>33637.4</v>
          </cell>
          <cell r="D26">
            <v>1892.5247</v>
          </cell>
          <cell r="E26">
            <v>1528.5671</v>
          </cell>
          <cell r="F26">
            <v>13703.4446</v>
          </cell>
          <cell r="G26">
            <v>1892.5</v>
          </cell>
        </row>
        <row r="27">
          <cell r="A27">
            <v>391</v>
          </cell>
          <cell r="B27" t="str">
            <v>四川太极金丝街药店</v>
          </cell>
          <cell r="C27">
            <v>56062.15</v>
          </cell>
          <cell r="D27">
            <v>2563.5902</v>
          </cell>
          <cell r="E27">
            <v>2026.8804</v>
          </cell>
          <cell r="F27">
            <v>23062.212582</v>
          </cell>
          <cell r="G27">
            <v>2563.6</v>
          </cell>
        </row>
        <row r="28">
          <cell r="A28">
            <v>399</v>
          </cell>
          <cell r="B28" t="str">
            <v>四川太极高新天久北巷药店</v>
          </cell>
          <cell r="C28">
            <v>13613.75</v>
          </cell>
          <cell r="D28">
            <v>706.7734</v>
          </cell>
          <cell r="E28">
            <v>581.7106</v>
          </cell>
          <cell r="F28">
            <v>5337.3447</v>
          </cell>
          <cell r="G28">
            <v>706.8</v>
          </cell>
        </row>
        <row r="29">
          <cell r="A29">
            <v>511</v>
          </cell>
          <cell r="B29" t="str">
            <v>四川太极成华杉板桥南一路店</v>
          </cell>
          <cell r="C29">
            <v>51649.54</v>
          </cell>
          <cell r="D29">
            <v>2853.482</v>
          </cell>
          <cell r="E29">
            <v>2240.5212</v>
          </cell>
          <cell r="F29">
            <v>22521.27</v>
          </cell>
          <cell r="G29">
            <v>2853.5</v>
          </cell>
        </row>
        <row r="30">
          <cell r="A30">
            <v>512</v>
          </cell>
          <cell r="B30" t="str">
            <v>四川太极华阳正东中街店</v>
          </cell>
          <cell r="C30">
            <v>26617.69</v>
          </cell>
          <cell r="D30">
            <v>1547.5035</v>
          </cell>
          <cell r="E30">
            <v>1243.6833</v>
          </cell>
          <cell r="F30">
            <v>10913.625247</v>
          </cell>
          <cell r="G30">
            <v>1547.5</v>
          </cell>
        </row>
        <row r="31">
          <cell r="A31">
            <v>513</v>
          </cell>
          <cell r="B31" t="str">
            <v>四川太极武侯区顺和街店</v>
          </cell>
          <cell r="C31">
            <v>52351.78</v>
          </cell>
          <cell r="D31">
            <v>2815.7549</v>
          </cell>
          <cell r="E31">
            <v>2251.5985</v>
          </cell>
          <cell r="F31">
            <v>22086.1499</v>
          </cell>
          <cell r="G31">
            <v>2815.8</v>
          </cell>
        </row>
        <row r="32">
          <cell r="A32">
            <v>514</v>
          </cell>
          <cell r="B32" t="str">
            <v>四川太极新津邓双镇岷江店</v>
          </cell>
          <cell r="C32">
            <v>73987.75</v>
          </cell>
          <cell r="D32">
            <v>5054.1822</v>
          </cell>
          <cell r="E32">
            <v>4112.732</v>
          </cell>
          <cell r="F32">
            <v>33413.3284</v>
          </cell>
          <cell r="G32">
            <v>5054.2</v>
          </cell>
        </row>
        <row r="33">
          <cell r="A33">
            <v>515</v>
          </cell>
          <cell r="B33" t="str">
            <v>四川太极成华区崔家店路药店</v>
          </cell>
          <cell r="C33">
            <v>53193.42</v>
          </cell>
          <cell r="D33">
            <v>2754.0193</v>
          </cell>
          <cell r="E33">
            <v>2183.4049</v>
          </cell>
          <cell r="F33">
            <v>23682.95256</v>
          </cell>
          <cell r="G33">
            <v>2754</v>
          </cell>
        </row>
        <row r="34">
          <cell r="A34">
            <v>516</v>
          </cell>
          <cell r="B34" t="str">
            <v>四川太极武侯大道双楠段店</v>
          </cell>
          <cell r="C34">
            <v>22746.53</v>
          </cell>
          <cell r="D34">
            <v>1380.7452</v>
          </cell>
          <cell r="E34">
            <v>1086.5572</v>
          </cell>
          <cell r="F34">
            <v>10375.396062</v>
          </cell>
          <cell r="G34">
            <v>1380.7</v>
          </cell>
        </row>
        <row r="35">
          <cell r="A35">
            <v>517</v>
          </cell>
          <cell r="B35" t="str">
            <v>四川太极青羊区北东街店</v>
          </cell>
          <cell r="C35">
            <v>52975.47</v>
          </cell>
          <cell r="D35">
            <v>2776.5963</v>
          </cell>
          <cell r="E35">
            <v>2196.9559</v>
          </cell>
          <cell r="F35">
            <v>22392.385186</v>
          </cell>
          <cell r="G35">
            <v>2776.6</v>
          </cell>
        </row>
        <row r="36">
          <cell r="A36">
            <v>52</v>
          </cell>
          <cell r="B36" t="str">
            <v>四川太极崇州中心店</v>
          </cell>
          <cell r="C36">
            <v>62996.06</v>
          </cell>
          <cell r="D36">
            <v>3415.293</v>
          </cell>
          <cell r="E36">
            <v>2752.3674</v>
          </cell>
          <cell r="F36">
            <v>25111.171172</v>
          </cell>
          <cell r="G36">
            <v>3415.3</v>
          </cell>
        </row>
        <row r="37">
          <cell r="A37">
            <v>539</v>
          </cell>
          <cell r="B37" t="str">
            <v>四川太极大邑县晋原镇子龙路店</v>
          </cell>
          <cell r="C37">
            <v>33149.54</v>
          </cell>
          <cell r="D37">
            <v>1676.7567</v>
          </cell>
          <cell r="E37">
            <v>1350.4945</v>
          </cell>
          <cell r="F37">
            <v>15232.974687</v>
          </cell>
          <cell r="G37">
            <v>1676.8</v>
          </cell>
        </row>
        <row r="38">
          <cell r="A38">
            <v>54</v>
          </cell>
          <cell r="B38" t="str">
            <v>四川太极怀远店</v>
          </cell>
          <cell r="C38">
            <v>73276.14</v>
          </cell>
          <cell r="D38">
            <v>3650.744</v>
          </cell>
          <cell r="E38">
            <v>2907.4698</v>
          </cell>
          <cell r="F38">
            <v>29632.415336</v>
          </cell>
          <cell r="G38">
            <v>3650.7</v>
          </cell>
        </row>
        <row r="39">
          <cell r="A39">
            <v>541</v>
          </cell>
          <cell r="B39" t="str">
            <v>四川太极高新区府城大道西段店</v>
          </cell>
          <cell r="C39">
            <v>101197.15</v>
          </cell>
          <cell r="D39">
            <v>5514.6741</v>
          </cell>
          <cell r="E39">
            <v>4324.5905</v>
          </cell>
          <cell r="F39">
            <v>43779.645753</v>
          </cell>
          <cell r="G39">
            <v>5514.7</v>
          </cell>
        </row>
        <row r="40">
          <cell r="A40">
            <v>545</v>
          </cell>
          <cell r="B40" t="str">
            <v>四川太极龙潭西路店</v>
          </cell>
          <cell r="C40">
            <v>53039.83</v>
          </cell>
          <cell r="D40">
            <v>2557.4562</v>
          </cell>
          <cell r="E40">
            <v>2025.2596</v>
          </cell>
          <cell r="F40">
            <v>23511.986062</v>
          </cell>
          <cell r="G40">
            <v>2557.5</v>
          </cell>
        </row>
        <row r="41">
          <cell r="A41">
            <v>546</v>
          </cell>
          <cell r="B41" t="str">
            <v>四川太极锦江区楠丰路店</v>
          </cell>
          <cell r="C41">
            <v>34204.4</v>
          </cell>
          <cell r="D41">
            <v>1889.586</v>
          </cell>
          <cell r="E41">
            <v>1526.3438</v>
          </cell>
          <cell r="F41">
            <v>14456.84572</v>
          </cell>
          <cell r="G41">
            <v>1889.6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25893.52</v>
          </cell>
          <cell r="D42">
            <v>1449.1045</v>
          </cell>
          <cell r="E42">
            <v>1184.6151</v>
          </cell>
          <cell r="F42">
            <v>11982.371</v>
          </cell>
          <cell r="G42">
            <v>1449.1</v>
          </cell>
        </row>
        <row r="43">
          <cell r="A43">
            <v>56</v>
          </cell>
          <cell r="B43" t="str">
            <v>四川太极三江店</v>
          </cell>
          <cell r="C43">
            <v>33030.77</v>
          </cell>
          <cell r="D43">
            <v>2009.5436</v>
          </cell>
          <cell r="E43">
            <v>1654.8364</v>
          </cell>
          <cell r="F43">
            <v>14324.424277</v>
          </cell>
          <cell r="G43">
            <v>2009.5</v>
          </cell>
        </row>
        <row r="44">
          <cell r="A44">
            <v>570</v>
          </cell>
          <cell r="B44" t="str">
            <v>四川太极青羊区浣花滨河路药店</v>
          </cell>
          <cell r="C44">
            <v>61333.21</v>
          </cell>
          <cell r="D44">
            <v>3096.1624</v>
          </cell>
          <cell r="E44">
            <v>2496.6274</v>
          </cell>
          <cell r="F44">
            <v>27044.2348</v>
          </cell>
          <cell r="G44">
            <v>3096.2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176673.53</v>
          </cell>
          <cell r="D45">
            <v>10776.5227</v>
          </cell>
          <cell r="E45">
            <v>8671.5409</v>
          </cell>
          <cell r="F45">
            <v>76472.537562</v>
          </cell>
          <cell r="G45">
            <v>10776.5</v>
          </cell>
        </row>
        <row r="46">
          <cell r="A46">
            <v>572</v>
          </cell>
          <cell r="B46" t="str">
            <v>四川太极郫县郫筒镇东大街药店</v>
          </cell>
          <cell r="C46">
            <v>26004.31</v>
          </cell>
          <cell r="D46">
            <v>1440.7768</v>
          </cell>
          <cell r="E46">
            <v>1151.265</v>
          </cell>
          <cell r="F46">
            <v>11926.3284</v>
          </cell>
          <cell r="G46">
            <v>1440.8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32963.58</v>
          </cell>
          <cell r="D47">
            <v>1905.4104</v>
          </cell>
          <cell r="E47">
            <v>1511.9602</v>
          </cell>
          <cell r="F47">
            <v>14512.69001</v>
          </cell>
          <cell r="G47">
            <v>1905.4</v>
          </cell>
        </row>
        <row r="48">
          <cell r="A48">
            <v>577</v>
          </cell>
          <cell r="B48" t="str">
            <v>四川太极青羊区群和路药店</v>
          </cell>
          <cell r="C48">
            <v>25847.76</v>
          </cell>
          <cell r="D48">
            <v>1389.8114</v>
          </cell>
          <cell r="E48">
            <v>1087.636</v>
          </cell>
          <cell r="F48">
            <v>11522.920537</v>
          </cell>
          <cell r="G48">
            <v>1389.8</v>
          </cell>
        </row>
        <row r="49">
          <cell r="A49">
            <v>578</v>
          </cell>
          <cell r="B49" t="str">
            <v>四川太极成华区华油路药店</v>
          </cell>
          <cell r="C49">
            <v>50710.25</v>
          </cell>
          <cell r="D49">
            <v>2686.6202</v>
          </cell>
          <cell r="E49">
            <v>2094.0526</v>
          </cell>
          <cell r="F49">
            <v>22930.4666</v>
          </cell>
          <cell r="G49">
            <v>2686.6</v>
          </cell>
        </row>
        <row r="50">
          <cell r="A50">
            <v>579</v>
          </cell>
          <cell r="B50" t="str">
            <v>四川太极大邑县晋源镇围城北路西段药店</v>
          </cell>
          <cell r="C50">
            <v>4784.25</v>
          </cell>
          <cell r="D50">
            <v>358.4204</v>
          </cell>
          <cell r="E50">
            <v>287.513</v>
          </cell>
          <cell r="F50">
            <v>2186.5432</v>
          </cell>
          <cell r="G50">
            <v>358.4</v>
          </cell>
        </row>
        <row r="51">
          <cell r="A51">
            <v>581</v>
          </cell>
          <cell r="B51" t="str">
            <v>四川太极成华区二环路北四段药店（汇融名城）</v>
          </cell>
          <cell r="C51">
            <v>56864.24</v>
          </cell>
          <cell r="D51">
            <v>2973.414</v>
          </cell>
          <cell r="E51">
            <v>2361.449</v>
          </cell>
          <cell r="F51">
            <v>24812.10661</v>
          </cell>
          <cell r="G51">
            <v>2973.4</v>
          </cell>
        </row>
        <row r="52">
          <cell r="A52">
            <v>582</v>
          </cell>
          <cell r="B52" t="str">
            <v>四川太极青羊区十二桥药店</v>
          </cell>
          <cell r="C52">
            <v>85788.48</v>
          </cell>
          <cell r="D52">
            <v>5021.755</v>
          </cell>
          <cell r="E52">
            <v>4076.5506</v>
          </cell>
          <cell r="F52">
            <v>40336.774654</v>
          </cell>
          <cell r="G52">
            <v>5021.8</v>
          </cell>
        </row>
        <row r="53">
          <cell r="A53">
            <v>584</v>
          </cell>
          <cell r="B53" t="str">
            <v>四川太极高新区中和街道柳荫街药店</v>
          </cell>
          <cell r="C53">
            <v>40358.58</v>
          </cell>
          <cell r="D53">
            <v>2143.0465</v>
          </cell>
          <cell r="E53">
            <v>1716.7891</v>
          </cell>
          <cell r="F53">
            <v>18495.3678</v>
          </cell>
          <cell r="G53">
            <v>2143</v>
          </cell>
        </row>
        <row r="54">
          <cell r="A54">
            <v>585</v>
          </cell>
          <cell r="B54" t="str">
            <v>四川太极成华区羊子山西路药店（兴元华盛）</v>
          </cell>
          <cell r="C54">
            <v>82164.81</v>
          </cell>
          <cell r="D54">
            <v>4252.8772</v>
          </cell>
          <cell r="E54">
            <v>3422.2952</v>
          </cell>
          <cell r="F54">
            <v>36961.936186</v>
          </cell>
          <cell r="G54">
            <v>4252.9</v>
          </cell>
        </row>
        <row r="55">
          <cell r="A55">
            <v>586</v>
          </cell>
          <cell r="B55" t="str">
            <v>四川太极邛崃市平乐镇台子街药店</v>
          </cell>
          <cell r="C55">
            <v>20990.71</v>
          </cell>
          <cell r="D55">
            <v>1116.222</v>
          </cell>
          <cell r="E55">
            <v>887.8046</v>
          </cell>
          <cell r="F55">
            <v>9322.0468</v>
          </cell>
          <cell r="G55">
            <v>1116.2</v>
          </cell>
        </row>
        <row r="56">
          <cell r="A56">
            <v>587</v>
          </cell>
          <cell r="B56" t="str">
            <v>四川太极都江堰景中路店</v>
          </cell>
          <cell r="C56">
            <v>40936.46</v>
          </cell>
          <cell r="D56">
            <v>2404.4546</v>
          </cell>
          <cell r="E56">
            <v>1911.9744</v>
          </cell>
          <cell r="F56">
            <v>17320.195</v>
          </cell>
          <cell r="G56">
            <v>2404.5</v>
          </cell>
        </row>
        <row r="57">
          <cell r="A57">
            <v>588</v>
          </cell>
          <cell r="B57" t="str">
            <v>四川太极新津县正东街店</v>
          </cell>
          <cell r="C57">
            <v>33933.4</v>
          </cell>
          <cell r="D57">
            <v>1584.7009</v>
          </cell>
          <cell r="E57">
            <v>1283.9291</v>
          </cell>
          <cell r="F57">
            <v>14796.401</v>
          </cell>
          <cell r="G57">
            <v>1584.7</v>
          </cell>
        </row>
        <row r="58">
          <cell r="A58">
            <v>591</v>
          </cell>
          <cell r="B58" t="str">
            <v>四川太极邛崃市临邛镇长安大道药店</v>
          </cell>
          <cell r="C58">
            <v>61530.9</v>
          </cell>
          <cell r="D58">
            <v>3437.2317</v>
          </cell>
          <cell r="E58">
            <v>2727.2461</v>
          </cell>
          <cell r="F58">
            <v>26831.9402</v>
          </cell>
          <cell r="G58">
            <v>3437.2</v>
          </cell>
        </row>
        <row r="59">
          <cell r="A59">
            <v>594</v>
          </cell>
          <cell r="B59" t="str">
            <v>四川太极大邑县安仁镇千禧街药店</v>
          </cell>
          <cell r="C59">
            <v>67168.4</v>
          </cell>
          <cell r="D59">
            <v>3502.7571</v>
          </cell>
          <cell r="E59">
            <v>2804.4209</v>
          </cell>
          <cell r="F59">
            <v>29639.857601</v>
          </cell>
          <cell r="G59">
            <v>3502.8</v>
          </cell>
        </row>
        <row r="60">
          <cell r="A60">
            <v>598</v>
          </cell>
          <cell r="B60" t="str">
            <v>四川太极锦江区水杉街药店</v>
          </cell>
          <cell r="C60">
            <v>42924.34</v>
          </cell>
          <cell r="D60">
            <v>2453.031</v>
          </cell>
          <cell r="E60">
            <v>1937.2442</v>
          </cell>
          <cell r="F60">
            <v>18762.298086</v>
          </cell>
          <cell r="G60">
            <v>2453</v>
          </cell>
        </row>
        <row r="61">
          <cell r="A61">
            <v>704</v>
          </cell>
          <cell r="B61" t="str">
            <v>四川太极都江堰奎光路中段药店</v>
          </cell>
          <cell r="C61">
            <v>30611.48</v>
          </cell>
          <cell r="D61">
            <v>1707.3472</v>
          </cell>
          <cell r="E61">
            <v>1339.8602</v>
          </cell>
          <cell r="F61">
            <v>13312.54858</v>
          </cell>
          <cell r="G61">
            <v>1707.3</v>
          </cell>
        </row>
        <row r="62">
          <cell r="A62">
            <v>706</v>
          </cell>
          <cell r="B62" t="str">
            <v>四川太极都江堰幸福镇翔风路药店</v>
          </cell>
          <cell r="C62">
            <v>37737.94</v>
          </cell>
          <cell r="D62">
            <v>2177.1787</v>
          </cell>
          <cell r="E62">
            <v>1758.1137</v>
          </cell>
          <cell r="F62">
            <v>16785.451523</v>
          </cell>
          <cell r="G62">
            <v>2177.2</v>
          </cell>
        </row>
        <row r="63">
          <cell r="A63">
            <v>707</v>
          </cell>
          <cell r="B63" t="str">
            <v>四川太极成华区万科路药店</v>
          </cell>
          <cell r="C63">
            <v>75624.6</v>
          </cell>
          <cell r="D63">
            <v>4031.4078</v>
          </cell>
          <cell r="E63">
            <v>3169.9678</v>
          </cell>
          <cell r="F63">
            <v>33612.688854</v>
          </cell>
          <cell r="G63">
            <v>4031.4</v>
          </cell>
        </row>
        <row r="64">
          <cell r="A64">
            <v>709</v>
          </cell>
          <cell r="B64" t="str">
            <v>四川太极新都区马超东路店</v>
          </cell>
          <cell r="C64">
            <v>31321.84</v>
          </cell>
          <cell r="D64">
            <v>1659.3302</v>
          </cell>
          <cell r="E64">
            <v>1307.9578</v>
          </cell>
          <cell r="F64">
            <v>14603.136044</v>
          </cell>
          <cell r="G64">
            <v>1659.3</v>
          </cell>
        </row>
        <row r="65">
          <cell r="A65">
            <v>710</v>
          </cell>
          <cell r="B65" t="str">
            <v>四川太极都江堰市蒲阳镇堰问道西路药店</v>
          </cell>
          <cell r="C65">
            <v>27395.04</v>
          </cell>
          <cell r="D65">
            <v>1485.6517</v>
          </cell>
          <cell r="E65">
            <v>1173.7293</v>
          </cell>
          <cell r="F65">
            <v>12373.9944</v>
          </cell>
          <cell r="G65">
            <v>1485.7</v>
          </cell>
        </row>
        <row r="66">
          <cell r="A66">
            <v>712</v>
          </cell>
          <cell r="B66" t="str">
            <v>四川太极成华区华泰路药店</v>
          </cell>
          <cell r="C66">
            <v>124118.99</v>
          </cell>
          <cell r="D66">
            <v>6550.2945</v>
          </cell>
          <cell r="E66">
            <v>5210.5991</v>
          </cell>
          <cell r="F66">
            <v>54309.944602</v>
          </cell>
          <cell r="G66">
            <v>6550.3</v>
          </cell>
        </row>
        <row r="67">
          <cell r="A67">
            <v>713</v>
          </cell>
          <cell r="B67" t="str">
            <v>四川太极都江堰聚源镇药店</v>
          </cell>
          <cell r="C67">
            <v>29453.13</v>
          </cell>
          <cell r="D67">
            <v>2035.4022</v>
          </cell>
          <cell r="E67">
            <v>1639.95346</v>
          </cell>
          <cell r="F67">
            <v>13020.657407</v>
          </cell>
          <cell r="G67">
            <v>2035.4</v>
          </cell>
        </row>
        <row r="68">
          <cell r="A68">
            <v>714</v>
          </cell>
          <cell r="B68" t="str">
            <v>四川太极武侯区燃灯寺东街药店</v>
          </cell>
          <cell r="C68">
            <v>24397.12</v>
          </cell>
          <cell r="D68">
            <v>1371.2824</v>
          </cell>
          <cell r="E68">
            <v>1114.8556</v>
          </cell>
          <cell r="F68">
            <v>11264.9254</v>
          </cell>
          <cell r="G68">
            <v>1371.3</v>
          </cell>
        </row>
        <row r="69">
          <cell r="A69">
            <v>715</v>
          </cell>
          <cell r="B69" t="str">
            <v>四川太极都江堰灌口镇外北街药店</v>
          </cell>
          <cell r="C69">
            <v>13190.53</v>
          </cell>
          <cell r="D69">
            <v>660.3044</v>
          </cell>
          <cell r="E69">
            <v>522.0694</v>
          </cell>
          <cell r="F69">
            <v>5980.495</v>
          </cell>
          <cell r="G69">
            <v>660.3</v>
          </cell>
        </row>
        <row r="70">
          <cell r="A70">
            <v>716</v>
          </cell>
          <cell r="B70" t="str">
            <v>四川太极大邑县沙渠镇方圆路药店</v>
          </cell>
          <cell r="C70">
            <v>33644.84</v>
          </cell>
          <cell r="D70">
            <v>1900.1054</v>
          </cell>
          <cell r="E70">
            <v>1506.8806</v>
          </cell>
          <cell r="F70">
            <v>15358.679972</v>
          </cell>
          <cell r="G70">
            <v>1900.1</v>
          </cell>
        </row>
        <row r="71">
          <cell r="A71">
            <v>717</v>
          </cell>
          <cell r="B71" t="str">
            <v>四川太极大邑县晋原镇通达东路五段药店</v>
          </cell>
          <cell r="C71">
            <v>51811.6</v>
          </cell>
          <cell r="D71">
            <v>3041.2863</v>
          </cell>
          <cell r="E71">
            <v>2480.2805</v>
          </cell>
          <cell r="F71">
            <v>23640.487536</v>
          </cell>
          <cell r="G71">
            <v>3041.3</v>
          </cell>
        </row>
        <row r="72">
          <cell r="A72">
            <v>718</v>
          </cell>
          <cell r="B72" t="str">
            <v>四川太极龙泉驿区东街药店</v>
          </cell>
          <cell r="C72">
            <v>17437.65</v>
          </cell>
          <cell r="D72">
            <v>928.5398</v>
          </cell>
          <cell r="E72">
            <v>741.7188</v>
          </cell>
          <cell r="F72">
            <v>7514.9237</v>
          </cell>
          <cell r="G72">
            <v>928.5</v>
          </cell>
        </row>
        <row r="73">
          <cell r="A73">
            <v>719</v>
          </cell>
          <cell r="B73" t="str">
            <v>四川太极大邑县晋原镇内蒙古大道药店</v>
          </cell>
          <cell r="C73">
            <v>71242.74</v>
          </cell>
          <cell r="D73">
            <v>3930.0729</v>
          </cell>
          <cell r="E73">
            <v>3118.1563</v>
          </cell>
          <cell r="F73">
            <v>32808.5065</v>
          </cell>
          <cell r="G73">
            <v>3930.1</v>
          </cell>
        </row>
        <row r="74">
          <cell r="A74">
            <v>720</v>
          </cell>
          <cell r="B74" t="str">
            <v>四川太极大邑县新场镇文昌街药店</v>
          </cell>
          <cell r="C74">
            <v>30015.92</v>
          </cell>
          <cell r="D74">
            <v>2102.1853</v>
          </cell>
          <cell r="E74">
            <v>1696.7219</v>
          </cell>
          <cell r="F74">
            <v>12659.2649</v>
          </cell>
          <cell r="G74">
            <v>2102.2</v>
          </cell>
        </row>
        <row r="75">
          <cell r="A75">
            <v>721</v>
          </cell>
          <cell r="B75" t="str">
            <v>四川太极邛崃市临邛镇洪川小区药店</v>
          </cell>
          <cell r="C75">
            <v>42081.91</v>
          </cell>
          <cell r="D75">
            <v>2029.4218</v>
          </cell>
          <cell r="E75">
            <v>1590.9876</v>
          </cell>
          <cell r="F75">
            <v>18102.535015</v>
          </cell>
          <cell r="G75">
            <v>2029.4</v>
          </cell>
        </row>
        <row r="76">
          <cell r="A76">
            <v>723</v>
          </cell>
          <cell r="B76" t="str">
            <v>四川太极锦江区柳翠路药店</v>
          </cell>
          <cell r="C76">
            <v>33834.95</v>
          </cell>
          <cell r="D76">
            <v>1798.1505</v>
          </cell>
          <cell r="E76">
            <v>1409.9055</v>
          </cell>
          <cell r="F76">
            <v>14656.409486</v>
          </cell>
          <cell r="G76">
            <v>1798.2</v>
          </cell>
        </row>
        <row r="77">
          <cell r="A77">
            <v>724</v>
          </cell>
          <cell r="B77" t="str">
            <v>四川太极锦江区观音桥街药店</v>
          </cell>
          <cell r="C77">
            <v>58343.94</v>
          </cell>
          <cell r="D77">
            <v>3249.6824</v>
          </cell>
          <cell r="E77">
            <v>2567.5418</v>
          </cell>
          <cell r="F77">
            <v>24208.6389</v>
          </cell>
          <cell r="G77">
            <v>3249.7</v>
          </cell>
        </row>
        <row r="78">
          <cell r="A78">
            <v>726</v>
          </cell>
          <cell r="B78" t="str">
            <v>四川太极金牛区交大路第三药店</v>
          </cell>
          <cell r="C78">
            <v>83962.47</v>
          </cell>
          <cell r="D78">
            <v>4593.6491</v>
          </cell>
          <cell r="E78">
            <v>3660.1211</v>
          </cell>
          <cell r="F78">
            <v>37089.063085</v>
          </cell>
          <cell r="G78">
            <v>4593.6</v>
          </cell>
        </row>
        <row r="79">
          <cell r="A79">
            <v>727</v>
          </cell>
          <cell r="B79" t="str">
            <v>四川太极金牛区黄苑东街药店</v>
          </cell>
          <cell r="C79">
            <v>32998.27</v>
          </cell>
          <cell r="D79">
            <v>1651.5757</v>
          </cell>
          <cell r="E79">
            <v>1324.0649</v>
          </cell>
          <cell r="F79">
            <v>14109.154</v>
          </cell>
          <cell r="G79">
            <v>1651.6</v>
          </cell>
        </row>
        <row r="80">
          <cell r="A80">
            <v>730</v>
          </cell>
          <cell r="B80" t="str">
            <v>四川太极新都区新繁镇繁江北路药店</v>
          </cell>
          <cell r="C80">
            <v>62871.53</v>
          </cell>
          <cell r="D80">
            <v>3134.5885</v>
          </cell>
          <cell r="E80">
            <v>2532.3303</v>
          </cell>
          <cell r="F80">
            <v>27500.698634</v>
          </cell>
          <cell r="G80">
            <v>3134.6</v>
          </cell>
        </row>
        <row r="81">
          <cell r="A81">
            <v>732</v>
          </cell>
          <cell r="B81" t="str">
            <v>四川太极邛崃市羊安镇永康大道药店</v>
          </cell>
          <cell r="C81">
            <v>26182.46</v>
          </cell>
          <cell r="D81">
            <v>1628.3734</v>
          </cell>
          <cell r="E81">
            <v>1291.3298</v>
          </cell>
          <cell r="F81">
            <v>11745.242672</v>
          </cell>
          <cell r="G81">
            <v>1628.4</v>
          </cell>
        </row>
        <row r="82">
          <cell r="A82">
            <v>734</v>
          </cell>
          <cell r="B82" t="str">
            <v>四川太极温江区柳城街道同兴东路药店</v>
          </cell>
          <cell r="C82">
            <v>43726.74</v>
          </cell>
          <cell r="D82">
            <v>2633.0578</v>
          </cell>
          <cell r="E82">
            <v>2099.279</v>
          </cell>
          <cell r="F82">
            <v>18460.3161</v>
          </cell>
          <cell r="G82">
            <v>2633.1</v>
          </cell>
        </row>
        <row r="83">
          <cell r="A83">
            <v>737</v>
          </cell>
          <cell r="B83" t="str">
            <v>四川太极高新区大源北街药店</v>
          </cell>
          <cell r="C83">
            <v>40769.61</v>
          </cell>
          <cell r="D83">
            <v>2873.4338</v>
          </cell>
          <cell r="E83">
            <v>2294.1942</v>
          </cell>
          <cell r="F83">
            <v>19236.2737</v>
          </cell>
          <cell r="G83">
            <v>2873.4</v>
          </cell>
        </row>
        <row r="84">
          <cell r="A84">
            <v>738</v>
          </cell>
          <cell r="B84" t="str">
            <v>四川太极都江堰市蒲阳路药店</v>
          </cell>
          <cell r="C84">
            <v>27484.53</v>
          </cell>
          <cell r="D84">
            <v>1820.4199</v>
          </cell>
          <cell r="E84">
            <v>1478.4449</v>
          </cell>
          <cell r="F84">
            <v>11995.530386</v>
          </cell>
          <cell r="G84">
            <v>1820.4</v>
          </cell>
        </row>
        <row r="85">
          <cell r="A85">
            <v>740</v>
          </cell>
          <cell r="B85" t="str">
            <v>四川太极成华区华康路药店</v>
          </cell>
          <cell r="C85">
            <v>30229.56</v>
          </cell>
          <cell r="D85">
            <v>1641.8933</v>
          </cell>
          <cell r="E85">
            <v>1336.5325</v>
          </cell>
          <cell r="F85">
            <v>13359.827033</v>
          </cell>
          <cell r="G85">
            <v>1641.9</v>
          </cell>
        </row>
        <row r="86">
          <cell r="A86">
            <v>741</v>
          </cell>
          <cell r="B86" t="str">
            <v>四川太极成华区新怡路店</v>
          </cell>
          <cell r="C86">
            <v>22816.94</v>
          </cell>
          <cell r="D86">
            <v>1330.2791</v>
          </cell>
          <cell r="E86">
            <v>1072.5833</v>
          </cell>
          <cell r="F86">
            <v>10657.02485</v>
          </cell>
          <cell r="G86">
            <v>1330.3</v>
          </cell>
        </row>
        <row r="87">
          <cell r="A87">
            <v>742</v>
          </cell>
          <cell r="B87" t="str">
            <v>四川太极锦江区庆云南街药店</v>
          </cell>
          <cell r="C87">
            <v>49087.69</v>
          </cell>
          <cell r="D87">
            <v>2664.4046</v>
          </cell>
          <cell r="E87">
            <v>2099.0336</v>
          </cell>
          <cell r="F87">
            <v>22605.4514</v>
          </cell>
          <cell r="G87">
            <v>2664.4</v>
          </cell>
        </row>
        <row r="88">
          <cell r="A88">
            <v>743</v>
          </cell>
          <cell r="B88" t="str">
            <v>四川太极成华区万宇路药店</v>
          </cell>
          <cell r="C88">
            <v>10116.11</v>
          </cell>
          <cell r="D88">
            <v>518.8993</v>
          </cell>
          <cell r="E88">
            <v>389.8191</v>
          </cell>
          <cell r="F88">
            <v>4539.7058</v>
          </cell>
          <cell r="G88">
            <v>518.9</v>
          </cell>
        </row>
        <row r="89">
          <cell r="A89" t="str">
            <v>总计</v>
          </cell>
        </row>
        <row r="89">
          <cell r="C89">
            <v>5136503.49</v>
          </cell>
          <cell r="D89">
            <v>273458.2157</v>
          </cell>
          <cell r="E89">
            <v>220440.82116</v>
          </cell>
          <cell r="F89">
            <v>2198536.681583</v>
          </cell>
          <cell r="G89">
            <v>273458.2</v>
          </cell>
        </row>
        <row r="90">
          <cell r="A90" t="str">
            <v>制表人：</v>
          </cell>
          <cell r="B90" t="str">
            <v>业务部：</v>
          </cell>
        </row>
        <row r="90">
          <cell r="D90" t="str">
            <v>人事部：</v>
          </cell>
        </row>
        <row r="90">
          <cell r="F90" t="str">
            <v>董事长：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天胶(115733)</v>
          </cell>
        </row>
        <row r="1">
          <cell r="J1" t="str">
            <v>补肾(21580)</v>
          </cell>
        </row>
        <row r="1">
          <cell r="O1" t="str">
            <v>辅降（137243）</v>
          </cell>
        </row>
        <row r="1">
          <cell r="T1" t="str">
            <v>藏药</v>
          </cell>
        </row>
        <row r="1">
          <cell r="X1" t="str">
            <v>序号</v>
          </cell>
          <cell r="Y1" t="str">
            <v>门店ID</v>
          </cell>
          <cell r="Z1" t="str">
            <v>门店名称</v>
          </cell>
          <cell r="AA1" t="str">
            <v>片区</v>
          </cell>
          <cell r="AB1" t="str">
            <v>中山中智</v>
          </cell>
        </row>
        <row r="1">
          <cell r="AH1" t="str">
            <v>大枣枸杞系列</v>
          </cell>
        </row>
        <row r="1">
          <cell r="AL1" t="str">
            <v>鲜人参</v>
          </cell>
        </row>
        <row r="1">
          <cell r="AN1" t="str">
            <v>总计</v>
          </cell>
        </row>
        <row r="2">
          <cell r="E2" t="str">
            <v>考核</v>
          </cell>
          <cell r="F2" t="str">
            <v>力争</v>
          </cell>
          <cell r="G2" t="str">
            <v>销售</v>
          </cell>
          <cell r="H2" t="str">
            <v>提成金额</v>
          </cell>
          <cell r="I2" t="str">
            <v>处罚金额</v>
          </cell>
          <cell r="J2" t="str">
            <v>考核</v>
          </cell>
          <cell r="K2" t="str">
            <v>力争</v>
          </cell>
          <cell r="L2" t="str">
            <v>销售</v>
          </cell>
          <cell r="M2" t="str">
            <v>提成金额</v>
          </cell>
          <cell r="N2" t="str">
            <v>处罚金额</v>
          </cell>
          <cell r="O2" t="str">
            <v>考核</v>
          </cell>
          <cell r="P2" t="str">
            <v>力争</v>
          </cell>
          <cell r="Q2" t="str">
            <v>销售</v>
          </cell>
          <cell r="R2" t="str">
            <v>提成金额</v>
          </cell>
          <cell r="S2" t="str">
            <v>处罚金额</v>
          </cell>
          <cell r="T2" t="str">
            <v>考核</v>
          </cell>
          <cell r="U2" t="str">
            <v>力争</v>
          </cell>
          <cell r="V2" t="str">
            <v>销售金额</v>
          </cell>
          <cell r="W2" t="str">
            <v>提成金额</v>
          </cell>
        </row>
        <row r="2">
          <cell r="AB2" t="str">
            <v>考核</v>
          </cell>
          <cell r="AC2" t="str">
            <v>力争</v>
          </cell>
          <cell r="AD2" t="str">
            <v>销售数量</v>
          </cell>
          <cell r="AE2" t="str">
            <v>销售金额</v>
          </cell>
          <cell r="AF2" t="str">
            <v>提成金额</v>
          </cell>
          <cell r="AG2" t="str">
            <v>处罚金额</v>
          </cell>
          <cell r="AH2" t="str">
            <v>考核</v>
          </cell>
          <cell r="AI2" t="str">
            <v>力争</v>
          </cell>
          <cell r="AJ2" t="str">
            <v>销售</v>
          </cell>
          <cell r="AK2" t="str">
            <v>提成</v>
          </cell>
          <cell r="AL2" t="str">
            <v>销售额</v>
          </cell>
          <cell r="AM2" t="str">
            <v>提成金额</v>
          </cell>
          <cell r="AN2" t="str">
            <v>内购扣除</v>
          </cell>
          <cell r="AO2" t="str">
            <v>天胶晒单数量</v>
          </cell>
          <cell r="AP2" t="str">
            <v>衡康公司晒单金额</v>
          </cell>
          <cell r="AQ2" t="str">
            <v>提成汇总</v>
          </cell>
          <cell r="AR2" t="str">
            <v>提成汇总</v>
          </cell>
          <cell r="AS2" t="str">
            <v>实际发放</v>
          </cell>
          <cell r="AT2" t="str">
            <v>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15</v>
          </cell>
          <cell r="F3">
            <v>22</v>
          </cell>
          <cell r="G3">
            <v>5.744</v>
          </cell>
          <cell r="H3">
            <v>344.64</v>
          </cell>
          <cell r="I3">
            <v>92.56</v>
          </cell>
          <cell r="J3">
            <v>45</v>
          </cell>
          <cell r="K3">
            <v>54</v>
          </cell>
          <cell r="L3">
            <v>4</v>
          </cell>
          <cell r="M3">
            <v>20</v>
          </cell>
          <cell r="N3">
            <v>123</v>
          </cell>
          <cell r="O3">
            <v>4</v>
          </cell>
          <cell r="P3">
            <v>7</v>
          </cell>
        </row>
        <row r="3">
          <cell r="R3">
            <v>0</v>
          </cell>
          <cell r="S3">
            <v>20</v>
          </cell>
          <cell r="T3">
            <v>4425</v>
          </cell>
          <cell r="U3">
            <v>5163</v>
          </cell>
          <cell r="V3">
            <v>758.75</v>
          </cell>
        </row>
        <row r="3">
          <cell r="X3">
            <v>1</v>
          </cell>
          <cell r="Y3">
            <v>308</v>
          </cell>
          <cell r="Z3" t="str">
            <v>红星店</v>
          </cell>
          <cell r="AA3" t="str">
            <v>西北片区</v>
          </cell>
          <cell r="AB3">
            <v>23</v>
          </cell>
          <cell r="AC3">
            <v>28</v>
          </cell>
          <cell r="AD3">
            <v>79.1</v>
          </cell>
          <cell r="AE3">
            <v>8742.08</v>
          </cell>
          <cell r="AF3">
            <v>699.4</v>
          </cell>
        </row>
        <row r="3">
          <cell r="AH3">
            <v>3000</v>
          </cell>
          <cell r="AI3">
            <v>3750</v>
          </cell>
          <cell r="AJ3">
            <v>2759.43</v>
          </cell>
          <cell r="AK3">
            <v>138</v>
          </cell>
          <cell r="AL3">
            <v>480.21</v>
          </cell>
          <cell r="AM3">
            <v>33.6</v>
          </cell>
        </row>
        <row r="3">
          <cell r="AO3">
            <v>4</v>
          </cell>
          <cell r="AP3">
            <v>120</v>
          </cell>
          <cell r="AQ3">
            <v>1235.64</v>
          </cell>
          <cell r="AR3">
            <v>1235.6</v>
          </cell>
          <cell r="AS3">
            <v>1115.64</v>
          </cell>
          <cell r="AT3">
            <v>1115.6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21</v>
          </cell>
          <cell r="F4">
            <v>32</v>
          </cell>
          <cell r="G4">
            <v>17</v>
          </cell>
          <cell r="H4">
            <v>1020</v>
          </cell>
          <cell r="I4">
            <v>40</v>
          </cell>
          <cell r="J4">
            <v>132</v>
          </cell>
          <cell r="K4">
            <v>157</v>
          </cell>
          <cell r="L4">
            <v>265</v>
          </cell>
          <cell r="M4">
            <v>1855</v>
          </cell>
        </row>
        <row r="4">
          <cell r="O4">
            <v>6</v>
          </cell>
          <cell r="P4">
            <v>10</v>
          </cell>
          <cell r="Q4">
            <v>6</v>
          </cell>
          <cell r="R4">
            <v>90</v>
          </cell>
        </row>
        <row r="4">
          <cell r="T4">
            <v>6330</v>
          </cell>
          <cell r="U4">
            <v>7385</v>
          </cell>
          <cell r="V4">
            <v>9868.51</v>
          </cell>
          <cell r="W4">
            <v>2467.1275</v>
          </cell>
          <cell r="X4">
            <v>2</v>
          </cell>
          <cell r="Y4">
            <v>311</v>
          </cell>
          <cell r="Z4" t="str">
            <v>西部店</v>
          </cell>
          <cell r="AA4" t="str">
            <v>西北片区</v>
          </cell>
          <cell r="AB4">
            <v>15</v>
          </cell>
          <cell r="AC4">
            <v>18</v>
          </cell>
          <cell r="AD4">
            <v>14.25</v>
          </cell>
          <cell r="AE4">
            <v>1351.37</v>
          </cell>
          <cell r="AF4">
            <v>67.6</v>
          </cell>
          <cell r="AG4">
            <v>2.3</v>
          </cell>
          <cell r="AH4">
            <v>3500</v>
          </cell>
          <cell r="AI4">
            <v>4375</v>
          </cell>
          <cell r="AJ4">
            <v>2064.18</v>
          </cell>
          <cell r="AK4">
            <v>103.2</v>
          </cell>
          <cell r="AL4">
            <v>1946.6</v>
          </cell>
          <cell r="AM4">
            <v>136.3</v>
          </cell>
        </row>
        <row r="4">
          <cell r="AO4">
            <v>17</v>
          </cell>
          <cell r="AP4">
            <v>510</v>
          </cell>
          <cell r="AQ4">
            <v>5739.2275</v>
          </cell>
          <cell r="AR4">
            <v>5739.2</v>
          </cell>
          <cell r="AS4">
            <v>5229.2275</v>
          </cell>
          <cell r="AT4">
            <v>5229.2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13</v>
          </cell>
          <cell r="F5">
            <v>20</v>
          </cell>
          <cell r="G5">
            <v>4</v>
          </cell>
          <cell r="H5">
            <v>240</v>
          </cell>
          <cell r="I5">
            <v>90</v>
          </cell>
          <cell r="J5">
            <v>43</v>
          </cell>
          <cell r="K5">
            <v>45</v>
          </cell>
          <cell r="L5">
            <v>44</v>
          </cell>
          <cell r="M5">
            <v>220</v>
          </cell>
        </row>
        <row r="5"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3865</v>
          </cell>
          <cell r="U5">
            <v>4509</v>
          </cell>
          <cell r="V5">
            <v>2331.75</v>
          </cell>
          <cell r="W5">
            <v>349.7625</v>
          </cell>
          <cell r="X5">
            <v>3</v>
          </cell>
          <cell r="Y5">
            <v>339</v>
          </cell>
          <cell r="Z5" t="str">
            <v>沙河源药店</v>
          </cell>
          <cell r="AA5" t="str">
            <v>西北片区</v>
          </cell>
          <cell r="AB5">
            <v>22</v>
          </cell>
          <cell r="AC5">
            <v>27</v>
          </cell>
          <cell r="AD5">
            <v>10.9</v>
          </cell>
          <cell r="AE5">
            <v>1042.26</v>
          </cell>
          <cell r="AF5">
            <v>52.1</v>
          </cell>
          <cell r="AG5">
            <v>33.3</v>
          </cell>
          <cell r="AH5">
            <v>2500</v>
          </cell>
          <cell r="AI5">
            <v>3125</v>
          </cell>
          <cell r="AJ5">
            <v>1568.91</v>
          </cell>
          <cell r="AK5">
            <v>78.4</v>
          </cell>
          <cell r="AL5">
            <v>333.46</v>
          </cell>
          <cell r="AM5">
            <v>23.3</v>
          </cell>
        </row>
        <row r="5">
          <cell r="AO5">
            <v>4</v>
          </cell>
          <cell r="AP5">
            <v>120</v>
          </cell>
          <cell r="AQ5">
            <v>963.5625</v>
          </cell>
          <cell r="AR5">
            <v>963.6</v>
          </cell>
          <cell r="AS5">
            <v>843.5625</v>
          </cell>
          <cell r="AT5">
            <v>843.6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15</v>
          </cell>
          <cell r="G6">
            <v>3</v>
          </cell>
          <cell r="H6">
            <v>180</v>
          </cell>
          <cell r="I6">
            <v>70</v>
          </cell>
          <cell r="J6">
            <v>33</v>
          </cell>
          <cell r="K6">
            <v>36</v>
          </cell>
          <cell r="L6">
            <v>8</v>
          </cell>
          <cell r="M6">
            <v>40</v>
          </cell>
          <cell r="N6">
            <v>75</v>
          </cell>
          <cell r="O6">
            <v>3</v>
          </cell>
          <cell r="P6">
            <v>5</v>
          </cell>
        </row>
        <row r="6">
          <cell r="R6">
            <v>0</v>
          </cell>
          <cell r="S6">
            <v>15</v>
          </cell>
          <cell r="T6">
            <v>2969</v>
          </cell>
          <cell r="U6">
            <v>3464</v>
          </cell>
          <cell r="V6">
            <v>2532</v>
          </cell>
          <cell r="W6">
            <v>379.8</v>
          </cell>
          <cell r="X6">
            <v>4</v>
          </cell>
          <cell r="Y6">
            <v>349</v>
          </cell>
          <cell r="Z6" t="str">
            <v>人民中路店</v>
          </cell>
          <cell r="AA6" t="str">
            <v>西北片区</v>
          </cell>
          <cell r="AB6">
            <v>22</v>
          </cell>
          <cell r="AC6">
            <v>27</v>
          </cell>
          <cell r="AD6">
            <v>7.65</v>
          </cell>
          <cell r="AE6">
            <v>593.51</v>
          </cell>
          <cell r="AF6">
            <v>29.7</v>
          </cell>
          <cell r="AG6">
            <v>43.1</v>
          </cell>
          <cell r="AH6">
            <v>1900</v>
          </cell>
          <cell r="AI6">
            <v>2375</v>
          </cell>
          <cell r="AJ6">
            <v>952.96</v>
          </cell>
          <cell r="AK6">
            <v>47.6</v>
          </cell>
          <cell r="AL6">
            <v>399.53</v>
          </cell>
          <cell r="AM6">
            <v>28</v>
          </cell>
          <cell r="AN6">
            <v>120</v>
          </cell>
          <cell r="AO6">
            <v>1</v>
          </cell>
          <cell r="AP6">
            <v>30</v>
          </cell>
          <cell r="AQ6">
            <v>705.1</v>
          </cell>
          <cell r="AR6">
            <v>705.1</v>
          </cell>
          <cell r="AS6">
            <v>675.1</v>
          </cell>
          <cell r="AT6">
            <v>675.1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11</v>
          </cell>
          <cell r="F7">
            <v>16</v>
          </cell>
          <cell r="G7">
            <v>13.08</v>
          </cell>
          <cell r="H7">
            <v>784.8</v>
          </cell>
        </row>
        <row r="7">
          <cell r="J7">
            <v>36</v>
          </cell>
          <cell r="K7">
            <v>39</v>
          </cell>
          <cell r="L7">
            <v>13</v>
          </cell>
          <cell r="M7">
            <v>65</v>
          </cell>
          <cell r="N7">
            <v>69</v>
          </cell>
          <cell r="O7">
            <v>3</v>
          </cell>
          <cell r="P7">
            <v>5</v>
          </cell>
          <cell r="Q7">
            <v>2</v>
          </cell>
          <cell r="R7">
            <v>30</v>
          </cell>
          <cell r="S7">
            <v>5</v>
          </cell>
          <cell r="T7">
            <v>3193</v>
          </cell>
          <cell r="U7">
            <v>3725</v>
          </cell>
          <cell r="V7">
            <v>2088.75</v>
          </cell>
          <cell r="W7">
            <v>313.3125</v>
          </cell>
          <cell r="X7">
            <v>5</v>
          </cell>
          <cell r="Y7">
            <v>391</v>
          </cell>
          <cell r="Z7" t="str">
            <v>金丝街药店</v>
          </cell>
          <cell r="AA7" t="str">
            <v>西北片区</v>
          </cell>
          <cell r="AB7">
            <v>22</v>
          </cell>
          <cell r="AC7">
            <v>27</v>
          </cell>
          <cell r="AD7">
            <v>13</v>
          </cell>
          <cell r="AE7">
            <v>885.62</v>
          </cell>
          <cell r="AF7">
            <v>44.3</v>
          </cell>
          <cell r="AG7">
            <v>27</v>
          </cell>
          <cell r="AH7">
            <v>2060</v>
          </cell>
          <cell r="AI7">
            <v>2575</v>
          </cell>
          <cell r="AJ7">
            <v>2903.42</v>
          </cell>
          <cell r="AK7">
            <v>232.3</v>
          </cell>
          <cell r="AL7">
            <v>371.45</v>
          </cell>
          <cell r="AM7">
            <v>26</v>
          </cell>
          <cell r="AN7">
            <v>300</v>
          </cell>
          <cell r="AO7">
            <v>10</v>
          </cell>
          <cell r="AP7">
            <v>300</v>
          </cell>
          <cell r="AQ7">
            <v>1495.7125</v>
          </cell>
          <cell r="AR7">
            <v>1495.7</v>
          </cell>
          <cell r="AS7">
            <v>1195.7125</v>
          </cell>
          <cell r="AT7">
            <v>1195.7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17</v>
          </cell>
          <cell r="G8">
            <v>3</v>
          </cell>
          <cell r="H8">
            <v>180</v>
          </cell>
          <cell r="I8">
            <v>80</v>
          </cell>
          <cell r="J8">
            <v>36</v>
          </cell>
          <cell r="K8">
            <v>39</v>
          </cell>
          <cell r="L8">
            <v>6</v>
          </cell>
          <cell r="M8">
            <v>30</v>
          </cell>
          <cell r="N8">
            <v>90</v>
          </cell>
          <cell r="O8">
            <v>3</v>
          </cell>
          <cell r="P8">
            <v>5</v>
          </cell>
        </row>
        <row r="8">
          <cell r="R8">
            <v>0</v>
          </cell>
          <cell r="S8">
            <v>15</v>
          </cell>
          <cell r="T8">
            <v>3361</v>
          </cell>
          <cell r="U8">
            <v>3921</v>
          </cell>
          <cell r="V8">
            <v>1448</v>
          </cell>
        </row>
        <row r="8">
          <cell r="X8">
            <v>6</v>
          </cell>
          <cell r="Y8">
            <v>517</v>
          </cell>
          <cell r="Z8" t="str">
            <v>北东街店</v>
          </cell>
          <cell r="AA8" t="str">
            <v>西北片区</v>
          </cell>
          <cell r="AB8">
            <v>19</v>
          </cell>
          <cell r="AC8">
            <v>23</v>
          </cell>
          <cell r="AD8">
            <v>15</v>
          </cell>
          <cell r="AE8">
            <v>1582.2</v>
          </cell>
          <cell r="AF8">
            <v>79.1</v>
          </cell>
          <cell r="AG8">
            <v>12</v>
          </cell>
          <cell r="AH8">
            <v>2170</v>
          </cell>
          <cell r="AI8">
            <v>2710</v>
          </cell>
          <cell r="AJ8">
            <v>1078.81</v>
          </cell>
        </row>
        <row r="8">
          <cell r="AL8">
            <v>129.39</v>
          </cell>
          <cell r="AM8">
            <v>9.1</v>
          </cell>
        </row>
        <row r="8">
          <cell r="AO8">
            <v>3</v>
          </cell>
          <cell r="AP8">
            <v>90</v>
          </cell>
          <cell r="AQ8">
            <v>298.2</v>
          </cell>
          <cell r="AR8">
            <v>298.2</v>
          </cell>
          <cell r="AS8">
            <v>208.2</v>
          </cell>
          <cell r="AT8">
            <v>208.2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14</v>
          </cell>
          <cell r="G9">
            <v>8</v>
          </cell>
          <cell r="H9">
            <v>480</v>
          </cell>
          <cell r="I9">
            <v>10</v>
          </cell>
          <cell r="J9">
            <v>33</v>
          </cell>
          <cell r="K9">
            <v>36</v>
          </cell>
          <cell r="L9">
            <v>28</v>
          </cell>
          <cell r="M9">
            <v>140</v>
          </cell>
          <cell r="N9">
            <v>15</v>
          </cell>
          <cell r="O9">
            <v>3</v>
          </cell>
          <cell r="P9">
            <v>5</v>
          </cell>
          <cell r="Q9">
            <v>3</v>
          </cell>
          <cell r="R9">
            <v>45</v>
          </cell>
        </row>
        <row r="9">
          <cell r="T9">
            <v>2801</v>
          </cell>
          <cell r="U9">
            <v>3268</v>
          </cell>
          <cell r="V9">
            <v>2062.2</v>
          </cell>
          <cell r="W9">
            <v>309.33</v>
          </cell>
          <cell r="X9">
            <v>7</v>
          </cell>
          <cell r="Y9">
            <v>581</v>
          </cell>
          <cell r="Z9" t="str">
            <v>汇融名城店</v>
          </cell>
          <cell r="AA9" t="str">
            <v>西北片区</v>
          </cell>
          <cell r="AB9">
            <v>21</v>
          </cell>
          <cell r="AC9">
            <v>25</v>
          </cell>
          <cell r="AD9">
            <v>5</v>
          </cell>
          <cell r="AE9">
            <v>483.82</v>
          </cell>
          <cell r="AF9">
            <v>24.2</v>
          </cell>
          <cell r="AG9">
            <v>48</v>
          </cell>
          <cell r="AH9">
            <v>1800</v>
          </cell>
          <cell r="AI9">
            <v>2250</v>
          </cell>
          <cell r="AJ9">
            <v>1237.52</v>
          </cell>
          <cell r="AK9">
            <v>61.9</v>
          </cell>
          <cell r="AL9">
            <v>1255.58</v>
          </cell>
          <cell r="AM9">
            <v>87.9</v>
          </cell>
        </row>
        <row r="9">
          <cell r="AO9">
            <v>8</v>
          </cell>
          <cell r="AP9">
            <v>240</v>
          </cell>
          <cell r="AQ9">
            <v>1148.33</v>
          </cell>
          <cell r="AR9">
            <v>1148.3</v>
          </cell>
          <cell r="AS9">
            <v>908.33</v>
          </cell>
          <cell r="AT9">
            <v>908.3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24</v>
          </cell>
          <cell r="G10">
            <v>8</v>
          </cell>
          <cell r="H10">
            <v>480</v>
          </cell>
          <cell r="I10">
            <v>80</v>
          </cell>
          <cell r="J10">
            <v>56</v>
          </cell>
          <cell r="K10">
            <v>60</v>
          </cell>
          <cell r="L10">
            <v>64</v>
          </cell>
          <cell r="M10">
            <v>448</v>
          </cell>
        </row>
        <row r="10">
          <cell r="O10">
            <v>5</v>
          </cell>
          <cell r="P10">
            <v>8</v>
          </cell>
          <cell r="Q10">
            <v>7</v>
          </cell>
          <cell r="R10">
            <v>105</v>
          </cell>
        </row>
        <row r="10">
          <cell r="T10">
            <v>4817</v>
          </cell>
          <cell r="U10">
            <v>5620</v>
          </cell>
          <cell r="V10">
            <v>2819.07</v>
          </cell>
          <cell r="W10">
            <v>422.8605</v>
          </cell>
          <cell r="X10">
            <v>8</v>
          </cell>
          <cell r="Y10">
            <v>585</v>
          </cell>
          <cell r="Z10" t="str">
            <v>羊子山西路药店</v>
          </cell>
          <cell r="AA10" t="str">
            <v>西北片区</v>
          </cell>
          <cell r="AB10">
            <v>32</v>
          </cell>
          <cell r="AC10">
            <v>39</v>
          </cell>
          <cell r="AD10">
            <v>22</v>
          </cell>
          <cell r="AE10">
            <v>2588.63</v>
          </cell>
          <cell r="AF10">
            <v>129.4</v>
          </cell>
          <cell r="AG10">
            <v>30</v>
          </cell>
          <cell r="AH10">
            <v>3100</v>
          </cell>
          <cell r="AI10">
            <v>3875</v>
          </cell>
          <cell r="AJ10">
            <v>1405.3</v>
          </cell>
        </row>
        <row r="10">
          <cell r="AL10">
            <v>616.69</v>
          </cell>
          <cell r="AM10">
            <v>43.2</v>
          </cell>
        </row>
        <row r="10">
          <cell r="AO10">
            <v>8</v>
          </cell>
          <cell r="AP10">
            <v>240</v>
          </cell>
          <cell r="AQ10">
            <v>1628.4605</v>
          </cell>
          <cell r="AR10">
            <v>1628.5</v>
          </cell>
          <cell r="AS10">
            <v>1388.4605</v>
          </cell>
          <cell r="AT10">
            <v>1388.5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11</v>
          </cell>
          <cell r="G11">
            <v>1</v>
          </cell>
          <cell r="H11">
            <v>60</v>
          </cell>
          <cell r="I11">
            <v>60</v>
          </cell>
          <cell r="J11">
            <v>26</v>
          </cell>
          <cell r="K11">
            <v>30</v>
          </cell>
          <cell r="L11">
            <v>4</v>
          </cell>
          <cell r="M11">
            <v>20</v>
          </cell>
          <cell r="N11">
            <v>66</v>
          </cell>
          <cell r="O11">
            <v>2</v>
          </cell>
          <cell r="P11">
            <v>4</v>
          </cell>
          <cell r="Q11">
            <v>2</v>
          </cell>
          <cell r="R11">
            <v>30</v>
          </cell>
        </row>
        <row r="11">
          <cell r="T11">
            <v>2185</v>
          </cell>
          <cell r="U11">
            <v>2549</v>
          </cell>
          <cell r="V11">
            <v>405</v>
          </cell>
        </row>
        <row r="11">
          <cell r="X11">
            <v>9</v>
          </cell>
          <cell r="Y11">
            <v>709</v>
          </cell>
          <cell r="Z11" t="str">
            <v>新都区马超东路店</v>
          </cell>
          <cell r="AA11" t="str">
            <v>西北片区</v>
          </cell>
          <cell r="AB11">
            <v>13</v>
          </cell>
          <cell r="AC11">
            <v>16</v>
          </cell>
          <cell r="AD11">
            <v>7</v>
          </cell>
          <cell r="AE11">
            <v>611.56</v>
          </cell>
          <cell r="AF11">
            <v>30.6</v>
          </cell>
          <cell r="AG11">
            <v>18</v>
          </cell>
          <cell r="AH11">
            <v>1400</v>
          </cell>
          <cell r="AI11">
            <v>1750</v>
          </cell>
          <cell r="AJ11">
            <v>1148.85</v>
          </cell>
          <cell r="AK11">
            <v>57.4</v>
          </cell>
          <cell r="AL11">
            <v>183.25</v>
          </cell>
          <cell r="AM11">
            <v>12.8</v>
          </cell>
        </row>
        <row r="11">
          <cell r="AO11">
            <v>1</v>
          </cell>
          <cell r="AP11">
            <v>30</v>
          </cell>
          <cell r="AQ11">
            <v>210.8</v>
          </cell>
          <cell r="AR11">
            <v>210.8</v>
          </cell>
          <cell r="AS11">
            <v>180.8</v>
          </cell>
          <cell r="AT11">
            <v>180.8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19</v>
          </cell>
          <cell r="G12">
            <v>11.25</v>
          </cell>
          <cell r="H12">
            <v>675</v>
          </cell>
          <cell r="I12">
            <v>17.5</v>
          </cell>
          <cell r="J12">
            <v>43</v>
          </cell>
          <cell r="K12">
            <v>45</v>
          </cell>
          <cell r="L12">
            <v>38</v>
          </cell>
          <cell r="M12">
            <v>190</v>
          </cell>
          <cell r="N12">
            <v>15</v>
          </cell>
          <cell r="O12">
            <v>4</v>
          </cell>
          <cell r="P12">
            <v>6</v>
          </cell>
          <cell r="Q12">
            <v>9</v>
          </cell>
          <cell r="R12">
            <v>225</v>
          </cell>
        </row>
        <row r="12">
          <cell r="T12">
            <v>3809</v>
          </cell>
          <cell r="U12">
            <v>4444</v>
          </cell>
          <cell r="V12">
            <v>2095.01</v>
          </cell>
          <cell r="W12">
            <v>314.2515</v>
          </cell>
          <cell r="X12">
            <v>10</v>
          </cell>
          <cell r="Y12">
            <v>726</v>
          </cell>
          <cell r="Z12" t="str">
            <v>交大路第三药店</v>
          </cell>
          <cell r="AA12" t="str">
            <v>西北片区</v>
          </cell>
          <cell r="AB12">
            <v>23</v>
          </cell>
          <cell r="AC12">
            <v>28</v>
          </cell>
          <cell r="AD12">
            <v>34.05</v>
          </cell>
          <cell r="AE12">
            <v>3100.5</v>
          </cell>
          <cell r="AF12">
            <v>248</v>
          </cell>
          <cell r="AG12">
            <v>0</v>
          </cell>
          <cell r="AH12">
            <v>2500</v>
          </cell>
          <cell r="AI12">
            <v>3125</v>
          </cell>
          <cell r="AJ12">
            <v>1800.11</v>
          </cell>
          <cell r="AK12">
            <v>90</v>
          </cell>
          <cell r="AL12">
            <v>3466.84</v>
          </cell>
          <cell r="AM12">
            <v>242.7</v>
          </cell>
          <cell r="AN12">
            <v>64.48</v>
          </cell>
          <cell r="AO12">
            <v>11</v>
          </cell>
          <cell r="AP12">
            <v>330</v>
          </cell>
          <cell r="AQ12">
            <v>1984.9515</v>
          </cell>
          <cell r="AR12">
            <v>1985</v>
          </cell>
          <cell r="AS12">
            <v>1654.9515</v>
          </cell>
          <cell r="AT12">
            <v>1655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5</v>
          </cell>
          <cell r="F13">
            <v>8</v>
          </cell>
          <cell r="G13">
            <v>7</v>
          </cell>
          <cell r="H13">
            <v>420</v>
          </cell>
        </row>
        <row r="13">
          <cell r="J13">
            <v>17</v>
          </cell>
          <cell r="K13">
            <v>18</v>
          </cell>
          <cell r="L13">
            <v>3</v>
          </cell>
          <cell r="M13">
            <v>15</v>
          </cell>
          <cell r="N13">
            <v>42</v>
          </cell>
          <cell r="O13">
            <v>2</v>
          </cell>
          <cell r="P13">
            <v>3</v>
          </cell>
          <cell r="Q13">
            <v>4</v>
          </cell>
          <cell r="R13">
            <v>100</v>
          </cell>
        </row>
        <row r="13">
          <cell r="T13">
            <v>1568</v>
          </cell>
          <cell r="U13">
            <v>1830</v>
          </cell>
          <cell r="V13">
            <v>1132</v>
          </cell>
          <cell r="W13">
            <v>169.8</v>
          </cell>
          <cell r="X13">
            <v>11</v>
          </cell>
          <cell r="Y13">
            <v>727</v>
          </cell>
          <cell r="Z13" t="str">
            <v>黄苑东街药店</v>
          </cell>
          <cell r="AA13" t="str">
            <v>西北片区</v>
          </cell>
          <cell r="AB13">
            <v>9</v>
          </cell>
          <cell r="AC13">
            <v>11</v>
          </cell>
          <cell r="AD13">
            <v>8.7</v>
          </cell>
          <cell r="AE13">
            <v>840.04</v>
          </cell>
          <cell r="AF13">
            <v>42</v>
          </cell>
          <cell r="AG13">
            <v>0.9</v>
          </cell>
          <cell r="AH13">
            <v>1000</v>
          </cell>
          <cell r="AI13">
            <v>1250</v>
          </cell>
          <cell r="AJ13">
            <v>926.48</v>
          </cell>
          <cell r="AK13">
            <v>46.3</v>
          </cell>
          <cell r="AL13">
            <v>52.04</v>
          </cell>
          <cell r="AM13">
            <v>3.6</v>
          </cell>
          <cell r="AN13">
            <v>60</v>
          </cell>
          <cell r="AO13">
            <v>5</v>
          </cell>
          <cell r="AP13">
            <v>150</v>
          </cell>
          <cell r="AQ13">
            <v>796.7</v>
          </cell>
          <cell r="AR13">
            <v>796.7</v>
          </cell>
          <cell r="AS13">
            <v>646.7</v>
          </cell>
          <cell r="AT13">
            <v>646.7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12</v>
          </cell>
          <cell r="F14">
            <v>18</v>
          </cell>
          <cell r="G14">
            <v>14</v>
          </cell>
          <cell r="H14">
            <v>840</v>
          </cell>
        </row>
        <row r="14">
          <cell r="J14">
            <v>40</v>
          </cell>
          <cell r="K14">
            <v>45</v>
          </cell>
          <cell r="L14">
            <v>26</v>
          </cell>
          <cell r="M14">
            <v>130</v>
          </cell>
          <cell r="N14">
            <v>42</v>
          </cell>
          <cell r="O14">
            <v>4</v>
          </cell>
          <cell r="P14">
            <v>6</v>
          </cell>
          <cell r="Q14">
            <v>1</v>
          </cell>
          <cell r="R14">
            <v>15</v>
          </cell>
          <cell r="S14">
            <v>15</v>
          </cell>
          <cell r="T14">
            <v>3529</v>
          </cell>
          <cell r="U14">
            <v>4117</v>
          </cell>
          <cell r="V14">
            <v>1934.06</v>
          </cell>
          <cell r="W14">
            <v>290.109</v>
          </cell>
          <cell r="X14">
            <v>12</v>
          </cell>
          <cell r="Y14">
            <v>730</v>
          </cell>
          <cell r="Z14" t="str">
            <v>新都区新繁镇店</v>
          </cell>
          <cell r="AA14" t="str">
            <v>西北片区</v>
          </cell>
          <cell r="AB14">
            <v>17</v>
          </cell>
          <cell r="AC14">
            <v>20</v>
          </cell>
          <cell r="AD14">
            <v>31</v>
          </cell>
          <cell r="AE14">
            <v>2528.74</v>
          </cell>
          <cell r="AF14">
            <v>202.3</v>
          </cell>
          <cell r="AG14">
            <v>0</v>
          </cell>
          <cell r="AH14">
            <v>2300</v>
          </cell>
          <cell r="AI14">
            <v>2875</v>
          </cell>
          <cell r="AJ14">
            <v>1264.45</v>
          </cell>
          <cell r="AK14">
            <v>63.2</v>
          </cell>
          <cell r="AL14">
            <v>1414.08</v>
          </cell>
          <cell r="AM14">
            <v>99</v>
          </cell>
        </row>
        <row r="14">
          <cell r="AO14">
            <v>14</v>
          </cell>
          <cell r="AP14">
            <v>420</v>
          </cell>
          <cell r="AQ14">
            <v>1639.609</v>
          </cell>
          <cell r="AR14">
            <v>1639.6</v>
          </cell>
          <cell r="AS14">
            <v>1219.609</v>
          </cell>
          <cell r="AT14">
            <v>1219.6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5</v>
          </cell>
          <cell r="F15">
            <v>7</v>
          </cell>
        </row>
        <row r="15">
          <cell r="H15">
            <v>0</v>
          </cell>
          <cell r="I15">
            <v>50</v>
          </cell>
          <cell r="J15">
            <v>17</v>
          </cell>
          <cell r="K15">
            <v>18</v>
          </cell>
          <cell r="L15">
            <v>9</v>
          </cell>
          <cell r="M15">
            <v>45</v>
          </cell>
          <cell r="N15">
            <v>24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1456</v>
          </cell>
          <cell r="U15">
            <v>1699</v>
          </cell>
          <cell r="V15">
            <v>403.75</v>
          </cell>
        </row>
        <row r="15">
          <cell r="X15">
            <v>13</v>
          </cell>
          <cell r="Y15">
            <v>741</v>
          </cell>
          <cell r="Z15" t="str">
            <v>新怡店</v>
          </cell>
          <cell r="AA15" t="str">
            <v>西北片区</v>
          </cell>
          <cell r="AB15">
            <v>7</v>
          </cell>
          <cell r="AC15">
            <v>8</v>
          </cell>
          <cell r="AD15">
            <v>20</v>
          </cell>
          <cell r="AE15">
            <v>1633.07</v>
          </cell>
          <cell r="AF15">
            <v>130.6</v>
          </cell>
          <cell r="AG15">
            <v>0</v>
          </cell>
          <cell r="AH15">
            <v>940</v>
          </cell>
          <cell r="AI15">
            <v>1175</v>
          </cell>
          <cell r="AJ15">
            <v>996.91</v>
          </cell>
          <cell r="AK15">
            <v>49.8</v>
          </cell>
          <cell r="AL15">
            <v>0</v>
          </cell>
          <cell r="AM15">
            <v>0</v>
          </cell>
        </row>
        <row r="15">
          <cell r="AO15">
            <v>0</v>
          </cell>
          <cell r="AP15">
            <v>0</v>
          </cell>
          <cell r="AQ15">
            <v>225.4</v>
          </cell>
          <cell r="AR15">
            <v>225.4</v>
          </cell>
          <cell r="AS15">
            <v>225.4</v>
          </cell>
          <cell r="AT15">
            <v>225.4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11</v>
          </cell>
          <cell r="F16">
            <v>16</v>
          </cell>
          <cell r="G16">
            <v>4</v>
          </cell>
          <cell r="H16">
            <v>240</v>
          </cell>
          <cell r="I16">
            <v>70</v>
          </cell>
          <cell r="J16">
            <v>26</v>
          </cell>
          <cell r="K16">
            <v>30</v>
          </cell>
          <cell r="L16">
            <v>12</v>
          </cell>
          <cell r="M16">
            <v>60</v>
          </cell>
          <cell r="N16">
            <v>42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3193</v>
          </cell>
          <cell r="U16">
            <v>3725</v>
          </cell>
          <cell r="V16">
            <v>965.2</v>
          </cell>
        </row>
        <row r="16">
          <cell r="X16">
            <v>14</v>
          </cell>
          <cell r="Y16">
            <v>742</v>
          </cell>
          <cell r="Z16" t="str">
            <v>庆云南街</v>
          </cell>
          <cell r="AA16" t="str">
            <v>西北片区</v>
          </cell>
          <cell r="AB16">
            <v>19</v>
          </cell>
          <cell r="AC16">
            <v>23</v>
          </cell>
          <cell r="AD16">
            <v>11.65</v>
          </cell>
          <cell r="AE16">
            <v>880.22</v>
          </cell>
          <cell r="AF16">
            <v>44</v>
          </cell>
          <cell r="AG16">
            <v>22.1</v>
          </cell>
          <cell r="AH16">
            <v>2200</v>
          </cell>
          <cell r="AI16">
            <v>2750</v>
          </cell>
          <cell r="AJ16">
            <v>1453.63</v>
          </cell>
          <cell r="AK16">
            <v>72.7</v>
          </cell>
          <cell r="AL16">
            <v>143.31</v>
          </cell>
          <cell r="AM16">
            <v>10</v>
          </cell>
          <cell r="AN16">
            <v>19.96</v>
          </cell>
          <cell r="AO16">
            <v>4</v>
          </cell>
          <cell r="AP16">
            <v>120</v>
          </cell>
          <cell r="AQ16">
            <v>426.7</v>
          </cell>
          <cell r="AR16">
            <v>426.7</v>
          </cell>
          <cell r="AS16">
            <v>306.7</v>
          </cell>
          <cell r="AT16">
            <v>306.7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8</v>
          </cell>
          <cell r="F17">
            <v>16</v>
          </cell>
          <cell r="G17">
            <v>12</v>
          </cell>
          <cell r="H17">
            <v>720</v>
          </cell>
        </row>
        <row r="17">
          <cell r="J17">
            <v>26</v>
          </cell>
          <cell r="K17">
            <v>30</v>
          </cell>
          <cell r="L17">
            <v>23</v>
          </cell>
          <cell r="M17">
            <v>115</v>
          </cell>
          <cell r="N17">
            <v>9</v>
          </cell>
          <cell r="O17">
            <v>5</v>
          </cell>
          <cell r="P17">
            <v>6</v>
          </cell>
          <cell r="Q17">
            <v>4</v>
          </cell>
          <cell r="R17">
            <v>60</v>
          </cell>
          <cell r="S17">
            <v>5</v>
          </cell>
          <cell r="T17">
            <v>2600</v>
          </cell>
          <cell r="U17">
            <v>3946</v>
          </cell>
          <cell r="V17">
            <v>2498.83</v>
          </cell>
          <cell r="W17">
            <v>374.8245</v>
          </cell>
          <cell r="X17">
            <v>15</v>
          </cell>
          <cell r="Y17">
            <v>329</v>
          </cell>
          <cell r="Z17" t="str">
            <v>温江店</v>
          </cell>
          <cell r="AA17" t="str">
            <v>光华片区</v>
          </cell>
          <cell r="AB17">
            <v>12</v>
          </cell>
          <cell r="AC17">
            <v>15</v>
          </cell>
          <cell r="AD17">
            <v>15</v>
          </cell>
          <cell r="AE17">
            <v>1571.2</v>
          </cell>
          <cell r="AF17">
            <v>125.7</v>
          </cell>
          <cell r="AG17">
            <v>0</v>
          </cell>
          <cell r="AH17">
            <v>2600</v>
          </cell>
          <cell r="AI17">
            <v>3250</v>
          </cell>
          <cell r="AJ17">
            <v>2540.93</v>
          </cell>
          <cell r="AK17">
            <v>127</v>
          </cell>
          <cell r="AL17">
            <v>430.99</v>
          </cell>
          <cell r="AM17">
            <v>30.2</v>
          </cell>
        </row>
        <row r="17">
          <cell r="AO17">
            <v>12</v>
          </cell>
          <cell r="AP17">
            <v>360</v>
          </cell>
          <cell r="AQ17">
            <v>1552.7245</v>
          </cell>
          <cell r="AR17">
            <v>1552.7</v>
          </cell>
          <cell r="AS17">
            <v>1192.7245</v>
          </cell>
          <cell r="AT17">
            <v>1192.7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32</v>
          </cell>
          <cell r="F18">
            <v>42</v>
          </cell>
          <cell r="G18">
            <v>32.24</v>
          </cell>
          <cell r="H18">
            <v>1934.4</v>
          </cell>
        </row>
        <row r="18">
          <cell r="J18">
            <v>69</v>
          </cell>
          <cell r="K18">
            <v>75</v>
          </cell>
          <cell r="L18">
            <v>73</v>
          </cell>
          <cell r="M18">
            <v>365</v>
          </cell>
        </row>
        <row r="18">
          <cell r="O18">
            <v>10</v>
          </cell>
          <cell r="P18">
            <v>16</v>
          </cell>
          <cell r="Q18">
            <v>3</v>
          </cell>
          <cell r="R18">
            <v>45</v>
          </cell>
          <cell r="S18">
            <v>35</v>
          </cell>
          <cell r="T18">
            <v>9500</v>
          </cell>
          <cell r="U18">
            <v>10770</v>
          </cell>
          <cell r="V18">
            <v>15200.75</v>
          </cell>
          <cell r="W18">
            <v>3800.1875</v>
          </cell>
          <cell r="X18">
            <v>16</v>
          </cell>
          <cell r="Y18">
            <v>337</v>
          </cell>
          <cell r="Z18" t="str">
            <v>浆洗街药店</v>
          </cell>
          <cell r="AA18" t="str">
            <v>光华片区</v>
          </cell>
          <cell r="AB18">
            <v>50</v>
          </cell>
          <cell r="AC18">
            <v>60</v>
          </cell>
          <cell r="AD18">
            <v>26.65</v>
          </cell>
          <cell r="AE18">
            <v>2395.61</v>
          </cell>
          <cell r="AF18">
            <v>119.8</v>
          </cell>
          <cell r="AG18">
            <v>70.1</v>
          </cell>
          <cell r="AH18">
            <v>5370</v>
          </cell>
          <cell r="AI18">
            <v>6710</v>
          </cell>
          <cell r="AJ18">
            <v>4059.56</v>
          </cell>
          <cell r="AK18">
            <v>203</v>
          </cell>
          <cell r="AL18">
            <v>1680.75</v>
          </cell>
          <cell r="AM18">
            <v>117.7</v>
          </cell>
        </row>
        <row r="18">
          <cell r="AO18">
            <v>32</v>
          </cell>
          <cell r="AP18">
            <v>960</v>
          </cell>
          <cell r="AQ18">
            <v>6585.0875</v>
          </cell>
          <cell r="AR18">
            <v>6585.1</v>
          </cell>
          <cell r="AS18">
            <v>5625.0875</v>
          </cell>
          <cell r="AT18">
            <v>5625.1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32</v>
          </cell>
          <cell r="F19">
            <v>42</v>
          </cell>
          <cell r="G19">
            <v>46.824</v>
          </cell>
          <cell r="H19">
            <v>3371.328</v>
          </cell>
        </row>
        <row r="19">
          <cell r="J19">
            <v>69</v>
          </cell>
          <cell r="K19">
            <v>75</v>
          </cell>
          <cell r="L19">
            <v>63</v>
          </cell>
          <cell r="M19">
            <v>315</v>
          </cell>
          <cell r="N19">
            <v>18</v>
          </cell>
          <cell r="O19">
            <v>10</v>
          </cell>
          <cell r="P19">
            <v>16</v>
          </cell>
          <cell r="Q19">
            <v>11</v>
          </cell>
          <cell r="R19">
            <v>165</v>
          </cell>
        </row>
        <row r="19">
          <cell r="T19">
            <v>9500</v>
          </cell>
          <cell r="U19">
            <v>10770</v>
          </cell>
          <cell r="V19">
            <v>8967.19</v>
          </cell>
          <cell r="W19">
            <v>1345.0785</v>
          </cell>
          <cell r="X19">
            <v>17</v>
          </cell>
          <cell r="Y19">
            <v>343</v>
          </cell>
          <cell r="Z19" t="str">
            <v>光华药店</v>
          </cell>
          <cell r="AA19" t="str">
            <v>光华片区</v>
          </cell>
          <cell r="AB19">
            <v>39</v>
          </cell>
          <cell r="AC19">
            <v>46</v>
          </cell>
          <cell r="AD19">
            <v>93.1</v>
          </cell>
          <cell r="AE19">
            <v>9569.69</v>
          </cell>
          <cell r="AF19">
            <v>765.6</v>
          </cell>
          <cell r="AG19">
            <v>0</v>
          </cell>
          <cell r="AH19">
            <v>6755</v>
          </cell>
          <cell r="AI19">
            <v>8444</v>
          </cell>
          <cell r="AJ19">
            <v>12990.92</v>
          </cell>
          <cell r="AK19">
            <v>1039.3</v>
          </cell>
          <cell r="AL19">
            <v>2933.75</v>
          </cell>
          <cell r="AM19">
            <v>205.4</v>
          </cell>
        </row>
        <row r="19">
          <cell r="AO19">
            <v>45</v>
          </cell>
          <cell r="AP19">
            <v>1350</v>
          </cell>
          <cell r="AQ19">
            <v>7206.7065</v>
          </cell>
          <cell r="AR19">
            <v>7206.7</v>
          </cell>
          <cell r="AS19">
            <v>5856.7065</v>
          </cell>
          <cell r="AT19">
            <v>5856.7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8</v>
          </cell>
          <cell r="F20">
            <v>16</v>
          </cell>
          <cell r="G20">
            <v>2</v>
          </cell>
          <cell r="H20">
            <v>120</v>
          </cell>
          <cell r="I20">
            <v>60</v>
          </cell>
          <cell r="J20">
            <v>20</v>
          </cell>
          <cell r="K20">
            <v>24</v>
          </cell>
          <cell r="L20">
            <v>20</v>
          </cell>
          <cell r="M20">
            <v>100</v>
          </cell>
        </row>
        <row r="20">
          <cell r="O20">
            <v>2</v>
          </cell>
          <cell r="P20">
            <v>3</v>
          </cell>
          <cell r="Q20">
            <v>4</v>
          </cell>
          <cell r="R20">
            <v>100</v>
          </cell>
        </row>
        <row r="20">
          <cell r="T20">
            <v>2100</v>
          </cell>
          <cell r="U20">
            <v>2600</v>
          </cell>
          <cell r="V20">
            <v>3257.29</v>
          </cell>
          <cell r="W20">
            <v>814.3225</v>
          </cell>
          <cell r="X20">
            <v>18</v>
          </cell>
          <cell r="Y20">
            <v>357</v>
          </cell>
          <cell r="Z20" t="str">
            <v>清江东路药店</v>
          </cell>
          <cell r="AA20" t="str">
            <v>光华片区</v>
          </cell>
          <cell r="AB20">
            <v>15</v>
          </cell>
          <cell r="AC20">
            <v>18</v>
          </cell>
          <cell r="AD20">
            <v>3.25</v>
          </cell>
          <cell r="AE20">
            <v>501.25</v>
          </cell>
          <cell r="AF20">
            <v>25.1</v>
          </cell>
          <cell r="AG20">
            <v>35.3</v>
          </cell>
          <cell r="AH20">
            <v>1848</v>
          </cell>
          <cell r="AI20">
            <v>2310</v>
          </cell>
          <cell r="AJ20">
            <v>719.55</v>
          </cell>
        </row>
        <row r="20">
          <cell r="AL20">
            <v>170.15</v>
          </cell>
          <cell r="AM20">
            <v>11.9</v>
          </cell>
          <cell r="AN20">
            <v>4.9</v>
          </cell>
          <cell r="AO20">
            <v>2</v>
          </cell>
          <cell r="AP20">
            <v>60</v>
          </cell>
          <cell r="AQ20">
            <v>1171.3225</v>
          </cell>
          <cell r="AR20">
            <v>1171.3</v>
          </cell>
          <cell r="AS20">
            <v>1111.3225</v>
          </cell>
          <cell r="AT20">
            <v>1111.3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8</v>
          </cell>
          <cell r="F21">
            <v>16</v>
          </cell>
          <cell r="G21">
            <v>8.28</v>
          </cell>
          <cell r="H21">
            <v>496.8</v>
          </cell>
        </row>
        <row r="21">
          <cell r="J21">
            <v>20</v>
          </cell>
          <cell r="K21">
            <v>24</v>
          </cell>
          <cell r="L21">
            <v>35</v>
          </cell>
          <cell r="M21">
            <v>245</v>
          </cell>
        </row>
        <row r="21">
          <cell r="O21">
            <v>3</v>
          </cell>
          <cell r="P21">
            <v>4</v>
          </cell>
        </row>
        <row r="21">
          <cell r="R21">
            <v>0</v>
          </cell>
          <cell r="S21">
            <v>15</v>
          </cell>
          <cell r="T21">
            <v>2600</v>
          </cell>
          <cell r="U21">
            <v>3000</v>
          </cell>
          <cell r="V21">
            <v>1970.02</v>
          </cell>
          <cell r="W21">
            <v>295.503</v>
          </cell>
          <cell r="X21">
            <v>19</v>
          </cell>
          <cell r="Y21">
            <v>359</v>
          </cell>
          <cell r="Z21" t="str">
            <v>枣子巷药店</v>
          </cell>
          <cell r="AA21" t="str">
            <v>光华片区</v>
          </cell>
          <cell r="AB21">
            <v>22</v>
          </cell>
          <cell r="AC21">
            <v>27</v>
          </cell>
          <cell r="AD21">
            <v>14.2</v>
          </cell>
          <cell r="AE21">
            <v>1128.99</v>
          </cell>
          <cell r="AF21">
            <v>56.4</v>
          </cell>
          <cell r="AG21">
            <v>23.4</v>
          </cell>
          <cell r="AH21">
            <v>1848</v>
          </cell>
          <cell r="AI21">
            <v>2310</v>
          </cell>
          <cell r="AJ21">
            <v>1732.59</v>
          </cell>
          <cell r="AK21">
            <v>86.6</v>
          </cell>
          <cell r="AL21">
            <v>720.63</v>
          </cell>
          <cell r="AM21">
            <v>50.4</v>
          </cell>
          <cell r="AN21">
            <v>7.02</v>
          </cell>
          <cell r="AO21">
            <v>8</v>
          </cell>
          <cell r="AP21">
            <v>240</v>
          </cell>
          <cell r="AQ21">
            <v>1230.703</v>
          </cell>
          <cell r="AR21">
            <v>1230.7</v>
          </cell>
          <cell r="AS21">
            <v>990.703</v>
          </cell>
          <cell r="AT21">
            <v>990.7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4</v>
          </cell>
          <cell r="F22">
            <v>6</v>
          </cell>
          <cell r="G22">
            <v>4</v>
          </cell>
          <cell r="H22">
            <v>240</v>
          </cell>
        </row>
        <row r="22">
          <cell r="J22">
            <v>13</v>
          </cell>
          <cell r="K22">
            <v>15</v>
          </cell>
          <cell r="L22">
            <v>6</v>
          </cell>
          <cell r="M22">
            <v>30</v>
          </cell>
          <cell r="N22">
            <v>21</v>
          </cell>
          <cell r="O22">
            <v>1</v>
          </cell>
          <cell r="P22">
            <v>2</v>
          </cell>
        </row>
        <row r="22">
          <cell r="R22">
            <v>0</v>
          </cell>
          <cell r="S22">
            <v>5</v>
          </cell>
          <cell r="T22">
            <v>1400</v>
          </cell>
          <cell r="U22">
            <v>1600</v>
          </cell>
          <cell r="V22">
            <v>270</v>
          </cell>
        </row>
        <row r="22">
          <cell r="X22">
            <v>20</v>
          </cell>
          <cell r="Y22">
            <v>361</v>
          </cell>
          <cell r="Z22" t="str">
            <v>柳城正通东路药店</v>
          </cell>
          <cell r="AA22" t="str">
            <v>光华片区</v>
          </cell>
          <cell r="AB22">
            <v>8</v>
          </cell>
          <cell r="AC22">
            <v>10</v>
          </cell>
          <cell r="AD22">
            <v>8</v>
          </cell>
          <cell r="AE22">
            <v>666.84</v>
          </cell>
          <cell r="AF22">
            <v>33.3</v>
          </cell>
          <cell r="AG22">
            <v>0</v>
          </cell>
          <cell r="AH22">
            <v>1148</v>
          </cell>
          <cell r="AI22">
            <v>1435</v>
          </cell>
          <cell r="AJ22">
            <v>767.56</v>
          </cell>
          <cell r="AK22">
            <v>38.4</v>
          </cell>
          <cell r="AL22">
            <v>39.93</v>
          </cell>
          <cell r="AM22">
            <v>2.8</v>
          </cell>
          <cell r="AN22">
            <v>60</v>
          </cell>
          <cell r="AO22">
            <v>3</v>
          </cell>
          <cell r="AP22">
            <v>90</v>
          </cell>
          <cell r="AQ22">
            <v>344.5</v>
          </cell>
          <cell r="AR22">
            <v>344.5</v>
          </cell>
          <cell r="AS22">
            <v>254.5</v>
          </cell>
          <cell r="AT22">
            <v>254.5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32</v>
          </cell>
          <cell r="F23">
            <v>42</v>
          </cell>
          <cell r="G23">
            <v>25.16</v>
          </cell>
          <cell r="H23">
            <v>1509.6</v>
          </cell>
          <cell r="I23">
            <v>68.4</v>
          </cell>
          <cell r="J23">
            <v>69</v>
          </cell>
          <cell r="K23">
            <v>75</v>
          </cell>
          <cell r="L23">
            <v>64</v>
          </cell>
          <cell r="M23">
            <v>320</v>
          </cell>
          <cell r="N23">
            <v>15</v>
          </cell>
          <cell r="O23">
            <v>7</v>
          </cell>
          <cell r="P23">
            <v>14</v>
          </cell>
          <cell r="Q23">
            <v>2</v>
          </cell>
          <cell r="R23">
            <v>30</v>
          </cell>
          <cell r="S23">
            <v>25</v>
          </cell>
          <cell r="T23">
            <v>9500</v>
          </cell>
          <cell r="U23">
            <v>10770</v>
          </cell>
          <cell r="V23">
            <v>11630.45</v>
          </cell>
          <cell r="W23">
            <v>2907.6125</v>
          </cell>
          <cell r="X23">
            <v>21</v>
          </cell>
          <cell r="Y23">
            <v>365</v>
          </cell>
          <cell r="Z23" t="str">
            <v>光华村街药店</v>
          </cell>
          <cell r="AA23" t="str">
            <v>光华片区</v>
          </cell>
          <cell r="AB23">
            <v>30</v>
          </cell>
          <cell r="AC23">
            <v>36</v>
          </cell>
          <cell r="AD23">
            <v>68.85</v>
          </cell>
          <cell r="AE23">
            <v>6644.97</v>
          </cell>
          <cell r="AF23">
            <v>531.6</v>
          </cell>
          <cell r="AG23">
            <v>0</v>
          </cell>
          <cell r="AH23">
            <v>5068</v>
          </cell>
          <cell r="AI23">
            <v>6335</v>
          </cell>
          <cell r="AJ23">
            <v>6055.84</v>
          </cell>
          <cell r="AK23">
            <v>302.8</v>
          </cell>
          <cell r="AL23">
            <v>1634.84</v>
          </cell>
          <cell r="AM23">
            <v>114.4</v>
          </cell>
        </row>
        <row r="23">
          <cell r="AO23">
            <v>28</v>
          </cell>
          <cell r="AP23">
            <v>840</v>
          </cell>
          <cell r="AQ23">
            <v>5716.0125</v>
          </cell>
          <cell r="AR23">
            <v>5716</v>
          </cell>
          <cell r="AS23">
            <v>4876.0125</v>
          </cell>
          <cell r="AT23">
            <v>4876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16</v>
          </cell>
          <cell r="G24">
            <v>10.5</v>
          </cell>
          <cell r="H24">
            <v>630</v>
          </cell>
        </row>
        <row r="24">
          <cell r="J24">
            <v>17</v>
          </cell>
          <cell r="K24">
            <v>18</v>
          </cell>
          <cell r="L24">
            <v>56</v>
          </cell>
          <cell r="M24">
            <v>392</v>
          </cell>
        </row>
        <row r="24">
          <cell r="O24">
            <v>2</v>
          </cell>
          <cell r="P24">
            <v>3</v>
          </cell>
          <cell r="Q24">
            <v>3</v>
          </cell>
          <cell r="R24">
            <v>75</v>
          </cell>
        </row>
        <row r="24">
          <cell r="T24">
            <v>1600</v>
          </cell>
          <cell r="U24">
            <v>2000</v>
          </cell>
          <cell r="V24">
            <v>1924.22</v>
          </cell>
          <cell r="W24">
            <v>288.633</v>
          </cell>
          <cell r="X24">
            <v>22</v>
          </cell>
          <cell r="Y24">
            <v>379</v>
          </cell>
          <cell r="Z24" t="str">
            <v>土龙路药店</v>
          </cell>
          <cell r="AA24" t="str">
            <v>光华片区</v>
          </cell>
          <cell r="AB24">
            <v>15</v>
          </cell>
          <cell r="AC24">
            <v>18</v>
          </cell>
          <cell r="AD24">
            <v>5</v>
          </cell>
          <cell r="AE24">
            <v>407.49</v>
          </cell>
          <cell r="AF24">
            <v>20.4</v>
          </cell>
          <cell r="AG24">
            <v>30</v>
          </cell>
          <cell r="AH24">
            <v>1568</v>
          </cell>
          <cell r="AI24">
            <v>1960</v>
          </cell>
          <cell r="AJ24">
            <v>1140.54</v>
          </cell>
          <cell r="AK24">
            <v>57</v>
          </cell>
          <cell r="AL24">
            <v>539.88</v>
          </cell>
          <cell r="AM24">
            <v>37.8</v>
          </cell>
          <cell r="AN24">
            <v>28.4</v>
          </cell>
          <cell r="AO24">
            <v>10</v>
          </cell>
          <cell r="AP24">
            <v>300</v>
          </cell>
          <cell r="AQ24">
            <v>1500.833</v>
          </cell>
          <cell r="AR24">
            <v>1500.8</v>
          </cell>
          <cell r="AS24">
            <v>1200.833</v>
          </cell>
          <cell r="AT24">
            <v>1200.8</v>
          </cell>
        </row>
        <row r="25">
          <cell r="B25">
            <v>513</v>
          </cell>
          <cell r="C25" t="str">
            <v>顺和街店</v>
          </cell>
          <cell r="D25" t="str">
            <v>光华片区</v>
          </cell>
          <cell r="E25">
            <v>8</v>
          </cell>
          <cell r="F25">
            <v>16</v>
          </cell>
          <cell r="G25">
            <v>7</v>
          </cell>
          <cell r="H25">
            <v>420</v>
          </cell>
          <cell r="I25">
            <v>10</v>
          </cell>
          <cell r="J25">
            <v>17</v>
          </cell>
          <cell r="K25">
            <v>18</v>
          </cell>
          <cell r="L25">
            <v>10</v>
          </cell>
          <cell r="M25">
            <v>50</v>
          </cell>
          <cell r="N25">
            <v>21</v>
          </cell>
          <cell r="O25">
            <v>2</v>
          </cell>
          <cell r="P25">
            <v>3</v>
          </cell>
        </row>
        <row r="25">
          <cell r="R25">
            <v>0</v>
          </cell>
          <cell r="S25">
            <v>10</v>
          </cell>
          <cell r="T25">
            <v>2134</v>
          </cell>
          <cell r="U25">
            <v>2500</v>
          </cell>
          <cell r="V25">
            <v>884.75</v>
          </cell>
        </row>
        <row r="25">
          <cell r="X25">
            <v>23</v>
          </cell>
          <cell r="Y25">
            <v>513</v>
          </cell>
          <cell r="Z25" t="str">
            <v>顺和街店</v>
          </cell>
          <cell r="AA25" t="str">
            <v>光华片区</v>
          </cell>
          <cell r="AB25">
            <v>15</v>
          </cell>
          <cell r="AC25">
            <v>18</v>
          </cell>
          <cell r="AD25">
            <v>22.55</v>
          </cell>
          <cell r="AE25">
            <v>1888.02</v>
          </cell>
          <cell r="AF25">
            <v>151</v>
          </cell>
          <cell r="AG25">
            <v>0</v>
          </cell>
          <cell r="AH25">
            <v>1708</v>
          </cell>
          <cell r="AI25">
            <v>2135</v>
          </cell>
          <cell r="AJ25">
            <v>1503.41</v>
          </cell>
          <cell r="AK25">
            <v>75.2</v>
          </cell>
          <cell r="AL25">
            <v>438.19</v>
          </cell>
          <cell r="AM25">
            <v>30.7</v>
          </cell>
        </row>
        <row r="25">
          <cell r="AO25">
            <v>7</v>
          </cell>
          <cell r="AP25">
            <v>210</v>
          </cell>
          <cell r="AQ25">
            <v>726.9</v>
          </cell>
          <cell r="AR25">
            <v>726.9</v>
          </cell>
          <cell r="AS25">
            <v>516.9</v>
          </cell>
          <cell r="AT25">
            <v>516.9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6</v>
          </cell>
          <cell r="F26">
            <v>8</v>
          </cell>
        </row>
        <row r="26">
          <cell r="H26">
            <v>0</v>
          </cell>
          <cell r="I26">
            <v>60</v>
          </cell>
          <cell r="J26">
            <v>10</v>
          </cell>
          <cell r="K26">
            <v>11</v>
          </cell>
          <cell r="L26">
            <v>10</v>
          </cell>
          <cell r="M26">
            <v>50</v>
          </cell>
        </row>
        <row r="26">
          <cell r="O26">
            <v>2</v>
          </cell>
          <cell r="P26">
            <v>3</v>
          </cell>
          <cell r="Q26">
            <v>1</v>
          </cell>
          <cell r="R26">
            <v>15</v>
          </cell>
          <cell r="S26">
            <v>5</v>
          </cell>
          <cell r="T26">
            <v>1600</v>
          </cell>
          <cell r="U26">
            <v>2000</v>
          </cell>
          <cell r="V26">
            <v>234.65</v>
          </cell>
        </row>
        <row r="26">
          <cell r="X26">
            <v>24</v>
          </cell>
          <cell r="Y26">
            <v>516</v>
          </cell>
          <cell r="Z26" t="str">
            <v>武侯大道双楠段店</v>
          </cell>
          <cell r="AA26" t="str">
            <v>光华片区</v>
          </cell>
          <cell r="AB26">
            <v>8</v>
          </cell>
          <cell r="AC26">
            <v>10</v>
          </cell>
          <cell r="AD26">
            <v>2.4</v>
          </cell>
          <cell r="AE26">
            <v>225.12</v>
          </cell>
          <cell r="AF26">
            <v>11.3</v>
          </cell>
          <cell r="AG26">
            <v>16.8</v>
          </cell>
          <cell r="AH26">
            <v>1428</v>
          </cell>
          <cell r="AI26">
            <v>1785</v>
          </cell>
          <cell r="AJ26">
            <v>474.61</v>
          </cell>
        </row>
        <row r="26">
          <cell r="AL26">
            <v>706.5</v>
          </cell>
          <cell r="AM26">
            <v>49.5</v>
          </cell>
        </row>
        <row r="26">
          <cell r="AO26">
            <v>0</v>
          </cell>
          <cell r="AP26">
            <v>0</v>
          </cell>
          <cell r="AQ26">
            <v>125.8</v>
          </cell>
          <cell r="AR26">
            <v>125.8</v>
          </cell>
          <cell r="AS26">
            <v>125.8</v>
          </cell>
          <cell r="AT26">
            <v>125.8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8</v>
          </cell>
          <cell r="F27">
            <v>16</v>
          </cell>
          <cell r="G27">
            <v>11</v>
          </cell>
          <cell r="H27">
            <v>660</v>
          </cell>
        </row>
        <row r="27">
          <cell r="J27">
            <v>17</v>
          </cell>
          <cell r="K27">
            <v>18</v>
          </cell>
          <cell r="L27">
            <v>17</v>
          </cell>
          <cell r="M27">
            <v>85</v>
          </cell>
        </row>
        <row r="27">
          <cell r="O27">
            <v>4</v>
          </cell>
          <cell r="P27">
            <v>6</v>
          </cell>
          <cell r="Q27">
            <v>1</v>
          </cell>
          <cell r="R27">
            <v>15</v>
          </cell>
          <cell r="S27">
            <v>15</v>
          </cell>
          <cell r="T27">
            <v>2600</v>
          </cell>
          <cell r="U27">
            <v>3000</v>
          </cell>
          <cell r="V27">
            <v>761.19</v>
          </cell>
        </row>
        <row r="27">
          <cell r="X27">
            <v>25</v>
          </cell>
          <cell r="Y27">
            <v>570</v>
          </cell>
          <cell r="Z27" t="str">
            <v>浣花滨河路药店</v>
          </cell>
          <cell r="AA27" t="str">
            <v>光华片区</v>
          </cell>
          <cell r="AB27">
            <v>17</v>
          </cell>
          <cell r="AC27">
            <v>20</v>
          </cell>
          <cell r="AD27">
            <v>44.15</v>
          </cell>
          <cell r="AE27">
            <v>4601.18</v>
          </cell>
          <cell r="AF27">
            <v>368.1</v>
          </cell>
          <cell r="AG27">
            <v>0</v>
          </cell>
          <cell r="AH27">
            <v>1848</v>
          </cell>
          <cell r="AI27">
            <v>2310</v>
          </cell>
          <cell r="AJ27">
            <v>2247.71</v>
          </cell>
          <cell r="AK27">
            <v>112.4</v>
          </cell>
          <cell r="AL27">
            <v>506.2</v>
          </cell>
          <cell r="AM27">
            <v>35.4</v>
          </cell>
        </row>
        <row r="27">
          <cell r="AO27">
            <v>11</v>
          </cell>
          <cell r="AP27">
            <v>330</v>
          </cell>
          <cell r="AQ27">
            <v>1275.9</v>
          </cell>
          <cell r="AR27">
            <v>1275.9</v>
          </cell>
          <cell r="AS27">
            <v>945.9</v>
          </cell>
          <cell r="AT27">
            <v>945.9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4</v>
          </cell>
          <cell r="F28">
            <v>6</v>
          </cell>
          <cell r="G28">
            <v>1</v>
          </cell>
          <cell r="H28">
            <v>60</v>
          </cell>
          <cell r="I28">
            <v>30</v>
          </cell>
          <cell r="J28">
            <v>10</v>
          </cell>
          <cell r="K28">
            <v>11</v>
          </cell>
          <cell r="L28">
            <v>12</v>
          </cell>
          <cell r="M28">
            <v>84</v>
          </cell>
        </row>
        <row r="28">
          <cell r="O28">
            <v>1</v>
          </cell>
          <cell r="P28">
            <v>2</v>
          </cell>
        </row>
        <row r="28">
          <cell r="R28">
            <v>0</v>
          </cell>
          <cell r="S28">
            <v>5</v>
          </cell>
          <cell r="T28">
            <v>1400</v>
          </cell>
          <cell r="U28">
            <v>1500</v>
          </cell>
          <cell r="V28">
            <v>627.75</v>
          </cell>
        </row>
        <row r="28">
          <cell r="X28">
            <v>26</v>
          </cell>
          <cell r="Y28">
            <v>577</v>
          </cell>
          <cell r="Z28" t="str">
            <v>群和路药店</v>
          </cell>
          <cell r="AA28" t="str">
            <v>光华片区</v>
          </cell>
          <cell r="AB28">
            <v>11</v>
          </cell>
          <cell r="AC28">
            <v>13</v>
          </cell>
          <cell r="AD28">
            <v>2</v>
          </cell>
          <cell r="AE28">
            <v>173.6</v>
          </cell>
          <cell r="AF28">
            <v>8.7</v>
          </cell>
          <cell r="AG28">
            <v>27</v>
          </cell>
          <cell r="AH28">
            <v>1148</v>
          </cell>
          <cell r="AI28">
            <v>1435</v>
          </cell>
          <cell r="AJ28">
            <v>360.11</v>
          </cell>
        </row>
        <row r="28">
          <cell r="AL28">
            <v>3.1</v>
          </cell>
          <cell r="AM28">
            <v>0.2</v>
          </cell>
        </row>
        <row r="28">
          <cell r="AO28">
            <v>1</v>
          </cell>
          <cell r="AP28">
            <v>30</v>
          </cell>
          <cell r="AQ28">
            <v>152.9</v>
          </cell>
          <cell r="AR28">
            <v>152.9</v>
          </cell>
          <cell r="AS28">
            <v>122.9</v>
          </cell>
          <cell r="AT28">
            <v>122.9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32</v>
          </cell>
          <cell r="F29">
            <v>42</v>
          </cell>
          <cell r="G29">
            <v>5.12</v>
          </cell>
          <cell r="H29">
            <v>307.2</v>
          </cell>
          <cell r="I29">
            <v>268.8</v>
          </cell>
          <cell r="J29">
            <v>69</v>
          </cell>
          <cell r="K29">
            <v>75</v>
          </cell>
          <cell r="L29">
            <v>17</v>
          </cell>
          <cell r="M29">
            <v>85</v>
          </cell>
          <cell r="N29">
            <v>156</v>
          </cell>
          <cell r="O29">
            <v>7</v>
          </cell>
          <cell r="P29">
            <v>14</v>
          </cell>
          <cell r="Q29">
            <v>2</v>
          </cell>
          <cell r="R29">
            <v>30</v>
          </cell>
          <cell r="S29">
            <v>25</v>
          </cell>
          <cell r="T29">
            <v>8500</v>
          </cell>
          <cell r="U29">
            <v>10000</v>
          </cell>
          <cell r="V29">
            <v>6967.67</v>
          </cell>
          <cell r="W29">
            <v>1045.1505</v>
          </cell>
          <cell r="X29">
            <v>27</v>
          </cell>
          <cell r="Y29">
            <v>582</v>
          </cell>
          <cell r="Z29" t="str">
            <v>十二桥药店</v>
          </cell>
          <cell r="AA29" t="str">
            <v>光华片区</v>
          </cell>
          <cell r="AB29">
            <v>30</v>
          </cell>
          <cell r="AC29">
            <v>36</v>
          </cell>
          <cell r="AD29">
            <v>15</v>
          </cell>
          <cell r="AE29">
            <v>1511.19</v>
          </cell>
          <cell r="AF29">
            <v>75.6</v>
          </cell>
          <cell r="AG29">
            <v>45</v>
          </cell>
          <cell r="AH29">
            <v>4500</v>
          </cell>
          <cell r="AI29">
            <v>5625</v>
          </cell>
          <cell r="AJ29">
            <v>1864.61</v>
          </cell>
        </row>
        <row r="29">
          <cell r="AL29">
            <v>1336.62</v>
          </cell>
          <cell r="AM29">
            <v>93.6</v>
          </cell>
        </row>
        <row r="29">
          <cell r="AO29">
            <v>4</v>
          </cell>
          <cell r="AP29">
            <v>120</v>
          </cell>
          <cell r="AQ29">
            <v>1636.5505</v>
          </cell>
          <cell r="AR29">
            <v>1636.6</v>
          </cell>
          <cell r="AS29">
            <v>1516.5505</v>
          </cell>
          <cell r="AT29">
            <v>1516.6</v>
          </cell>
        </row>
        <row r="30">
          <cell r="B30">
            <v>714</v>
          </cell>
          <cell r="C30" t="str">
            <v>燃灯寺东街药店</v>
          </cell>
          <cell r="D30" t="str">
            <v>光华片区</v>
          </cell>
          <cell r="E30">
            <v>4</v>
          </cell>
          <cell r="F30">
            <v>6</v>
          </cell>
          <cell r="G30">
            <v>4</v>
          </cell>
          <cell r="H30">
            <v>240</v>
          </cell>
        </row>
        <row r="30">
          <cell r="J30">
            <v>10</v>
          </cell>
          <cell r="K30">
            <v>11</v>
          </cell>
          <cell r="L30">
            <v>13</v>
          </cell>
          <cell r="M30">
            <v>91</v>
          </cell>
        </row>
        <row r="30"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1400</v>
          </cell>
          <cell r="U30">
            <v>1500</v>
          </cell>
          <cell r="V30">
            <v>786.99</v>
          </cell>
          <cell r="W30">
            <v>118.0485</v>
          </cell>
          <cell r="X30">
            <v>28</v>
          </cell>
          <cell r="Y30">
            <v>714</v>
          </cell>
          <cell r="Z30" t="str">
            <v>燃灯寺东街药店</v>
          </cell>
          <cell r="AA30" t="str">
            <v>光华片区</v>
          </cell>
          <cell r="AB30">
            <v>9</v>
          </cell>
          <cell r="AC30">
            <v>11</v>
          </cell>
          <cell r="AD30">
            <v>6.8</v>
          </cell>
          <cell r="AE30">
            <v>591.84</v>
          </cell>
          <cell r="AF30">
            <v>29.6</v>
          </cell>
          <cell r="AG30">
            <v>6.6</v>
          </cell>
          <cell r="AH30">
            <v>1148</v>
          </cell>
          <cell r="AI30">
            <v>1435</v>
          </cell>
          <cell r="AJ30">
            <v>881.81</v>
          </cell>
          <cell r="AK30">
            <v>44.1</v>
          </cell>
          <cell r="AL30">
            <v>148.48</v>
          </cell>
          <cell r="AM30">
            <v>10.4</v>
          </cell>
        </row>
        <row r="30">
          <cell r="AO30">
            <v>4</v>
          </cell>
          <cell r="AP30">
            <v>120</v>
          </cell>
          <cell r="AQ30">
            <v>533.1485</v>
          </cell>
          <cell r="AR30">
            <v>533.1</v>
          </cell>
          <cell r="AS30">
            <v>413.1485</v>
          </cell>
          <cell r="AT30">
            <v>413.1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4</v>
          </cell>
          <cell r="F31">
            <v>8</v>
          </cell>
          <cell r="G31">
            <v>5</v>
          </cell>
          <cell r="H31">
            <v>300</v>
          </cell>
        </row>
        <row r="31">
          <cell r="J31">
            <v>13</v>
          </cell>
          <cell r="K31">
            <v>15</v>
          </cell>
          <cell r="L31">
            <v>12</v>
          </cell>
          <cell r="M31">
            <v>60</v>
          </cell>
          <cell r="N31">
            <v>3</v>
          </cell>
          <cell r="O31">
            <v>3</v>
          </cell>
          <cell r="P31">
            <v>4</v>
          </cell>
        </row>
        <row r="31">
          <cell r="R31">
            <v>0</v>
          </cell>
          <cell r="S31">
            <v>15</v>
          </cell>
          <cell r="T31">
            <v>2500</v>
          </cell>
          <cell r="U31">
            <v>2800</v>
          </cell>
          <cell r="V31">
            <v>295.44</v>
          </cell>
        </row>
        <row r="31">
          <cell r="X31">
            <v>29</v>
          </cell>
          <cell r="Y31">
            <v>734</v>
          </cell>
          <cell r="Z31" t="str">
            <v>温江区同兴东路药店</v>
          </cell>
          <cell r="AA31" t="str">
            <v>光华片区</v>
          </cell>
          <cell r="AB31">
            <v>18</v>
          </cell>
          <cell r="AC31">
            <v>21</v>
          </cell>
          <cell r="AD31">
            <v>2</v>
          </cell>
          <cell r="AE31">
            <v>98.75</v>
          </cell>
          <cell r="AF31">
            <v>4.9</v>
          </cell>
          <cell r="AG31">
            <v>48</v>
          </cell>
          <cell r="AH31">
            <v>1848</v>
          </cell>
          <cell r="AI31">
            <v>2310</v>
          </cell>
          <cell r="AJ31">
            <v>1133.24</v>
          </cell>
          <cell r="AK31">
            <v>56.7</v>
          </cell>
          <cell r="AL31">
            <v>24.58</v>
          </cell>
          <cell r="AM31">
            <v>1.7</v>
          </cell>
        </row>
        <row r="31">
          <cell r="AO31">
            <v>5</v>
          </cell>
          <cell r="AP31">
            <v>150</v>
          </cell>
          <cell r="AQ31">
            <v>423.3</v>
          </cell>
          <cell r="AR31">
            <v>423.3</v>
          </cell>
          <cell r="AS31">
            <v>273.3</v>
          </cell>
          <cell r="AT31">
            <v>273.3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20</v>
          </cell>
          <cell r="G32">
            <v>16.25</v>
          </cell>
          <cell r="H32">
            <v>975</v>
          </cell>
        </row>
        <row r="32">
          <cell r="J32">
            <v>30</v>
          </cell>
          <cell r="K32">
            <v>33</v>
          </cell>
          <cell r="L32">
            <v>12</v>
          </cell>
          <cell r="M32">
            <v>60</v>
          </cell>
          <cell r="N32">
            <v>54</v>
          </cell>
          <cell r="O32">
            <v>4</v>
          </cell>
          <cell r="P32">
            <v>7</v>
          </cell>
          <cell r="Q32">
            <v>2</v>
          </cell>
          <cell r="R32">
            <v>30</v>
          </cell>
          <cell r="S32">
            <v>10</v>
          </cell>
          <cell r="T32">
            <v>4092</v>
          </cell>
          <cell r="U32">
            <v>4774</v>
          </cell>
          <cell r="V32">
            <v>762.6</v>
          </cell>
        </row>
        <row r="32">
          <cell r="X32">
            <v>30</v>
          </cell>
          <cell r="Y32">
            <v>385</v>
          </cell>
          <cell r="Z32" t="str">
            <v>五津西路药店</v>
          </cell>
          <cell r="AA32" t="str">
            <v>高新片区</v>
          </cell>
          <cell r="AB32">
            <v>22</v>
          </cell>
          <cell r="AC32">
            <v>27</v>
          </cell>
          <cell r="AD32">
            <v>4.7</v>
          </cell>
          <cell r="AE32">
            <v>432</v>
          </cell>
          <cell r="AF32">
            <v>21.6</v>
          </cell>
          <cell r="AG32">
            <v>51.9</v>
          </cell>
          <cell r="AH32">
            <v>3100</v>
          </cell>
          <cell r="AI32">
            <v>3875</v>
          </cell>
          <cell r="AJ32">
            <v>3192.3</v>
          </cell>
          <cell r="AK32">
            <v>159.6</v>
          </cell>
          <cell r="AL32">
            <v>1289.19</v>
          </cell>
          <cell r="AM32">
            <v>90.2</v>
          </cell>
          <cell r="AN32">
            <v>120</v>
          </cell>
          <cell r="AO32">
            <v>14</v>
          </cell>
          <cell r="AP32">
            <v>420</v>
          </cell>
          <cell r="AQ32">
            <v>1336.4</v>
          </cell>
          <cell r="AR32">
            <v>1336.4</v>
          </cell>
          <cell r="AS32">
            <v>916.4</v>
          </cell>
          <cell r="AT32">
            <v>916.4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11</v>
          </cell>
          <cell r="G33">
            <v>4.25</v>
          </cell>
          <cell r="H33">
            <v>255</v>
          </cell>
          <cell r="I33">
            <v>37.5</v>
          </cell>
          <cell r="J33">
            <v>17</v>
          </cell>
          <cell r="K33">
            <v>18</v>
          </cell>
          <cell r="L33">
            <v>4</v>
          </cell>
          <cell r="M33">
            <v>20</v>
          </cell>
          <cell r="N33">
            <v>39</v>
          </cell>
          <cell r="O33">
            <v>2</v>
          </cell>
          <cell r="P33">
            <v>4</v>
          </cell>
        </row>
        <row r="33">
          <cell r="R33">
            <v>0</v>
          </cell>
          <cell r="S33">
            <v>10</v>
          </cell>
          <cell r="T33">
            <v>2289</v>
          </cell>
          <cell r="U33">
            <v>2670</v>
          </cell>
          <cell r="V33">
            <v>135</v>
          </cell>
        </row>
        <row r="33">
          <cell r="X33">
            <v>31</v>
          </cell>
          <cell r="Y33">
            <v>377</v>
          </cell>
          <cell r="Z33" t="str">
            <v>新园大道药店</v>
          </cell>
          <cell r="AA33" t="str">
            <v>高新片区</v>
          </cell>
          <cell r="AB33">
            <v>19</v>
          </cell>
          <cell r="AC33">
            <v>23</v>
          </cell>
          <cell r="AD33">
            <v>6.25</v>
          </cell>
          <cell r="AE33">
            <v>691.37</v>
          </cell>
          <cell r="AF33">
            <v>34.6</v>
          </cell>
          <cell r="AG33">
            <v>38.3</v>
          </cell>
          <cell r="AH33">
            <v>1730</v>
          </cell>
          <cell r="AI33">
            <v>2160</v>
          </cell>
          <cell r="AJ33">
            <v>1107.14</v>
          </cell>
          <cell r="AK33">
            <v>55.4</v>
          </cell>
          <cell r="AL33">
            <v>240.64</v>
          </cell>
          <cell r="AM33">
            <v>16.8</v>
          </cell>
        </row>
        <row r="33">
          <cell r="AO33">
            <v>4</v>
          </cell>
          <cell r="AP33">
            <v>120</v>
          </cell>
          <cell r="AQ33">
            <v>381.8</v>
          </cell>
          <cell r="AR33">
            <v>381.8</v>
          </cell>
          <cell r="AS33">
            <v>261.8</v>
          </cell>
          <cell r="AT33">
            <v>261.8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23</v>
          </cell>
          <cell r="F34">
            <v>34</v>
          </cell>
          <cell r="G34">
            <v>17</v>
          </cell>
          <cell r="H34">
            <v>1020</v>
          </cell>
          <cell r="I34">
            <v>60</v>
          </cell>
          <cell r="J34">
            <v>46</v>
          </cell>
          <cell r="K34">
            <v>51</v>
          </cell>
          <cell r="L34">
            <v>26</v>
          </cell>
          <cell r="M34">
            <v>130</v>
          </cell>
          <cell r="N34">
            <v>60</v>
          </cell>
          <cell r="O34">
            <v>7</v>
          </cell>
          <cell r="P34">
            <v>11</v>
          </cell>
          <cell r="Q34">
            <v>4</v>
          </cell>
          <cell r="R34">
            <v>60</v>
          </cell>
          <cell r="S34">
            <v>15</v>
          </cell>
          <cell r="T34">
            <v>6743</v>
          </cell>
          <cell r="U34">
            <v>7867</v>
          </cell>
          <cell r="V34">
            <v>5467.4</v>
          </cell>
          <cell r="W34">
            <v>820.11</v>
          </cell>
          <cell r="X34">
            <v>32</v>
          </cell>
          <cell r="Y34">
            <v>571</v>
          </cell>
          <cell r="Z34" t="str">
            <v>民丰大道店</v>
          </cell>
          <cell r="AA34" t="str">
            <v>高新片区</v>
          </cell>
          <cell r="AB34">
            <v>35</v>
          </cell>
          <cell r="AC34">
            <v>42</v>
          </cell>
          <cell r="AD34">
            <v>46.75</v>
          </cell>
          <cell r="AE34">
            <v>4946.06</v>
          </cell>
          <cell r="AF34">
            <v>395.7</v>
          </cell>
          <cell r="AG34">
            <v>0</v>
          </cell>
          <cell r="AH34">
            <v>5100</v>
          </cell>
          <cell r="AI34">
            <v>6375</v>
          </cell>
          <cell r="AJ34">
            <v>3890.82</v>
          </cell>
          <cell r="AK34">
            <v>194.5</v>
          </cell>
          <cell r="AL34">
            <v>4357.12</v>
          </cell>
          <cell r="AM34">
            <v>305</v>
          </cell>
        </row>
        <row r="34">
          <cell r="AO34">
            <v>16</v>
          </cell>
          <cell r="AP34">
            <v>480</v>
          </cell>
          <cell r="AQ34">
            <v>2925.31</v>
          </cell>
          <cell r="AR34">
            <v>2925.3</v>
          </cell>
          <cell r="AS34">
            <v>2445.31</v>
          </cell>
          <cell r="AT34">
            <v>2445.3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4</v>
          </cell>
          <cell r="F35">
            <v>7</v>
          </cell>
        </row>
        <row r="35">
          <cell r="H35">
            <v>0</v>
          </cell>
          <cell r="I35">
            <v>40</v>
          </cell>
          <cell r="J35">
            <v>10</v>
          </cell>
          <cell r="K35">
            <v>11</v>
          </cell>
          <cell r="L35">
            <v>10</v>
          </cell>
          <cell r="M35">
            <v>50</v>
          </cell>
        </row>
        <row r="35">
          <cell r="O35">
            <v>1</v>
          </cell>
          <cell r="P35">
            <v>2</v>
          </cell>
        </row>
        <row r="35">
          <cell r="R35">
            <v>0</v>
          </cell>
          <cell r="S35">
            <v>5</v>
          </cell>
          <cell r="T35">
            <v>1353</v>
          </cell>
          <cell r="U35">
            <v>1578</v>
          </cell>
          <cell r="V35">
            <v>359.6</v>
          </cell>
        </row>
        <row r="35">
          <cell r="X35">
            <v>33</v>
          </cell>
          <cell r="Y35">
            <v>371</v>
          </cell>
          <cell r="Z35" t="str">
            <v>兴义镇万兴路药店</v>
          </cell>
          <cell r="AA35" t="str">
            <v>高新片区</v>
          </cell>
          <cell r="AB35">
            <v>6</v>
          </cell>
          <cell r="AC35">
            <v>7</v>
          </cell>
          <cell r="AD35">
            <v>3</v>
          </cell>
          <cell r="AE35">
            <v>150.09</v>
          </cell>
          <cell r="AF35">
            <v>7.5</v>
          </cell>
          <cell r="AG35">
            <v>9</v>
          </cell>
          <cell r="AH35">
            <v>1020</v>
          </cell>
          <cell r="AI35">
            <v>1275</v>
          </cell>
          <cell r="AJ35">
            <v>802.87</v>
          </cell>
          <cell r="AK35">
            <v>40.1</v>
          </cell>
          <cell r="AL35">
            <v>0</v>
          </cell>
          <cell r="AM35">
            <v>0</v>
          </cell>
        </row>
        <row r="35">
          <cell r="AO35">
            <v>0</v>
          </cell>
          <cell r="AP35">
            <v>0</v>
          </cell>
          <cell r="AQ35">
            <v>97.6</v>
          </cell>
          <cell r="AR35">
            <v>97.6</v>
          </cell>
          <cell r="AS35">
            <v>97.6</v>
          </cell>
          <cell r="AT35">
            <v>97.6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26</v>
          </cell>
          <cell r="G36">
            <v>9</v>
          </cell>
          <cell r="H36">
            <v>540</v>
          </cell>
          <cell r="I36">
            <v>80</v>
          </cell>
          <cell r="J36">
            <v>36</v>
          </cell>
          <cell r="K36">
            <v>40</v>
          </cell>
          <cell r="L36">
            <v>21</v>
          </cell>
          <cell r="M36">
            <v>105</v>
          </cell>
          <cell r="N36">
            <v>45</v>
          </cell>
          <cell r="O36">
            <v>5</v>
          </cell>
          <cell r="P36">
            <v>9</v>
          </cell>
        </row>
        <row r="36">
          <cell r="R36">
            <v>0</v>
          </cell>
          <cell r="S36">
            <v>25</v>
          </cell>
          <cell r="T36">
            <v>5170</v>
          </cell>
          <cell r="U36">
            <v>6032</v>
          </cell>
          <cell r="V36">
            <v>3647.6</v>
          </cell>
          <cell r="W36">
            <v>547.14</v>
          </cell>
          <cell r="X36">
            <v>34</v>
          </cell>
          <cell r="Y36">
            <v>541</v>
          </cell>
          <cell r="Z36" t="str">
            <v>府城大道西段店</v>
          </cell>
          <cell r="AA36" t="str">
            <v>高新片区</v>
          </cell>
          <cell r="AB36">
            <v>28</v>
          </cell>
          <cell r="AC36">
            <v>34</v>
          </cell>
          <cell r="AD36">
            <v>35</v>
          </cell>
          <cell r="AE36">
            <v>2678.8</v>
          </cell>
          <cell r="AF36">
            <v>214.3</v>
          </cell>
          <cell r="AG36">
            <v>0</v>
          </cell>
          <cell r="AH36">
            <v>3910</v>
          </cell>
          <cell r="AI36">
            <v>4890</v>
          </cell>
          <cell r="AJ36">
            <v>2664.15</v>
          </cell>
          <cell r="AK36">
            <v>133.2</v>
          </cell>
          <cell r="AL36">
            <v>1000.61</v>
          </cell>
          <cell r="AM36">
            <v>70</v>
          </cell>
          <cell r="AN36">
            <v>300</v>
          </cell>
          <cell r="AO36">
            <v>3</v>
          </cell>
          <cell r="AP36">
            <v>90</v>
          </cell>
          <cell r="AQ36">
            <v>1609.64</v>
          </cell>
          <cell r="AR36">
            <v>1609.6</v>
          </cell>
          <cell r="AS36">
            <v>1519.64</v>
          </cell>
          <cell r="AT36">
            <v>1519.6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21</v>
          </cell>
          <cell r="G37">
            <v>5</v>
          </cell>
          <cell r="H37">
            <v>300</v>
          </cell>
          <cell r="I37">
            <v>90</v>
          </cell>
          <cell r="J37">
            <v>30</v>
          </cell>
          <cell r="K37">
            <v>33</v>
          </cell>
          <cell r="L37">
            <v>10</v>
          </cell>
          <cell r="M37">
            <v>50</v>
          </cell>
          <cell r="N37">
            <v>60</v>
          </cell>
          <cell r="O37">
            <v>4</v>
          </cell>
          <cell r="P37">
            <v>7</v>
          </cell>
        </row>
        <row r="37">
          <cell r="R37">
            <v>0</v>
          </cell>
          <cell r="S37">
            <v>20</v>
          </cell>
          <cell r="T37">
            <v>4136</v>
          </cell>
          <cell r="U37">
            <v>4825</v>
          </cell>
          <cell r="V37">
            <v>2434</v>
          </cell>
          <cell r="W37">
            <v>365.1</v>
          </cell>
          <cell r="X37">
            <v>35</v>
          </cell>
          <cell r="Y37">
            <v>387</v>
          </cell>
          <cell r="Z37" t="str">
            <v>新乐中街药店</v>
          </cell>
          <cell r="AA37" t="str">
            <v>高新片区</v>
          </cell>
          <cell r="AB37">
            <v>26</v>
          </cell>
          <cell r="AC37">
            <v>31</v>
          </cell>
          <cell r="AD37">
            <v>33.3</v>
          </cell>
          <cell r="AE37">
            <v>4055.79</v>
          </cell>
          <cell r="AF37">
            <v>324.5</v>
          </cell>
          <cell r="AG37">
            <v>0</v>
          </cell>
          <cell r="AH37">
            <v>3130</v>
          </cell>
          <cell r="AI37">
            <v>3910</v>
          </cell>
          <cell r="AJ37">
            <v>2361.91</v>
          </cell>
          <cell r="AK37">
            <v>118.1</v>
          </cell>
          <cell r="AL37">
            <v>673</v>
          </cell>
          <cell r="AM37">
            <v>47.1</v>
          </cell>
        </row>
        <row r="37">
          <cell r="AO37">
            <v>5</v>
          </cell>
          <cell r="AP37">
            <v>150</v>
          </cell>
          <cell r="AQ37">
            <v>1204.8</v>
          </cell>
          <cell r="AR37">
            <v>1204.8</v>
          </cell>
          <cell r="AS37">
            <v>1054.8</v>
          </cell>
          <cell r="AT37">
            <v>1054.8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4</v>
          </cell>
          <cell r="F38">
            <v>8</v>
          </cell>
        </row>
        <row r="38">
          <cell r="H38">
            <v>0</v>
          </cell>
          <cell r="I38">
            <v>40</v>
          </cell>
          <cell r="J38">
            <v>13</v>
          </cell>
          <cell r="K38">
            <v>15</v>
          </cell>
          <cell r="L38">
            <v>9</v>
          </cell>
          <cell r="M38">
            <v>45</v>
          </cell>
          <cell r="N38">
            <v>12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1577</v>
          </cell>
          <cell r="U38">
            <v>1839</v>
          </cell>
          <cell r="V38">
            <v>791.7</v>
          </cell>
          <cell r="W38">
            <v>118.755</v>
          </cell>
          <cell r="X38">
            <v>36</v>
          </cell>
          <cell r="Y38">
            <v>573</v>
          </cell>
          <cell r="Z38" t="str">
            <v>双流道锦华路店</v>
          </cell>
          <cell r="AA38" t="str">
            <v>高新片区</v>
          </cell>
          <cell r="AB38">
            <v>12</v>
          </cell>
          <cell r="AC38">
            <v>15</v>
          </cell>
          <cell r="AD38">
            <v>6.3</v>
          </cell>
          <cell r="AE38">
            <v>505.83</v>
          </cell>
          <cell r="AF38">
            <v>25.3</v>
          </cell>
          <cell r="AG38">
            <v>17.1</v>
          </cell>
          <cell r="AH38">
            <v>1200</v>
          </cell>
          <cell r="AI38">
            <v>1500</v>
          </cell>
          <cell r="AJ38">
            <v>1579.04</v>
          </cell>
          <cell r="AK38">
            <v>126.3</v>
          </cell>
          <cell r="AL38">
            <v>214.44</v>
          </cell>
          <cell r="AM38">
            <v>15</v>
          </cell>
          <cell r="AN38">
            <v>2.88</v>
          </cell>
          <cell r="AO38">
            <v>0</v>
          </cell>
          <cell r="AP38">
            <v>0</v>
          </cell>
          <cell r="AQ38">
            <v>405.355</v>
          </cell>
          <cell r="AR38">
            <v>405.4</v>
          </cell>
          <cell r="AS38">
            <v>405.355</v>
          </cell>
          <cell r="AT38">
            <v>405.4</v>
          </cell>
        </row>
        <row r="39">
          <cell r="B39">
            <v>514</v>
          </cell>
          <cell r="C39" t="str">
            <v>新津邓双镇岷江店</v>
          </cell>
          <cell r="D39" t="str">
            <v>高新片区</v>
          </cell>
          <cell r="E39">
            <v>11</v>
          </cell>
          <cell r="F39">
            <v>17</v>
          </cell>
          <cell r="G39">
            <v>1</v>
          </cell>
          <cell r="H39">
            <v>60</v>
          </cell>
          <cell r="I39">
            <v>100</v>
          </cell>
          <cell r="J39">
            <v>23</v>
          </cell>
          <cell r="K39">
            <v>25</v>
          </cell>
          <cell r="L39">
            <v>18</v>
          </cell>
          <cell r="M39">
            <v>90</v>
          </cell>
          <cell r="N39">
            <v>15</v>
          </cell>
          <cell r="O39">
            <v>3</v>
          </cell>
          <cell r="P39">
            <v>4</v>
          </cell>
          <cell r="Q39">
            <v>4</v>
          </cell>
          <cell r="R39">
            <v>100</v>
          </cell>
        </row>
        <row r="39">
          <cell r="T39">
            <v>3309</v>
          </cell>
          <cell r="U39">
            <v>3860</v>
          </cell>
          <cell r="V39">
            <v>4429</v>
          </cell>
          <cell r="W39">
            <v>1107.25</v>
          </cell>
          <cell r="X39">
            <v>37</v>
          </cell>
          <cell r="Y39">
            <v>514</v>
          </cell>
          <cell r="Z39" t="str">
            <v>新津邓双镇岷江店</v>
          </cell>
          <cell r="AA39" t="str">
            <v>高新片区</v>
          </cell>
          <cell r="AB39">
            <v>19</v>
          </cell>
          <cell r="AC39">
            <v>23</v>
          </cell>
          <cell r="AD39">
            <v>28.7</v>
          </cell>
          <cell r="AE39">
            <v>2485.12</v>
          </cell>
          <cell r="AF39">
            <v>198.8</v>
          </cell>
          <cell r="AG39">
            <v>0</v>
          </cell>
          <cell r="AH39">
            <v>2500</v>
          </cell>
          <cell r="AI39">
            <v>3125</v>
          </cell>
          <cell r="AJ39">
            <v>4539.32</v>
          </cell>
          <cell r="AK39">
            <v>363.1</v>
          </cell>
          <cell r="AL39">
            <v>2063.4</v>
          </cell>
          <cell r="AM39">
            <v>144.4</v>
          </cell>
          <cell r="AN39">
            <v>4.2</v>
          </cell>
          <cell r="AO39">
            <v>1</v>
          </cell>
          <cell r="AP39">
            <v>30</v>
          </cell>
          <cell r="AQ39">
            <v>2063.55</v>
          </cell>
          <cell r="AR39">
            <v>2063.6</v>
          </cell>
          <cell r="AS39">
            <v>2033.55</v>
          </cell>
          <cell r="AT39">
            <v>2033.6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5</v>
          </cell>
          <cell r="F40">
            <v>7</v>
          </cell>
          <cell r="G40">
            <v>3</v>
          </cell>
          <cell r="H40">
            <v>180</v>
          </cell>
          <cell r="I40">
            <v>20</v>
          </cell>
          <cell r="J40">
            <v>11</v>
          </cell>
          <cell r="K40">
            <v>12</v>
          </cell>
          <cell r="L40">
            <v>18</v>
          </cell>
          <cell r="M40">
            <v>126</v>
          </cell>
        </row>
        <row r="40">
          <cell r="O40">
            <v>1</v>
          </cell>
          <cell r="P40">
            <v>2</v>
          </cell>
          <cell r="Q40">
            <v>1</v>
          </cell>
          <cell r="R40">
            <v>15</v>
          </cell>
        </row>
        <row r="40">
          <cell r="T40">
            <v>1427</v>
          </cell>
          <cell r="U40">
            <v>1665</v>
          </cell>
          <cell r="V40">
            <v>525</v>
          </cell>
        </row>
        <row r="40">
          <cell r="X40">
            <v>38</v>
          </cell>
          <cell r="Y40">
            <v>546</v>
          </cell>
          <cell r="Z40" t="str">
            <v>楠丰路店</v>
          </cell>
          <cell r="AA40" t="str">
            <v>高新片区</v>
          </cell>
          <cell r="AB40">
            <v>11</v>
          </cell>
          <cell r="AC40">
            <v>13</v>
          </cell>
          <cell r="AD40">
            <v>7.75</v>
          </cell>
          <cell r="AE40">
            <v>661.8</v>
          </cell>
          <cell r="AF40">
            <v>33.1</v>
          </cell>
          <cell r="AG40">
            <v>9.8</v>
          </cell>
          <cell r="AH40">
            <v>1080</v>
          </cell>
          <cell r="AI40">
            <v>1350</v>
          </cell>
          <cell r="AJ40">
            <v>1879.69</v>
          </cell>
          <cell r="AK40">
            <v>150.4</v>
          </cell>
          <cell r="AL40">
            <v>648.19</v>
          </cell>
          <cell r="AM40">
            <v>45.4</v>
          </cell>
        </row>
        <row r="40">
          <cell r="AO40">
            <v>3</v>
          </cell>
          <cell r="AP40">
            <v>90</v>
          </cell>
          <cell r="AQ40">
            <v>549.9</v>
          </cell>
          <cell r="AR40">
            <v>549.9</v>
          </cell>
          <cell r="AS40">
            <v>459.9</v>
          </cell>
          <cell r="AT40">
            <v>459.9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7</v>
          </cell>
          <cell r="F41">
            <v>10</v>
          </cell>
        </row>
        <row r="41">
          <cell r="H41">
            <v>0</v>
          </cell>
          <cell r="I41">
            <v>70</v>
          </cell>
          <cell r="J41">
            <v>15</v>
          </cell>
          <cell r="K41">
            <v>17</v>
          </cell>
        </row>
        <row r="41">
          <cell r="M41">
            <v>0</v>
          </cell>
          <cell r="N41">
            <v>45</v>
          </cell>
          <cell r="O41">
            <v>2</v>
          </cell>
          <cell r="P41">
            <v>3</v>
          </cell>
          <cell r="Q41">
            <v>6</v>
          </cell>
          <cell r="R41">
            <v>150</v>
          </cell>
        </row>
        <row r="41">
          <cell r="T41">
            <v>2089</v>
          </cell>
          <cell r="U41">
            <v>2437</v>
          </cell>
          <cell r="V41">
            <v>487</v>
          </cell>
        </row>
        <row r="41">
          <cell r="X41">
            <v>39</v>
          </cell>
          <cell r="Y41">
            <v>737</v>
          </cell>
          <cell r="Z41" t="str">
            <v>大源北街药店</v>
          </cell>
          <cell r="AA41" t="str">
            <v>高新片区</v>
          </cell>
          <cell r="AB41">
            <v>12</v>
          </cell>
          <cell r="AC41">
            <v>15</v>
          </cell>
          <cell r="AD41">
            <v>14</v>
          </cell>
          <cell r="AE41">
            <v>1711.5</v>
          </cell>
          <cell r="AF41">
            <v>85.6</v>
          </cell>
          <cell r="AG41">
            <v>0</v>
          </cell>
          <cell r="AH41">
            <v>1580</v>
          </cell>
          <cell r="AI41">
            <v>1975</v>
          </cell>
          <cell r="AJ41">
            <v>1485.87</v>
          </cell>
          <cell r="AK41">
            <v>74.3</v>
          </cell>
          <cell r="AL41">
            <v>606.22</v>
          </cell>
          <cell r="AM41">
            <v>42.4</v>
          </cell>
          <cell r="AN41">
            <v>5.9</v>
          </cell>
          <cell r="AO41">
            <v>0</v>
          </cell>
          <cell r="AP41">
            <v>0</v>
          </cell>
          <cell r="AQ41">
            <v>352.3</v>
          </cell>
          <cell r="AR41">
            <v>352.3</v>
          </cell>
          <cell r="AS41">
            <v>352.3</v>
          </cell>
          <cell r="AT41">
            <v>352.3</v>
          </cell>
        </row>
        <row r="42">
          <cell r="B42">
            <v>588</v>
          </cell>
          <cell r="C42" t="str">
            <v>新津正东街店</v>
          </cell>
          <cell r="D42" t="str">
            <v>高新片区</v>
          </cell>
          <cell r="E42">
            <v>5</v>
          </cell>
          <cell r="F42">
            <v>8</v>
          </cell>
          <cell r="G42">
            <v>8</v>
          </cell>
          <cell r="H42">
            <v>576</v>
          </cell>
        </row>
        <row r="42">
          <cell r="J42">
            <v>13</v>
          </cell>
          <cell r="K42">
            <v>15</v>
          </cell>
          <cell r="L42">
            <v>4</v>
          </cell>
          <cell r="M42">
            <v>20</v>
          </cell>
          <cell r="N42">
            <v>27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1536</v>
          </cell>
          <cell r="U42">
            <v>1792</v>
          </cell>
          <cell r="V42">
            <v>887.4</v>
          </cell>
          <cell r="W42">
            <v>133.11</v>
          </cell>
          <cell r="X42">
            <v>40</v>
          </cell>
          <cell r="Y42">
            <v>588</v>
          </cell>
          <cell r="Z42" t="str">
            <v>新津正东街店</v>
          </cell>
          <cell r="AA42" t="str">
            <v>高新片区</v>
          </cell>
          <cell r="AB42">
            <v>7</v>
          </cell>
          <cell r="AC42">
            <v>8</v>
          </cell>
          <cell r="AD42">
            <v>36.55</v>
          </cell>
          <cell r="AE42">
            <v>3220.15</v>
          </cell>
          <cell r="AF42">
            <v>257.6</v>
          </cell>
          <cell r="AG42">
            <v>0</v>
          </cell>
          <cell r="AH42">
            <v>1160</v>
          </cell>
          <cell r="AI42">
            <v>1450</v>
          </cell>
          <cell r="AJ42">
            <v>1436.55</v>
          </cell>
          <cell r="AK42">
            <v>71.8</v>
          </cell>
          <cell r="AL42">
            <v>427.93</v>
          </cell>
          <cell r="AM42">
            <v>30</v>
          </cell>
        </row>
        <row r="42">
          <cell r="AO42">
            <v>8</v>
          </cell>
          <cell r="AP42">
            <v>240</v>
          </cell>
          <cell r="AQ42">
            <v>1088.51</v>
          </cell>
          <cell r="AR42">
            <v>1088.5</v>
          </cell>
          <cell r="AS42">
            <v>848.51</v>
          </cell>
          <cell r="AT42">
            <v>848.5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8</v>
          </cell>
        </row>
        <row r="43">
          <cell r="H43">
            <v>0</v>
          </cell>
          <cell r="I43">
            <v>50</v>
          </cell>
          <cell r="J43">
            <v>13</v>
          </cell>
          <cell r="K43">
            <v>15</v>
          </cell>
          <cell r="L43">
            <v>18</v>
          </cell>
          <cell r="M43">
            <v>126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1622</v>
          </cell>
          <cell r="U43">
            <v>1893</v>
          </cell>
          <cell r="V43">
            <v>253.2</v>
          </cell>
        </row>
        <row r="43">
          <cell r="X43">
            <v>41</v>
          </cell>
          <cell r="Y43">
            <v>399</v>
          </cell>
          <cell r="Z43" t="str">
            <v>高新天久北巷药店</v>
          </cell>
          <cell r="AA43" t="str">
            <v>高新片区</v>
          </cell>
          <cell r="AB43">
            <v>9</v>
          </cell>
          <cell r="AC43">
            <v>11</v>
          </cell>
          <cell r="AD43">
            <v>2</v>
          </cell>
          <cell r="AE43">
            <v>250</v>
          </cell>
          <cell r="AF43">
            <v>12.5</v>
          </cell>
          <cell r="AG43">
            <v>21</v>
          </cell>
          <cell r="AH43">
            <v>1230</v>
          </cell>
          <cell r="AI43">
            <v>1540</v>
          </cell>
          <cell r="AJ43">
            <v>439.9</v>
          </cell>
        </row>
        <row r="43">
          <cell r="AL43">
            <v>72</v>
          </cell>
          <cell r="AM43">
            <v>5</v>
          </cell>
          <cell r="AN43">
            <v>5.04</v>
          </cell>
          <cell r="AO43">
            <v>0</v>
          </cell>
          <cell r="AP43">
            <v>0</v>
          </cell>
          <cell r="AQ43">
            <v>143.5</v>
          </cell>
          <cell r="AR43">
            <v>143.5</v>
          </cell>
          <cell r="AS43">
            <v>143.5</v>
          </cell>
          <cell r="AT43">
            <v>143.5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8</v>
          </cell>
          <cell r="G44">
            <v>6</v>
          </cell>
          <cell r="H44">
            <v>360</v>
          </cell>
        </row>
        <row r="44">
          <cell r="J44">
            <v>13</v>
          </cell>
          <cell r="K44">
            <v>15</v>
          </cell>
          <cell r="L44">
            <v>4</v>
          </cell>
          <cell r="M44">
            <v>20</v>
          </cell>
          <cell r="N44">
            <v>27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1659</v>
          </cell>
          <cell r="U44">
            <v>1936</v>
          </cell>
          <cell r="V44">
            <v>75</v>
          </cell>
        </row>
        <row r="44">
          <cell r="X44">
            <v>42</v>
          </cell>
          <cell r="Y44">
            <v>389</v>
          </cell>
          <cell r="Z44" t="str">
            <v>南湖路药店</v>
          </cell>
          <cell r="AA44" t="str">
            <v>高新片区</v>
          </cell>
          <cell r="AB44">
            <v>11</v>
          </cell>
          <cell r="AC44">
            <v>13</v>
          </cell>
          <cell r="AD44">
            <v>5.2</v>
          </cell>
          <cell r="AE44">
            <v>478.88</v>
          </cell>
          <cell r="AF44">
            <v>23.9</v>
          </cell>
          <cell r="AG44">
            <v>17.4</v>
          </cell>
          <cell r="AH44">
            <v>1260</v>
          </cell>
          <cell r="AI44">
            <v>1575</v>
          </cell>
          <cell r="AJ44">
            <v>492.5</v>
          </cell>
        </row>
        <row r="44">
          <cell r="AL44">
            <v>658.52</v>
          </cell>
          <cell r="AM44">
            <v>46.1</v>
          </cell>
        </row>
        <row r="44">
          <cell r="AO44">
            <v>8</v>
          </cell>
          <cell r="AP44">
            <v>240</v>
          </cell>
          <cell r="AQ44">
            <v>450</v>
          </cell>
          <cell r="AR44">
            <v>450</v>
          </cell>
          <cell r="AS44">
            <v>210</v>
          </cell>
          <cell r="AT44">
            <v>210</v>
          </cell>
        </row>
        <row r="45">
          <cell r="B45">
            <v>512</v>
          </cell>
          <cell r="C45" t="str">
            <v>华阳正东中街店</v>
          </cell>
          <cell r="D45" t="str">
            <v>高新片区</v>
          </cell>
          <cell r="E45">
            <v>9</v>
          </cell>
          <cell r="F45">
            <v>14</v>
          </cell>
          <cell r="G45">
            <v>2</v>
          </cell>
          <cell r="H45">
            <v>120</v>
          </cell>
          <cell r="I45">
            <v>70</v>
          </cell>
          <cell r="J45">
            <v>20</v>
          </cell>
          <cell r="K45">
            <v>22</v>
          </cell>
          <cell r="L45">
            <v>7</v>
          </cell>
          <cell r="M45">
            <v>35</v>
          </cell>
          <cell r="N45">
            <v>39</v>
          </cell>
          <cell r="O45">
            <v>3</v>
          </cell>
          <cell r="P45">
            <v>4</v>
          </cell>
        </row>
        <row r="45">
          <cell r="R45">
            <v>0</v>
          </cell>
          <cell r="S45">
            <v>15</v>
          </cell>
          <cell r="T45">
            <v>2771</v>
          </cell>
          <cell r="U45">
            <v>3233</v>
          </cell>
          <cell r="V45">
            <v>308.8</v>
          </cell>
        </row>
        <row r="45">
          <cell r="X45">
            <v>43</v>
          </cell>
          <cell r="Y45">
            <v>512</v>
          </cell>
          <cell r="Z45" t="str">
            <v>华阳正东中街店</v>
          </cell>
          <cell r="AA45" t="str">
            <v>高新片区</v>
          </cell>
          <cell r="AB45">
            <v>13</v>
          </cell>
          <cell r="AC45">
            <v>16</v>
          </cell>
          <cell r="AD45">
            <v>8.25</v>
          </cell>
          <cell r="AE45">
            <v>684.29</v>
          </cell>
          <cell r="AF45">
            <v>34.2</v>
          </cell>
          <cell r="AG45">
            <v>14.3</v>
          </cell>
          <cell r="AH45">
            <v>2000</v>
          </cell>
          <cell r="AI45">
            <v>2500</v>
          </cell>
          <cell r="AJ45">
            <v>742.64</v>
          </cell>
        </row>
        <row r="45">
          <cell r="AL45">
            <v>158.37</v>
          </cell>
          <cell r="AM45">
            <v>11.1</v>
          </cell>
          <cell r="AN45">
            <v>120</v>
          </cell>
          <cell r="AO45">
            <v>0</v>
          </cell>
          <cell r="AP45">
            <v>0</v>
          </cell>
          <cell r="AQ45">
            <v>200.3</v>
          </cell>
          <cell r="AR45">
            <v>200.3</v>
          </cell>
          <cell r="AS45">
            <v>200.3</v>
          </cell>
          <cell r="AT45">
            <v>200.3</v>
          </cell>
        </row>
        <row r="46">
          <cell r="B46">
            <v>584</v>
          </cell>
          <cell r="C46" t="str">
            <v>中和街道柳荫街药店</v>
          </cell>
          <cell r="D46" t="str">
            <v>高新片区</v>
          </cell>
          <cell r="E46">
            <v>6</v>
          </cell>
          <cell r="F46">
            <v>9</v>
          </cell>
          <cell r="G46">
            <v>5</v>
          </cell>
          <cell r="H46">
            <v>300</v>
          </cell>
          <cell r="I46">
            <v>10</v>
          </cell>
          <cell r="J46">
            <v>13</v>
          </cell>
          <cell r="K46">
            <v>15</v>
          </cell>
          <cell r="L46">
            <v>17</v>
          </cell>
          <cell r="M46">
            <v>119</v>
          </cell>
        </row>
        <row r="46">
          <cell r="O46">
            <v>2</v>
          </cell>
          <cell r="P46">
            <v>3</v>
          </cell>
          <cell r="Q46">
            <v>1</v>
          </cell>
          <cell r="R46">
            <v>15</v>
          </cell>
          <cell r="S46">
            <v>5</v>
          </cell>
          <cell r="T46">
            <v>1742</v>
          </cell>
          <cell r="U46">
            <v>2032</v>
          </cell>
          <cell r="V46">
            <v>2714.9</v>
          </cell>
          <cell r="W46">
            <v>678.725</v>
          </cell>
          <cell r="X46">
            <v>44</v>
          </cell>
          <cell r="Y46">
            <v>584</v>
          </cell>
          <cell r="Z46" t="str">
            <v>中和街道柳荫街药店</v>
          </cell>
          <cell r="AA46" t="str">
            <v>高新片区</v>
          </cell>
          <cell r="AB46">
            <v>12</v>
          </cell>
          <cell r="AC46">
            <v>15</v>
          </cell>
          <cell r="AD46">
            <v>9.95</v>
          </cell>
          <cell r="AE46">
            <v>630.34</v>
          </cell>
          <cell r="AF46">
            <v>31.5</v>
          </cell>
          <cell r="AG46">
            <v>6.2</v>
          </cell>
          <cell r="AH46">
            <v>1400</v>
          </cell>
          <cell r="AI46">
            <v>1750</v>
          </cell>
          <cell r="AJ46">
            <v>1870.54</v>
          </cell>
          <cell r="AK46">
            <v>149.6</v>
          </cell>
          <cell r="AL46">
            <v>590.2</v>
          </cell>
          <cell r="AM46">
            <v>41.3</v>
          </cell>
        </row>
        <row r="46">
          <cell r="AO46">
            <v>5</v>
          </cell>
          <cell r="AP46">
            <v>150</v>
          </cell>
          <cell r="AQ46">
            <v>1335.125</v>
          </cell>
          <cell r="AR46">
            <v>1335.1</v>
          </cell>
          <cell r="AS46">
            <v>1185.125</v>
          </cell>
          <cell r="AT46">
            <v>1185.1</v>
          </cell>
        </row>
        <row r="47">
          <cell r="B47">
            <v>355</v>
          </cell>
          <cell r="C47" t="str">
            <v>双林路药店</v>
          </cell>
          <cell r="D47" t="str">
            <v>东南片区</v>
          </cell>
          <cell r="E47">
            <v>20</v>
          </cell>
          <cell r="F47">
            <v>23</v>
          </cell>
          <cell r="G47">
            <v>16.6</v>
          </cell>
          <cell r="H47">
            <v>996</v>
          </cell>
          <cell r="I47">
            <v>34</v>
          </cell>
          <cell r="J47">
            <v>36</v>
          </cell>
          <cell r="K47">
            <v>40</v>
          </cell>
          <cell r="L47">
            <v>46</v>
          </cell>
          <cell r="M47">
            <v>322</v>
          </cell>
        </row>
        <row r="47">
          <cell r="O47">
            <v>6</v>
          </cell>
          <cell r="P47">
            <v>8</v>
          </cell>
          <cell r="Q47">
            <v>3</v>
          </cell>
          <cell r="R47">
            <v>45</v>
          </cell>
          <cell r="S47">
            <v>15</v>
          </cell>
          <cell r="T47">
            <v>5000</v>
          </cell>
          <cell r="U47">
            <v>5544</v>
          </cell>
          <cell r="V47">
            <v>678</v>
          </cell>
        </row>
        <row r="47">
          <cell r="X47">
            <v>45</v>
          </cell>
          <cell r="Y47">
            <v>355</v>
          </cell>
          <cell r="Z47" t="str">
            <v>双林路药店</v>
          </cell>
          <cell r="AA47" t="str">
            <v>东南片区</v>
          </cell>
          <cell r="AB47">
            <v>28</v>
          </cell>
          <cell r="AC47">
            <v>34</v>
          </cell>
          <cell r="AD47">
            <v>22.19</v>
          </cell>
          <cell r="AE47">
            <v>1492.14</v>
          </cell>
          <cell r="AF47">
            <v>74.6</v>
          </cell>
          <cell r="AG47">
            <v>17.4</v>
          </cell>
          <cell r="AH47">
            <v>4500</v>
          </cell>
          <cell r="AI47">
            <v>5625</v>
          </cell>
          <cell r="AJ47">
            <v>3589.52</v>
          </cell>
          <cell r="AK47">
            <v>179.5</v>
          </cell>
          <cell r="AL47">
            <v>1915.91</v>
          </cell>
          <cell r="AM47">
            <v>134.1</v>
          </cell>
          <cell r="AN47">
            <v>130.85</v>
          </cell>
          <cell r="AO47">
            <v>16</v>
          </cell>
          <cell r="AP47">
            <v>480</v>
          </cell>
          <cell r="AQ47">
            <v>1751.2</v>
          </cell>
          <cell r="AR47">
            <v>1751.2</v>
          </cell>
          <cell r="AS47">
            <v>1271.2</v>
          </cell>
          <cell r="AT47">
            <v>1271.2</v>
          </cell>
        </row>
        <row r="48">
          <cell r="B48">
            <v>373</v>
          </cell>
          <cell r="C48" t="str">
            <v>通盈街药店</v>
          </cell>
          <cell r="D48" t="str">
            <v>东南片区</v>
          </cell>
          <cell r="E48">
            <v>10</v>
          </cell>
          <cell r="F48">
            <v>14</v>
          </cell>
          <cell r="G48">
            <v>6</v>
          </cell>
          <cell r="H48">
            <v>360</v>
          </cell>
          <cell r="I48">
            <v>40</v>
          </cell>
          <cell r="J48">
            <v>23</v>
          </cell>
          <cell r="K48">
            <v>25</v>
          </cell>
          <cell r="L48">
            <v>24</v>
          </cell>
          <cell r="M48">
            <v>120</v>
          </cell>
        </row>
        <row r="48">
          <cell r="O48">
            <v>3</v>
          </cell>
          <cell r="P48">
            <v>5</v>
          </cell>
          <cell r="Q48">
            <v>1</v>
          </cell>
          <cell r="R48">
            <v>15</v>
          </cell>
          <cell r="S48">
            <v>10</v>
          </cell>
          <cell r="T48">
            <v>2948</v>
          </cell>
          <cell r="U48">
            <v>3480</v>
          </cell>
          <cell r="V48">
            <v>480</v>
          </cell>
        </row>
        <row r="48">
          <cell r="X48">
            <v>46</v>
          </cell>
          <cell r="Y48">
            <v>373</v>
          </cell>
          <cell r="Z48" t="str">
            <v>通盈街药店</v>
          </cell>
          <cell r="AA48" t="str">
            <v>东南片区</v>
          </cell>
          <cell r="AB48">
            <v>19</v>
          </cell>
          <cell r="AC48">
            <v>23</v>
          </cell>
          <cell r="AD48">
            <v>23.55</v>
          </cell>
          <cell r="AE48">
            <v>2115.75</v>
          </cell>
          <cell r="AF48">
            <v>169.3</v>
          </cell>
          <cell r="AG48">
            <v>0</v>
          </cell>
          <cell r="AH48">
            <v>1900</v>
          </cell>
          <cell r="AI48">
            <v>2375</v>
          </cell>
          <cell r="AJ48">
            <v>2009.8</v>
          </cell>
          <cell r="AK48">
            <v>100.5</v>
          </cell>
          <cell r="AL48">
            <v>1285.31</v>
          </cell>
          <cell r="AM48">
            <v>90</v>
          </cell>
          <cell r="AN48">
            <v>0.72</v>
          </cell>
          <cell r="AO48">
            <v>4</v>
          </cell>
          <cell r="AP48">
            <v>120</v>
          </cell>
          <cell r="AQ48">
            <v>854.8</v>
          </cell>
          <cell r="AR48">
            <v>854.8</v>
          </cell>
          <cell r="AS48">
            <v>734.8</v>
          </cell>
          <cell r="AT48">
            <v>734.8</v>
          </cell>
        </row>
        <row r="49">
          <cell r="B49">
            <v>511</v>
          </cell>
          <cell r="C49" t="str">
            <v>杉板桥南一路店</v>
          </cell>
          <cell r="D49" t="str">
            <v>东南片区</v>
          </cell>
          <cell r="E49">
            <v>8</v>
          </cell>
          <cell r="F49">
            <v>14</v>
          </cell>
          <cell r="G49">
            <v>4</v>
          </cell>
          <cell r="H49">
            <v>240</v>
          </cell>
          <cell r="I49">
            <v>40</v>
          </cell>
          <cell r="J49">
            <v>23</v>
          </cell>
          <cell r="K49">
            <v>25</v>
          </cell>
          <cell r="L49">
            <v>4</v>
          </cell>
          <cell r="M49">
            <v>20</v>
          </cell>
          <cell r="N49">
            <v>57</v>
          </cell>
          <cell r="O49">
            <v>2</v>
          </cell>
          <cell r="P49">
            <v>4</v>
          </cell>
        </row>
        <row r="49">
          <cell r="R49">
            <v>0</v>
          </cell>
          <cell r="S49">
            <v>10</v>
          </cell>
          <cell r="T49">
            <v>2310</v>
          </cell>
          <cell r="U49">
            <v>2710</v>
          </cell>
          <cell r="V49">
            <v>1490.5</v>
          </cell>
          <cell r="W49">
            <v>223.575</v>
          </cell>
          <cell r="X49">
            <v>47</v>
          </cell>
          <cell r="Y49">
            <v>511</v>
          </cell>
          <cell r="Z49" t="str">
            <v>杉板桥南一路店</v>
          </cell>
          <cell r="AA49" t="str">
            <v>东南片区</v>
          </cell>
          <cell r="AB49">
            <v>13</v>
          </cell>
          <cell r="AC49">
            <v>16</v>
          </cell>
          <cell r="AD49">
            <v>21.15</v>
          </cell>
          <cell r="AE49">
            <v>2163.08</v>
          </cell>
          <cell r="AF49">
            <v>173</v>
          </cell>
          <cell r="AG49">
            <v>0</v>
          </cell>
          <cell r="AH49">
            <v>1100</v>
          </cell>
          <cell r="AI49">
            <v>1375</v>
          </cell>
          <cell r="AJ49">
            <v>1647.36</v>
          </cell>
          <cell r="AK49">
            <v>131.8</v>
          </cell>
          <cell r="AL49">
            <v>716.05</v>
          </cell>
          <cell r="AM49">
            <v>50.1</v>
          </cell>
          <cell r="AN49">
            <v>23.32</v>
          </cell>
          <cell r="AO49">
            <v>4</v>
          </cell>
          <cell r="AP49">
            <v>120</v>
          </cell>
          <cell r="AQ49">
            <v>838.475</v>
          </cell>
          <cell r="AR49">
            <v>838.5</v>
          </cell>
          <cell r="AS49">
            <v>718.475</v>
          </cell>
          <cell r="AT49">
            <v>718.5</v>
          </cell>
        </row>
        <row r="50">
          <cell r="B50">
            <v>515</v>
          </cell>
          <cell r="C50" t="str">
            <v>崔家店路药店</v>
          </cell>
          <cell r="D50" t="str">
            <v>东南片区</v>
          </cell>
          <cell r="E50">
            <v>10</v>
          </cell>
          <cell r="F50">
            <v>16</v>
          </cell>
          <cell r="G50">
            <v>5</v>
          </cell>
          <cell r="H50">
            <v>300</v>
          </cell>
          <cell r="I50">
            <v>50</v>
          </cell>
          <cell r="J50">
            <v>26</v>
          </cell>
          <cell r="K50">
            <v>29</v>
          </cell>
          <cell r="L50">
            <v>23</v>
          </cell>
          <cell r="M50">
            <v>115</v>
          </cell>
          <cell r="N50">
            <v>9</v>
          </cell>
          <cell r="O50">
            <v>3</v>
          </cell>
          <cell r="P50">
            <v>5</v>
          </cell>
          <cell r="Q50">
            <v>2</v>
          </cell>
          <cell r="R50">
            <v>30</v>
          </cell>
          <cell r="S50">
            <v>5</v>
          </cell>
          <cell r="T50">
            <v>3170</v>
          </cell>
          <cell r="U50">
            <v>3560</v>
          </cell>
          <cell r="V50">
            <v>1860.55</v>
          </cell>
          <cell r="W50">
            <v>279.0825</v>
          </cell>
          <cell r="X50">
            <v>48</v>
          </cell>
          <cell r="Y50">
            <v>515</v>
          </cell>
          <cell r="Z50" t="str">
            <v>崔家店路药店</v>
          </cell>
          <cell r="AA50" t="str">
            <v>东南片区</v>
          </cell>
          <cell r="AB50">
            <v>17</v>
          </cell>
          <cell r="AC50">
            <v>20</v>
          </cell>
          <cell r="AD50">
            <v>20.35</v>
          </cell>
          <cell r="AE50">
            <v>1625.36</v>
          </cell>
          <cell r="AF50">
            <v>130</v>
          </cell>
          <cell r="AG50">
            <v>0</v>
          </cell>
          <cell r="AH50">
            <v>2100</v>
          </cell>
          <cell r="AI50">
            <v>2625</v>
          </cell>
          <cell r="AJ50">
            <v>2581.77</v>
          </cell>
          <cell r="AK50">
            <v>129.1</v>
          </cell>
          <cell r="AL50">
            <v>918.89</v>
          </cell>
          <cell r="AM50">
            <v>64.3</v>
          </cell>
        </row>
        <row r="50">
          <cell r="AO50">
            <v>5</v>
          </cell>
          <cell r="AP50">
            <v>150</v>
          </cell>
          <cell r="AQ50">
            <v>1047.4825</v>
          </cell>
          <cell r="AR50">
            <v>1047.5</v>
          </cell>
          <cell r="AS50">
            <v>897.4825</v>
          </cell>
          <cell r="AT50">
            <v>897.5</v>
          </cell>
        </row>
        <row r="51">
          <cell r="B51">
            <v>545</v>
          </cell>
          <cell r="C51" t="str">
            <v>龙潭西路店</v>
          </cell>
          <cell r="D51" t="str">
            <v>东南片区</v>
          </cell>
          <cell r="E51">
            <v>8</v>
          </cell>
          <cell r="F51">
            <v>14</v>
          </cell>
          <cell r="G51">
            <v>7</v>
          </cell>
          <cell r="H51">
            <v>420</v>
          </cell>
          <cell r="I51">
            <v>10</v>
          </cell>
          <cell r="J51">
            <v>33</v>
          </cell>
          <cell r="K51">
            <v>36</v>
          </cell>
          <cell r="L51">
            <v>56</v>
          </cell>
          <cell r="M51">
            <v>392</v>
          </cell>
        </row>
        <row r="51">
          <cell r="O51">
            <v>3</v>
          </cell>
          <cell r="P51">
            <v>5</v>
          </cell>
          <cell r="Q51">
            <v>7</v>
          </cell>
          <cell r="R51">
            <v>175</v>
          </cell>
        </row>
        <row r="51">
          <cell r="T51">
            <v>2280</v>
          </cell>
          <cell r="U51">
            <v>2780</v>
          </cell>
          <cell r="V51">
            <v>1545</v>
          </cell>
          <cell r="W51">
            <v>231.75</v>
          </cell>
          <cell r="X51">
            <v>49</v>
          </cell>
          <cell r="Y51">
            <v>545</v>
          </cell>
          <cell r="Z51" t="str">
            <v>龙潭西路店</v>
          </cell>
          <cell r="AA51" t="str">
            <v>东南片区</v>
          </cell>
          <cell r="AB51">
            <v>13</v>
          </cell>
          <cell r="AC51">
            <v>16</v>
          </cell>
          <cell r="AD51">
            <v>34.5</v>
          </cell>
          <cell r="AE51">
            <v>3171.02</v>
          </cell>
          <cell r="AF51">
            <v>253.7</v>
          </cell>
          <cell r="AG51">
            <v>0</v>
          </cell>
          <cell r="AH51">
            <v>1000</v>
          </cell>
          <cell r="AI51">
            <v>1250</v>
          </cell>
          <cell r="AJ51">
            <v>2351.37</v>
          </cell>
          <cell r="AK51">
            <v>188.1</v>
          </cell>
          <cell r="AL51">
            <v>1033.88</v>
          </cell>
          <cell r="AM51">
            <v>72.4</v>
          </cell>
          <cell r="AN51">
            <v>47.34</v>
          </cell>
          <cell r="AO51">
            <v>5</v>
          </cell>
          <cell r="AP51">
            <v>150</v>
          </cell>
          <cell r="AQ51">
            <v>1732.95</v>
          </cell>
          <cell r="AR51">
            <v>1733</v>
          </cell>
          <cell r="AS51">
            <v>1582.95</v>
          </cell>
          <cell r="AT51">
            <v>1583</v>
          </cell>
        </row>
        <row r="52">
          <cell r="B52">
            <v>578</v>
          </cell>
          <cell r="C52" t="str">
            <v>华油路药店</v>
          </cell>
          <cell r="D52" t="str">
            <v>东南片区</v>
          </cell>
          <cell r="E52">
            <v>10</v>
          </cell>
          <cell r="F52">
            <v>16</v>
          </cell>
          <cell r="G52">
            <v>2</v>
          </cell>
          <cell r="H52">
            <v>120</v>
          </cell>
          <cell r="I52">
            <v>80</v>
          </cell>
          <cell r="J52">
            <v>26</v>
          </cell>
          <cell r="K52">
            <v>29</v>
          </cell>
          <cell r="L52">
            <v>14</v>
          </cell>
          <cell r="M52">
            <v>70</v>
          </cell>
          <cell r="N52">
            <v>36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3370</v>
          </cell>
          <cell r="U52">
            <v>3859</v>
          </cell>
          <cell r="V52">
            <v>588.75</v>
          </cell>
        </row>
        <row r="52">
          <cell r="X52">
            <v>50</v>
          </cell>
          <cell r="Y52">
            <v>578</v>
          </cell>
          <cell r="Z52" t="str">
            <v>华油路药店</v>
          </cell>
          <cell r="AA52" t="str">
            <v>东南片区</v>
          </cell>
          <cell r="AB52">
            <v>24</v>
          </cell>
          <cell r="AC52">
            <v>29</v>
          </cell>
          <cell r="AD52">
            <v>12.35</v>
          </cell>
          <cell r="AE52">
            <v>948.1</v>
          </cell>
          <cell r="AF52">
            <v>47.4</v>
          </cell>
          <cell r="AG52">
            <v>35</v>
          </cell>
          <cell r="AH52">
            <v>1600</v>
          </cell>
          <cell r="AI52">
            <v>2000</v>
          </cell>
          <cell r="AJ52">
            <v>1130.18</v>
          </cell>
          <cell r="AK52">
            <v>56.5</v>
          </cell>
          <cell r="AL52">
            <v>516.54</v>
          </cell>
          <cell r="AM52">
            <v>36.2</v>
          </cell>
        </row>
        <row r="52">
          <cell r="AO52">
            <v>2</v>
          </cell>
          <cell r="AP52">
            <v>60</v>
          </cell>
          <cell r="AQ52">
            <v>330.1</v>
          </cell>
          <cell r="AR52">
            <v>330.1</v>
          </cell>
          <cell r="AS52">
            <v>270.1</v>
          </cell>
          <cell r="AT52">
            <v>270.1</v>
          </cell>
        </row>
        <row r="53">
          <cell r="B53">
            <v>598</v>
          </cell>
          <cell r="C53" t="str">
            <v>锦江区水杉街药店</v>
          </cell>
          <cell r="D53" t="str">
            <v>东南片区</v>
          </cell>
          <cell r="E53">
            <v>6</v>
          </cell>
          <cell r="F53">
            <v>12</v>
          </cell>
          <cell r="G53">
            <v>2</v>
          </cell>
          <cell r="H53">
            <v>120</v>
          </cell>
          <cell r="I53">
            <v>40</v>
          </cell>
          <cell r="J53">
            <v>23</v>
          </cell>
          <cell r="K53">
            <v>25</v>
          </cell>
          <cell r="L53">
            <v>6</v>
          </cell>
          <cell r="M53">
            <v>30</v>
          </cell>
          <cell r="N53">
            <v>51</v>
          </cell>
          <cell r="O53">
            <v>2</v>
          </cell>
          <cell r="P53">
            <v>4</v>
          </cell>
          <cell r="Q53">
            <v>2</v>
          </cell>
          <cell r="R53">
            <v>30</v>
          </cell>
        </row>
        <row r="53">
          <cell r="T53">
            <v>2170</v>
          </cell>
          <cell r="U53">
            <v>2661</v>
          </cell>
          <cell r="V53">
            <v>320</v>
          </cell>
        </row>
        <row r="53">
          <cell r="X53">
            <v>51</v>
          </cell>
          <cell r="Y53">
            <v>598</v>
          </cell>
          <cell r="Z53" t="str">
            <v>锦江区水杉街药店</v>
          </cell>
          <cell r="AA53" t="str">
            <v>东南片区</v>
          </cell>
          <cell r="AB53">
            <v>13</v>
          </cell>
          <cell r="AC53">
            <v>16</v>
          </cell>
          <cell r="AD53">
            <v>13.35</v>
          </cell>
          <cell r="AE53">
            <v>955.67</v>
          </cell>
          <cell r="AF53">
            <v>47.8</v>
          </cell>
          <cell r="AG53">
            <v>0</v>
          </cell>
          <cell r="AH53">
            <v>1250</v>
          </cell>
          <cell r="AI53">
            <v>1560</v>
          </cell>
          <cell r="AJ53">
            <v>1874.39</v>
          </cell>
          <cell r="AK53">
            <v>150</v>
          </cell>
          <cell r="AL53">
            <v>646.93</v>
          </cell>
          <cell r="AM53">
            <v>45.3</v>
          </cell>
        </row>
        <row r="53">
          <cell r="AO53">
            <v>2</v>
          </cell>
          <cell r="AP53">
            <v>60</v>
          </cell>
          <cell r="AQ53">
            <v>423.1</v>
          </cell>
          <cell r="AR53">
            <v>423.1</v>
          </cell>
          <cell r="AS53">
            <v>363.1</v>
          </cell>
          <cell r="AT53">
            <v>363.1</v>
          </cell>
        </row>
        <row r="54">
          <cell r="B54">
            <v>707</v>
          </cell>
          <cell r="C54" t="str">
            <v>万科路药店</v>
          </cell>
          <cell r="D54" t="str">
            <v>东南片区</v>
          </cell>
          <cell r="E54">
            <v>18</v>
          </cell>
          <cell r="F54">
            <v>22</v>
          </cell>
          <cell r="G54">
            <v>8</v>
          </cell>
          <cell r="H54">
            <v>480</v>
          </cell>
          <cell r="I54">
            <v>100</v>
          </cell>
          <cell r="J54">
            <v>33</v>
          </cell>
          <cell r="K54">
            <v>36</v>
          </cell>
          <cell r="L54">
            <v>9</v>
          </cell>
          <cell r="M54">
            <v>45</v>
          </cell>
          <cell r="N54">
            <v>72</v>
          </cell>
          <cell r="O54">
            <v>5</v>
          </cell>
          <cell r="P54">
            <v>8</v>
          </cell>
          <cell r="Q54">
            <v>3</v>
          </cell>
          <cell r="R54">
            <v>45</v>
          </cell>
          <cell r="S54">
            <v>10</v>
          </cell>
          <cell r="T54">
            <v>4650</v>
          </cell>
          <cell r="U54">
            <v>5374</v>
          </cell>
          <cell r="V54">
            <v>802.4</v>
          </cell>
        </row>
        <row r="54">
          <cell r="X54">
            <v>52</v>
          </cell>
          <cell r="Y54">
            <v>707</v>
          </cell>
          <cell r="Z54" t="str">
            <v>万科路药店</v>
          </cell>
          <cell r="AA54" t="str">
            <v>东南片区</v>
          </cell>
          <cell r="AB54">
            <v>31</v>
          </cell>
          <cell r="AC54">
            <v>37</v>
          </cell>
          <cell r="AD54">
            <v>14.4</v>
          </cell>
          <cell r="AE54">
            <v>1189.16</v>
          </cell>
          <cell r="AF54">
            <v>59.5</v>
          </cell>
          <cell r="AG54">
            <v>49.8</v>
          </cell>
          <cell r="AH54">
            <v>3390</v>
          </cell>
          <cell r="AI54">
            <v>4240</v>
          </cell>
          <cell r="AJ54">
            <v>3614.94</v>
          </cell>
          <cell r="AK54">
            <v>180.7</v>
          </cell>
          <cell r="AL54">
            <v>707.75</v>
          </cell>
          <cell r="AM54">
            <v>49.5</v>
          </cell>
          <cell r="AN54">
            <v>10.8</v>
          </cell>
          <cell r="AO54">
            <v>0</v>
          </cell>
          <cell r="AP54">
            <v>0</v>
          </cell>
          <cell r="AQ54">
            <v>859.7</v>
          </cell>
          <cell r="AR54">
            <v>859.7</v>
          </cell>
          <cell r="AS54">
            <v>859.7</v>
          </cell>
          <cell r="AT54">
            <v>859.7</v>
          </cell>
        </row>
        <row r="55">
          <cell r="B55">
            <v>712</v>
          </cell>
          <cell r="C55" t="str">
            <v>华泰路药店</v>
          </cell>
          <cell r="D55" t="str">
            <v>东南片区</v>
          </cell>
          <cell r="E55">
            <v>22</v>
          </cell>
          <cell r="F55">
            <v>25</v>
          </cell>
          <cell r="G55">
            <v>5.3</v>
          </cell>
          <cell r="H55">
            <v>318</v>
          </cell>
          <cell r="I55">
            <v>167</v>
          </cell>
          <cell r="J55">
            <v>36</v>
          </cell>
          <cell r="K55">
            <v>40</v>
          </cell>
          <cell r="L55">
            <v>59</v>
          </cell>
          <cell r="M55">
            <v>413</v>
          </cell>
        </row>
        <row r="55">
          <cell r="O55">
            <v>7</v>
          </cell>
          <cell r="P55">
            <v>9</v>
          </cell>
          <cell r="Q55">
            <v>4</v>
          </cell>
          <cell r="R55">
            <v>60</v>
          </cell>
          <cell r="S55">
            <v>15</v>
          </cell>
          <cell r="T55">
            <v>5550</v>
          </cell>
          <cell r="U55">
            <v>6271</v>
          </cell>
          <cell r="V55">
            <v>5426.75</v>
          </cell>
          <cell r="W55">
            <v>814.0125</v>
          </cell>
          <cell r="X55">
            <v>53</v>
          </cell>
          <cell r="Y55">
            <v>712</v>
          </cell>
          <cell r="Z55" t="str">
            <v>华泰路药店</v>
          </cell>
          <cell r="AA55" t="str">
            <v>东南片区</v>
          </cell>
          <cell r="AB55">
            <v>33</v>
          </cell>
          <cell r="AC55">
            <v>39</v>
          </cell>
          <cell r="AD55">
            <v>9.5</v>
          </cell>
          <cell r="AE55">
            <v>687.61</v>
          </cell>
          <cell r="AF55">
            <v>34.4</v>
          </cell>
          <cell r="AG55">
            <v>70.5</v>
          </cell>
          <cell r="AH55">
            <v>3106</v>
          </cell>
          <cell r="AI55">
            <v>3880</v>
          </cell>
          <cell r="AJ55">
            <v>2815.62</v>
          </cell>
          <cell r="AK55">
            <v>140.8</v>
          </cell>
          <cell r="AL55">
            <v>792.94</v>
          </cell>
          <cell r="AM55">
            <v>55.5</v>
          </cell>
        </row>
        <row r="55">
          <cell r="AO55">
            <v>5</v>
          </cell>
          <cell r="AP55">
            <v>150</v>
          </cell>
          <cell r="AQ55">
            <v>1835.7125</v>
          </cell>
          <cell r="AR55">
            <v>1835.7</v>
          </cell>
          <cell r="AS55">
            <v>1685.7125</v>
          </cell>
          <cell r="AT55">
            <v>1685.7</v>
          </cell>
        </row>
        <row r="56">
          <cell r="B56">
            <v>718</v>
          </cell>
          <cell r="C56" t="str">
            <v>龙泉驿区东街药店</v>
          </cell>
          <cell r="D56" t="str">
            <v>东南片区</v>
          </cell>
          <cell r="E56">
            <v>6</v>
          </cell>
          <cell r="F56">
            <v>13</v>
          </cell>
        </row>
        <row r="56">
          <cell r="H56">
            <v>0</v>
          </cell>
          <cell r="I56">
            <v>60</v>
          </cell>
          <cell r="J56">
            <v>20</v>
          </cell>
          <cell r="K56">
            <v>22</v>
          </cell>
          <cell r="L56">
            <v>6</v>
          </cell>
          <cell r="M56">
            <v>30</v>
          </cell>
          <cell r="N56">
            <v>42</v>
          </cell>
          <cell r="O56">
            <v>2</v>
          </cell>
          <cell r="P56">
            <v>4</v>
          </cell>
          <cell r="Q56">
            <v>2</v>
          </cell>
          <cell r="R56">
            <v>30</v>
          </cell>
        </row>
        <row r="56">
          <cell r="T56">
            <v>1945</v>
          </cell>
          <cell r="U56">
            <v>2424</v>
          </cell>
          <cell r="V56">
            <v>480.2</v>
          </cell>
        </row>
        <row r="56">
          <cell r="X56">
            <v>54</v>
          </cell>
          <cell r="Y56">
            <v>718</v>
          </cell>
          <cell r="Z56" t="str">
            <v>龙泉驿区东街药店</v>
          </cell>
          <cell r="AA56" t="str">
            <v>东南片区</v>
          </cell>
          <cell r="AB56">
            <v>9</v>
          </cell>
          <cell r="AC56">
            <v>11</v>
          </cell>
          <cell r="AD56">
            <v>8</v>
          </cell>
          <cell r="AE56">
            <v>895.2</v>
          </cell>
          <cell r="AF56">
            <v>44.8</v>
          </cell>
          <cell r="AG56">
            <v>3</v>
          </cell>
          <cell r="AH56">
            <v>1000</v>
          </cell>
          <cell r="AI56">
            <v>1250</v>
          </cell>
          <cell r="AJ56">
            <v>1313.3</v>
          </cell>
          <cell r="AK56">
            <v>105.1</v>
          </cell>
          <cell r="AL56">
            <v>517.28</v>
          </cell>
          <cell r="AM56">
            <v>36.2</v>
          </cell>
        </row>
        <row r="56">
          <cell r="AO56">
            <v>0</v>
          </cell>
          <cell r="AP56">
            <v>0</v>
          </cell>
          <cell r="AQ56">
            <v>246.1</v>
          </cell>
          <cell r="AR56">
            <v>246.1</v>
          </cell>
          <cell r="AS56">
            <v>246.1</v>
          </cell>
          <cell r="AT56">
            <v>246.1</v>
          </cell>
        </row>
        <row r="57">
          <cell r="B57">
            <v>723</v>
          </cell>
          <cell r="C57" t="str">
            <v>柳翠路药店</v>
          </cell>
          <cell r="D57" t="str">
            <v>东南片区</v>
          </cell>
          <cell r="E57">
            <v>7</v>
          </cell>
          <cell r="F57">
            <v>13</v>
          </cell>
          <cell r="G57">
            <v>2</v>
          </cell>
          <cell r="H57">
            <v>120</v>
          </cell>
          <cell r="I57">
            <v>50</v>
          </cell>
          <cell r="J57">
            <v>20</v>
          </cell>
          <cell r="K57">
            <v>22</v>
          </cell>
          <cell r="L57">
            <v>2</v>
          </cell>
          <cell r="M57">
            <v>10</v>
          </cell>
          <cell r="N57">
            <v>54</v>
          </cell>
          <cell r="O57">
            <v>2</v>
          </cell>
          <cell r="P57">
            <v>4</v>
          </cell>
        </row>
        <row r="57">
          <cell r="R57">
            <v>0</v>
          </cell>
          <cell r="S57">
            <v>10</v>
          </cell>
          <cell r="T57">
            <v>2154</v>
          </cell>
          <cell r="U57">
            <v>2546</v>
          </cell>
          <cell r="V57">
            <v>135</v>
          </cell>
        </row>
        <row r="57">
          <cell r="X57">
            <v>55</v>
          </cell>
          <cell r="Y57">
            <v>723</v>
          </cell>
          <cell r="Z57" t="str">
            <v>柳翠路药店</v>
          </cell>
          <cell r="AA57" t="str">
            <v>东南片区</v>
          </cell>
          <cell r="AB57">
            <v>15</v>
          </cell>
          <cell r="AC57">
            <v>18</v>
          </cell>
          <cell r="AD57">
            <v>16.3</v>
          </cell>
          <cell r="AE57">
            <v>1374.97</v>
          </cell>
          <cell r="AF57">
            <v>68.7</v>
          </cell>
          <cell r="AG57">
            <v>0</v>
          </cell>
          <cell r="AH57">
            <v>1040</v>
          </cell>
          <cell r="AI57">
            <v>1300</v>
          </cell>
          <cell r="AJ57">
            <v>1265.71</v>
          </cell>
          <cell r="AK57">
            <v>63.3</v>
          </cell>
          <cell r="AL57">
            <v>165.24</v>
          </cell>
          <cell r="AM57">
            <v>11.6</v>
          </cell>
        </row>
        <row r="57">
          <cell r="AO57">
            <v>2</v>
          </cell>
          <cell r="AP57">
            <v>60</v>
          </cell>
          <cell r="AQ57">
            <v>273.6</v>
          </cell>
          <cell r="AR57">
            <v>273.6</v>
          </cell>
          <cell r="AS57">
            <v>213.6</v>
          </cell>
          <cell r="AT57">
            <v>213.6</v>
          </cell>
        </row>
        <row r="58">
          <cell r="B58">
            <v>724</v>
          </cell>
          <cell r="C58" t="str">
            <v>观音桥街药店</v>
          </cell>
          <cell r="D58" t="str">
            <v>东南片区</v>
          </cell>
          <cell r="E58">
            <v>14</v>
          </cell>
          <cell r="F58">
            <v>19</v>
          </cell>
          <cell r="G58">
            <v>8</v>
          </cell>
          <cell r="H58">
            <v>480</v>
          </cell>
          <cell r="I58">
            <v>60</v>
          </cell>
          <cell r="J58">
            <v>30</v>
          </cell>
          <cell r="K58">
            <v>32</v>
          </cell>
          <cell r="L58">
            <v>4</v>
          </cell>
          <cell r="M58">
            <v>20</v>
          </cell>
          <cell r="N58">
            <v>78</v>
          </cell>
          <cell r="O58">
            <v>4</v>
          </cell>
          <cell r="P58">
            <v>6</v>
          </cell>
        </row>
        <row r="58">
          <cell r="R58">
            <v>0</v>
          </cell>
          <cell r="S58">
            <v>20</v>
          </cell>
          <cell r="T58">
            <v>4145</v>
          </cell>
          <cell r="U58">
            <v>4650</v>
          </cell>
          <cell r="V58">
            <v>956</v>
          </cell>
        </row>
        <row r="58">
          <cell r="X58">
            <v>56</v>
          </cell>
          <cell r="Y58">
            <v>724</v>
          </cell>
          <cell r="Z58" t="str">
            <v>观音桥街药店</v>
          </cell>
          <cell r="AA58" t="str">
            <v>东南片区</v>
          </cell>
          <cell r="AB58">
            <v>23</v>
          </cell>
          <cell r="AC58">
            <v>28</v>
          </cell>
          <cell r="AD58">
            <v>13.65</v>
          </cell>
          <cell r="AE58">
            <v>1055.8</v>
          </cell>
          <cell r="AF58">
            <v>52.8</v>
          </cell>
          <cell r="AG58">
            <v>28.1</v>
          </cell>
          <cell r="AH58">
            <v>2860</v>
          </cell>
          <cell r="AI58">
            <v>3575</v>
          </cell>
          <cell r="AJ58">
            <v>1678.84</v>
          </cell>
          <cell r="AK58">
            <v>83.9</v>
          </cell>
          <cell r="AL58">
            <v>550.34</v>
          </cell>
          <cell r="AM58">
            <v>38.5</v>
          </cell>
          <cell r="AN58">
            <v>60</v>
          </cell>
          <cell r="AO58">
            <v>7</v>
          </cell>
          <cell r="AP58">
            <v>210</v>
          </cell>
          <cell r="AQ58">
            <v>675.2</v>
          </cell>
          <cell r="AR58">
            <v>675.2</v>
          </cell>
          <cell r="AS58">
            <v>465.2</v>
          </cell>
          <cell r="AT58">
            <v>465.2</v>
          </cell>
        </row>
        <row r="59">
          <cell r="B59">
            <v>740</v>
          </cell>
          <cell r="C59" t="str">
            <v>华康店</v>
          </cell>
          <cell r="D59" t="str">
            <v>东南片区</v>
          </cell>
          <cell r="E59">
            <v>5</v>
          </cell>
          <cell r="F59">
            <v>7</v>
          </cell>
          <cell r="G59">
            <v>1</v>
          </cell>
          <cell r="H59">
            <v>60</v>
          </cell>
          <cell r="I59">
            <v>40</v>
          </cell>
          <cell r="J59">
            <v>13</v>
          </cell>
          <cell r="K59">
            <v>15</v>
          </cell>
          <cell r="L59">
            <v>5</v>
          </cell>
          <cell r="M59">
            <v>25</v>
          </cell>
          <cell r="N59">
            <v>24</v>
          </cell>
          <cell r="O59">
            <v>1</v>
          </cell>
          <cell r="P59">
            <v>2</v>
          </cell>
          <cell r="Q59">
            <v>2</v>
          </cell>
          <cell r="R59">
            <v>50</v>
          </cell>
        </row>
        <row r="59">
          <cell r="T59">
            <v>1690</v>
          </cell>
          <cell r="U59">
            <v>2190</v>
          </cell>
          <cell r="V59">
            <v>2110.29</v>
          </cell>
          <cell r="W59">
            <v>316.5435</v>
          </cell>
          <cell r="X59">
            <v>57</v>
          </cell>
          <cell r="Y59">
            <v>740</v>
          </cell>
          <cell r="Z59" t="str">
            <v>华康店</v>
          </cell>
          <cell r="AA59" t="str">
            <v>东南片区</v>
          </cell>
          <cell r="AB59">
            <v>9</v>
          </cell>
          <cell r="AC59">
            <v>11</v>
          </cell>
          <cell r="AD59">
            <v>17.3</v>
          </cell>
          <cell r="AE59">
            <v>1365.89</v>
          </cell>
          <cell r="AF59">
            <v>109.3</v>
          </cell>
          <cell r="AG59">
            <v>0</v>
          </cell>
          <cell r="AH59">
            <v>1500</v>
          </cell>
          <cell r="AI59">
            <v>1875</v>
          </cell>
          <cell r="AJ59">
            <v>598.3</v>
          </cell>
        </row>
        <row r="59">
          <cell r="AL59">
            <v>977.21</v>
          </cell>
          <cell r="AM59">
            <v>68.4</v>
          </cell>
        </row>
        <row r="59">
          <cell r="AO59">
            <v>1</v>
          </cell>
          <cell r="AP59">
            <v>30</v>
          </cell>
          <cell r="AQ59">
            <v>629.2435</v>
          </cell>
          <cell r="AR59">
            <v>629.2</v>
          </cell>
          <cell r="AS59">
            <v>599.2435</v>
          </cell>
          <cell r="AT59">
            <v>599.2</v>
          </cell>
        </row>
        <row r="60">
          <cell r="B60">
            <v>743</v>
          </cell>
          <cell r="C60" t="str">
            <v>万宇店</v>
          </cell>
          <cell r="D60" t="str">
            <v>东南片区</v>
          </cell>
          <cell r="E60">
            <v>4</v>
          </cell>
          <cell r="F60">
            <v>6</v>
          </cell>
        </row>
        <row r="60">
          <cell r="H60">
            <v>0</v>
          </cell>
          <cell r="I60">
            <v>40</v>
          </cell>
          <cell r="J60">
            <v>10</v>
          </cell>
          <cell r="K60">
            <v>12</v>
          </cell>
          <cell r="L60">
            <v>4</v>
          </cell>
          <cell r="M60">
            <v>20</v>
          </cell>
          <cell r="N60">
            <v>18</v>
          </cell>
          <cell r="O60">
            <v>1</v>
          </cell>
          <cell r="P60">
            <v>2</v>
          </cell>
        </row>
        <row r="60">
          <cell r="R60">
            <v>0</v>
          </cell>
          <cell r="S60">
            <v>5</v>
          </cell>
          <cell r="T60">
            <v>900</v>
          </cell>
          <cell r="U60">
            <v>1200</v>
          </cell>
          <cell r="V60">
            <v>328.6</v>
          </cell>
        </row>
        <row r="60">
          <cell r="X60">
            <v>58</v>
          </cell>
          <cell r="Y60">
            <v>743</v>
          </cell>
          <cell r="Z60" t="str">
            <v>万宇店</v>
          </cell>
          <cell r="AA60" t="str">
            <v>东南片区</v>
          </cell>
          <cell r="AB60">
            <v>6</v>
          </cell>
          <cell r="AC60">
            <v>7</v>
          </cell>
        </row>
        <row r="60">
          <cell r="AF60">
            <v>27.03</v>
          </cell>
          <cell r="AG60">
            <v>18</v>
          </cell>
          <cell r="AH60">
            <v>800</v>
          </cell>
          <cell r="AI60">
            <v>1000</v>
          </cell>
          <cell r="AJ60">
            <v>299.23</v>
          </cell>
        </row>
        <row r="60">
          <cell r="AL60">
            <v>0</v>
          </cell>
          <cell r="AM60">
            <v>0</v>
          </cell>
        </row>
        <row r="60">
          <cell r="AO60">
            <v>0</v>
          </cell>
          <cell r="AP60">
            <v>0</v>
          </cell>
          <cell r="AQ60">
            <v>47.03</v>
          </cell>
          <cell r="AR60">
            <v>47</v>
          </cell>
          <cell r="AS60">
            <v>47.03</v>
          </cell>
          <cell r="AT60">
            <v>47</v>
          </cell>
        </row>
        <row r="61">
          <cell r="B61">
            <v>341</v>
          </cell>
          <cell r="C61" t="str">
            <v>邛崃中心药店</v>
          </cell>
          <cell r="D61" t="str">
            <v>大邑邛崃片区</v>
          </cell>
          <cell r="E61">
            <v>28</v>
          </cell>
          <cell r="F61">
            <v>41</v>
          </cell>
          <cell r="G61">
            <v>29.176</v>
          </cell>
          <cell r="H61">
            <v>1750.56</v>
          </cell>
        </row>
        <row r="61">
          <cell r="J61">
            <v>132</v>
          </cell>
          <cell r="K61">
            <v>147</v>
          </cell>
          <cell r="L61">
            <v>150</v>
          </cell>
          <cell r="M61">
            <v>1050</v>
          </cell>
        </row>
        <row r="61">
          <cell r="O61">
            <v>9</v>
          </cell>
          <cell r="P61">
            <v>14</v>
          </cell>
          <cell r="Q61">
            <v>10</v>
          </cell>
          <cell r="R61">
            <v>150</v>
          </cell>
        </row>
        <row r="61">
          <cell r="T61">
            <v>8494</v>
          </cell>
          <cell r="U61">
            <v>9910</v>
          </cell>
          <cell r="V61">
            <v>6174.21</v>
          </cell>
          <cell r="W61">
            <v>926.1315</v>
          </cell>
          <cell r="X61">
            <v>59</v>
          </cell>
          <cell r="Y61">
            <v>341</v>
          </cell>
          <cell r="Z61" t="str">
            <v>邛崃中心药店</v>
          </cell>
          <cell r="AA61" t="str">
            <v>大邑邛崃片区</v>
          </cell>
          <cell r="AB61">
            <v>42</v>
          </cell>
          <cell r="AC61">
            <v>50</v>
          </cell>
          <cell r="AD61">
            <v>34.15</v>
          </cell>
          <cell r="AE61">
            <v>2383.85</v>
          </cell>
          <cell r="AF61">
            <v>119.2</v>
          </cell>
          <cell r="AG61">
            <v>23.6</v>
          </cell>
          <cell r="AH61">
            <v>5500</v>
          </cell>
          <cell r="AI61">
            <v>6875</v>
          </cell>
          <cell r="AJ61">
            <v>3739.48</v>
          </cell>
          <cell r="AK61">
            <v>187</v>
          </cell>
          <cell r="AL61">
            <v>343.7</v>
          </cell>
          <cell r="AM61">
            <v>24.1</v>
          </cell>
          <cell r="AN61">
            <v>74.15</v>
          </cell>
          <cell r="AO61">
            <v>23</v>
          </cell>
          <cell r="AP61">
            <v>690</v>
          </cell>
          <cell r="AQ61">
            <v>4206.9915</v>
          </cell>
          <cell r="AR61">
            <v>4207</v>
          </cell>
          <cell r="AS61">
            <v>3516.9915</v>
          </cell>
          <cell r="AT61">
            <v>3517</v>
          </cell>
        </row>
        <row r="62">
          <cell r="B62">
            <v>539</v>
          </cell>
          <cell r="C62" t="str">
            <v>大邑子龙路店</v>
          </cell>
          <cell r="D62" t="str">
            <v>大邑邛崃片区</v>
          </cell>
          <cell r="E62">
            <v>6</v>
          </cell>
          <cell r="F62">
            <v>8</v>
          </cell>
          <cell r="G62">
            <v>2.12</v>
          </cell>
          <cell r="H62">
            <v>127.2</v>
          </cell>
          <cell r="I62">
            <v>38.8</v>
          </cell>
          <cell r="J62">
            <v>23</v>
          </cell>
          <cell r="K62">
            <v>25</v>
          </cell>
          <cell r="L62">
            <v>13</v>
          </cell>
          <cell r="M62">
            <v>65</v>
          </cell>
          <cell r="N62">
            <v>30</v>
          </cell>
          <cell r="O62">
            <v>2</v>
          </cell>
          <cell r="P62">
            <v>3</v>
          </cell>
          <cell r="Q62">
            <v>1</v>
          </cell>
          <cell r="R62">
            <v>15</v>
          </cell>
          <cell r="S62">
            <v>5</v>
          </cell>
          <cell r="T62">
            <v>1849</v>
          </cell>
          <cell r="U62">
            <v>2157</v>
          </cell>
          <cell r="V62">
            <v>3229.81</v>
          </cell>
          <cell r="W62">
            <v>807.4525</v>
          </cell>
          <cell r="X62">
            <v>60</v>
          </cell>
          <cell r="Y62">
            <v>539</v>
          </cell>
          <cell r="Z62" t="str">
            <v>大邑子龙路店</v>
          </cell>
          <cell r="AA62" t="str">
            <v>大邑邛崃片区</v>
          </cell>
          <cell r="AB62">
            <v>7</v>
          </cell>
          <cell r="AC62">
            <v>8</v>
          </cell>
          <cell r="AD62">
            <v>10.5</v>
          </cell>
          <cell r="AE62">
            <v>904.2</v>
          </cell>
          <cell r="AF62">
            <v>72.3</v>
          </cell>
          <cell r="AG62">
            <v>0</v>
          </cell>
          <cell r="AH62">
            <v>1500</v>
          </cell>
          <cell r="AI62">
            <v>1875</v>
          </cell>
          <cell r="AJ62">
            <v>1002.8</v>
          </cell>
          <cell r="AK62">
            <v>50.1</v>
          </cell>
          <cell r="AL62">
            <v>287.93</v>
          </cell>
          <cell r="AM62">
            <v>20.2</v>
          </cell>
        </row>
        <row r="62">
          <cell r="AO62">
            <v>2</v>
          </cell>
          <cell r="AP62">
            <v>60</v>
          </cell>
          <cell r="AQ62">
            <v>1157.2525</v>
          </cell>
          <cell r="AR62">
            <v>1157.3</v>
          </cell>
          <cell r="AS62">
            <v>1097.2525</v>
          </cell>
          <cell r="AT62">
            <v>1097.3</v>
          </cell>
        </row>
        <row r="63">
          <cell r="B63">
            <v>549</v>
          </cell>
          <cell r="C63" t="str">
            <v>大邑东壕沟店</v>
          </cell>
          <cell r="D63" t="str">
            <v>大邑邛崃片区</v>
          </cell>
          <cell r="E63">
            <v>4</v>
          </cell>
          <cell r="F63">
            <v>7</v>
          </cell>
          <cell r="G63">
            <v>1</v>
          </cell>
          <cell r="H63">
            <v>60</v>
          </cell>
          <cell r="I63">
            <v>30</v>
          </cell>
          <cell r="J63">
            <v>17</v>
          </cell>
          <cell r="K63">
            <v>18</v>
          </cell>
          <cell r="L63">
            <v>3</v>
          </cell>
          <cell r="M63">
            <v>15</v>
          </cell>
          <cell r="N63">
            <v>42</v>
          </cell>
          <cell r="O63">
            <v>1</v>
          </cell>
          <cell r="P63">
            <v>2</v>
          </cell>
        </row>
        <row r="63">
          <cell r="R63">
            <v>0</v>
          </cell>
          <cell r="S63">
            <v>5</v>
          </cell>
          <cell r="T63">
            <v>1370</v>
          </cell>
          <cell r="U63">
            <v>1599</v>
          </cell>
          <cell r="V63">
            <v>1756.73</v>
          </cell>
          <cell r="W63">
            <v>439.1825</v>
          </cell>
          <cell r="X63">
            <v>61</v>
          </cell>
          <cell r="Y63">
            <v>549</v>
          </cell>
          <cell r="Z63" t="str">
            <v>大邑东壕沟店</v>
          </cell>
          <cell r="AA63" t="str">
            <v>大邑邛崃片区</v>
          </cell>
          <cell r="AB63">
            <v>8</v>
          </cell>
          <cell r="AC63">
            <v>10</v>
          </cell>
          <cell r="AD63">
            <v>4</v>
          </cell>
          <cell r="AE63">
            <v>361.95</v>
          </cell>
          <cell r="AF63">
            <v>18.1</v>
          </cell>
          <cell r="AG63">
            <v>12</v>
          </cell>
          <cell r="AH63">
            <v>1000</v>
          </cell>
          <cell r="AI63">
            <v>1250</v>
          </cell>
          <cell r="AJ63">
            <v>998.75</v>
          </cell>
          <cell r="AK63">
            <v>49.9</v>
          </cell>
          <cell r="AL63">
            <v>544.48</v>
          </cell>
          <cell r="AM63">
            <v>38.1</v>
          </cell>
        </row>
        <row r="63">
          <cell r="AO63">
            <v>1</v>
          </cell>
          <cell r="AP63">
            <v>30</v>
          </cell>
          <cell r="AQ63">
            <v>620.2825</v>
          </cell>
          <cell r="AR63">
            <v>620.3</v>
          </cell>
          <cell r="AS63">
            <v>590.2825</v>
          </cell>
          <cell r="AT63">
            <v>590.3</v>
          </cell>
        </row>
        <row r="64">
          <cell r="B64">
            <v>579</v>
          </cell>
          <cell r="C64" t="str">
            <v>大邑围城北街店</v>
          </cell>
          <cell r="D64" t="str">
            <v>大邑邛崃片区</v>
          </cell>
          <cell r="E64">
            <v>3</v>
          </cell>
          <cell r="F64">
            <v>5</v>
          </cell>
        </row>
        <row r="64">
          <cell r="H64">
            <v>0</v>
          </cell>
          <cell r="I64">
            <v>30</v>
          </cell>
          <cell r="J64">
            <v>11</v>
          </cell>
          <cell r="K64">
            <v>12</v>
          </cell>
        </row>
        <row r="64">
          <cell r="M64">
            <v>0</v>
          </cell>
          <cell r="N64">
            <v>33</v>
          </cell>
          <cell r="O64">
            <v>1</v>
          </cell>
          <cell r="P64">
            <v>2</v>
          </cell>
        </row>
        <row r="64">
          <cell r="R64">
            <v>0</v>
          </cell>
          <cell r="S64">
            <v>5</v>
          </cell>
          <cell r="T64">
            <v>964</v>
          </cell>
          <cell r="U64">
            <v>1124</v>
          </cell>
          <cell r="V64">
            <v>122.34</v>
          </cell>
        </row>
        <row r="64">
          <cell r="X64">
            <v>62</v>
          </cell>
          <cell r="Y64">
            <v>579</v>
          </cell>
          <cell r="Z64" t="str">
            <v>大邑围城北街店</v>
          </cell>
          <cell r="AA64" t="str">
            <v>大邑邛崃片区</v>
          </cell>
          <cell r="AB64">
            <v>7</v>
          </cell>
          <cell r="AC64">
            <v>8</v>
          </cell>
        </row>
        <row r="64">
          <cell r="AF64">
            <v>0</v>
          </cell>
          <cell r="AG64">
            <v>21</v>
          </cell>
          <cell r="AH64">
            <v>700</v>
          </cell>
          <cell r="AI64">
            <v>875</v>
          </cell>
          <cell r="AJ64">
            <v>169.3</v>
          </cell>
        </row>
        <row r="64">
          <cell r="AL64">
            <v>0</v>
          </cell>
          <cell r="AM64">
            <v>0</v>
          </cell>
        </row>
        <row r="64"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>
            <v>586</v>
          </cell>
          <cell r="C65" t="str">
            <v>邛崃平乐店</v>
          </cell>
          <cell r="D65" t="str">
            <v>大邑邛崃片区</v>
          </cell>
          <cell r="E65">
            <v>4</v>
          </cell>
          <cell r="F65">
            <v>6</v>
          </cell>
          <cell r="G65">
            <v>1</v>
          </cell>
          <cell r="H65">
            <v>60</v>
          </cell>
          <cell r="I65">
            <v>30</v>
          </cell>
          <cell r="J65">
            <v>13</v>
          </cell>
          <cell r="K65">
            <v>15</v>
          </cell>
          <cell r="L65">
            <v>22</v>
          </cell>
          <cell r="M65">
            <v>154</v>
          </cell>
        </row>
        <row r="65">
          <cell r="O65">
            <v>1</v>
          </cell>
          <cell r="P65">
            <v>2</v>
          </cell>
        </row>
        <row r="65">
          <cell r="R65">
            <v>0</v>
          </cell>
          <cell r="S65">
            <v>5</v>
          </cell>
          <cell r="T65">
            <v>1156</v>
          </cell>
          <cell r="U65">
            <v>1349</v>
          </cell>
          <cell r="V65">
            <v>1002.86</v>
          </cell>
          <cell r="W65">
            <v>150.429</v>
          </cell>
          <cell r="X65">
            <v>63</v>
          </cell>
          <cell r="Y65">
            <v>586</v>
          </cell>
          <cell r="Z65" t="str">
            <v>邛崃平乐店</v>
          </cell>
          <cell r="AA65" t="str">
            <v>大邑邛崃片区</v>
          </cell>
          <cell r="AB65">
            <v>7</v>
          </cell>
          <cell r="AC65">
            <v>8</v>
          </cell>
          <cell r="AD65">
            <v>2</v>
          </cell>
          <cell r="AE65">
            <v>192</v>
          </cell>
          <cell r="AF65">
            <v>9.6</v>
          </cell>
          <cell r="AG65">
            <v>15</v>
          </cell>
          <cell r="AH65">
            <v>840</v>
          </cell>
          <cell r="AI65">
            <v>1050</v>
          </cell>
          <cell r="AJ65">
            <v>728.35</v>
          </cell>
          <cell r="AK65">
            <v>36.4</v>
          </cell>
          <cell r="AL65">
            <v>246.05</v>
          </cell>
          <cell r="AM65">
            <v>17.2</v>
          </cell>
          <cell r="AN65">
            <v>15.36</v>
          </cell>
          <cell r="AO65">
            <v>1</v>
          </cell>
          <cell r="AP65">
            <v>30</v>
          </cell>
          <cell r="AQ65">
            <v>427.629</v>
          </cell>
          <cell r="AR65">
            <v>427.6</v>
          </cell>
          <cell r="AS65">
            <v>397.629</v>
          </cell>
          <cell r="AT65">
            <v>397.6</v>
          </cell>
        </row>
        <row r="66">
          <cell r="B66">
            <v>591</v>
          </cell>
          <cell r="C66" t="str">
            <v>邛崃长安店</v>
          </cell>
          <cell r="D66" t="str">
            <v>大邑邛崃片区</v>
          </cell>
          <cell r="E66">
            <v>7</v>
          </cell>
          <cell r="F66">
            <v>11</v>
          </cell>
          <cell r="G66">
            <v>7</v>
          </cell>
          <cell r="H66">
            <v>420</v>
          </cell>
        </row>
        <row r="66">
          <cell r="J66">
            <v>23</v>
          </cell>
          <cell r="K66">
            <v>25</v>
          </cell>
          <cell r="L66">
            <v>23</v>
          </cell>
          <cell r="M66">
            <v>115</v>
          </cell>
        </row>
        <row r="66">
          <cell r="O66">
            <v>2</v>
          </cell>
          <cell r="P66">
            <v>4</v>
          </cell>
          <cell r="Q66">
            <v>2</v>
          </cell>
          <cell r="R66">
            <v>30</v>
          </cell>
        </row>
        <row r="66">
          <cell r="T66">
            <v>2156</v>
          </cell>
          <cell r="U66">
            <v>2515</v>
          </cell>
          <cell r="V66">
            <v>1317.6</v>
          </cell>
          <cell r="W66">
            <v>197.64</v>
          </cell>
          <cell r="X66">
            <v>64</v>
          </cell>
          <cell r="Y66">
            <v>591</v>
          </cell>
          <cell r="Z66" t="str">
            <v>邛崃长安店</v>
          </cell>
          <cell r="AA66" t="str">
            <v>大邑邛崃片区</v>
          </cell>
          <cell r="AB66">
            <v>9</v>
          </cell>
          <cell r="AC66">
            <v>11</v>
          </cell>
          <cell r="AD66">
            <v>12.35</v>
          </cell>
          <cell r="AE66">
            <v>1069.16</v>
          </cell>
          <cell r="AF66">
            <v>85.5</v>
          </cell>
          <cell r="AG66">
            <v>0</v>
          </cell>
          <cell r="AH66">
            <v>1570</v>
          </cell>
          <cell r="AI66">
            <v>1960</v>
          </cell>
          <cell r="AJ66">
            <v>994.2</v>
          </cell>
          <cell r="AK66">
            <v>49.7</v>
          </cell>
          <cell r="AL66">
            <v>293.5</v>
          </cell>
          <cell r="AM66">
            <v>20.5</v>
          </cell>
          <cell r="AN66">
            <v>20.88</v>
          </cell>
          <cell r="AO66">
            <v>7</v>
          </cell>
          <cell r="AP66">
            <v>210</v>
          </cell>
          <cell r="AQ66">
            <v>918.34</v>
          </cell>
          <cell r="AR66">
            <v>918.3</v>
          </cell>
          <cell r="AS66">
            <v>708.34</v>
          </cell>
          <cell r="AT66">
            <v>708.3</v>
          </cell>
        </row>
        <row r="67">
          <cell r="B67">
            <v>594</v>
          </cell>
          <cell r="C67" t="str">
            <v>大邑安仁店</v>
          </cell>
          <cell r="D67" t="str">
            <v>大邑邛崃片区</v>
          </cell>
          <cell r="E67">
            <v>9</v>
          </cell>
          <cell r="F67">
            <v>14</v>
          </cell>
          <cell r="G67">
            <v>3</v>
          </cell>
          <cell r="H67">
            <v>180</v>
          </cell>
          <cell r="I67">
            <v>60</v>
          </cell>
          <cell r="J67">
            <v>33</v>
          </cell>
          <cell r="K67">
            <v>36</v>
          </cell>
          <cell r="L67">
            <v>48</v>
          </cell>
          <cell r="M67">
            <v>336</v>
          </cell>
        </row>
        <row r="67">
          <cell r="O67">
            <v>3</v>
          </cell>
          <cell r="P67">
            <v>5</v>
          </cell>
          <cell r="Q67">
            <v>5</v>
          </cell>
          <cell r="R67">
            <v>125</v>
          </cell>
        </row>
        <row r="67">
          <cell r="T67">
            <v>2859</v>
          </cell>
          <cell r="U67">
            <v>3335</v>
          </cell>
          <cell r="V67">
            <v>3015.97</v>
          </cell>
          <cell r="W67">
            <v>452.3955</v>
          </cell>
          <cell r="X67">
            <v>65</v>
          </cell>
          <cell r="Y67">
            <v>594</v>
          </cell>
          <cell r="Z67" t="str">
            <v>大邑安仁店</v>
          </cell>
          <cell r="AA67" t="str">
            <v>大邑邛崃片区</v>
          </cell>
          <cell r="AB67">
            <v>19</v>
          </cell>
          <cell r="AC67">
            <v>23</v>
          </cell>
          <cell r="AD67">
            <v>57.75</v>
          </cell>
          <cell r="AE67">
            <v>4678.6</v>
          </cell>
          <cell r="AF67">
            <v>374.3</v>
          </cell>
          <cell r="AG67">
            <v>0</v>
          </cell>
          <cell r="AH67">
            <v>2100</v>
          </cell>
          <cell r="AI67">
            <v>2625</v>
          </cell>
          <cell r="AJ67">
            <v>1106.07</v>
          </cell>
          <cell r="AK67">
            <v>55.3</v>
          </cell>
          <cell r="AL67">
            <v>631.38</v>
          </cell>
          <cell r="AM67">
            <v>44.2</v>
          </cell>
        </row>
        <row r="67">
          <cell r="AO67">
            <v>3</v>
          </cell>
          <cell r="AP67">
            <v>90</v>
          </cell>
          <cell r="AQ67">
            <v>1567.1955</v>
          </cell>
          <cell r="AR67">
            <v>1567.2</v>
          </cell>
          <cell r="AS67">
            <v>1477.1955</v>
          </cell>
          <cell r="AT67">
            <v>1477.2</v>
          </cell>
        </row>
        <row r="68">
          <cell r="B68">
            <v>716</v>
          </cell>
          <cell r="C68" t="str">
            <v>大邑沙渠店</v>
          </cell>
          <cell r="D68" t="str">
            <v>大邑邛崃片区</v>
          </cell>
          <cell r="E68">
            <v>5</v>
          </cell>
          <cell r="F68">
            <v>8</v>
          </cell>
        </row>
        <row r="68">
          <cell r="H68">
            <v>0</v>
          </cell>
          <cell r="I68">
            <v>50</v>
          </cell>
          <cell r="J68">
            <v>20</v>
          </cell>
          <cell r="K68">
            <v>22</v>
          </cell>
          <cell r="L68">
            <v>27</v>
          </cell>
          <cell r="M68">
            <v>189</v>
          </cell>
        </row>
        <row r="68">
          <cell r="O68">
            <v>2</v>
          </cell>
          <cell r="P68">
            <v>3</v>
          </cell>
          <cell r="Q68">
            <v>3</v>
          </cell>
          <cell r="R68">
            <v>75</v>
          </cell>
        </row>
        <row r="68">
          <cell r="T68">
            <v>1610</v>
          </cell>
          <cell r="U68">
            <v>1878</v>
          </cell>
          <cell r="V68">
            <v>1974.88</v>
          </cell>
          <cell r="W68">
            <v>493.72</v>
          </cell>
          <cell r="X68">
            <v>66</v>
          </cell>
          <cell r="Y68">
            <v>716</v>
          </cell>
          <cell r="Z68" t="str">
            <v>大邑沙渠店</v>
          </cell>
          <cell r="AA68" t="str">
            <v>大邑邛崃片区</v>
          </cell>
          <cell r="AB68">
            <v>9</v>
          </cell>
          <cell r="AC68">
            <v>11</v>
          </cell>
          <cell r="AD68">
            <v>14.8</v>
          </cell>
          <cell r="AE68">
            <v>1393.19</v>
          </cell>
          <cell r="AF68">
            <v>111.5</v>
          </cell>
          <cell r="AG68">
            <v>0</v>
          </cell>
          <cell r="AH68">
            <v>1200</v>
          </cell>
          <cell r="AI68">
            <v>1500</v>
          </cell>
          <cell r="AJ68">
            <v>1643.91</v>
          </cell>
          <cell r="AK68">
            <v>131.5</v>
          </cell>
          <cell r="AL68">
            <v>407.7</v>
          </cell>
          <cell r="AM68">
            <v>28.5</v>
          </cell>
        </row>
        <row r="68">
          <cell r="AO68">
            <v>0</v>
          </cell>
          <cell r="AP68">
            <v>0</v>
          </cell>
          <cell r="AQ68">
            <v>1029.22</v>
          </cell>
          <cell r="AR68">
            <v>1029.2</v>
          </cell>
          <cell r="AS68">
            <v>1029.22</v>
          </cell>
          <cell r="AT68">
            <v>1029.2</v>
          </cell>
        </row>
        <row r="69">
          <cell r="B69">
            <v>717</v>
          </cell>
          <cell r="C69" t="str">
            <v>大邑通达店</v>
          </cell>
          <cell r="D69" t="str">
            <v>大邑邛崃片区</v>
          </cell>
          <cell r="E69">
            <v>8</v>
          </cell>
          <cell r="F69">
            <v>13</v>
          </cell>
          <cell r="G69">
            <v>0.16</v>
          </cell>
          <cell r="H69">
            <v>9.6</v>
          </cell>
          <cell r="I69">
            <v>78.4</v>
          </cell>
          <cell r="J69">
            <v>30</v>
          </cell>
          <cell r="K69">
            <v>34</v>
          </cell>
          <cell r="L69">
            <v>15</v>
          </cell>
          <cell r="M69">
            <v>75</v>
          </cell>
          <cell r="N69">
            <v>45</v>
          </cell>
          <cell r="O69">
            <v>3</v>
          </cell>
          <cell r="P69">
            <v>4</v>
          </cell>
        </row>
        <row r="69">
          <cell r="R69">
            <v>0</v>
          </cell>
          <cell r="S69">
            <v>15</v>
          </cell>
          <cell r="T69">
            <v>2573</v>
          </cell>
          <cell r="U69">
            <v>3002</v>
          </cell>
          <cell r="V69">
            <v>1872.67</v>
          </cell>
          <cell r="W69">
            <v>280.9005</v>
          </cell>
          <cell r="X69">
            <v>67</v>
          </cell>
          <cell r="Y69">
            <v>717</v>
          </cell>
          <cell r="Z69" t="str">
            <v>大邑通达店</v>
          </cell>
          <cell r="AA69" t="str">
            <v>大邑邛崃片区</v>
          </cell>
          <cell r="AB69">
            <v>15</v>
          </cell>
          <cell r="AC69">
            <v>18</v>
          </cell>
          <cell r="AD69">
            <v>23</v>
          </cell>
          <cell r="AE69">
            <v>2051.5</v>
          </cell>
          <cell r="AF69">
            <v>164.1</v>
          </cell>
          <cell r="AG69">
            <v>0</v>
          </cell>
          <cell r="AH69">
            <v>1870</v>
          </cell>
          <cell r="AI69">
            <v>2340</v>
          </cell>
          <cell r="AJ69">
            <v>1416.15</v>
          </cell>
          <cell r="AK69">
            <v>70.8</v>
          </cell>
          <cell r="AL69">
            <v>334.32</v>
          </cell>
          <cell r="AM69">
            <v>23.4</v>
          </cell>
        </row>
        <row r="69">
          <cell r="AO69">
            <v>0</v>
          </cell>
          <cell r="AP69">
            <v>0</v>
          </cell>
          <cell r="AQ69">
            <v>623.8005</v>
          </cell>
          <cell r="AR69">
            <v>623.8</v>
          </cell>
          <cell r="AS69">
            <v>623.8005</v>
          </cell>
          <cell r="AT69">
            <v>623.8</v>
          </cell>
        </row>
        <row r="70">
          <cell r="B70">
            <v>719</v>
          </cell>
          <cell r="C70" t="str">
            <v>大邑内蒙店</v>
          </cell>
          <cell r="D70" t="str">
            <v>大邑邛崃片区</v>
          </cell>
          <cell r="E70">
            <v>12</v>
          </cell>
          <cell r="F70">
            <v>18</v>
          </cell>
          <cell r="G70">
            <v>8</v>
          </cell>
          <cell r="H70">
            <v>480</v>
          </cell>
          <cell r="I70">
            <v>40</v>
          </cell>
          <cell r="J70">
            <v>43</v>
          </cell>
          <cell r="K70">
            <v>47</v>
          </cell>
          <cell r="L70">
            <v>28</v>
          </cell>
          <cell r="M70">
            <v>140</v>
          </cell>
          <cell r="N70">
            <v>45</v>
          </cell>
          <cell r="O70">
            <v>3</v>
          </cell>
          <cell r="P70">
            <v>6</v>
          </cell>
        </row>
        <row r="70">
          <cell r="R70">
            <v>0</v>
          </cell>
          <cell r="S70">
            <v>15</v>
          </cell>
          <cell r="T70">
            <v>3655</v>
          </cell>
          <cell r="U70">
            <v>4264</v>
          </cell>
          <cell r="V70">
            <v>3579.67</v>
          </cell>
          <cell r="W70">
            <v>536.9505</v>
          </cell>
          <cell r="X70">
            <v>68</v>
          </cell>
          <cell r="Y70">
            <v>719</v>
          </cell>
          <cell r="Z70" t="str">
            <v>大邑内蒙店</v>
          </cell>
          <cell r="AA70" t="str">
            <v>大邑邛崃片区</v>
          </cell>
          <cell r="AB70">
            <v>21</v>
          </cell>
          <cell r="AC70">
            <v>25</v>
          </cell>
          <cell r="AD70">
            <v>31</v>
          </cell>
          <cell r="AE70">
            <v>2658.98</v>
          </cell>
          <cell r="AF70">
            <v>212.7</v>
          </cell>
          <cell r="AG70">
            <v>0</v>
          </cell>
          <cell r="AH70">
            <v>2660</v>
          </cell>
          <cell r="AI70">
            <v>3325</v>
          </cell>
          <cell r="AJ70">
            <v>2445.63</v>
          </cell>
          <cell r="AK70">
            <v>122.3</v>
          </cell>
          <cell r="AL70">
            <v>683.92</v>
          </cell>
          <cell r="AM70">
            <v>47.9</v>
          </cell>
        </row>
        <row r="70">
          <cell r="AO70">
            <v>8</v>
          </cell>
          <cell r="AP70">
            <v>240</v>
          </cell>
          <cell r="AQ70">
            <v>1539.8505</v>
          </cell>
          <cell r="AR70">
            <v>1539.9</v>
          </cell>
          <cell r="AS70">
            <v>1299.8505</v>
          </cell>
          <cell r="AT70">
            <v>1299.9</v>
          </cell>
        </row>
        <row r="71">
          <cell r="B71">
            <v>720</v>
          </cell>
          <cell r="C71" t="str">
            <v>大邑新场店</v>
          </cell>
          <cell r="D71" t="str">
            <v>大邑邛崃片区</v>
          </cell>
          <cell r="E71">
            <v>6</v>
          </cell>
          <cell r="F71">
            <v>8</v>
          </cell>
        </row>
        <row r="71">
          <cell r="H71">
            <v>0</v>
          </cell>
          <cell r="I71">
            <v>60</v>
          </cell>
          <cell r="J71">
            <v>21</v>
          </cell>
          <cell r="K71">
            <v>23</v>
          </cell>
          <cell r="L71">
            <v>9</v>
          </cell>
          <cell r="M71">
            <v>45</v>
          </cell>
          <cell r="N71">
            <v>36</v>
          </cell>
          <cell r="O71">
            <v>2</v>
          </cell>
          <cell r="P71">
            <v>3</v>
          </cell>
          <cell r="Q71">
            <v>3</v>
          </cell>
          <cell r="R71">
            <v>75</v>
          </cell>
        </row>
        <row r="71">
          <cell r="T71">
            <v>1720</v>
          </cell>
          <cell r="U71">
            <v>2007</v>
          </cell>
          <cell r="V71">
            <v>496</v>
          </cell>
        </row>
        <row r="71">
          <cell r="X71">
            <v>69</v>
          </cell>
          <cell r="Y71">
            <v>720</v>
          </cell>
          <cell r="Z71" t="str">
            <v>大邑新场店</v>
          </cell>
          <cell r="AA71" t="str">
            <v>大邑邛崃片区</v>
          </cell>
          <cell r="AB71">
            <v>9</v>
          </cell>
          <cell r="AC71">
            <v>11</v>
          </cell>
          <cell r="AD71">
            <v>6</v>
          </cell>
          <cell r="AE71">
            <v>656.1</v>
          </cell>
          <cell r="AF71">
            <v>32.8</v>
          </cell>
          <cell r="AG71">
            <v>9</v>
          </cell>
          <cell r="AH71">
            <v>1250</v>
          </cell>
          <cell r="AI71">
            <v>1560</v>
          </cell>
          <cell r="AJ71">
            <v>1206.54</v>
          </cell>
          <cell r="AK71">
            <v>60.3</v>
          </cell>
          <cell r="AL71">
            <v>151.89</v>
          </cell>
          <cell r="AM71">
            <v>10.6</v>
          </cell>
        </row>
        <row r="71">
          <cell r="AO71">
            <v>0</v>
          </cell>
          <cell r="AP71">
            <v>0</v>
          </cell>
          <cell r="AQ71">
            <v>223.7</v>
          </cell>
          <cell r="AR71">
            <v>223.7</v>
          </cell>
          <cell r="AS71">
            <v>223.7</v>
          </cell>
          <cell r="AT71">
            <v>223.7</v>
          </cell>
        </row>
        <row r="72">
          <cell r="B72">
            <v>721</v>
          </cell>
          <cell r="C72" t="str">
            <v>邛崃洪川店</v>
          </cell>
          <cell r="D72" t="str">
            <v>大邑邛崃片区</v>
          </cell>
          <cell r="E72">
            <v>6</v>
          </cell>
          <cell r="F72">
            <v>9</v>
          </cell>
          <cell r="G72">
            <v>11</v>
          </cell>
          <cell r="H72">
            <v>792</v>
          </cell>
        </row>
        <row r="72">
          <cell r="J72">
            <v>21</v>
          </cell>
          <cell r="K72">
            <v>23</v>
          </cell>
          <cell r="L72">
            <v>22</v>
          </cell>
          <cell r="M72">
            <v>110</v>
          </cell>
        </row>
        <row r="72">
          <cell r="O72">
            <v>2</v>
          </cell>
          <cell r="P72">
            <v>3</v>
          </cell>
          <cell r="Q72">
            <v>1</v>
          </cell>
          <cell r="R72">
            <v>15</v>
          </cell>
          <cell r="S72">
            <v>5</v>
          </cell>
          <cell r="T72">
            <v>1805</v>
          </cell>
          <cell r="U72">
            <v>2107</v>
          </cell>
          <cell r="V72">
            <v>1442.47</v>
          </cell>
          <cell r="W72">
            <v>216.3705</v>
          </cell>
          <cell r="X72">
            <v>70</v>
          </cell>
          <cell r="Y72">
            <v>721</v>
          </cell>
          <cell r="Z72" t="str">
            <v>邛崃洪川店</v>
          </cell>
          <cell r="AA72" t="str">
            <v>大邑邛崃片区</v>
          </cell>
          <cell r="AB72">
            <v>9</v>
          </cell>
          <cell r="AC72">
            <v>11</v>
          </cell>
          <cell r="AD72">
            <v>15.75</v>
          </cell>
          <cell r="AE72">
            <v>1645.65</v>
          </cell>
          <cell r="AF72">
            <v>131.7</v>
          </cell>
          <cell r="AG72">
            <v>0</v>
          </cell>
          <cell r="AH72">
            <v>1315</v>
          </cell>
          <cell r="AI72">
            <v>1644</v>
          </cell>
          <cell r="AJ72">
            <v>400.54</v>
          </cell>
        </row>
        <row r="72">
          <cell r="AL72">
            <v>1401.32</v>
          </cell>
          <cell r="AM72">
            <v>98.1</v>
          </cell>
        </row>
        <row r="72">
          <cell r="AO72">
            <v>11</v>
          </cell>
          <cell r="AP72">
            <v>330</v>
          </cell>
          <cell r="AQ72">
            <v>1363.1705</v>
          </cell>
          <cell r="AR72">
            <v>1363.2</v>
          </cell>
          <cell r="AS72">
            <v>1033.1705</v>
          </cell>
          <cell r="AT72">
            <v>1033.2</v>
          </cell>
        </row>
        <row r="73">
          <cell r="B73">
            <v>732</v>
          </cell>
          <cell r="C73" t="str">
            <v>邛崃羊安店</v>
          </cell>
          <cell r="D73" t="str">
            <v>大邑邛崃片区</v>
          </cell>
          <cell r="E73">
            <v>4</v>
          </cell>
          <cell r="F73">
            <v>6</v>
          </cell>
        </row>
        <row r="73">
          <cell r="H73">
            <v>0</v>
          </cell>
          <cell r="I73">
            <v>40</v>
          </cell>
          <cell r="J73">
            <v>15</v>
          </cell>
          <cell r="K73">
            <v>17</v>
          </cell>
          <cell r="L73">
            <v>17</v>
          </cell>
          <cell r="M73">
            <v>119</v>
          </cell>
        </row>
        <row r="73">
          <cell r="O73">
            <v>1</v>
          </cell>
          <cell r="P73">
            <v>2</v>
          </cell>
        </row>
        <row r="73">
          <cell r="R73">
            <v>0</v>
          </cell>
          <cell r="S73">
            <v>5</v>
          </cell>
          <cell r="T73">
            <v>1296</v>
          </cell>
          <cell r="U73">
            <v>1511</v>
          </cell>
          <cell r="V73">
            <v>1037.3</v>
          </cell>
          <cell r="W73">
            <v>155.595</v>
          </cell>
          <cell r="X73">
            <v>71</v>
          </cell>
          <cell r="Y73">
            <v>732</v>
          </cell>
          <cell r="Z73" t="str">
            <v>邛崃羊安店</v>
          </cell>
          <cell r="AA73" t="str">
            <v>大邑邛崃片区</v>
          </cell>
          <cell r="AB73">
            <v>7</v>
          </cell>
          <cell r="AC73">
            <v>8</v>
          </cell>
          <cell r="AD73">
            <v>14</v>
          </cell>
          <cell r="AE73">
            <v>1186.8</v>
          </cell>
          <cell r="AF73">
            <v>94.9</v>
          </cell>
          <cell r="AG73">
            <v>0</v>
          </cell>
          <cell r="AH73">
            <v>940</v>
          </cell>
          <cell r="AI73">
            <v>1175</v>
          </cell>
          <cell r="AJ73">
            <v>745.69</v>
          </cell>
          <cell r="AK73">
            <v>37.3</v>
          </cell>
          <cell r="AL73">
            <v>58.07</v>
          </cell>
          <cell r="AM73">
            <v>4.1</v>
          </cell>
          <cell r="AN73">
            <v>72.765</v>
          </cell>
          <cell r="AO73">
            <v>0</v>
          </cell>
          <cell r="AP73">
            <v>0</v>
          </cell>
          <cell r="AQ73">
            <v>410.895</v>
          </cell>
          <cell r="AR73">
            <v>410.9</v>
          </cell>
          <cell r="AS73">
            <v>410.895</v>
          </cell>
          <cell r="AT73">
            <v>410.9</v>
          </cell>
        </row>
        <row r="74">
          <cell r="B74">
            <v>52</v>
          </cell>
          <cell r="C74" t="str">
            <v>崇州中心店</v>
          </cell>
          <cell r="D74" t="str">
            <v>崇都片区</v>
          </cell>
          <cell r="E74">
            <v>14</v>
          </cell>
          <cell r="F74">
            <v>21</v>
          </cell>
          <cell r="G74">
            <v>6</v>
          </cell>
          <cell r="H74">
            <v>360</v>
          </cell>
          <cell r="I74">
            <v>80</v>
          </cell>
          <cell r="J74">
            <v>46</v>
          </cell>
          <cell r="K74">
            <v>50</v>
          </cell>
          <cell r="L74">
            <v>56</v>
          </cell>
          <cell r="M74">
            <v>392</v>
          </cell>
        </row>
        <row r="74">
          <cell r="O74">
            <v>5</v>
          </cell>
          <cell r="P74">
            <v>7</v>
          </cell>
          <cell r="Q74">
            <v>1</v>
          </cell>
          <cell r="R74">
            <v>15</v>
          </cell>
          <cell r="S74">
            <v>20</v>
          </cell>
          <cell r="T74">
            <v>4425</v>
          </cell>
          <cell r="U74">
            <v>5163</v>
          </cell>
          <cell r="V74">
            <v>3658.82</v>
          </cell>
          <cell r="W74">
            <v>548.823</v>
          </cell>
          <cell r="X74">
            <v>72</v>
          </cell>
          <cell r="Y74">
            <v>52</v>
          </cell>
          <cell r="Z74" t="str">
            <v>崇州中心店</v>
          </cell>
          <cell r="AA74" t="str">
            <v>崇都片区</v>
          </cell>
          <cell r="AB74">
            <v>20</v>
          </cell>
          <cell r="AC74">
            <v>24</v>
          </cell>
          <cell r="AD74">
            <v>7</v>
          </cell>
          <cell r="AE74">
            <v>460.37</v>
          </cell>
          <cell r="AF74">
            <v>23</v>
          </cell>
          <cell r="AG74">
            <v>39</v>
          </cell>
          <cell r="AH74">
            <v>3200</v>
          </cell>
          <cell r="AI74">
            <v>4000</v>
          </cell>
          <cell r="AJ74">
            <v>1388.16</v>
          </cell>
        </row>
        <row r="74">
          <cell r="AL74">
            <v>419.55</v>
          </cell>
          <cell r="AM74">
            <v>29.4</v>
          </cell>
        </row>
        <row r="74">
          <cell r="AO74">
            <v>6</v>
          </cell>
          <cell r="AP74">
            <v>180</v>
          </cell>
          <cell r="AQ74">
            <v>1368.223</v>
          </cell>
          <cell r="AR74">
            <v>1368.2</v>
          </cell>
          <cell r="AS74">
            <v>1188.223</v>
          </cell>
          <cell r="AT74">
            <v>1188.2</v>
          </cell>
        </row>
        <row r="75">
          <cell r="B75">
            <v>54</v>
          </cell>
          <cell r="C75" t="str">
            <v>怀远店</v>
          </cell>
          <cell r="D75" t="str">
            <v>崇都片区</v>
          </cell>
          <cell r="E75">
            <v>14</v>
          </cell>
          <cell r="F75">
            <v>20</v>
          </cell>
          <cell r="G75">
            <v>19</v>
          </cell>
          <cell r="H75">
            <v>1140</v>
          </cell>
        </row>
        <row r="75">
          <cell r="J75">
            <v>43</v>
          </cell>
          <cell r="K75">
            <v>47</v>
          </cell>
          <cell r="L75">
            <v>57</v>
          </cell>
          <cell r="M75">
            <v>399</v>
          </cell>
        </row>
        <row r="75">
          <cell r="O75">
            <v>4</v>
          </cell>
          <cell r="P75">
            <v>6</v>
          </cell>
          <cell r="Q75">
            <v>1</v>
          </cell>
          <cell r="R75">
            <v>15</v>
          </cell>
          <cell r="S75">
            <v>15</v>
          </cell>
          <cell r="T75">
            <v>4074</v>
          </cell>
          <cell r="U75">
            <v>4753</v>
          </cell>
          <cell r="V75">
            <v>3940</v>
          </cell>
          <cell r="W75">
            <v>591</v>
          </cell>
          <cell r="X75">
            <v>73</v>
          </cell>
          <cell r="Y75">
            <v>54</v>
          </cell>
          <cell r="Z75" t="str">
            <v>怀远店</v>
          </cell>
          <cell r="AA75" t="str">
            <v>崇都片区</v>
          </cell>
          <cell r="AB75">
            <v>20</v>
          </cell>
          <cell r="AC75">
            <v>24</v>
          </cell>
          <cell r="AD75">
            <v>35.3</v>
          </cell>
          <cell r="AE75">
            <v>2331.9</v>
          </cell>
          <cell r="AF75">
            <v>186.6</v>
          </cell>
          <cell r="AG75">
            <v>0</v>
          </cell>
          <cell r="AH75">
            <v>3000</v>
          </cell>
          <cell r="AI75">
            <v>3660</v>
          </cell>
          <cell r="AJ75">
            <v>2742.29</v>
          </cell>
          <cell r="AK75">
            <v>137.1</v>
          </cell>
          <cell r="AL75">
            <v>757.24</v>
          </cell>
          <cell r="AM75">
            <v>53</v>
          </cell>
          <cell r="AN75">
            <v>12.5</v>
          </cell>
          <cell r="AO75">
            <v>12</v>
          </cell>
          <cell r="AP75">
            <v>360</v>
          </cell>
          <cell r="AQ75">
            <v>2521.7</v>
          </cell>
          <cell r="AR75">
            <v>2521.7</v>
          </cell>
          <cell r="AS75">
            <v>2161.7</v>
          </cell>
          <cell r="AT75">
            <v>2161.7</v>
          </cell>
        </row>
        <row r="76">
          <cell r="B76">
            <v>56</v>
          </cell>
          <cell r="C76" t="str">
            <v>三江店</v>
          </cell>
          <cell r="D76" t="str">
            <v>崇都片区</v>
          </cell>
          <cell r="E76">
            <v>6</v>
          </cell>
          <cell r="F76">
            <v>9</v>
          </cell>
        </row>
        <row r="76">
          <cell r="H76">
            <v>0</v>
          </cell>
          <cell r="I76">
            <v>60</v>
          </cell>
          <cell r="J76">
            <v>20</v>
          </cell>
          <cell r="K76">
            <v>11</v>
          </cell>
          <cell r="L76">
            <v>50</v>
          </cell>
          <cell r="M76">
            <v>350</v>
          </cell>
        </row>
        <row r="76">
          <cell r="O76">
            <v>2</v>
          </cell>
          <cell r="P76">
            <v>3</v>
          </cell>
          <cell r="Q76">
            <v>3</v>
          </cell>
          <cell r="R76">
            <v>75</v>
          </cell>
        </row>
        <row r="76">
          <cell r="T76">
            <v>1877</v>
          </cell>
          <cell r="U76">
            <v>2190</v>
          </cell>
          <cell r="V76">
            <v>3065</v>
          </cell>
          <cell r="W76">
            <v>766.25</v>
          </cell>
          <cell r="X76">
            <v>74</v>
          </cell>
          <cell r="Y76">
            <v>56</v>
          </cell>
          <cell r="Z76" t="str">
            <v>三江店</v>
          </cell>
          <cell r="AA76" t="str">
            <v>崇都片区</v>
          </cell>
          <cell r="AB76">
            <v>8</v>
          </cell>
          <cell r="AC76">
            <v>10</v>
          </cell>
          <cell r="AD76">
            <v>10.45</v>
          </cell>
          <cell r="AE76">
            <v>787.06</v>
          </cell>
          <cell r="AF76">
            <v>63</v>
          </cell>
          <cell r="AG76">
            <v>0</v>
          </cell>
          <cell r="AH76">
            <v>1350</v>
          </cell>
          <cell r="AI76">
            <v>1680</v>
          </cell>
          <cell r="AJ76">
            <v>858.36</v>
          </cell>
          <cell r="AK76">
            <v>42.9</v>
          </cell>
          <cell r="AL76">
            <v>569.3</v>
          </cell>
          <cell r="AM76">
            <v>39.9</v>
          </cell>
          <cell r="AN76">
            <v>14.5</v>
          </cell>
          <cell r="AO76">
            <v>0</v>
          </cell>
          <cell r="AP76">
            <v>0</v>
          </cell>
          <cell r="AQ76">
            <v>1337.05</v>
          </cell>
          <cell r="AR76">
            <v>1337.1</v>
          </cell>
          <cell r="AS76">
            <v>1337.05</v>
          </cell>
          <cell r="AT76">
            <v>1337.1</v>
          </cell>
        </row>
        <row r="77">
          <cell r="B77">
            <v>351</v>
          </cell>
          <cell r="C77" t="str">
            <v>都江堰药店</v>
          </cell>
          <cell r="D77" t="str">
            <v>崇都片区</v>
          </cell>
          <cell r="E77">
            <v>11</v>
          </cell>
          <cell r="F77">
            <v>17</v>
          </cell>
          <cell r="G77">
            <v>39</v>
          </cell>
          <cell r="H77">
            <v>2808</v>
          </cell>
        </row>
        <row r="77">
          <cell r="J77">
            <v>33</v>
          </cell>
          <cell r="K77">
            <v>36</v>
          </cell>
          <cell r="L77">
            <v>15</v>
          </cell>
          <cell r="M77">
            <v>75</v>
          </cell>
          <cell r="N77">
            <v>54</v>
          </cell>
          <cell r="O77">
            <v>3</v>
          </cell>
          <cell r="P77">
            <v>6</v>
          </cell>
          <cell r="Q77">
            <v>2</v>
          </cell>
          <cell r="R77">
            <v>30</v>
          </cell>
          <cell r="S77">
            <v>5</v>
          </cell>
          <cell r="T77">
            <v>3198</v>
          </cell>
          <cell r="U77">
            <v>3732</v>
          </cell>
          <cell r="V77">
            <v>1848.6</v>
          </cell>
          <cell r="W77">
            <v>277.29</v>
          </cell>
          <cell r="X77">
            <v>75</v>
          </cell>
          <cell r="Y77">
            <v>351</v>
          </cell>
          <cell r="Z77" t="str">
            <v>都江堰药店</v>
          </cell>
          <cell r="AA77" t="str">
            <v>崇都片区</v>
          </cell>
          <cell r="AB77">
            <v>11</v>
          </cell>
          <cell r="AC77">
            <v>13</v>
          </cell>
          <cell r="AD77">
            <v>4</v>
          </cell>
          <cell r="AE77">
            <v>594</v>
          </cell>
          <cell r="AF77">
            <v>29.7</v>
          </cell>
          <cell r="AG77">
            <v>21</v>
          </cell>
          <cell r="AH77">
            <v>2310</v>
          </cell>
          <cell r="AI77">
            <v>2890</v>
          </cell>
          <cell r="AJ77">
            <v>2733.82</v>
          </cell>
          <cell r="AK77">
            <v>136.7</v>
          </cell>
          <cell r="AL77">
            <v>691.72</v>
          </cell>
          <cell r="AM77">
            <v>48.4</v>
          </cell>
        </row>
        <row r="77">
          <cell r="AO77">
            <v>39</v>
          </cell>
          <cell r="AP77">
            <v>1170</v>
          </cell>
          <cell r="AQ77">
            <v>3405.09</v>
          </cell>
          <cell r="AR77">
            <v>3405.1</v>
          </cell>
          <cell r="AS77">
            <v>2235.09</v>
          </cell>
          <cell r="AT77">
            <v>2235.1</v>
          </cell>
        </row>
        <row r="78">
          <cell r="B78">
            <v>367</v>
          </cell>
          <cell r="C78" t="str">
            <v>金带街药店</v>
          </cell>
          <cell r="D78" t="str">
            <v>崇都片区</v>
          </cell>
          <cell r="E78">
            <v>10</v>
          </cell>
          <cell r="F78">
            <v>15</v>
          </cell>
          <cell r="G78">
            <v>5</v>
          </cell>
          <cell r="H78">
            <v>300</v>
          </cell>
          <cell r="I78">
            <v>50</v>
          </cell>
          <cell r="J78">
            <v>33</v>
          </cell>
          <cell r="K78">
            <v>36</v>
          </cell>
          <cell r="L78">
            <v>15</v>
          </cell>
          <cell r="M78">
            <v>75</v>
          </cell>
          <cell r="N78">
            <v>54</v>
          </cell>
          <cell r="O78">
            <v>3</v>
          </cell>
          <cell r="P78">
            <v>5</v>
          </cell>
          <cell r="Q78">
            <v>4</v>
          </cell>
          <cell r="R78">
            <v>60</v>
          </cell>
        </row>
        <row r="78">
          <cell r="T78">
            <v>3151</v>
          </cell>
          <cell r="U78">
            <v>3677</v>
          </cell>
          <cell r="V78">
            <v>2522.8</v>
          </cell>
          <cell r="W78">
            <v>378.42</v>
          </cell>
          <cell r="X78">
            <v>76</v>
          </cell>
          <cell r="Y78">
            <v>367</v>
          </cell>
          <cell r="Z78" t="str">
            <v>金带街药店</v>
          </cell>
          <cell r="AA78" t="str">
            <v>崇都片区</v>
          </cell>
          <cell r="AB78">
            <v>15</v>
          </cell>
          <cell r="AC78">
            <v>18</v>
          </cell>
          <cell r="AD78">
            <v>18</v>
          </cell>
          <cell r="AE78">
            <v>1591.6</v>
          </cell>
          <cell r="AF78">
            <v>127.3</v>
          </cell>
          <cell r="AG78">
            <v>0</v>
          </cell>
          <cell r="AH78">
            <v>2200</v>
          </cell>
          <cell r="AI78">
            <v>2750</v>
          </cell>
          <cell r="AJ78">
            <v>1460.06</v>
          </cell>
          <cell r="AK78">
            <v>73</v>
          </cell>
          <cell r="AL78">
            <v>204.95</v>
          </cell>
          <cell r="AM78">
            <v>14.3</v>
          </cell>
        </row>
        <row r="78">
          <cell r="AO78">
            <v>5</v>
          </cell>
          <cell r="AP78">
            <v>150</v>
          </cell>
          <cell r="AQ78">
            <v>1028.02</v>
          </cell>
          <cell r="AR78">
            <v>1028</v>
          </cell>
          <cell r="AS78">
            <v>878.02</v>
          </cell>
          <cell r="AT78">
            <v>878</v>
          </cell>
        </row>
        <row r="79">
          <cell r="B79">
            <v>572</v>
          </cell>
          <cell r="C79" t="str">
            <v>郫县店</v>
          </cell>
          <cell r="D79" t="str">
            <v>崇都片区</v>
          </cell>
          <cell r="E79">
            <v>4</v>
          </cell>
          <cell r="F79">
            <v>6</v>
          </cell>
          <cell r="G79">
            <v>1</v>
          </cell>
          <cell r="H79">
            <v>60</v>
          </cell>
          <cell r="I79">
            <v>30</v>
          </cell>
          <cell r="J79">
            <v>14</v>
          </cell>
          <cell r="K79">
            <v>16</v>
          </cell>
          <cell r="L79">
            <v>15</v>
          </cell>
          <cell r="M79">
            <v>75</v>
          </cell>
        </row>
        <row r="79">
          <cell r="O79">
            <v>1</v>
          </cell>
          <cell r="P79">
            <v>2</v>
          </cell>
        </row>
        <row r="79">
          <cell r="R79">
            <v>0</v>
          </cell>
          <cell r="S79">
            <v>5</v>
          </cell>
          <cell r="T79">
            <v>1365</v>
          </cell>
          <cell r="U79">
            <v>1593</v>
          </cell>
          <cell r="V79">
            <v>2166</v>
          </cell>
          <cell r="W79">
            <v>541.5</v>
          </cell>
          <cell r="X79">
            <v>77</v>
          </cell>
          <cell r="Y79">
            <v>572</v>
          </cell>
          <cell r="Z79" t="str">
            <v>郫县店</v>
          </cell>
          <cell r="AA79" t="str">
            <v>崇都片区</v>
          </cell>
          <cell r="AB79">
            <v>9</v>
          </cell>
          <cell r="AC79">
            <v>11</v>
          </cell>
        </row>
        <row r="79">
          <cell r="AF79">
            <v>0</v>
          </cell>
          <cell r="AG79">
            <v>27</v>
          </cell>
          <cell r="AH79">
            <v>980</v>
          </cell>
          <cell r="AI79">
            <v>1225</v>
          </cell>
          <cell r="AJ79">
            <v>553.15</v>
          </cell>
          <cell r="AK79">
            <v>27.7</v>
          </cell>
          <cell r="AL79">
            <v>188</v>
          </cell>
          <cell r="AM79">
            <v>13.2</v>
          </cell>
          <cell r="AN79">
            <v>4.2</v>
          </cell>
          <cell r="AO79">
            <v>1</v>
          </cell>
          <cell r="AP79">
            <v>30</v>
          </cell>
          <cell r="AQ79">
            <v>717.4</v>
          </cell>
          <cell r="AR79">
            <v>717.4</v>
          </cell>
          <cell r="AS79">
            <v>687.4</v>
          </cell>
          <cell r="AT79">
            <v>687.4</v>
          </cell>
        </row>
        <row r="80">
          <cell r="B80">
            <v>587</v>
          </cell>
          <cell r="C80" t="str">
            <v>景中路店</v>
          </cell>
          <cell r="D80" t="str">
            <v>崇都片区</v>
          </cell>
          <cell r="E80">
            <v>6</v>
          </cell>
          <cell r="F80">
            <v>10</v>
          </cell>
        </row>
        <row r="80">
          <cell r="H80">
            <v>0</v>
          </cell>
          <cell r="I80">
            <v>60</v>
          </cell>
          <cell r="J80">
            <v>20</v>
          </cell>
          <cell r="K80">
            <v>22</v>
          </cell>
          <cell r="L80">
            <v>16</v>
          </cell>
          <cell r="M80">
            <v>80</v>
          </cell>
          <cell r="N80">
            <v>12</v>
          </cell>
          <cell r="O80">
            <v>2</v>
          </cell>
          <cell r="P80">
            <v>3</v>
          </cell>
          <cell r="Q80">
            <v>3</v>
          </cell>
          <cell r="R80">
            <v>75</v>
          </cell>
        </row>
        <row r="80">
          <cell r="T80">
            <v>1903</v>
          </cell>
          <cell r="U80">
            <v>2218</v>
          </cell>
          <cell r="V80">
            <v>1357.8</v>
          </cell>
          <cell r="W80">
            <v>203.67</v>
          </cell>
          <cell r="X80">
            <v>78</v>
          </cell>
          <cell r="Y80">
            <v>587</v>
          </cell>
          <cell r="Z80" t="str">
            <v>景中路店</v>
          </cell>
          <cell r="AA80" t="str">
            <v>崇都片区</v>
          </cell>
          <cell r="AB80">
            <v>11</v>
          </cell>
          <cell r="AC80">
            <v>13</v>
          </cell>
          <cell r="AD80">
            <v>12.5</v>
          </cell>
          <cell r="AE80">
            <v>970.82</v>
          </cell>
          <cell r="AF80">
            <v>48.5</v>
          </cell>
          <cell r="AG80">
            <v>0</v>
          </cell>
          <cell r="AH80">
            <v>1350</v>
          </cell>
          <cell r="AI80">
            <v>1680</v>
          </cell>
          <cell r="AJ80">
            <v>616.87</v>
          </cell>
        </row>
        <row r="80">
          <cell r="AL80">
            <v>361.25</v>
          </cell>
          <cell r="AM80">
            <v>25.3</v>
          </cell>
        </row>
        <row r="80">
          <cell r="AO80">
            <v>0</v>
          </cell>
          <cell r="AP80">
            <v>0</v>
          </cell>
          <cell r="AQ80">
            <v>432.47</v>
          </cell>
          <cell r="AR80">
            <v>432.5</v>
          </cell>
          <cell r="AS80">
            <v>432.47</v>
          </cell>
          <cell r="AT80">
            <v>432.5</v>
          </cell>
        </row>
        <row r="81">
          <cell r="B81">
            <v>704</v>
          </cell>
          <cell r="C81" t="str">
            <v>奎光路中段药店</v>
          </cell>
          <cell r="D81" t="str">
            <v>崇都片区</v>
          </cell>
          <cell r="E81">
            <v>6</v>
          </cell>
          <cell r="F81">
            <v>10</v>
          </cell>
          <cell r="G81">
            <v>4</v>
          </cell>
          <cell r="H81">
            <v>240</v>
          </cell>
          <cell r="I81">
            <v>20</v>
          </cell>
          <cell r="J81">
            <v>20</v>
          </cell>
          <cell r="K81">
            <v>22</v>
          </cell>
          <cell r="L81">
            <v>14</v>
          </cell>
          <cell r="M81">
            <v>70</v>
          </cell>
          <cell r="N81">
            <v>18</v>
          </cell>
          <cell r="O81">
            <v>2</v>
          </cell>
          <cell r="P81">
            <v>3</v>
          </cell>
          <cell r="Q81">
            <v>1</v>
          </cell>
          <cell r="R81">
            <v>15</v>
          </cell>
          <cell r="S81">
            <v>5</v>
          </cell>
          <cell r="T81">
            <v>1831</v>
          </cell>
          <cell r="U81">
            <v>2136</v>
          </cell>
          <cell r="V81">
            <v>1230.1</v>
          </cell>
          <cell r="W81">
            <v>184.515</v>
          </cell>
          <cell r="X81">
            <v>79</v>
          </cell>
          <cell r="Y81">
            <v>704</v>
          </cell>
          <cell r="Z81" t="str">
            <v>奎光路中段药店</v>
          </cell>
          <cell r="AA81" t="str">
            <v>崇都片区</v>
          </cell>
          <cell r="AB81">
            <v>10</v>
          </cell>
          <cell r="AC81">
            <v>13</v>
          </cell>
          <cell r="AD81">
            <v>0.3</v>
          </cell>
          <cell r="AE81">
            <v>17.55</v>
          </cell>
          <cell r="AF81">
            <v>0.9</v>
          </cell>
          <cell r="AG81">
            <v>29.1</v>
          </cell>
          <cell r="AH81">
            <v>1320</v>
          </cell>
          <cell r="AI81">
            <v>1650</v>
          </cell>
          <cell r="AJ81">
            <v>252.94</v>
          </cell>
        </row>
        <row r="81">
          <cell r="AL81">
            <v>218.28</v>
          </cell>
          <cell r="AM81">
            <v>15.3</v>
          </cell>
        </row>
        <row r="81">
          <cell r="AO81">
            <v>4</v>
          </cell>
          <cell r="AP81">
            <v>120</v>
          </cell>
          <cell r="AQ81">
            <v>525.715</v>
          </cell>
          <cell r="AR81">
            <v>525.7</v>
          </cell>
          <cell r="AS81">
            <v>405.715</v>
          </cell>
          <cell r="AT81">
            <v>405.7</v>
          </cell>
        </row>
        <row r="82">
          <cell r="B82">
            <v>706</v>
          </cell>
          <cell r="C82" t="str">
            <v>翔风路药店</v>
          </cell>
          <cell r="D82" t="str">
            <v>崇都片区</v>
          </cell>
          <cell r="E82">
            <v>7</v>
          </cell>
          <cell r="F82">
            <v>11</v>
          </cell>
          <cell r="G82">
            <v>4</v>
          </cell>
          <cell r="H82">
            <v>240</v>
          </cell>
          <cell r="I82">
            <v>30</v>
          </cell>
          <cell r="J82">
            <v>21</v>
          </cell>
          <cell r="K82">
            <v>23</v>
          </cell>
          <cell r="L82">
            <v>17</v>
          </cell>
          <cell r="M82">
            <v>85</v>
          </cell>
          <cell r="N82">
            <v>12</v>
          </cell>
          <cell r="O82">
            <v>2</v>
          </cell>
          <cell r="P82">
            <v>4</v>
          </cell>
          <cell r="Q82">
            <v>7</v>
          </cell>
          <cell r="R82">
            <v>175</v>
          </cell>
        </row>
        <row r="82">
          <cell r="T82">
            <v>2012</v>
          </cell>
          <cell r="U82">
            <v>2347</v>
          </cell>
          <cell r="V82">
            <v>2419.12</v>
          </cell>
          <cell r="W82">
            <v>604.78</v>
          </cell>
          <cell r="X82">
            <v>80</v>
          </cell>
          <cell r="Y82">
            <v>706</v>
          </cell>
          <cell r="Z82" t="str">
            <v>翔风路药店</v>
          </cell>
          <cell r="AA82" t="str">
            <v>崇都片区</v>
          </cell>
          <cell r="AB82">
            <v>10</v>
          </cell>
          <cell r="AC82">
            <v>13</v>
          </cell>
          <cell r="AD82">
            <v>17.65</v>
          </cell>
          <cell r="AE82">
            <v>1555.06</v>
          </cell>
          <cell r="AF82">
            <v>124.4</v>
          </cell>
          <cell r="AG82">
            <v>0</v>
          </cell>
          <cell r="AH82">
            <v>1450</v>
          </cell>
          <cell r="AI82">
            <v>1810</v>
          </cell>
          <cell r="AJ82">
            <v>945.02</v>
          </cell>
          <cell r="AK82">
            <v>47.3</v>
          </cell>
          <cell r="AL82">
            <v>115.7</v>
          </cell>
          <cell r="AM82">
            <v>8.1</v>
          </cell>
        </row>
        <row r="82">
          <cell r="AO82">
            <v>4</v>
          </cell>
          <cell r="AP82">
            <v>120</v>
          </cell>
          <cell r="AQ82">
            <v>1284.58</v>
          </cell>
          <cell r="AR82">
            <v>1284.6</v>
          </cell>
          <cell r="AS82">
            <v>1164.58</v>
          </cell>
          <cell r="AT82">
            <v>1164.6</v>
          </cell>
        </row>
        <row r="83">
          <cell r="B83">
            <v>710</v>
          </cell>
          <cell r="C83" t="str">
            <v>问道西路药店</v>
          </cell>
          <cell r="D83" t="str">
            <v>崇都片区</v>
          </cell>
          <cell r="E83">
            <v>5</v>
          </cell>
          <cell r="F83">
            <v>7</v>
          </cell>
          <cell r="G83">
            <v>1</v>
          </cell>
          <cell r="H83">
            <v>60</v>
          </cell>
          <cell r="I83">
            <v>40</v>
          </cell>
          <cell r="J83">
            <v>17</v>
          </cell>
          <cell r="K83">
            <v>18</v>
          </cell>
          <cell r="L83">
            <v>11</v>
          </cell>
          <cell r="M83">
            <v>55</v>
          </cell>
          <cell r="N83">
            <v>18</v>
          </cell>
          <cell r="O83">
            <v>2</v>
          </cell>
          <cell r="P83">
            <v>3</v>
          </cell>
        </row>
        <row r="83">
          <cell r="R83">
            <v>0</v>
          </cell>
          <cell r="S83">
            <v>10</v>
          </cell>
          <cell r="T83">
            <v>1546</v>
          </cell>
          <cell r="U83">
            <v>1804</v>
          </cell>
          <cell r="V83">
            <v>1400.2</v>
          </cell>
          <cell r="W83">
            <v>210.03</v>
          </cell>
          <cell r="X83">
            <v>81</v>
          </cell>
          <cell r="Y83">
            <v>710</v>
          </cell>
          <cell r="Z83" t="str">
            <v>问道西路药店</v>
          </cell>
          <cell r="AA83" t="str">
            <v>崇都片区</v>
          </cell>
          <cell r="AB83">
            <v>8</v>
          </cell>
          <cell r="AC83">
            <v>10</v>
          </cell>
          <cell r="AD83">
            <v>10</v>
          </cell>
          <cell r="AE83">
            <v>947.24</v>
          </cell>
          <cell r="AF83">
            <v>75.8</v>
          </cell>
          <cell r="AG83">
            <v>0</v>
          </cell>
          <cell r="AH83">
            <v>1100</v>
          </cell>
          <cell r="AI83">
            <v>1375</v>
          </cell>
          <cell r="AJ83">
            <v>822.52</v>
          </cell>
          <cell r="AK83">
            <v>41.1</v>
          </cell>
          <cell r="AL83">
            <v>169.48</v>
          </cell>
          <cell r="AM83">
            <v>11.9</v>
          </cell>
          <cell r="AN83">
            <v>60</v>
          </cell>
          <cell r="AO83">
            <v>0</v>
          </cell>
          <cell r="AP83">
            <v>0</v>
          </cell>
          <cell r="AQ83">
            <v>453.83</v>
          </cell>
          <cell r="AR83">
            <v>453.8</v>
          </cell>
          <cell r="AS83">
            <v>453.83</v>
          </cell>
          <cell r="AT83">
            <v>453.8</v>
          </cell>
        </row>
        <row r="84">
          <cell r="B84">
            <v>713</v>
          </cell>
          <cell r="C84" t="str">
            <v>聚源镇药店</v>
          </cell>
          <cell r="D84" t="str">
            <v>崇都片区</v>
          </cell>
          <cell r="E84">
            <v>4</v>
          </cell>
          <cell r="F84">
            <v>5</v>
          </cell>
          <cell r="G84">
            <v>2</v>
          </cell>
          <cell r="H84">
            <v>120</v>
          </cell>
          <cell r="I84">
            <v>20</v>
          </cell>
          <cell r="J84">
            <v>12</v>
          </cell>
          <cell r="K84">
            <v>13</v>
          </cell>
          <cell r="L84">
            <v>20</v>
          </cell>
          <cell r="M84">
            <v>140</v>
          </cell>
        </row>
        <row r="84">
          <cell r="O84">
            <v>1</v>
          </cell>
          <cell r="P84">
            <v>2</v>
          </cell>
          <cell r="Q84">
            <v>1</v>
          </cell>
          <cell r="R84">
            <v>15</v>
          </cell>
        </row>
        <row r="84">
          <cell r="T84">
            <v>1205</v>
          </cell>
          <cell r="U84">
            <v>1406</v>
          </cell>
          <cell r="V84">
            <v>553.9</v>
          </cell>
        </row>
        <row r="84">
          <cell r="X84">
            <v>82</v>
          </cell>
          <cell r="Y84">
            <v>713</v>
          </cell>
          <cell r="Z84" t="str">
            <v>聚源镇药店</v>
          </cell>
          <cell r="AA84" t="str">
            <v>崇都片区</v>
          </cell>
          <cell r="AB84">
            <v>6</v>
          </cell>
          <cell r="AC84">
            <v>7</v>
          </cell>
          <cell r="AD84">
            <v>3</v>
          </cell>
          <cell r="AE84">
            <v>219.94</v>
          </cell>
          <cell r="AF84">
            <v>11</v>
          </cell>
          <cell r="AG84">
            <v>9</v>
          </cell>
          <cell r="AH84">
            <v>900</v>
          </cell>
          <cell r="AI84">
            <v>1125</v>
          </cell>
          <cell r="AJ84">
            <v>1799.44</v>
          </cell>
          <cell r="AK84">
            <v>144</v>
          </cell>
          <cell r="AL84">
            <v>1378.87</v>
          </cell>
          <cell r="AM84">
            <v>96.5</v>
          </cell>
        </row>
        <row r="84">
          <cell r="AO84">
            <v>2</v>
          </cell>
          <cell r="AP84">
            <v>60</v>
          </cell>
          <cell r="AQ84">
            <v>526.5</v>
          </cell>
          <cell r="AR84">
            <v>526.5</v>
          </cell>
          <cell r="AS84">
            <v>466.5</v>
          </cell>
          <cell r="AT84">
            <v>466.5</v>
          </cell>
        </row>
        <row r="85">
          <cell r="B85">
            <v>715</v>
          </cell>
          <cell r="C85" t="str">
            <v>外北街药店</v>
          </cell>
          <cell r="D85" t="str">
            <v>崇都片区</v>
          </cell>
          <cell r="E85">
            <v>3</v>
          </cell>
          <cell r="F85">
            <v>4</v>
          </cell>
        </row>
        <row r="85">
          <cell r="H85">
            <v>0</v>
          </cell>
          <cell r="I85">
            <v>30</v>
          </cell>
          <cell r="J85">
            <v>10</v>
          </cell>
          <cell r="K85">
            <v>11</v>
          </cell>
          <cell r="L85">
            <v>16</v>
          </cell>
          <cell r="M85">
            <v>112</v>
          </cell>
        </row>
        <row r="85">
          <cell r="O85">
            <v>1</v>
          </cell>
          <cell r="P85">
            <v>2</v>
          </cell>
        </row>
        <row r="85">
          <cell r="R85">
            <v>0</v>
          </cell>
          <cell r="S85">
            <v>5</v>
          </cell>
          <cell r="T85">
            <v>904</v>
          </cell>
          <cell r="U85">
            <v>1054</v>
          </cell>
          <cell r="V85">
            <v>128</v>
          </cell>
        </row>
        <row r="85">
          <cell r="X85">
            <v>83</v>
          </cell>
          <cell r="Y85">
            <v>715</v>
          </cell>
          <cell r="Z85" t="str">
            <v>外北街药店</v>
          </cell>
          <cell r="AA85" t="str">
            <v>崇都片区</v>
          </cell>
          <cell r="AB85">
            <v>4</v>
          </cell>
          <cell r="AC85">
            <v>4</v>
          </cell>
          <cell r="AD85">
            <v>0.65</v>
          </cell>
          <cell r="AE85">
            <v>49.92</v>
          </cell>
          <cell r="AF85">
            <v>2.5</v>
          </cell>
          <cell r="AG85">
            <v>10.1</v>
          </cell>
          <cell r="AH85">
            <v>650</v>
          </cell>
          <cell r="AI85">
            <v>810</v>
          </cell>
          <cell r="AJ85">
            <v>732.36</v>
          </cell>
          <cell r="AK85">
            <v>36.6</v>
          </cell>
          <cell r="AL85">
            <v>72.99</v>
          </cell>
          <cell r="AM85">
            <v>5.1</v>
          </cell>
        </row>
        <row r="85">
          <cell r="AO85">
            <v>0</v>
          </cell>
          <cell r="AP85">
            <v>0</v>
          </cell>
          <cell r="AQ85">
            <v>156.2</v>
          </cell>
          <cell r="AR85">
            <v>156.2</v>
          </cell>
          <cell r="AS85">
            <v>156.2</v>
          </cell>
          <cell r="AT85">
            <v>156.2</v>
          </cell>
        </row>
        <row r="86">
          <cell r="B86">
            <v>738</v>
          </cell>
          <cell r="C86" t="str">
            <v>蒲阳路药店</v>
          </cell>
          <cell r="D86" t="str">
            <v>崇都片区</v>
          </cell>
          <cell r="E86">
            <v>6</v>
          </cell>
          <cell r="F86">
            <v>9</v>
          </cell>
          <cell r="G86">
            <v>2</v>
          </cell>
          <cell r="H86">
            <v>120</v>
          </cell>
          <cell r="I86">
            <v>40</v>
          </cell>
          <cell r="J86">
            <v>20</v>
          </cell>
          <cell r="K86">
            <v>22</v>
          </cell>
          <cell r="L86">
            <v>14</v>
          </cell>
          <cell r="M86">
            <v>70</v>
          </cell>
          <cell r="N86">
            <v>18</v>
          </cell>
          <cell r="O86">
            <v>2</v>
          </cell>
          <cell r="P86">
            <v>3</v>
          </cell>
          <cell r="Q86">
            <v>1</v>
          </cell>
          <cell r="R86">
            <v>15</v>
          </cell>
          <cell r="S86">
            <v>5</v>
          </cell>
          <cell r="T86">
            <v>1923</v>
          </cell>
          <cell r="U86">
            <v>2243</v>
          </cell>
          <cell r="V86">
            <v>996.4</v>
          </cell>
          <cell r="W86">
            <v>149.46</v>
          </cell>
          <cell r="X86">
            <v>84</v>
          </cell>
          <cell r="Y86">
            <v>738</v>
          </cell>
          <cell r="Z86" t="str">
            <v>蒲阳路药店</v>
          </cell>
          <cell r="AA86" t="str">
            <v>崇都片区</v>
          </cell>
          <cell r="AB86">
            <v>9</v>
          </cell>
          <cell r="AC86">
            <v>11</v>
          </cell>
          <cell r="AD86">
            <v>6</v>
          </cell>
          <cell r="AE86">
            <v>446.03</v>
          </cell>
          <cell r="AF86">
            <v>22.3</v>
          </cell>
          <cell r="AG86">
            <v>9</v>
          </cell>
          <cell r="AH86">
            <v>1400</v>
          </cell>
          <cell r="AI86">
            <v>1750</v>
          </cell>
          <cell r="AJ86">
            <v>529.02</v>
          </cell>
        </row>
        <row r="86">
          <cell r="AL86">
            <v>648.04</v>
          </cell>
          <cell r="AM86">
            <v>45.4</v>
          </cell>
        </row>
        <row r="86">
          <cell r="AO86">
            <v>2</v>
          </cell>
          <cell r="AP86">
            <v>60</v>
          </cell>
          <cell r="AQ86">
            <v>422.16</v>
          </cell>
          <cell r="AR86">
            <v>422.2</v>
          </cell>
          <cell r="AS86">
            <v>362.16</v>
          </cell>
          <cell r="AT86">
            <v>362.2</v>
          </cell>
        </row>
        <row r="87">
          <cell r="B87">
            <v>307</v>
          </cell>
          <cell r="C87" t="str">
            <v>旗舰店</v>
          </cell>
          <cell r="D87" t="str">
            <v>旗舰片</v>
          </cell>
          <cell r="E87">
            <v>108</v>
          </cell>
          <cell r="F87">
            <v>162</v>
          </cell>
          <cell r="G87">
            <v>188.996</v>
          </cell>
          <cell r="H87">
            <v>13607.712</v>
          </cell>
        </row>
        <row r="87">
          <cell r="J87">
            <v>264</v>
          </cell>
          <cell r="K87">
            <v>288</v>
          </cell>
          <cell r="L87">
            <v>224</v>
          </cell>
          <cell r="M87">
            <v>1120</v>
          </cell>
          <cell r="N87">
            <v>120</v>
          </cell>
          <cell r="O87">
            <v>30</v>
          </cell>
          <cell r="P87">
            <v>48</v>
          </cell>
          <cell r="Q87">
            <v>38</v>
          </cell>
          <cell r="R87">
            <v>570</v>
          </cell>
        </row>
        <row r="87">
          <cell r="T87">
            <v>31270</v>
          </cell>
          <cell r="U87">
            <v>36482</v>
          </cell>
          <cell r="V87">
            <v>13189.88</v>
          </cell>
        </row>
        <row r="87">
          <cell r="X87">
            <v>85</v>
          </cell>
          <cell r="Y87">
            <v>307</v>
          </cell>
          <cell r="Z87" t="str">
            <v>旗舰店</v>
          </cell>
          <cell r="AA87" t="str">
            <v>旗舰片</v>
          </cell>
          <cell r="AB87">
            <v>100</v>
          </cell>
          <cell r="AC87">
            <v>120</v>
          </cell>
          <cell r="AD87">
            <v>77.75</v>
          </cell>
          <cell r="AE87">
            <v>5200.09</v>
          </cell>
          <cell r="AF87">
            <v>260</v>
          </cell>
          <cell r="AG87">
            <v>66.8</v>
          </cell>
          <cell r="AH87">
            <v>24000</v>
          </cell>
          <cell r="AI87">
            <v>30000</v>
          </cell>
          <cell r="AJ87">
            <v>20602.61</v>
          </cell>
          <cell r="AK87">
            <v>1030.1</v>
          </cell>
          <cell r="AL87">
            <v>4338.64</v>
          </cell>
          <cell r="AM87">
            <v>303.7</v>
          </cell>
          <cell r="AN87">
            <v>84</v>
          </cell>
          <cell r="AO87">
            <v>163</v>
          </cell>
          <cell r="AP87">
            <v>4890</v>
          </cell>
          <cell r="AQ87">
            <v>16891.512</v>
          </cell>
          <cell r="AR87">
            <v>16891.5</v>
          </cell>
          <cell r="AS87">
            <v>12001.512</v>
          </cell>
          <cell r="AT87">
            <v>12001.5</v>
          </cell>
        </row>
        <row r="88">
          <cell r="D88" t="str">
            <v>合计</v>
          </cell>
          <cell r="E88">
            <v>949</v>
          </cell>
          <cell r="F88">
            <v>1419</v>
          </cell>
          <cell r="G88">
            <v>751.05</v>
          </cell>
          <cell r="H88">
            <v>48588.84</v>
          </cell>
          <cell r="I88">
            <v>3552.96</v>
          </cell>
          <cell r="J88">
            <v>2662</v>
          </cell>
          <cell r="K88">
            <v>2931</v>
          </cell>
          <cell r="L88">
            <v>2312</v>
          </cell>
          <cell r="M88">
            <v>13804</v>
          </cell>
          <cell r="N88">
            <v>2247</v>
          </cell>
          <cell r="O88">
            <v>285</v>
          </cell>
          <cell r="P88">
            <v>464</v>
          </cell>
          <cell r="Q88">
            <v>199</v>
          </cell>
          <cell r="R88">
            <v>3645</v>
          </cell>
          <cell r="S88">
            <v>655</v>
          </cell>
          <cell r="T88">
            <v>282423</v>
          </cell>
          <cell r="U88">
            <v>329413</v>
          </cell>
          <cell r="V88">
            <v>193100.61</v>
          </cell>
          <cell r="W88">
            <v>30753.373</v>
          </cell>
        </row>
        <row r="88">
          <cell r="AA88" t="str">
            <v>合计</v>
          </cell>
          <cell r="AB88">
            <v>1468</v>
          </cell>
          <cell r="AC88">
            <v>1770</v>
          </cell>
          <cell r="AD88">
            <v>1510.44</v>
          </cell>
          <cell r="AE88">
            <v>135814.69</v>
          </cell>
          <cell r="AF88">
            <v>9545.13</v>
          </cell>
          <cell r="AG88">
            <v>1237.3</v>
          </cell>
          <cell r="AH88">
            <v>196404</v>
          </cell>
          <cell r="AI88">
            <v>245388</v>
          </cell>
          <cell r="AJ88">
            <v>167923.55</v>
          </cell>
          <cell r="AK88">
            <v>8896.1</v>
          </cell>
          <cell r="AL88">
            <v>61369.39</v>
          </cell>
          <cell r="AM88">
            <v>4295.9</v>
          </cell>
          <cell r="AN88">
            <v>1854.165</v>
          </cell>
          <cell r="AO88">
            <v>676</v>
          </cell>
          <cell r="AP88">
            <v>20280</v>
          </cell>
          <cell r="AQ88">
            <v>119528.343</v>
          </cell>
          <cell r="AR88">
            <v>119528.3</v>
          </cell>
          <cell r="AS88">
            <v>99248.343</v>
          </cell>
          <cell r="AT88">
            <v>99248.4</v>
          </cell>
        </row>
        <row r="89">
          <cell r="C89" t="str">
            <v>董事长：</v>
          </cell>
        </row>
        <row r="89">
          <cell r="J89" t="str">
            <v>总经理：</v>
          </cell>
        </row>
        <row r="89">
          <cell r="P89" t="str">
            <v>营运部：</v>
          </cell>
        </row>
        <row r="89">
          <cell r="U89" t="str">
            <v>制表人：陈柳</v>
          </cell>
        </row>
        <row r="89">
          <cell r="AA89" t="str">
            <v>董事长：</v>
          </cell>
        </row>
        <row r="89">
          <cell r="AH89" t="str">
            <v>总经理：</v>
          </cell>
        </row>
        <row r="89">
          <cell r="AN89" t="str">
            <v>营运部：</v>
          </cell>
        </row>
        <row r="89">
          <cell r="AS89" t="str">
            <v>制表人：陈柳</v>
          </cell>
          <cell r="AT89" t="str">
            <v>制表人：陈柳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4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太极大药房首推品种2016年2月门店销售明细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381209.93</v>
          </cell>
          <cell r="D3">
            <v>19404.9551</v>
          </cell>
          <cell r="E3">
            <v>16045.4381</v>
          </cell>
          <cell r="F3">
            <v>141494.576252</v>
          </cell>
          <cell r="G3">
            <v>19405</v>
          </cell>
        </row>
        <row r="4">
          <cell r="A4">
            <v>308</v>
          </cell>
          <cell r="B4" t="str">
            <v>四川太极红星店</v>
          </cell>
          <cell r="C4">
            <v>46347.42</v>
          </cell>
          <cell r="D4">
            <v>2860.953</v>
          </cell>
          <cell r="E4">
            <v>2339.8976</v>
          </cell>
          <cell r="F4">
            <v>19591.97796</v>
          </cell>
          <cell r="G4">
            <v>2861</v>
          </cell>
        </row>
        <row r="5">
          <cell r="A5">
            <v>311</v>
          </cell>
          <cell r="B5" t="str">
            <v>四川太极西部店</v>
          </cell>
          <cell r="C5">
            <v>78494.83</v>
          </cell>
          <cell r="D5">
            <v>3311.3911</v>
          </cell>
          <cell r="E5">
            <v>2746.7281</v>
          </cell>
          <cell r="F5">
            <v>32305.169169</v>
          </cell>
          <cell r="G5">
            <v>3311.4</v>
          </cell>
        </row>
        <row r="6">
          <cell r="A6">
            <v>329</v>
          </cell>
          <cell r="B6" t="str">
            <v>四川太极温江店</v>
          </cell>
          <cell r="C6">
            <v>56522.91</v>
          </cell>
          <cell r="D6">
            <v>3491.8701</v>
          </cell>
          <cell r="E6">
            <v>2901.9527</v>
          </cell>
          <cell r="F6">
            <v>27110.3956</v>
          </cell>
          <cell r="G6">
            <v>3491.9</v>
          </cell>
        </row>
        <row r="7">
          <cell r="A7">
            <v>337</v>
          </cell>
          <cell r="B7" t="str">
            <v>四川太极浆洗街药店</v>
          </cell>
          <cell r="C7">
            <v>156024.94</v>
          </cell>
          <cell r="D7">
            <v>8902.3873</v>
          </cell>
          <cell r="E7">
            <v>7306.1283</v>
          </cell>
          <cell r="F7">
            <v>66908.273019</v>
          </cell>
          <cell r="G7">
            <v>8902.4</v>
          </cell>
        </row>
        <row r="8">
          <cell r="A8">
            <v>339</v>
          </cell>
          <cell r="B8" t="str">
            <v>四川太极沙河源药店</v>
          </cell>
          <cell r="C8">
            <v>36234.08</v>
          </cell>
          <cell r="D8">
            <v>1970.7951</v>
          </cell>
          <cell r="E8">
            <v>1615.6305</v>
          </cell>
          <cell r="F8">
            <v>16509.191958</v>
          </cell>
          <cell r="G8">
            <v>1970.8</v>
          </cell>
        </row>
        <row r="9">
          <cell r="A9">
            <v>341</v>
          </cell>
          <cell r="B9" t="str">
            <v>四川太极邛崃中心药店</v>
          </cell>
          <cell r="C9">
            <v>174608.62</v>
          </cell>
          <cell r="D9">
            <v>10406.2368</v>
          </cell>
          <cell r="E9">
            <v>8641.043</v>
          </cell>
          <cell r="F9">
            <v>75818.9399</v>
          </cell>
          <cell r="G9">
            <v>10406.2</v>
          </cell>
        </row>
        <row r="10">
          <cell r="A10">
            <v>343</v>
          </cell>
          <cell r="B10" t="str">
            <v>四川太极光华药店</v>
          </cell>
          <cell r="C10">
            <v>131945.57</v>
          </cell>
          <cell r="D10">
            <v>7703.9893</v>
          </cell>
          <cell r="E10">
            <v>6359.0953</v>
          </cell>
          <cell r="F10">
            <v>58970.309072</v>
          </cell>
          <cell r="G10">
            <v>7704</v>
          </cell>
        </row>
        <row r="11">
          <cell r="A11">
            <v>345</v>
          </cell>
          <cell r="B11" t="str">
            <v>四川太极交大药店</v>
          </cell>
          <cell r="C11">
            <v>2167.74</v>
          </cell>
          <cell r="D11">
            <v>0</v>
          </cell>
          <cell r="E11">
            <v>0</v>
          </cell>
          <cell r="F11">
            <v>356.18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55241.27</v>
          </cell>
          <cell r="D12">
            <v>3384.5312</v>
          </cell>
          <cell r="E12">
            <v>2731.9024</v>
          </cell>
          <cell r="F12">
            <v>25853.716025</v>
          </cell>
          <cell r="G12">
            <v>3384.5</v>
          </cell>
        </row>
        <row r="13">
          <cell r="A13">
            <v>351</v>
          </cell>
          <cell r="B13" t="str">
            <v>四川太极都江堰药店</v>
          </cell>
          <cell r="C13">
            <v>50379.85</v>
          </cell>
          <cell r="D13">
            <v>2528.5489</v>
          </cell>
          <cell r="E13">
            <v>2035.5151</v>
          </cell>
          <cell r="F13">
            <v>20039.0307</v>
          </cell>
          <cell r="G13">
            <v>2528.5</v>
          </cell>
        </row>
        <row r="14">
          <cell r="A14">
            <v>355</v>
          </cell>
          <cell r="B14" t="str">
            <v>四川太极双林路药店</v>
          </cell>
          <cell r="C14">
            <v>80991.83</v>
          </cell>
          <cell r="D14">
            <v>4679.5823</v>
          </cell>
          <cell r="E14">
            <v>3734.6077</v>
          </cell>
          <cell r="F14">
            <v>34785.021363</v>
          </cell>
          <cell r="G14">
            <v>4679.6</v>
          </cell>
        </row>
        <row r="15">
          <cell r="A15">
            <v>357</v>
          </cell>
          <cell r="B15" t="str">
            <v>四川太极清江东路药店</v>
          </cell>
          <cell r="C15">
            <v>34205.99</v>
          </cell>
          <cell r="D15">
            <v>1816.5622</v>
          </cell>
          <cell r="E15">
            <v>1462.6514</v>
          </cell>
          <cell r="F15">
            <v>14591.401374</v>
          </cell>
          <cell r="G15">
            <v>1816.6</v>
          </cell>
        </row>
        <row r="16">
          <cell r="A16">
            <v>359</v>
          </cell>
          <cell r="B16" t="str">
            <v>四川太极枣子巷药店</v>
          </cell>
          <cell r="C16">
            <v>47347.92</v>
          </cell>
          <cell r="D16">
            <v>2879.0715</v>
          </cell>
          <cell r="E16">
            <v>2328.2737</v>
          </cell>
          <cell r="F16">
            <v>21474.119395</v>
          </cell>
          <cell r="G16">
            <v>2879.1</v>
          </cell>
        </row>
        <row r="17">
          <cell r="A17">
            <v>361</v>
          </cell>
          <cell r="B17" t="str">
            <v>四川太极柳城正通东路药店</v>
          </cell>
          <cell r="C17">
            <v>16063.98</v>
          </cell>
          <cell r="D17">
            <v>864.4093</v>
          </cell>
          <cell r="E17">
            <v>674.9667</v>
          </cell>
          <cell r="F17">
            <v>6354.825</v>
          </cell>
          <cell r="G17">
            <v>864.4</v>
          </cell>
        </row>
        <row r="18">
          <cell r="A18">
            <v>365</v>
          </cell>
          <cell r="B18" t="str">
            <v>四川太极光华村街药店</v>
          </cell>
          <cell r="C18">
            <v>121565.59</v>
          </cell>
          <cell r="D18">
            <v>7403.8888</v>
          </cell>
          <cell r="E18">
            <v>6272.3096</v>
          </cell>
          <cell r="F18">
            <v>55993.046755</v>
          </cell>
          <cell r="G18">
            <v>7403.9</v>
          </cell>
        </row>
        <row r="19">
          <cell r="A19">
            <v>367</v>
          </cell>
          <cell r="B19" t="str">
            <v>四川太极金带街药店</v>
          </cell>
          <cell r="C19">
            <v>41796.14</v>
          </cell>
          <cell r="D19">
            <v>2436.5691</v>
          </cell>
          <cell r="E19">
            <v>1961.4013</v>
          </cell>
          <cell r="F19">
            <v>19016.961062</v>
          </cell>
          <cell r="G19">
            <v>2436.6</v>
          </cell>
        </row>
        <row r="20">
          <cell r="A20">
            <v>371</v>
          </cell>
          <cell r="B20" t="str">
            <v>四川太极兴义镇万兴路药店</v>
          </cell>
          <cell r="C20">
            <v>23544.54</v>
          </cell>
          <cell r="D20">
            <v>1293.8864</v>
          </cell>
          <cell r="E20">
            <v>1050.2104</v>
          </cell>
          <cell r="F20">
            <v>9778.08653</v>
          </cell>
          <cell r="G20">
            <v>1293.9</v>
          </cell>
        </row>
        <row r="21">
          <cell r="A21">
            <v>373</v>
          </cell>
          <cell r="B21" t="str">
            <v>四川太极通盈街药店</v>
          </cell>
          <cell r="C21">
            <v>40331.51</v>
          </cell>
          <cell r="D21">
            <v>2183.0893</v>
          </cell>
          <cell r="E21">
            <v>1768.7283</v>
          </cell>
          <cell r="F21">
            <v>18904.411653</v>
          </cell>
          <cell r="G21">
            <v>2183.1</v>
          </cell>
        </row>
        <row r="22">
          <cell r="A22">
            <v>377</v>
          </cell>
          <cell r="B22" t="str">
            <v>四川太极新园大道药店</v>
          </cell>
          <cell r="C22">
            <v>35961.69</v>
          </cell>
          <cell r="D22">
            <v>1983.2268</v>
          </cell>
          <cell r="E22">
            <v>1596.726</v>
          </cell>
          <cell r="F22">
            <v>15498.720899</v>
          </cell>
          <cell r="G22">
            <v>1983.2</v>
          </cell>
        </row>
        <row r="23">
          <cell r="A23">
            <v>379</v>
          </cell>
          <cell r="B23" t="str">
            <v>四川太极土龙路药店</v>
          </cell>
          <cell r="C23">
            <v>44637.82</v>
          </cell>
          <cell r="D23">
            <v>2082.8433</v>
          </cell>
          <cell r="E23">
            <v>1733.7977</v>
          </cell>
          <cell r="F23">
            <v>18102.447847</v>
          </cell>
          <cell r="G23">
            <v>2082.8</v>
          </cell>
        </row>
        <row r="24">
          <cell r="A24">
            <v>385</v>
          </cell>
          <cell r="B24" t="str">
            <v>四川太极五津西路药店</v>
          </cell>
          <cell r="C24">
            <v>54048.01</v>
          </cell>
          <cell r="D24">
            <v>2889.5901</v>
          </cell>
          <cell r="E24">
            <v>2335.2951</v>
          </cell>
          <cell r="F24">
            <v>23795.346224</v>
          </cell>
          <cell r="G24">
            <v>2889.6</v>
          </cell>
        </row>
        <row r="25">
          <cell r="A25">
            <v>387</v>
          </cell>
          <cell r="B25" t="str">
            <v>四川太极新乐中街药店</v>
          </cell>
          <cell r="C25">
            <v>71480.95</v>
          </cell>
          <cell r="D25">
            <v>4032.2399</v>
          </cell>
          <cell r="E25">
            <v>3207.3039</v>
          </cell>
          <cell r="F25">
            <v>31230.823162</v>
          </cell>
          <cell r="G25">
            <v>4032.2</v>
          </cell>
        </row>
        <row r="26">
          <cell r="A26">
            <v>389</v>
          </cell>
          <cell r="B26" t="str">
            <v>四川太极南湖路药店</v>
          </cell>
          <cell r="C26">
            <v>23616.91</v>
          </cell>
          <cell r="D26">
            <v>1460.8513</v>
          </cell>
          <cell r="E26">
            <v>1171.1919</v>
          </cell>
          <cell r="F26">
            <v>10101.49382</v>
          </cell>
          <cell r="G26">
            <v>1460.9</v>
          </cell>
        </row>
        <row r="27">
          <cell r="A27">
            <v>391</v>
          </cell>
          <cell r="B27" t="str">
            <v>四川太极金丝街药店</v>
          </cell>
          <cell r="C27">
            <v>52481.64</v>
          </cell>
          <cell r="D27">
            <v>2616.7782</v>
          </cell>
          <cell r="E27">
            <v>2081.3554</v>
          </cell>
          <cell r="F27">
            <v>22438.790262</v>
          </cell>
          <cell r="G27">
            <v>2616.8</v>
          </cell>
        </row>
        <row r="28">
          <cell r="A28">
            <v>399</v>
          </cell>
          <cell r="B28" t="str">
            <v>四川太极高新天久北巷药店</v>
          </cell>
          <cell r="C28">
            <v>19584.34</v>
          </cell>
          <cell r="D28">
            <v>1035.2143</v>
          </cell>
          <cell r="E28">
            <v>824.6229</v>
          </cell>
          <cell r="F28">
            <v>8249.436062</v>
          </cell>
          <cell r="G28">
            <v>1035.2</v>
          </cell>
        </row>
        <row r="29">
          <cell r="A29">
            <v>511</v>
          </cell>
          <cell r="B29" t="str">
            <v>四川太极成华杉板桥南一路店</v>
          </cell>
          <cell r="C29">
            <v>46813.7</v>
          </cell>
          <cell r="D29">
            <v>2854.7102</v>
          </cell>
          <cell r="E29">
            <v>2292.9994</v>
          </cell>
          <cell r="F29">
            <v>21671.557362</v>
          </cell>
          <cell r="G29">
            <v>2854.7</v>
          </cell>
        </row>
        <row r="30">
          <cell r="A30">
            <v>512</v>
          </cell>
          <cell r="B30" t="str">
            <v>四川太极华阳正东中街店</v>
          </cell>
          <cell r="C30">
            <v>582.62</v>
          </cell>
          <cell r="D30">
            <v>49.2236</v>
          </cell>
          <cell r="E30">
            <v>39.3436</v>
          </cell>
          <cell r="F30">
            <v>341.6</v>
          </cell>
          <cell r="G30">
            <v>49.2</v>
          </cell>
        </row>
        <row r="31">
          <cell r="A31">
            <v>513</v>
          </cell>
          <cell r="B31" t="str">
            <v>四川太极武侯区顺和街店</v>
          </cell>
          <cell r="C31">
            <v>45987.59</v>
          </cell>
          <cell r="D31">
            <v>2531.3971</v>
          </cell>
          <cell r="E31">
            <v>2070.0175</v>
          </cell>
          <cell r="F31">
            <v>19204.577185</v>
          </cell>
          <cell r="G31">
            <v>2531.4</v>
          </cell>
        </row>
        <row r="32">
          <cell r="A32">
            <v>514</v>
          </cell>
          <cell r="B32" t="str">
            <v>四川太极新津邓双镇岷江店</v>
          </cell>
          <cell r="C32">
            <v>53978.75</v>
          </cell>
          <cell r="D32">
            <v>3054.4039</v>
          </cell>
          <cell r="E32">
            <v>2534.6353</v>
          </cell>
          <cell r="F32">
            <v>25098.051</v>
          </cell>
          <cell r="G32">
            <v>3054.4</v>
          </cell>
        </row>
        <row r="33">
          <cell r="A33">
            <v>515</v>
          </cell>
          <cell r="B33" t="str">
            <v>四川太极成华区崔家店路药店</v>
          </cell>
          <cell r="C33">
            <v>45650.4</v>
          </cell>
          <cell r="D33">
            <v>2414.9146</v>
          </cell>
          <cell r="E33">
            <v>1938.7332</v>
          </cell>
          <cell r="F33">
            <v>20411.435948</v>
          </cell>
          <cell r="G33">
            <v>2414.9</v>
          </cell>
        </row>
        <row r="34">
          <cell r="A34">
            <v>516</v>
          </cell>
          <cell r="B34" t="str">
            <v>四川太极武侯大道双楠段店</v>
          </cell>
          <cell r="C34">
            <v>18610.28</v>
          </cell>
          <cell r="D34">
            <v>1094.6802</v>
          </cell>
          <cell r="E34">
            <v>865.1</v>
          </cell>
          <cell r="F34">
            <v>8551.642424</v>
          </cell>
          <cell r="G34">
            <v>1094.7</v>
          </cell>
        </row>
        <row r="35">
          <cell r="A35">
            <v>517</v>
          </cell>
          <cell r="B35" t="str">
            <v>四川太极青羊区北东街店</v>
          </cell>
          <cell r="C35">
            <v>51674.29</v>
          </cell>
          <cell r="D35">
            <v>2385.2253</v>
          </cell>
          <cell r="E35">
            <v>1938.1455</v>
          </cell>
          <cell r="F35">
            <v>21630.30311</v>
          </cell>
          <cell r="G35">
            <v>2385.2</v>
          </cell>
        </row>
        <row r="36">
          <cell r="A36">
            <v>52</v>
          </cell>
          <cell r="B36" t="str">
            <v>四川太极崇州中心店</v>
          </cell>
          <cell r="C36">
            <v>68819.65</v>
          </cell>
          <cell r="D36">
            <v>3977.8219</v>
          </cell>
          <cell r="E36">
            <v>3269.1277</v>
          </cell>
          <cell r="F36">
            <v>27098.696962</v>
          </cell>
          <cell r="G36">
            <v>3977.8</v>
          </cell>
        </row>
        <row r="37">
          <cell r="A37">
            <v>539</v>
          </cell>
          <cell r="B37" t="str">
            <v>四川太极大邑县晋原镇子龙路店</v>
          </cell>
          <cell r="C37">
            <v>24123.64</v>
          </cell>
          <cell r="D37">
            <v>1394.3964</v>
          </cell>
          <cell r="E37">
            <v>1144.2288</v>
          </cell>
          <cell r="F37">
            <v>10931.570186</v>
          </cell>
          <cell r="G37">
            <v>1394.4</v>
          </cell>
        </row>
        <row r="38">
          <cell r="A38">
            <v>54</v>
          </cell>
          <cell r="B38" t="str">
            <v>四川太极怀远店</v>
          </cell>
          <cell r="C38">
            <v>81409.77</v>
          </cell>
          <cell r="D38">
            <v>4799.4401</v>
          </cell>
          <cell r="E38">
            <v>3905.1633</v>
          </cell>
          <cell r="F38">
            <v>33299.3919</v>
          </cell>
          <cell r="G38">
            <v>4799.4</v>
          </cell>
        </row>
        <row r="39">
          <cell r="A39">
            <v>541</v>
          </cell>
          <cell r="B39" t="str">
            <v>四川太极高新区府城大道西段店</v>
          </cell>
          <cell r="C39">
            <v>80155.85</v>
          </cell>
          <cell r="D39">
            <v>4394.5535</v>
          </cell>
          <cell r="E39">
            <v>3447.0267</v>
          </cell>
          <cell r="F39">
            <v>36275.992847</v>
          </cell>
          <cell r="G39">
            <v>4394.6</v>
          </cell>
        </row>
        <row r="40">
          <cell r="A40">
            <v>545</v>
          </cell>
          <cell r="B40" t="str">
            <v>四川太极龙潭西路店</v>
          </cell>
          <cell r="C40">
            <v>46867.52</v>
          </cell>
          <cell r="D40">
            <v>2406.7895</v>
          </cell>
          <cell r="E40">
            <v>1946.0221</v>
          </cell>
          <cell r="F40">
            <v>21611.525348</v>
          </cell>
          <cell r="G40">
            <v>2406.8</v>
          </cell>
        </row>
        <row r="41">
          <cell r="A41">
            <v>546</v>
          </cell>
          <cell r="B41" t="str">
            <v>四川太极锦江区楠丰路店</v>
          </cell>
          <cell r="C41">
            <v>26553.3</v>
          </cell>
          <cell r="D41">
            <v>1579.949</v>
          </cell>
          <cell r="E41">
            <v>1307.4726</v>
          </cell>
          <cell r="F41">
            <v>11529.468732</v>
          </cell>
          <cell r="G41">
            <v>1579.9</v>
          </cell>
        </row>
        <row r="42">
          <cell r="A42">
            <v>549</v>
          </cell>
          <cell r="B42" t="str">
            <v>四川太极大邑县晋源镇东壕沟段药店</v>
          </cell>
          <cell r="C42">
            <v>37768.91</v>
          </cell>
          <cell r="D42">
            <v>2232.2433</v>
          </cell>
          <cell r="E42">
            <v>1822.7675</v>
          </cell>
          <cell r="F42">
            <v>16920.289162</v>
          </cell>
          <cell r="G42">
            <v>2232.2</v>
          </cell>
        </row>
        <row r="43">
          <cell r="A43">
            <v>56</v>
          </cell>
          <cell r="B43" t="str">
            <v>四川太极三江店</v>
          </cell>
          <cell r="C43">
            <v>32127.69</v>
          </cell>
          <cell r="D43">
            <v>1889.0835</v>
          </cell>
          <cell r="E43">
            <v>1525.4811</v>
          </cell>
          <cell r="F43">
            <v>14231.871527</v>
          </cell>
          <cell r="G43">
            <v>1889.1</v>
          </cell>
        </row>
        <row r="44">
          <cell r="A44">
            <v>570</v>
          </cell>
          <cell r="B44" t="str">
            <v>四川太极青羊区浣花滨河路药店</v>
          </cell>
          <cell r="C44">
            <v>37751.15</v>
          </cell>
          <cell r="D44">
            <v>2171.6938</v>
          </cell>
          <cell r="E44">
            <v>1777.398</v>
          </cell>
          <cell r="F44">
            <v>17687.696124</v>
          </cell>
          <cell r="G44">
            <v>2171.7</v>
          </cell>
        </row>
        <row r="45">
          <cell r="A45">
            <v>571</v>
          </cell>
          <cell r="B45" t="str">
            <v>四川太极高新区民丰大道西段药店</v>
          </cell>
          <cell r="C45">
            <v>149856.22</v>
          </cell>
          <cell r="D45">
            <v>8918.574</v>
          </cell>
          <cell r="E45">
            <v>7233.3406</v>
          </cell>
          <cell r="F45">
            <v>64094.820757</v>
          </cell>
          <cell r="G45">
            <v>8918.6</v>
          </cell>
        </row>
        <row r="46">
          <cell r="A46">
            <v>572</v>
          </cell>
          <cell r="B46" t="str">
            <v>四川太极郫县郫筒镇东大街药店</v>
          </cell>
          <cell r="C46">
            <v>30368.98</v>
          </cell>
          <cell r="D46">
            <v>1894.4287</v>
          </cell>
          <cell r="E46">
            <v>1532.8919</v>
          </cell>
          <cell r="F46">
            <v>13435.386512</v>
          </cell>
          <cell r="G46">
            <v>1894.4</v>
          </cell>
        </row>
        <row r="47">
          <cell r="A47">
            <v>573</v>
          </cell>
          <cell r="B47" t="str">
            <v>四川太极双流县西航港街道锦华路一段药店</v>
          </cell>
          <cell r="C47">
            <v>32146.58</v>
          </cell>
          <cell r="D47">
            <v>1490.5659</v>
          </cell>
          <cell r="E47">
            <v>1189.5061</v>
          </cell>
          <cell r="F47">
            <v>13662.6614</v>
          </cell>
          <cell r="G47">
            <v>1490.6</v>
          </cell>
        </row>
        <row r="48">
          <cell r="A48">
            <v>577</v>
          </cell>
          <cell r="B48" t="str">
            <v>四川太极青羊区群和路药店</v>
          </cell>
          <cell r="C48">
            <v>21388.63</v>
          </cell>
          <cell r="D48">
            <v>1301.5595</v>
          </cell>
          <cell r="E48">
            <v>1028.0011</v>
          </cell>
          <cell r="F48">
            <v>9807.85178</v>
          </cell>
          <cell r="G48">
            <v>1301.6</v>
          </cell>
        </row>
        <row r="49">
          <cell r="A49">
            <v>578</v>
          </cell>
          <cell r="B49" t="str">
            <v>四川太极成华区华油路药店</v>
          </cell>
          <cell r="C49">
            <v>46159.74</v>
          </cell>
          <cell r="D49">
            <v>2628.2657</v>
          </cell>
          <cell r="E49">
            <v>2080.5533</v>
          </cell>
          <cell r="F49">
            <v>20252.855323</v>
          </cell>
          <cell r="G49">
            <v>2628.3</v>
          </cell>
        </row>
        <row r="50">
          <cell r="A50">
            <v>581</v>
          </cell>
          <cell r="B50" t="str">
            <v>四川太极成华区二环路北四段药店（汇融名城）</v>
          </cell>
          <cell r="C50">
            <v>50023.77</v>
          </cell>
          <cell r="D50">
            <v>2954.2555</v>
          </cell>
          <cell r="E50">
            <v>2375.0447</v>
          </cell>
          <cell r="F50">
            <v>21862.1323</v>
          </cell>
          <cell r="G50">
            <v>2954.3</v>
          </cell>
        </row>
        <row r="51">
          <cell r="A51">
            <v>582</v>
          </cell>
          <cell r="B51" t="str">
            <v>四川太极青羊区十二桥药店</v>
          </cell>
          <cell r="C51">
            <v>59021.07</v>
          </cell>
          <cell r="D51">
            <v>3258.6633</v>
          </cell>
          <cell r="E51">
            <v>2653.0775</v>
          </cell>
          <cell r="F51">
            <v>26875.930804</v>
          </cell>
          <cell r="G51">
            <v>3258.7</v>
          </cell>
        </row>
        <row r="52">
          <cell r="A52">
            <v>584</v>
          </cell>
          <cell r="B52" t="str">
            <v>四川太极高新区中和街道柳荫街药店</v>
          </cell>
          <cell r="C52">
            <v>30598.2</v>
          </cell>
          <cell r="D52">
            <v>1443.9079</v>
          </cell>
          <cell r="E52">
            <v>1160.5669</v>
          </cell>
          <cell r="F52">
            <v>13720.518</v>
          </cell>
          <cell r="G52">
            <v>1443.9</v>
          </cell>
        </row>
        <row r="53">
          <cell r="A53">
            <v>585</v>
          </cell>
          <cell r="B53" t="str">
            <v>四川太极成华区羊子山西路药店（兴元华盛）</v>
          </cell>
          <cell r="C53">
            <v>69190.79</v>
          </cell>
          <cell r="D53">
            <v>3890.7529</v>
          </cell>
          <cell r="E53">
            <v>3136.4347</v>
          </cell>
          <cell r="F53">
            <v>31851.506971</v>
          </cell>
          <cell r="G53">
            <v>3890.8</v>
          </cell>
        </row>
        <row r="54">
          <cell r="A54">
            <v>586</v>
          </cell>
          <cell r="B54" t="str">
            <v>四川太极邛崃市平乐镇台子街药店</v>
          </cell>
          <cell r="C54">
            <v>211.54</v>
          </cell>
          <cell r="D54">
            <v>10.809</v>
          </cell>
          <cell r="E54">
            <v>8.0366</v>
          </cell>
          <cell r="F54">
            <v>-3.6704</v>
          </cell>
          <cell r="G54">
            <v>10.8</v>
          </cell>
        </row>
        <row r="55">
          <cell r="A55">
            <v>587</v>
          </cell>
          <cell r="B55" t="str">
            <v>四川太极都江堰景中路店</v>
          </cell>
          <cell r="C55">
            <v>36795.9</v>
          </cell>
          <cell r="D55">
            <v>2235.787</v>
          </cell>
          <cell r="E55">
            <v>1807.3208</v>
          </cell>
          <cell r="F55">
            <v>16614.648247</v>
          </cell>
          <cell r="G55">
            <v>2235.8</v>
          </cell>
        </row>
        <row r="56">
          <cell r="A56">
            <v>588</v>
          </cell>
          <cell r="B56" t="str">
            <v>四川太极新津县正东街店</v>
          </cell>
          <cell r="C56">
            <v>24063.84</v>
          </cell>
          <cell r="D56">
            <v>1444.935</v>
          </cell>
          <cell r="E56">
            <v>1189.7654</v>
          </cell>
          <cell r="F56">
            <v>11231.1786</v>
          </cell>
          <cell r="G56">
            <v>1444.9</v>
          </cell>
        </row>
        <row r="57">
          <cell r="A57">
            <v>591</v>
          </cell>
          <cell r="B57" t="str">
            <v>四川太极邛崃市临邛镇长安大道药店</v>
          </cell>
          <cell r="C57">
            <v>51881.01</v>
          </cell>
          <cell r="D57">
            <v>3241.1194</v>
          </cell>
          <cell r="E57">
            <v>2627.5296</v>
          </cell>
          <cell r="F57">
            <v>22104.911062</v>
          </cell>
          <cell r="G57">
            <v>3241.1</v>
          </cell>
        </row>
        <row r="58">
          <cell r="A58">
            <v>594</v>
          </cell>
          <cell r="B58" t="str">
            <v>四川太极大邑县安仁镇千禧街药店</v>
          </cell>
          <cell r="C58">
            <v>57823.16</v>
          </cell>
          <cell r="D58">
            <v>3190.6714</v>
          </cell>
          <cell r="E58">
            <v>2539.3412</v>
          </cell>
          <cell r="F58">
            <v>26479.707</v>
          </cell>
          <cell r="G58">
            <v>3190.7</v>
          </cell>
        </row>
        <row r="59">
          <cell r="A59">
            <v>598</v>
          </cell>
          <cell r="B59" t="str">
            <v>四川太极锦江区水杉街药店</v>
          </cell>
          <cell r="C59">
            <v>35558.69</v>
          </cell>
          <cell r="D59">
            <v>2117.815</v>
          </cell>
          <cell r="E59">
            <v>1686.6488</v>
          </cell>
          <cell r="F59">
            <v>16042.34142</v>
          </cell>
          <cell r="G59">
            <v>2117.8</v>
          </cell>
        </row>
        <row r="60">
          <cell r="A60">
            <v>704</v>
          </cell>
          <cell r="B60" t="str">
            <v>四川太极都江堰奎光路中段药店</v>
          </cell>
          <cell r="C60">
            <v>29086.82</v>
          </cell>
          <cell r="D60">
            <v>1892.1599</v>
          </cell>
          <cell r="E60">
            <v>1513.2421</v>
          </cell>
          <cell r="F60">
            <v>13347.694284</v>
          </cell>
          <cell r="G60">
            <v>1892.2</v>
          </cell>
        </row>
        <row r="61">
          <cell r="A61">
            <v>706</v>
          </cell>
          <cell r="B61" t="str">
            <v>四川太极都江堰幸福镇翔风路药店</v>
          </cell>
          <cell r="C61">
            <v>39270.78</v>
          </cell>
          <cell r="D61">
            <v>2517.3846</v>
          </cell>
          <cell r="E61">
            <v>2040.6434</v>
          </cell>
          <cell r="F61">
            <v>19276.391012</v>
          </cell>
          <cell r="G61">
            <v>2517.4</v>
          </cell>
        </row>
        <row r="62">
          <cell r="A62">
            <v>707</v>
          </cell>
          <cell r="B62" t="str">
            <v>四川太极成华区万科路药店</v>
          </cell>
          <cell r="C62">
            <v>76529.9</v>
          </cell>
          <cell r="D62">
            <v>4641.6457</v>
          </cell>
          <cell r="E62">
            <v>3726.4987</v>
          </cell>
          <cell r="F62">
            <v>35492.785834</v>
          </cell>
          <cell r="G62">
            <v>4641.6</v>
          </cell>
        </row>
        <row r="63">
          <cell r="A63">
            <v>709</v>
          </cell>
          <cell r="B63" t="str">
            <v>四川太极新都区马超东路店</v>
          </cell>
          <cell r="C63">
            <v>34626.4</v>
          </cell>
          <cell r="D63">
            <v>1930.9171</v>
          </cell>
          <cell r="E63">
            <v>1559.9251</v>
          </cell>
          <cell r="F63">
            <v>15091.727295</v>
          </cell>
          <cell r="G63">
            <v>1930.9</v>
          </cell>
        </row>
        <row r="64">
          <cell r="A64">
            <v>710</v>
          </cell>
          <cell r="B64" t="str">
            <v>四川太极都江堰市蒲阳镇堰问道西路药店</v>
          </cell>
          <cell r="C64">
            <v>22700.88</v>
          </cell>
          <cell r="D64">
            <v>1251.7744</v>
          </cell>
          <cell r="E64">
            <v>1004.3106</v>
          </cell>
          <cell r="F64">
            <v>9589.156206</v>
          </cell>
          <cell r="G64">
            <v>1251.8</v>
          </cell>
        </row>
        <row r="65">
          <cell r="A65">
            <v>712</v>
          </cell>
          <cell r="B65" t="str">
            <v>四川太极成华区华泰路药店</v>
          </cell>
          <cell r="C65">
            <v>100431.72</v>
          </cell>
          <cell r="D65">
            <v>5615.4334</v>
          </cell>
          <cell r="E65">
            <v>4525.9974</v>
          </cell>
          <cell r="F65">
            <v>43953.558971</v>
          </cell>
          <cell r="G65">
            <v>5615.4</v>
          </cell>
        </row>
        <row r="66">
          <cell r="A66">
            <v>713</v>
          </cell>
          <cell r="B66" t="str">
            <v>四川太极都江堰聚源镇药店</v>
          </cell>
          <cell r="C66">
            <v>27381.64</v>
          </cell>
          <cell r="D66">
            <v>1947.2299</v>
          </cell>
          <cell r="E66">
            <v>1609.8479</v>
          </cell>
          <cell r="F66">
            <v>12001.835</v>
          </cell>
          <cell r="G66">
            <v>1947.2</v>
          </cell>
        </row>
        <row r="67">
          <cell r="A67">
            <v>714</v>
          </cell>
          <cell r="B67" t="str">
            <v>四川太极武侯区燃灯寺东街药店</v>
          </cell>
          <cell r="C67">
            <v>24328.95</v>
          </cell>
          <cell r="D67">
            <v>1039.9115</v>
          </cell>
          <cell r="E67">
            <v>860.5801</v>
          </cell>
          <cell r="F67">
            <v>8967.209862</v>
          </cell>
          <cell r="G67">
            <v>1039.9</v>
          </cell>
        </row>
        <row r="68">
          <cell r="A68">
            <v>715</v>
          </cell>
          <cell r="B68" t="str">
            <v>四川太极都江堰灌口镇外北街药店</v>
          </cell>
          <cell r="C68">
            <v>9605.41</v>
          </cell>
          <cell r="D68">
            <v>626.0665</v>
          </cell>
          <cell r="E68">
            <v>510.3787</v>
          </cell>
          <cell r="F68">
            <v>3846.76965</v>
          </cell>
          <cell r="G68">
            <v>626.1</v>
          </cell>
        </row>
        <row r="69">
          <cell r="A69">
            <v>716</v>
          </cell>
          <cell r="B69" t="str">
            <v>四川太极大邑县沙渠镇方圆路药店</v>
          </cell>
          <cell r="C69">
            <v>29564.39</v>
          </cell>
          <cell r="D69">
            <v>1571.8747</v>
          </cell>
          <cell r="E69">
            <v>1247.1111</v>
          </cell>
          <cell r="F69">
            <v>13807.2547</v>
          </cell>
          <cell r="G69">
            <v>1571.9</v>
          </cell>
        </row>
        <row r="70">
          <cell r="A70">
            <v>717</v>
          </cell>
          <cell r="B70" t="str">
            <v>四川太极大邑县晋原镇通达东路五段药店</v>
          </cell>
          <cell r="C70">
            <v>45259.57</v>
          </cell>
          <cell r="D70">
            <v>2696.2774</v>
          </cell>
          <cell r="E70">
            <v>2184.7918</v>
          </cell>
          <cell r="F70">
            <v>21828.911561</v>
          </cell>
          <cell r="G70">
            <v>2696.3</v>
          </cell>
        </row>
        <row r="71">
          <cell r="A71">
            <v>718</v>
          </cell>
          <cell r="B71" t="str">
            <v>四川太极龙泉驿区东街药店</v>
          </cell>
          <cell r="C71">
            <v>15172.22</v>
          </cell>
          <cell r="D71">
            <v>881.5095</v>
          </cell>
          <cell r="E71">
            <v>712.8633</v>
          </cell>
          <cell r="F71">
            <v>6854.3591</v>
          </cell>
          <cell r="G71">
            <v>881.5</v>
          </cell>
        </row>
        <row r="72">
          <cell r="A72">
            <v>719</v>
          </cell>
          <cell r="B72" t="str">
            <v>四川太极大邑县晋原镇内蒙古大道药店</v>
          </cell>
          <cell r="C72">
            <v>64288.41</v>
          </cell>
          <cell r="D72">
            <v>3972.9515</v>
          </cell>
          <cell r="E72">
            <v>3173.3317</v>
          </cell>
          <cell r="F72">
            <v>30452.2214</v>
          </cell>
          <cell r="G72">
            <v>3973</v>
          </cell>
        </row>
        <row r="73">
          <cell r="A73">
            <v>720</v>
          </cell>
          <cell r="B73" t="str">
            <v>四川太极大邑县新场镇文昌街药店</v>
          </cell>
          <cell r="C73">
            <v>29808.39</v>
          </cell>
          <cell r="D73">
            <v>1852.4975</v>
          </cell>
          <cell r="E73">
            <v>1473.9255</v>
          </cell>
          <cell r="F73">
            <v>13384.923</v>
          </cell>
          <cell r="G73">
            <v>1852.5</v>
          </cell>
        </row>
        <row r="74">
          <cell r="A74">
            <v>721</v>
          </cell>
          <cell r="B74" t="str">
            <v>四川太极邛崃市临邛镇洪川小区药店</v>
          </cell>
          <cell r="C74">
            <v>34289.46</v>
          </cell>
          <cell r="D74">
            <v>2202.5425</v>
          </cell>
          <cell r="E74">
            <v>1743.4005</v>
          </cell>
          <cell r="F74">
            <v>15934.5681</v>
          </cell>
          <cell r="G74">
            <v>2202.5</v>
          </cell>
        </row>
        <row r="75">
          <cell r="A75">
            <v>723</v>
          </cell>
          <cell r="B75" t="str">
            <v>四川太极锦江区柳翠路药店</v>
          </cell>
          <cell r="C75">
            <v>27000.47</v>
          </cell>
          <cell r="D75">
            <v>1647.6305</v>
          </cell>
          <cell r="E75">
            <v>1310.6567</v>
          </cell>
          <cell r="F75">
            <v>12611.9554</v>
          </cell>
          <cell r="G75">
            <v>1647.6</v>
          </cell>
        </row>
        <row r="76">
          <cell r="A76">
            <v>724</v>
          </cell>
          <cell r="B76" t="str">
            <v>四川太极锦江区观音桥街药店</v>
          </cell>
          <cell r="C76">
            <v>51408.79</v>
          </cell>
          <cell r="D76">
            <v>3003.6351</v>
          </cell>
          <cell r="E76">
            <v>2437.2985</v>
          </cell>
          <cell r="F76">
            <v>23847.407999</v>
          </cell>
          <cell r="G76">
            <v>3003.6</v>
          </cell>
        </row>
        <row r="77">
          <cell r="A77">
            <v>726</v>
          </cell>
          <cell r="B77" t="str">
            <v>四川太极金牛区交大路第三药店</v>
          </cell>
          <cell r="C77">
            <v>58087.38</v>
          </cell>
          <cell r="D77">
            <v>3015.956</v>
          </cell>
          <cell r="E77">
            <v>2446.817</v>
          </cell>
          <cell r="F77">
            <v>26535.369595</v>
          </cell>
          <cell r="G77">
            <v>3016</v>
          </cell>
        </row>
        <row r="78">
          <cell r="A78">
            <v>727</v>
          </cell>
          <cell r="B78" t="str">
            <v>四川太极金牛区黄苑东街药店</v>
          </cell>
          <cell r="C78">
            <v>21260.87</v>
          </cell>
          <cell r="D78">
            <v>1228.016</v>
          </cell>
          <cell r="E78">
            <v>1000.158</v>
          </cell>
          <cell r="F78">
            <v>9166.807924</v>
          </cell>
          <cell r="G78">
            <v>1228</v>
          </cell>
        </row>
        <row r="79">
          <cell r="A79">
            <v>730</v>
          </cell>
          <cell r="B79" t="str">
            <v>四川太极新都区新繁镇繁江北路药店</v>
          </cell>
          <cell r="C79">
            <v>51690.58</v>
          </cell>
          <cell r="D79">
            <v>2742.1269</v>
          </cell>
          <cell r="E79">
            <v>2194.7591</v>
          </cell>
          <cell r="F79">
            <v>23670.004348</v>
          </cell>
          <cell r="G79">
            <v>2742.1</v>
          </cell>
        </row>
        <row r="80">
          <cell r="A80">
            <v>732</v>
          </cell>
          <cell r="B80" t="str">
            <v>四川太极邛崃市羊安镇永康大道药店</v>
          </cell>
          <cell r="C80">
            <v>18273.2</v>
          </cell>
          <cell r="D80">
            <v>1016.0191</v>
          </cell>
          <cell r="E80">
            <v>800.8551</v>
          </cell>
          <cell r="F80">
            <v>7663.7775</v>
          </cell>
          <cell r="G80">
            <v>1016</v>
          </cell>
        </row>
        <row r="81">
          <cell r="A81">
            <v>734</v>
          </cell>
          <cell r="B81" t="str">
            <v>四川太极温江区柳城街道同兴东路药店</v>
          </cell>
          <cell r="C81">
            <v>45429.3</v>
          </cell>
          <cell r="D81">
            <v>2793.7964</v>
          </cell>
          <cell r="E81">
            <v>2241.679</v>
          </cell>
          <cell r="F81">
            <v>19777.051</v>
          </cell>
          <cell r="G81">
            <v>2793.8</v>
          </cell>
        </row>
        <row r="82">
          <cell r="A82">
            <v>737</v>
          </cell>
          <cell r="B82" t="str">
            <v>四川太极高新区大源北街药店</v>
          </cell>
          <cell r="C82">
            <v>24096.91</v>
          </cell>
          <cell r="D82">
            <v>1492.7362</v>
          </cell>
          <cell r="E82">
            <v>1199.8318</v>
          </cell>
          <cell r="F82">
            <v>10841.754502</v>
          </cell>
          <cell r="G82">
            <v>1492.7</v>
          </cell>
        </row>
        <row r="83">
          <cell r="A83">
            <v>738</v>
          </cell>
          <cell r="B83" t="str">
            <v>四川太极都江堰市蒲阳路药店</v>
          </cell>
          <cell r="C83">
            <v>25737.69</v>
          </cell>
          <cell r="D83">
            <v>1710.003</v>
          </cell>
          <cell r="E83">
            <v>1419.0046</v>
          </cell>
          <cell r="F83">
            <v>11103.373</v>
          </cell>
          <cell r="G83">
            <v>1710</v>
          </cell>
        </row>
        <row r="84">
          <cell r="A84">
            <v>740</v>
          </cell>
          <cell r="B84" t="str">
            <v>四川太极成华区华康路药店</v>
          </cell>
          <cell r="C84">
            <v>26133.18</v>
          </cell>
          <cell r="D84">
            <v>1554.8228</v>
          </cell>
          <cell r="E84">
            <v>1256.4108</v>
          </cell>
          <cell r="F84">
            <v>12532.583244</v>
          </cell>
          <cell r="G84">
            <v>1554.8</v>
          </cell>
        </row>
        <row r="85">
          <cell r="A85">
            <v>741</v>
          </cell>
          <cell r="B85" t="str">
            <v>四川太极成华区新怡路店</v>
          </cell>
          <cell r="C85">
            <v>20956.59</v>
          </cell>
          <cell r="D85">
            <v>1382.4349</v>
          </cell>
          <cell r="E85">
            <v>1111.1623</v>
          </cell>
          <cell r="F85">
            <v>8311.862</v>
          </cell>
          <cell r="G85">
            <v>1382.4</v>
          </cell>
        </row>
        <row r="86">
          <cell r="A86">
            <v>742</v>
          </cell>
          <cell r="B86" t="str">
            <v>四川太极锦江区庆云南街药店</v>
          </cell>
          <cell r="C86">
            <v>40549.77</v>
          </cell>
          <cell r="D86">
            <v>2490.645</v>
          </cell>
          <cell r="E86">
            <v>2004.2988</v>
          </cell>
          <cell r="F86">
            <v>19741.2365</v>
          </cell>
          <cell r="G86">
            <v>2490.6</v>
          </cell>
        </row>
        <row r="87">
          <cell r="A87">
            <v>743</v>
          </cell>
          <cell r="B87" t="str">
            <v>四川太极成华区万宇路药店</v>
          </cell>
          <cell r="C87">
            <v>11225.81</v>
          </cell>
          <cell r="D87">
            <v>631.1713</v>
          </cell>
          <cell r="E87">
            <v>504.0497</v>
          </cell>
          <cell r="F87">
            <v>5007.713</v>
          </cell>
          <cell r="G87">
            <v>631.2</v>
          </cell>
        </row>
        <row r="88">
          <cell r="A88" t="str">
            <v>总计</v>
          </cell>
        </row>
        <row r="88">
          <cell r="C88">
            <v>4274994.73</v>
          </cell>
          <cell r="D88">
            <v>242225.2661</v>
          </cell>
          <cell r="E88">
            <v>196812.3239</v>
          </cell>
          <cell r="F88">
            <v>1864441.402643</v>
          </cell>
          <cell r="G88">
            <v>242225.3</v>
          </cell>
        </row>
        <row r="89">
          <cell r="A89" t="str">
            <v>业务部：</v>
          </cell>
          <cell r="B89" t="str">
            <v>商品部：</v>
          </cell>
        </row>
        <row r="89">
          <cell r="D89" t="str">
            <v>人事部：</v>
          </cell>
        </row>
        <row r="89">
          <cell r="F89" t="str">
            <v>董事长：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品种清单"/>
      <sheetName val="政策"/>
      <sheetName val="藏药活动"/>
      <sheetName val="各门店任务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辅降</v>
          </cell>
        </row>
        <row r="1">
          <cell r="T1" t="str">
            <v>藏药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中山中智</v>
          </cell>
        </row>
        <row r="1">
          <cell r="AI1" t="str">
            <v>蚕蛾</v>
          </cell>
        </row>
        <row r="1">
          <cell r="AM1" t="str">
            <v>全安素+益力佳</v>
          </cell>
        </row>
        <row r="1">
          <cell r="AR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  <cell r="H2" t="str">
            <v>奖励</v>
          </cell>
          <cell r="I2" t="str">
            <v>处罚</v>
          </cell>
          <cell r="J2" t="str">
            <v>考核</v>
          </cell>
          <cell r="K2" t="str">
            <v>力争</v>
          </cell>
          <cell r="L2" t="str">
            <v>销量</v>
          </cell>
          <cell r="M2" t="str">
            <v>奖励</v>
          </cell>
          <cell r="N2" t="str">
            <v>处罚</v>
          </cell>
          <cell r="O2" t="str">
            <v>考核</v>
          </cell>
          <cell r="P2" t="str">
            <v>力争</v>
          </cell>
          <cell r="Q2" t="str">
            <v>销量</v>
          </cell>
          <cell r="R2" t="str">
            <v>奖励</v>
          </cell>
          <cell r="S2" t="str">
            <v>处罚</v>
          </cell>
          <cell r="T2" t="str">
            <v>考核</v>
          </cell>
          <cell r="U2" t="str">
            <v>力争</v>
          </cell>
          <cell r="V2" t="str">
            <v>销售额</v>
          </cell>
          <cell r="W2" t="str">
            <v>完成率</v>
          </cell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  <cell r="AF2" t="str">
            <v>销售额</v>
          </cell>
          <cell r="AG2" t="str">
            <v>奖励</v>
          </cell>
          <cell r="AH2" t="str">
            <v>处罚</v>
          </cell>
          <cell r="AI2" t="str">
            <v>考核</v>
          </cell>
          <cell r="AJ2" t="str">
            <v>力争</v>
          </cell>
          <cell r="AK2" t="str">
            <v>销量</v>
          </cell>
          <cell r="AL2" t="str">
            <v>奖励</v>
          </cell>
          <cell r="AM2" t="str">
            <v>考核</v>
          </cell>
          <cell r="AN2" t="str">
            <v>力争</v>
          </cell>
          <cell r="AO2" t="str">
            <v>销量</v>
          </cell>
          <cell r="AP2" t="str">
            <v>奖励</v>
          </cell>
          <cell r="AQ2" t="str">
            <v>处罚</v>
          </cell>
          <cell r="AR2" t="str">
            <v>内购</v>
          </cell>
        </row>
        <row r="2">
          <cell r="AU2" t="str">
            <v>提成除内购</v>
          </cell>
          <cell r="AV2" t="str">
            <v>衡康公司晒单</v>
          </cell>
          <cell r="AW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8</v>
          </cell>
          <cell r="F3">
            <v>10</v>
          </cell>
          <cell r="G3">
            <v>2.16</v>
          </cell>
          <cell r="H3">
            <v>129.6</v>
          </cell>
          <cell r="I3">
            <v>58.4</v>
          </cell>
          <cell r="J3">
            <v>23</v>
          </cell>
          <cell r="K3">
            <v>25.923545755</v>
          </cell>
          <cell r="L3">
            <v>24</v>
          </cell>
          <cell r="M3">
            <v>120</v>
          </cell>
        </row>
        <row r="3">
          <cell r="O3">
            <v>3</v>
          </cell>
          <cell r="P3">
            <v>5</v>
          </cell>
          <cell r="Q3">
            <v>3</v>
          </cell>
          <cell r="R3">
            <v>45</v>
          </cell>
        </row>
        <row r="3">
          <cell r="T3">
            <v>3540</v>
          </cell>
          <cell r="U3">
            <v>4248</v>
          </cell>
          <cell r="V3">
            <v>560</v>
          </cell>
          <cell r="W3">
            <v>0.15819209039548</v>
          </cell>
        </row>
        <row r="3"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23</v>
          </cell>
          <cell r="AD3">
            <v>28</v>
          </cell>
          <cell r="AE3">
            <v>10.3</v>
          </cell>
          <cell r="AF3">
            <v>623.9</v>
          </cell>
          <cell r="AG3">
            <v>31.195</v>
          </cell>
          <cell r="AH3">
            <v>38.1</v>
          </cell>
          <cell r="AI3">
            <v>4</v>
          </cell>
          <cell r="AJ3">
            <v>6</v>
          </cell>
        </row>
        <row r="3">
          <cell r="AL3">
            <v>0</v>
          </cell>
          <cell r="AM3">
            <v>4</v>
          </cell>
          <cell r="AN3">
            <v>6</v>
          </cell>
          <cell r="AO3">
            <v>9</v>
          </cell>
          <cell r="AP3">
            <v>180</v>
          </cell>
        </row>
        <row r="3">
          <cell r="AR3">
            <v>0</v>
          </cell>
          <cell r="AS3">
            <v>505.795</v>
          </cell>
          <cell r="AT3">
            <v>505.795</v>
          </cell>
          <cell r="AU3">
            <v>505.8</v>
          </cell>
          <cell r="AV3">
            <v>60</v>
          </cell>
          <cell r="AW3">
            <v>445.8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20</v>
          </cell>
          <cell r="F4">
            <v>24</v>
          </cell>
          <cell r="G4">
            <v>11.625</v>
          </cell>
          <cell r="H4">
            <v>697.5</v>
          </cell>
          <cell r="I4">
            <v>83.75</v>
          </cell>
          <cell r="J4">
            <v>120</v>
          </cell>
          <cell r="K4">
            <v>150</v>
          </cell>
          <cell r="L4">
            <v>169</v>
          </cell>
          <cell r="M4">
            <v>1183</v>
          </cell>
        </row>
        <row r="4">
          <cell r="O4">
            <v>8</v>
          </cell>
          <cell r="P4">
            <v>12</v>
          </cell>
          <cell r="Q4">
            <v>4</v>
          </cell>
          <cell r="R4">
            <v>60</v>
          </cell>
          <cell r="S4">
            <v>20</v>
          </cell>
          <cell r="T4">
            <v>5697</v>
          </cell>
          <cell r="U4">
            <v>6836</v>
          </cell>
          <cell r="V4">
            <v>9234.25</v>
          </cell>
          <cell r="W4">
            <v>1.62089696331402</v>
          </cell>
          <cell r="X4">
            <v>2308.5625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15</v>
          </cell>
          <cell r="AD4">
            <v>18</v>
          </cell>
          <cell r="AE4">
            <v>19.138889</v>
          </cell>
          <cell r="AF4">
            <v>1534.7</v>
          </cell>
          <cell r="AG4">
            <v>122.776</v>
          </cell>
        </row>
        <row r="4">
          <cell r="AI4">
            <v>11</v>
          </cell>
          <cell r="AJ4">
            <v>17</v>
          </cell>
        </row>
        <row r="4">
          <cell r="AL4">
            <v>0</v>
          </cell>
          <cell r="AM4">
            <v>7</v>
          </cell>
          <cell r="AN4">
            <v>11</v>
          </cell>
          <cell r="AO4">
            <v>5</v>
          </cell>
          <cell r="AP4">
            <v>75</v>
          </cell>
          <cell r="AQ4">
            <v>10</v>
          </cell>
          <cell r="AR4">
            <v>0</v>
          </cell>
          <cell r="AS4">
            <v>4446.8385</v>
          </cell>
          <cell r="AT4">
            <v>4446.8385</v>
          </cell>
          <cell r="AU4">
            <v>4446.8</v>
          </cell>
          <cell r="AV4">
            <v>330</v>
          </cell>
          <cell r="AW4">
            <v>4116.8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10</v>
          </cell>
          <cell r="F5">
            <v>12</v>
          </cell>
          <cell r="G5">
            <v>3</v>
          </cell>
          <cell r="H5">
            <v>180</v>
          </cell>
          <cell r="I5">
            <v>70</v>
          </cell>
          <cell r="J5">
            <v>29</v>
          </cell>
          <cell r="K5">
            <v>33.8837880825</v>
          </cell>
          <cell r="L5">
            <v>16</v>
          </cell>
          <cell r="M5">
            <v>80</v>
          </cell>
          <cell r="N5">
            <v>39</v>
          </cell>
          <cell r="O5">
            <v>4</v>
          </cell>
          <cell r="P5">
            <v>6</v>
          </cell>
        </row>
        <row r="5">
          <cell r="R5">
            <v>0</v>
          </cell>
          <cell r="S5">
            <v>20</v>
          </cell>
          <cell r="T5">
            <v>3479</v>
          </cell>
          <cell r="U5">
            <v>4174</v>
          </cell>
          <cell r="V5">
            <v>2216.75</v>
          </cell>
          <cell r="W5">
            <v>0.637180224202357</v>
          </cell>
          <cell r="X5">
            <v>332.5125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22</v>
          </cell>
          <cell r="AD5">
            <v>27</v>
          </cell>
          <cell r="AE5">
            <v>19.65</v>
          </cell>
          <cell r="AF5">
            <v>2113.55</v>
          </cell>
          <cell r="AG5">
            <v>105.6775</v>
          </cell>
          <cell r="AH5">
            <v>7.04999999999999</v>
          </cell>
          <cell r="AI5">
            <v>5</v>
          </cell>
          <cell r="AJ5">
            <v>8</v>
          </cell>
          <cell r="AK5">
            <v>4</v>
          </cell>
          <cell r="AL5">
            <v>32</v>
          </cell>
          <cell r="AM5">
            <v>4</v>
          </cell>
          <cell r="AN5">
            <v>6</v>
          </cell>
          <cell r="AO5">
            <v>2</v>
          </cell>
          <cell r="AP5">
            <v>30</v>
          </cell>
          <cell r="AQ5">
            <v>10</v>
          </cell>
          <cell r="AR5">
            <v>0</v>
          </cell>
          <cell r="AS5">
            <v>760.19</v>
          </cell>
          <cell r="AT5">
            <v>760.19</v>
          </cell>
          <cell r="AU5">
            <v>760.2</v>
          </cell>
          <cell r="AV5">
            <v>90</v>
          </cell>
          <cell r="AW5">
            <v>670.2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10</v>
          </cell>
          <cell r="F6">
            <v>12</v>
          </cell>
          <cell r="G6">
            <v>2</v>
          </cell>
          <cell r="H6">
            <v>120</v>
          </cell>
          <cell r="I6">
            <v>80</v>
          </cell>
          <cell r="J6">
            <v>29</v>
          </cell>
          <cell r="K6">
            <v>33.59296349</v>
          </cell>
          <cell r="L6">
            <v>6</v>
          </cell>
          <cell r="M6">
            <v>30</v>
          </cell>
          <cell r="N6">
            <v>69</v>
          </cell>
          <cell r="O6">
            <v>4</v>
          </cell>
          <cell r="P6">
            <v>6</v>
          </cell>
          <cell r="Q6">
            <v>2</v>
          </cell>
          <cell r="R6">
            <v>30</v>
          </cell>
          <cell r="S6">
            <v>10</v>
          </cell>
          <cell r="T6">
            <v>2672</v>
          </cell>
          <cell r="U6">
            <v>3207</v>
          </cell>
          <cell r="V6">
            <v>3009</v>
          </cell>
          <cell r="W6">
            <v>1.12612275449102</v>
          </cell>
          <cell r="X6">
            <v>451.35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22</v>
          </cell>
          <cell r="AD6">
            <v>27</v>
          </cell>
          <cell r="AE6">
            <v>16.15</v>
          </cell>
          <cell r="AF6">
            <v>2012.9</v>
          </cell>
          <cell r="AG6">
            <v>100.645</v>
          </cell>
          <cell r="AH6">
            <v>17.55</v>
          </cell>
          <cell r="AI6">
            <v>5</v>
          </cell>
          <cell r="AJ6">
            <v>8</v>
          </cell>
          <cell r="AK6">
            <v>6</v>
          </cell>
          <cell r="AL6">
            <v>48</v>
          </cell>
          <cell r="AM6">
            <v>4</v>
          </cell>
          <cell r="AN6">
            <v>6</v>
          </cell>
          <cell r="AO6">
            <v>3</v>
          </cell>
          <cell r="AP6">
            <v>45</v>
          </cell>
          <cell r="AQ6">
            <v>5</v>
          </cell>
          <cell r="AR6">
            <v>0</v>
          </cell>
          <cell r="AS6">
            <v>824.995</v>
          </cell>
          <cell r="AT6">
            <v>824.995</v>
          </cell>
          <cell r="AU6">
            <v>825</v>
          </cell>
          <cell r="AV6">
            <v>60</v>
          </cell>
          <cell r="AW6">
            <v>765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10</v>
          </cell>
          <cell r="F7">
            <v>12</v>
          </cell>
          <cell r="G7">
            <v>4</v>
          </cell>
          <cell r="H7">
            <v>240</v>
          </cell>
          <cell r="I7">
            <v>60</v>
          </cell>
          <cell r="J7">
            <v>28</v>
          </cell>
          <cell r="K7">
            <v>31.9757324625</v>
          </cell>
          <cell r="L7">
            <v>37</v>
          </cell>
          <cell r="M7">
            <v>259</v>
          </cell>
        </row>
        <row r="7">
          <cell r="O7">
            <v>3</v>
          </cell>
          <cell r="P7">
            <v>5</v>
          </cell>
        </row>
        <row r="7">
          <cell r="R7">
            <v>0</v>
          </cell>
          <cell r="S7">
            <v>15</v>
          </cell>
          <cell r="T7">
            <v>2874</v>
          </cell>
          <cell r="U7">
            <v>3448</v>
          </cell>
          <cell r="V7">
            <v>2344.24</v>
          </cell>
          <cell r="W7">
            <v>0.815671537926235</v>
          </cell>
          <cell r="X7">
            <v>351.636</v>
          </cell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22</v>
          </cell>
          <cell r="AD7">
            <v>27</v>
          </cell>
          <cell r="AE7">
            <v>38.45</v>
          </cell>
          <cell r="AF7">
            <v>4136.1</v>
          </cell>
          <cell r="AG7">
            <v>330.888</v>
          </cell>
        </row>
        <row r="7">
          <cell r="AI7">
            <v>5</v>
          </cell>
          <cell r="AJ7">
            <v>8</v>
          </cell>
          <cell r="AK7">
            <v>3</v>
          </cell>
          <cell r="AL7">
            <v>24</v>
          </cell>
          <cell r="AM7">
            <v>4</v>
          </cell>
          <cell r="AN7">
            <v>6</v>
          </cell>
          <cell r="AO7">
            <v>2</v>
          </cell>
          <cell r="AP7">
            <v>30</v>
          </cell>
          <cell r="AQ7">
            <v>10</v>
          </cell>
          <cell r="AR7">
            <v>0</v>
          </cell>
          <cell r="AS7">
            <v>1235.524</v>
          </cell>
          <cell r="AT7">
            <v>1235.524</v>
          </cell>
          <cell r="AU7">
            <v>1235.5</v>
          </cell>
          <cell r="AV7">
            <v>120</v>
          </cell>
          <cell r="AW7">
            <v>1115.5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11</v>
          </cell>
          <cell r="F8">
            <v>13</v>
          </cell>
          <cell r="G8">
            <v>12</v>
          </cell>
          <cell r="H8">
            <v>720</v>
          </cell>
        </row>
        <row r="8">
          <cell r="J8">
            <v>33</v>
          </cell>
          <cell r="K8">
            <v>38.172494065</v>
          </cell>
          <cell r="L8">
            <v>10</v>
          </cell>
          <cell r="M8">
            <v>50</v>
          </cell>
          <cell r="N8">
            <v>69</v>
          </cell>
          <cell r="O8">
            <v>4</v>
          </cell>
          <cell r="P8">
            <v>6</v>
          </cell>
        </row>
        <row r="8">
          <cell r="R8">
            <v>0</v>
          </cell>
          <cell r="S8">
            <v>20</v>
          </cell>
          <cell r="T8">
            <v>2689</v>
          </cell>
          <cell r="U8">
            <v>3227</v>
          </cell>
          <cell r="V8">
            <v>1787.43</v>
          </cell>
          <cell r="W8">
            <v>0.664719226478245</v>
          </cell>
          <cell r="X8">
            <v>268.1145</v>
          </cell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19</v>
          </cell>
          <cell r="AD8">
            <v>23</v>
          </cell>
          <cell r="AE8">
            <v>17</v>
          </cell>
          <cell r="AF8">
            <v>1840.5</v>
          </cell>
          <cell r="AG8">
            <v>92.025</v>
          </cell>
          <cell r="AH8">
            <v>6</v>
          </cell>
          <cell r="AI8">
            <v>5</v>
          </cell>
          <cell r="AJ8">
            <v>8</v>
          </cell>
          <cell r="AK8">
            <v>3</v>
          </cell>
          <cell r="AL8">
            <v>24</v>
          </cell>
          <cell r="AM8">
            <v>4</v>
          </cell>
          <cell r="AN8">
            <v>6</v>
          </cell>
          <cell r="AO8">
            <v>3</v>
          </cell>
          <cell r="AP8">
            <v>45</v>
          </cell>
          <cell r="AQ8">
            <v>5</v>
          </cell>
          <cell r="AR8">
            <v>4.32</v>
          </cell>
          <cell r="AS8">
            <v>1199.1395</v>
          </cell>
          <cell r="AT8">
            <v>1194.8195</v>
          </cell>
          <cell r="AU8">
            <v>1194.8</v>
          </cell>
          <cell r="AV8">
            <v>360</v>
          </cell>
          <cell r="AW8">
            <v>834.8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9</v>
          </cell>
          <cell r="F9">
            <v>11</v>
          </cell>
          <cell r="G9">
            <v>3</v>
          </cell>
          <cell r="H9">
            <v>180</v>
          </cell>
          <cell r="I9">
            <v>60</v>
          </cell>
          <cell r="J9">
            <v>27</v>
          </cell>
          <cell r="K9">
            <v>31.29647605</v>
          </cell>
          <cell r="L9">
            <v>20</v>
          </cell>
          <cell r="M9">
            <v>100</v>
          </cell>
          <cell r="N9">
            <v>21</v>
          </cell>
          <cell r="O9">
            <v>3</v>
          </cell>
          <cell r="P9">
            <v>5</v>
          </cell>
        </row>
        <row r="9">
          <cell r="R9">
            <v>0</v>
          </cell>
          <cell r="S9">
            <v>15</v>
          </cell>
          <cell r="T9">
            <v>2521</v>
          </cell>
          <cell r="U9">
            <v>3025</v>
          </cell>
          <cell r="V9">
            <v>957.2</v>
          </cell>
          <cell r="W9">
            <v>0.379690598968663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21</v>
          </cell>
          <cell r="AD9">
            <v>25</v>
          </cell>
          <cell r="AE9">
            <v>2</v>
          </cell>
          <cell r="AF9">
            <v>229.71</v>
          </cell>
          <cell r="AG9">
            <v>11.4855</v>
          </cell>
          <cell r="AH9">
            <v>57</v>
          </cell>
          <cell r="AI9">
            <v>4</v>
          </cell>
          <cell r="AJ9">
            <v>6</v>
          </cell>
          <cell r="AK9">
            <v>9</v>
          </cell>
          <cell r="AL9">
            <v>108</v>
          </cell>
          <cell r="AM9">
            <v>5</v>
          </cell>
          <cell r="AN9">
            <v>7</v>
          </cell>
          <cell r="AO9">
            <v>4</v>
          </cell>
          <cell r="AP9">
            <v>60</v>
          </cell>
          <cell r="AQ9">
            <v>5</v>
          </cell>
          <cell r="AR9">
            <v>0</v>
          </cell>
          <cell r="AS9">
            <v>459.4855</v>
          </cell>
          <cell r="AT9">
            <v>459.4855</v>
          </cell>
          <cell r="AU9">
            <v>459.5</v>
          </cell>
          <cell r="AV9">
            <v>90</v>
          </cell>
          <cell r="AW9">
            <v>369.5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16</v>
          </cell>
          <cell r="F10">
            <v>19</v>
          </cell>
          <cell r="G10">
            <v>8</v>
          </cell>
          <cell r="H10">
            <v>480</v>
          </cell>
          <cell r="I10">
            <v>80</v>
          </cell>
          <cell r="J10">
            <v>46</v>
          </cell>
          <cell r="K10">
            <v>52.72972226</v>
          </cell>
          <cell r="L10">
            <v>13</v>
          </cell>
          <cell r="M10">
            <v>65</v>
          </cell>
          <cell r="N10">
            <v>99</v>
          </cell>
          <cell r="O10">
            <v>6</v>
          </cell>
          <cell r="P10">
            <v>9</v>
          </cell>
          <cell r="Q10">
            <v>10</v>
          </cell>
          <cell r="R10">
            <v>250</v>
          </cell>
        </row>
        <row r="10">
          <cell r="T10">
            <v>4335</v>
          </cell>
          <cell r="U10">
            <v>5202</v>
          </cell>
          <cell r="V10">
            <v>2773.75</v>
          </cell>
          <cell r="W10">
            <v>0.639850057670127</v>
          </cell>
          <cell r="X10">
            <v>416.0625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32</v>
          </cell>
          <cell r="AD10">
            <v>39</v>
          </cell>
          <cell r="AE10">
            <v>21</v>
          </cell>
          <cell r="AF10">
            <v>2095.71</v>
          </cell>
          <cell r="AG10">
            <v>104.7855</v>
          </cell>
          <cell r="AH10">
            <v>33</v>
          </cell>
          <cell r="AI10">
            <v>7</v>
          </cell>
          <cell r="AJ10">
            <v>11</v>
          </cell>
          <cell r="AK10">
            <v>9</v>
          </cell>
          <cell r="AL10">
            <v>72</v>
          </cell>
          <cell r="AM10">
            <v>8</v>
          </cell>
          <cell r="AN10">
            <v>12</v>
          </cell>
          <cell r="AO10">
            <v>1</v>
          </cell>
          <cell r="AP10">
            <v>15</v>
          </cell>
          <cell r="AQ10">
            <v>35</v>
          </cell>
          <cell r="AR10">
            <v>0</v>
          </cell>
          <cell r="AS10">
            <v>1402.848</v>
          </cell>
          <cell r="AT10">
            <v>1402.848</v>
          </cell>
          <cell r="AU10">
            <v>1402.8</v>
          </cell>
          <cell r="AV10">
            <v>240</v>
          </cell>
          <cell r="AW10">
            <v>1162.8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7</v>
          </cell>
          <cell r="F11">
            <v>8</v>
          </cell>
          <cell r="G11">
            <v>2</v>
          </cell>
          <cell r="H11">
            <v>120</v>
          </cell>
          <cell r="I11">
            <v>50</v>
          </cell>
          <cell r="J11">
            <v>21</v>
          </cell>
          <cell r="K11">
            <v>23.90069679</v>
          </cell>
          <cell r="L11">
            <v>23</v>
          </cell>
          <cell r="M11">
            <v>115</v>
          </cell>
        </row>
        <row r="11">
          <cell r="O11">
            <v>3</v>
          </cell>
          <cell r="P11">
            <v>5</v>
          </cell>
        </row>
        <row r="11">
          <cell r="R11">
            <v>0</v>
          </cell>
          <cell r="S11">
            <v>15</v>
          </cell>
          <cell r="T11">
            <v>1748</v>
          </cell>
          <cell r="U11">
            <v>2098</v>
          </cell>
          <cell r="V11">
            <v>135</v>
          </cell>
          <cell r="W11">
            <v>0.0772311212814645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13</v>
          </cell>
          <cell r="AD11">
            <v>16</v>
          </cell>
          <cell r="AE11">
            <v>2</v>
          </cell>
          <cell r="AF11">
            <v>171</v>
          </cell>
          <cell r="AG11">
            <v>8.55</v>
          </cell>
          <cell r="AH11">
            <v>33</v>
          </cell>
          <cell r="AI11">
            <v>3</v>
          </cell>
          <cell r="AJ11">
            <v>5</v>
          </cell>
        </row>
        <row r="11">
          <cell r="AL11">
            <v>0</v>
          </cell>
          <cell r="AM11">
            <v>3</v>
          </cell>
          <cell r="AN11">
            <v>5</v>
          </cell>
          <cell r="AO11">
            <v>6</v>
          </cell>
          <cell r="AP11">
            <v>120</v>
          </cell>
        </row>
        <row r="11">
          <cell r="AR11">
            <v>0</v>
          </cell>
          <cell r="AS11">
            <v>363.55</v>
          </cell>
          <cell r="AT11">
            <v>363.55</v>
          </cell>
          <cell r="AU11">
            <v>363.6</v>
          </cell>
          <cell r="AV11">
            <v>60</v>
          </cell>
          <cell r="AW11">
            <v>303.6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13</v>
          </cell>
          <cell r="F12">
            <v>16</v>
          </cell>
          <cell r="G12">
            <v>9</v>
          </cell>
          <cell r="H12">
            <v>540</v>
          </cell>
          <cell r="I12">
            <v>40</v>
          </cell>
          <cell r="J12">
            <v>38</v>
          </cell>
          <cell r="K12">
            <v>43.43904108</v>
          </cell>
          <cell r="L12">
            <v>14</v>
          </cell>
          <cell r="M12">
            <v>70</v>
          </cell>
          <cell r="N12">
            <v>72</v>
          </cell>
          <cell r="O12">
            <v>4</v>
          </cell>
          <cell r="P12">
            <v>6</v>
          </cell>
          <cell r="Q12">
            <v>5</v>
          </cell>
          <cell r="R12">
            <v>75</v>
          </cell>
        </row>
        <row r="12">
          <cell r="T12">
            <v>3428</v>
          </cell>
          <cell r="U12">
            <v>4114</v>
          </cell>
          <cell r="V12">
            <v>2526.61</v>
          </cell>
          <cell r="W12">
            <v>0.737050758459743</v>
          </cell>
          <cell r="X12">
            <v>378.9915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23</v>
          </cell>
          <cell r="AD12">
            <v>28</v>
          </cell>
          <cell r="AE12">
            <v>27.6</v>
          </cell>
          <cell r="AF12">
            <v>2588.63</v>
          </cell>
          <cell r="AG12">
            <v>129.4315</v>
          </cell>
        </row>
        <row r="12">
          <cell r="AI12">
            <v>6</v>
          </cell>
          <cell r="AJ12">
            <v>9</v>
          </cell>
          <cell r="AK12">
            <v>6</v>
          </cell>
          <cell r="AL12">
            <v>48</v>
          </cell>
          <cell r="AM12">
            <v>6</v>
          </cell>
          <cell r="AN12">
            <v>9</v>
          </cell>
          <cell r="AO12">
            <v>6</v>
          </cell>
          <cell r="AP12">
            <v>90</v>
          </cell>
        </row>
        <row r="12">
          <cell r="AR12">
            <v>0</v>
          </cell>
          <cell r="AS12">
            <v>1331.423</v>
          </cell>
          <cell r="AT12">
            <v>1331.423</v>
          </cell>
          <cell r="AU12">
            <v>1331.4</v>
          </cell>
          <cell r="AV12">
            <v>270</v>
          </cell>
          <cell r="AW12">
            <v>1061.4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4</v>
          </cell>
          <cell r="F13">
            <v>5</v>
          </cell>
        </row>
        <row r="13">
          <cell r="H13">
            <v>0</v>
          </cell>
          <cell r="I13">
            <v>40</v>
          </cell>
          <cell r="J13">
            <v>13</v>
          </cell>
          <cell r="K13">
            <v>14.91382238</v>
          </cell>
          <cell r="L13">
            <v>1</v>
          </cell>
          <cell r="M13">
            <v>5</v>
          </cell>
          <cell r="N13">
            <v>36</v>
          </cell>
          <cell r="O13">
            <v>2</v>
          </cell>
          <cell r="P13">
            <v>3</v>
          </cell>
        </row>
        <row r="13">
          <cell r="R13">
            <v>0</v>
          </cell>
          <cell r="S13">
            <v>10</v>
          </cell>
          <cell r="T13">
            <v>1411</v>
          </cell>
          <cell r="U13">
            <v>1693</v>
          </cell>
          <cell r="V13">
            <v>919.38</v>
          </cell>
          <cell r="W13">
            <v>0.651580439404678</v>
          </cell>
          <cell r="X13">
            <v>137.907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9</v>
          </cell>
          <cell r="AD13">
            <v>11</v>
          </cell>
          <cell r="AE13">
            <v>6.3</v>
          </cell>
          <cell r="AF13">
            <v>661</v>
          </cell>
          <cell r="AG13">
            <v>33.05</v>
          </cell>
          <cell r="AH13">
            <v>8.1</v>
          </cell>
          <cell r="AI13">
            <v>2</v>
          </cell>
          <cell r="AJ13">
            <v>3</v>
          </cell>
        </row>
        <row r="13">
          <cell r="AL13">
            <v>0</v>
          </cell>
          <cell r="AM13">
            <v>2</v>
          </cell>
          <cell r="AN13">
            <v>3</v>
          </cell>
          <cell r="AO13">
            <v>1</v>
          </cell>
          <cell r="AP13">
            <v>15</v>
          </cell>
          <cell r="AQ13">
            <v>5</v>
          </cell>
          <cell r="AR13">
            <v>0</v>
          </cell>
          <cell r="AS13">
            <v>190.957</v>
          </cell>
          <cell r="AT13">
            <v>190.957</v>
          </cell>
          <cell r="AU13">
            <v>191</v>
          </cell>
          <cell r="AV13">
            <v>0</v>
          </cell>
          <cell r="AW13">
            <v>191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13</v>
          </cell>
          <cell r="F14">
            <v>16</v>
          </cell>
          <cell r="G14">
            <v>5</v>
          </cell>
          <cell r="H14">
            <v>300</v>
          </cell>
          <cell r="I14">
            <v>80</v>
          </cell>
          <cell r="J14">
            <v>37</v>
          </cell>
          <cell r="K14">
            <v>42.0612095775</v>
          </cell>
          <cell r="L14">
            <v>39</v>
          </cell>
          <cell r="M14">
            <v>195</v>
          </cell>
        </row>
        <row r="14">
          <cell r="O14">
            <v>4</v>
          </cell>
          <cell r="P14">
            <v>6</v>
          </cell>
          <cell r="Q14">
            <v>5</v>
          </cell>
          <cell r="R14">
            <v>75</v>
          </cell>
        </row>
        <row r="14">
          <cell r="T14">
            <v>3176</v>
          </cell>
          <cell r="U14">
            <v>3811</v>
          </cell>
          <cell r="V14">
            <v>2492.5</v>
          </cell>
          <cell r="W14">
            <v>0.784792191435768</v>
          </cell>
          <cell r="X14">
            <v>373.875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17</v>
          </cell>
          <cell r="AD14">
            <v>20</v>
          </cell>
          <cell r="AE14">
            <v>27</v>
          </cell>
          <cell r="AF14">
            <v>1733.32</v>
          </cell>
          <cell r="AG14">
            <v>138.6656</v>
          </cell>
        </row>
        <row r="14">
          <cell r="AI14">
            <v>6</v>
          </cell>
          <cell r="AJ14">
            <v>9</v>
          </cell>
          <cell r="AK14">
            <v>1</v>
          </cell>
          <cell r="AL14">
            <v>8</v>
          </cell>
          <cell r="AM14">
            <v>4</v>
          </cell>
          <cell r="AN14">
            <v>7</v>
          </cell>
          <cell r="AO14">
            <v>7</v>
          </cell>
          <cell r="AP14">
            <v>140</v>
          </cell>
        </row>
        <row r="14">
          <cell r="AR14">
            <v>0</v>
          </cell>
          <cell r="AS14">
            <v>1230.5406</v>
          </cell>
          <cell r="AT14">
            <v>1230.5406</v>
          </cell>
          <cell r="AU14">
            <v>1230.5</v>
          </cell>
          <cell r="AV14">
            <v>150</v>
          </cell>
          <cell r="AW14">
            <v>1080.5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3</v>
          </cell>
          <cell r="F15">
            <v>4</v>
          </cell>
        </row>
        <row r="15">
          <cell r="H15">
            <v>0</v>
          </cell>
          <cell r="I15">
            <v>30</v>
          </cell>
          <cell r="J15">
            <v>10</v>
          </cell>
          <cell r="K15">
            <v>11.3692880675</v>
          </cell>
          <cell r="L15">
            <v>4</v>
          </cell>
          <cell r="M15">
            <v>20</v>
          </cell>
          <cell r="N15">
            <v>18</v>
          </cell>
          <cell r="O15">
            <v>1</v>
          </cell>
          <cell r="P15">
            <v>2</v>
          </cell>
        </row>
        <row r="15">
          <cell r="R15">
            <v>0</v>
          </cell>
          <cell r="S15">
            <v>5</v>
          </cell>
          <cell r="T15">
            <v>1165</v>
          </cell>
          <cell r="U15">
            <v>1398</v>
          </cell>
          <cell r="V15">
            <v>226</v>
          </cell>
          <cell r="W15">
            <v>0.193991416309013</v>
          </cell>
        </row>
        <row r="15"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7</v>
          </cell>
          <cell r="AD15">
            <v>8</v>
          </cell>
          <cell r="AE15">
            <v>19</v>
          </cell>
          <cell r="AF15">
            <v>1218.96</v>
          </cell>
          <cell r="AG15">
            <v>97.5168</v>
          </cell>
        </row>
        <row r="15">
          <cell r="AI15">
            <v>2</v>
          </cell>
          <cell r="AJ15">
            <v>3</v>
          </cell>
        </row>
        <row r="15">
          <cell r="AL15">
            <v>0</v>
          </cell>
          <cell r="AM15">
            <v>2</v>
          </cell>
          <cell r="AN15">
            <v>3</v>
          </cell>
          <cell r="AO15">
            <v>2</v>
          </cell>
          <cell r="AP15">
            <v>30</v>
          </cell>
        </row>
        <row r="15">
          <cell r="AR15">
            <v>3.54</v>
          </cell>
          <cell r="AS15">
            <v>147.5168</v>
          </cell>
          <cell r="AT15">
            <v>143.9768</v>
          </cell>
          <cell r="AU15">
            <v>144</v>
          </cell>
          <cell r="AV15">
            <v>0</v>
          </cell>
          <cell r="AW15">
            <v>144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8</v>
          </cell>
          <cell r="F16">
            <v>10</v>
          </cell>
        </row>
        <row r="16">
          <cell r="H16">
            <v>0</v>
          </cell>
          <cell r="I16">
            <v>80</v>
          </cell>
          <cell r="J16">
            <v>22</v>
          </cell>
          <cell r="K16">
            <v>25.310701325</v>
          </cell>
          <cell r="L16">
            <v>4</v>
          </cell>
          <cell r="M16">
            <v>20</v>
          </cell>
          <cell r="N16">
            <v>54</v>
          </cell>
          <cell r="O16">
            <v>3</v>
          </cell>
          <cell r="P16">
            <v>5</v>
          </cell>
        </row>
        <row r="16">
          <cell r="R16">
            <v>0</v>
          </cell>
          <cell r="S16">
            <v>15</v>
          </cell>
          <cell r="T16">
            <v>2554</v>
          </cell>
          <cell r="U16">
            <v>3065</v>
          </cell>
          <cell r="V16">
            <v>917.5</v>
          </cell>
          <cell r="W16">
            <v>0.359240407204385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19</v>
          </cell>
          <cell r="AD16">
            <v>23</v>
          </cell>
          <cell r="AE16">
            <v>16.55</v>
          </cell>
          <cell r="AF16">
            <v>2315.04</v>
          </cell>
          <cell r="AG16">
            <v>115.752</v>
          </cell>
          <cell r="AH16">
            <v>7.35</v>
          </cell>
          <cell r="AI16">
            <v>4</v>
          </cell>
          <cell r="AJ16">
            <v>6</v>
          </cell>
          <cell r="AK16">
            <v>7</v>
          </cell>
          <cell r="AL16">
            <v>84</v>
          </cell>
          <cell r="AM16">
            <v>4</v>
          </cell>
          <cell r="AN16">
            <v>7</v>
          </cell>
          <cell r="AO16">
            <v>9</v>
          </cell>
          <cell r="AP16">
            <v>180</v>
          </cell>
        </row>
        <row r="16">
          <cell r="AR16">
            <v>0</v>
          </cell>
          <cell r="AS16">
            <v>399.752</v>
          </cell>
          <cell r="AT16">
            <v>399.752</v>
          </cell>
          <cell r="AU16">
            <v>399.8</v>
          </cell>
          <cell r="AV16">
            <v>0</v>
          </cell>
          <cell r="AW16">
            <v>399.8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9</v>
          </cell>
          <cell r="F17">
            <v>11</v>
          </cell>
          <cell r="G17">
            <v>2</v>
          </cell>
          <cell r="H17">
            <v>120</v>
          </cell>
          <cell r="I17">
            <v>70</v>
          </cell>
          <cell r="J17">
            <v>27</v>
          </cell>
          <cell r="K17">
            <v>30.889998315</v>
          </cell>
          <cell r="L17">
            <v>37</v>
          </cell>
          <cell r="M17">
            <v>259</v>
          </cell>
        </row>
        <row r="17">
          <cell r="O17">
            <v>3</v>
          </cell>
          <cell r="P17">
            <v>5</v>
          </cell>
          <cell r="Q17">
            <v>12</v>
          </cell>
          <cell r="R17">
            <v>300</v>
          </cell>
        </row>
        <row r="17">
          <cell r="T17">
            <v>2340</v>
          </cell>
          <cell r="U17">
            <v>2808</v>
          </cell>
          <cell r="V17">
            <v>3858</v>
          </cell>
          <cell r="W17">
            <v>1.64871794871795</v>
          </cell>
          <cell r="X17">
            <v>964.5</v>
          </cell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12</v>
          </cell>
          <cell r="AD17">
            <v>15</v>
          </cell>
          <cell r="AE17">
            <v>26</v>
          </cell>
          <cell r="AF17">
            <v>2674</v>
          </cell>
          <cell r="AG17">
            <v>213.92</v>
          </cell>
        </row>
        <row r="17">
          <cell r="AI17">
            <v>4</v>
          </cell>
          <cell r="AJ17">
            <v>6</v>
          </cell>
          <cell r="AK17">
            <v>3</v>
          </cell>
          <cell r="AL17">
            <v>24</v>
          </cell>
          <cell r="AM17">
            <v>7</v>
          </cell>
          <cell r="AN17">
            <v>11</v>
          </cell>
          <cell r="AO17">
            <v>7</v>
          </cell>
          <cell r="AP17">
            <v>105</v>
          </cell>
        </row>
        <row r="17">
          <cell r="AR17">
            <v>34.123</v>
          </cell>
          <cell r="AS17">
            <v>1986.42</v>
          </cell>
          <cell r="AT17">
            <v>1952.297</v>
          </cell>
          <cell r="AU17">
            <v>1952.3</v>
          </cell>
          <cell r="AV17">
            <v>60</v>
          </cell>
          <cell r="AW17">
            <v>1892.3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26</v>
          </cell>
          <cell r="F18">
            <v>34</v>
          </cell>
          <cell r="G18">
            <v>15</v>
          </cell>
          <cell r="H18">
            <v>900</v>
          </cell>
          <cell r="I18">
            <v>110</v>
          </cell>
          <cell r="J18">
            <v>69</v>
          </cell>
          <cell r="K18">
            <v>75</v>
          </cell>
          <cell r="L18">
            <v>99</v>
          </cell>
          <cell r="M18">
            <v>693</v>
          </cell>
        </row>
        <row r="18">
          <cell r="O18">
            <v>9</v>
          </cell>
          <cell r="P18">
            <v>14</v>
          </cell>
          <cell r="Q18">
            <v>6</v>
          </cell>
          <cell r="R18">
            <v>90</v>
          </cell>
          <cell r="S18">
            <v>15</v>
          </cell>
          <cell r="T18">
            <v>8550</v>
          </cell>
          <cell r="U18">
            <v>10260</v>
          </cell>
          <cell r="V18">
            <v>13529.98</v>
          </cell>
          <cell r="W18">
            <v>1.58245380116959</v>
          </cell>
          <cell r="X18">
            <v>3382.495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50</v>
          </cell>
          <cell r="AD18">
            <v>60</v>
          </cell>
          <cell r="AE18">
            <v>13.15</v>
          </cell>
          <cell r="AF18">
            <v>1109.93</v>
          </cell>
          <cell r="AG18">
            <v>55.4965</v>
          </cell>
          <cell r="AH18">
            <v>110.55</v>
          </cell>
          <cell r="AI18">
            <v>15</v>
          </cell>
          <cell r="AJ18">
            <v>23</v>
          </cell>
          <cell r="AK18">
            <v>10</v>
          </cell>
          <cell r="AL18">
            <v>80</v>
          </cell>
          <cell r="AM18">
            <v>16</v>
          </cell>
          <cell r="AN18">
            <v>24</v>
          </cell>
          <cell r="AO18">
            <v>15</v>
          </cell>
          <cell r="AP18">
            <v>225</v>
          </cell>
          <cell r="AQ18">
            <v>5</v>
          </cell>
          <cell r="AR18">
            <v>0</v>
          </cell>
          <cell r="AS18">
            <v>5425.9915</v>
          </cell>
          <cell r="AT18">
            <v>5425.9915</v>
          </cell>
          <cell r="AU18">
            <v>5426</v>
          </cell>
          <cell r="AV18">
            <v>420</v>
          </cell>
          <cell r="AW18">
            <v>5006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28</v>
          </cell>
          <cell r="F19">
            <v>35</v>
          </cell>
          <cell r="G19">
            <v>19.452966</v>
          </cell>
          <cell r="H19">
            <v>1167.17796</v>
          </cell>
          <cell r="I19">
            <v>85.47</v>
          </cell>
          <cell r="J19">
            <v>72</v>
          </cell>
          <cell r="K19">
            <v>82.7126079925</v>
          </cell>
          <cell r="L19">
            <v>29</v>
          </cell>
          <cell r="M19">
            <v>145</v>
          </cell>
          <cell r="N19">
            <v>129</v>
          </cell>
          <cell r="O19">
            <v>9</v>
          </cell>
          <cell r="P19">
            <v>14</v>
          </cell>
          <cell r="Q19">
            <v>4</v>
          </cell>
          <cell r="R19">
            <v>60</v>
          </cell>
          <cell r="S19">
            <v>25</v>
          </cell>
          <cell r="T19">
            <v>8550</v>
          </cell>
          <cell r="U19">
            <v>10260</v>
          </cell>
          <cell r="V19">
            <v>7624.65</v>
          </cell>
          <cell r="W19">
            <v>0.891771929824561</v>
          </cell>
          <cell r="X19">
            <v>1143.6975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39</v>
          </cell>
          <cell r="AD19">
            <v>46</v>
          </cell>
          <cell r="AE19">
            <v>50</v>
          </cell>
          <cell r="AF19">
            <v>4732.32</v>
          </cell>
          <cell r="AG19">
            <v>378.5856</v>
          </cell>
        </row>
        <row r="19">
          <cell r="AI19">
            <v>15</v>
          </cell>
          <cell r="AJ19">
            <v>23</v>
          </cell>
          <cell r="AK19">
            <v>19</v>
          </cell>
          <cell r="AL19">
            <v>152</v>
          </cell>
          <cell r="AM19">
            <v>14</v>
          </cell>
          <cell r="AN19">
            <v>21</v>
          </cell>
          <cell r="AO19">
            <v>8</v>
          </cell>
          <cell r="AP19">
            <v>120</v>
          </cell>
          <cell r="AQ19">
            <v>30</v>
          </cell>
          <cell r="AR19">
            <v>0</v>
          </cell>
          <cell r="AS19">
            <v>3166.46106</v>
          </cell>
          <cell r="AT19">
            <v>3166.46106</v>
          </cell>
          <cell r="AU19">
            <v>3166.5</v>
          </cell>
          <cell r="AV19">
            <v>540</v>
          </cell>
          <cell r="AW19">
            <v>2626.5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6</v>
          </cell>
          <cell r="F20">
            <v>7</v>
          </cell>
          <cell r="G20">
            <v>6</v>
          </cell>
          <cell r="H20">
            <v>360</v>
          </cell>
        </row>
        <row r="20">
          <cell r="J20">
            <v>18</v>
          </cell>
          <cell r="K20">
            <v>20.406245955</v>
          </cell>
          <cell r="L20">
            <v>1</v>
          </cell>
          <cell r="M20">
            <v>5</v>
          </cell>
          <cell r="N20">
            <v>51</v>
          </cell>
          <cell r="O20">
            <v>2</v>
          </cell>
          <cell r="P20">
            <v>3</v>
          </cell>
        </row>
        <row r="20">
          <cell r="R20">
            <v>0</v>
          </cell>
          <cell r="S20">
            <v>10</v>
          </cell>
          <cell r="T20">
            <v>1890</v>
          </cell>
          <cell r="U20">
            <v>2268</v>
          </cell>
          <cell r="V20">
            <v>2409.31</v>
          </cell>
          <cell r="W20">
            <v>1.2747671957672</v>
          </cell>
          <cell r="X20">
            <v>602.3275</v>
          </cell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15</v>
          </cell>
          <cell r="AD20">
            <v>18</v>
          </cell>
          <cell r="AE20">
            <v>6.45</v>
          </cell>
          <cell r="AF20">
            <v>388.8</v>
          </cell>
          <cell r="AG20">
            <v>19.44</v>
          </cell>
          <cell r="AH20">
            <v>25.65</v>
          </cell>
          <cell r="AI20">
            <v>3</v>
          </cell>
          <cell r="AJ20">
            <v>5</v>
          </cell>
        </row>
        <row r="20">
          <cell r="AL20">
            <v>0</v>
          </cell>
          <cell r="AM20">
            <v>2</v>
          </cell>
          <cell r="AN20">
            <v>3</v>
          </cell>
          <cell r="AO20">
            <v>7</v>
          </cell>
          <cell r="AP20">
            <v>140</v>
          </cell>
        </row>
        <row r="20">
          <cell r="AR20">
            <v>0</v>
          </cell>
          <cell r="AS20">
            <v>1126.7675</v>
          </cell>
          <cell r="AT20">
            <v>1126.7675</v>
          </cell>
          <cell r="AU20">
            <v>1126.8</v>
          </cell>
          <cell r="AV20">
            <v>180</v>
          </cell>
          <cell r="AW20">
            <v>946.8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10</v>
          </cell>
          <cell r="F21">
            <v>12</v>
          </cell>
          <cell r="G21">
            <v>4</v>
          </cell>
          <cell r="H21">
            <v>240</v>
          </cell>
          <cell r="I21">
            <v>60</v>
          </cell>
          <cell r="J21">
            <v>29</v>
          </cell>
          <cell r="K21">
            <v>32.901347625</v>
          </cell>
          <cell r="L21">
            <v>20</v>
          </cell>
          <cell r="M21">
            <v>100</v>
          </cell>
          <cell r="N21">
            <v>27</v>
          </cell>
          <cell r="O21">
            <v>3</v>
          </cell>
          <cell r="P21">
            <v>5</v>
          </cell>
        </row>
        <row r="21">
          <cell r="R21">
            <v>0</v>
          </cell>
          <cell r="S21">
            <v>15</v>
          </cell>
          <cell r="T21">
            <v>2340</v>
          </cell>
          <cell r="U21">
            <v>2808</v>
          </cell>
          <cell r="V21">
            <v>1862</v>
          </cell>
          <cell r="W21">
            <v>0.795726495726496</v>
          </cell>
          <cell r="X21">
            <v>279.3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22</v>
          </cell>
          <cell r="AD21">
            <v>27</v>
          </cell>
          <cell r="AE21">
            <v>8</v>
          </cell>
          <cell r="AF21">
            <v>802</v>
          </cell>
          <cell r="AG21">
            <v>40.1</v>
          </cell>
          <cell r="AH21">
            <v>42</v>
          </cell>
          <cell r="AI21">
            <v>5</v>
          </cell>
          <cell r="AJ21">
            <v>8</v>
          </cell>
          <cell r="AK21">
            <v>2</v>
          </cell>
          <cell r="AL21">
            <v>16</v>
          </cell>
          <cell r="AM21">
            <v>4</v>
          </cell>
          <cell r="AN21">
            <v>5</v>
          </cell>
          <cell r="AO21">
            <v>2</v>
          </cell>
          <cell r="AP21">
            <v>30</v>
          </cell>
          <cell r="AQ21">
            <v>10</v>
          </cell>
          <cell r="AR21">
            <v>0.64</v>
          </cell>
          <cell r="AS21">
            <v>705.4</v>
          </cell>
          <cell r="AT21">
            <v>704.76</v>
          </cell>
          <cell r="AU21">
            <v>704.8</v>
          </cell>
          <cell r="AV21">
            <v>120</v>
          </cell>
          <cell r="AW21">
            <v>584.8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5</v>
          </cell>
          <cell r="F22">
            <v>6</v>
          </cell>
          <cell r="G22">
            <v>2</v>
          </cell>
          <cell r="H22">
            <v>120</v>
          </cell>
          <cell r="I22">
            <v>30</v>
          </cell>
          <cell r="J22">
            <v>13</v>
          </cell>
          <cell r="K22">
            <v>15.17844336</v>
          </cell>
        </row>
        <row r="22">
          <cell r="M22">
            <v>0</v>
          </cell>
          <cell r="N22">
            <v>39</v>
          </cell>
          <cell r="O22">
            <v>2</v>
          </cell>
          <cell r="P22">
            <v>3</v>
          </cell>
          <cell r="Q22">
            <v>1</v>
          </cell>
          <cell r="R22">
            <v>15</v>
          </cell>
          <cell r="S22">
            <v>5</v>
          </cell>
          <cell r="T22">
            <v>1120</v>
          </cell>
          <cell r="U22">
            <v>1344</v>
          </cell>
        </row>
        <row r="22">
          <cell r="W22">
            <v>0</v>
          </cell>
        </row>
        <row r="22"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8</v>
          </cell>
          <cell r="AD22">
            <v>10</v>
          </cell>
          <cell r="AE22">
            <v>9</v>
          </cell>
          <cell r="AF22">
            <v>457.6</v>
          </cell>
          <cell r="AG22">
            <v>22.88</v>
          </cell>
        </row>
        <row r="22">
          <cell r="AI22">
            <v>2</v>
          </cell>
          <cell r="AJ22">
            <v>3</v>
          </cell>
          <cell r="AK22">
            <v>1</v>
          </cell>
          <cell r="AL22">
            <v>8</v>
          </cell>
          <cell r="AM22">
            <v>2</v>
          </cell>
          <cell r="AN22">
            <v>4</v>
          </cell>
          <cell r="AO22">
            <v>4</v>
          </cell>
          <cell r="AP22">
            <v>80</v>
          </cell>
        </row>
        <row r="22">
          <cell r="AR22">
            <v>9.33</v>
          </cell>
          <cell r="AS22">
            <v>245.88</v>
          </cell>
          <cell r="AT22">
            <v>236.55</v>
          </cell>
          <cell r="AU22">
            <v>236.6</v>
          </cell>
          <cell r="AV22">
            <v>60</v>
          </cell>
          <cell r="AW22">
            <v>176.6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18</v>
          </cell>
          <cell r="F23">
            <v>22</v>
          </cell>
          <cell r="G23">
            <v>7</v>
          </cell>
          <cell r="H23">
            <v>420</v>
          </cell>
          <cell r="I23">
            <v>110</v>
          </cell>
          <cell r="J23">
            <v>51</v>
          </cell>
          <cell r="K23">
            <v>59.0937040975</v>
          </cell>
          <cell r="L23">
            <v>29</v>
          </cell>
          <cell r="M23">
            <v>145</v>
          </cell>
          <cell r="N23">
            <v>66</v>
          </cell>
          <cell r="O23">
            <v>6</v>
          </cell>
          <cell r="P23">
            <v>9</v>
          </cell>
          <cell r="Q23">
            <v>4</v>
          </cell>
          <cell r="R23">
            <v>60</v>
          </cell>
          <cell r="S23">
            <v>10</v>
          </cell>
          <cell r="T23">
            <v>8550</v>
          </cell>
          <cell r="U23">
            <v>10260</v>
          </cell>
          <cell r="V23">
            <v>10946.65</v>
          </cell>
          <cell r="W23">
            <v>1.28030994152047</v>
          </cell>
          <cell r="X23">
            <v>2736.6625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30</v>
          </cell>
          <cell r="AD23">
            <v>36</v>
          </cell>
          <cell r="AE23">
            <v>43.4</v>
          </cell>
          <cell r="AF23">
            <v>3350.1</v>
          </cell>
          <cell r="AG23">
            <v>268.008</v>
          </cell>
        </row>
        <row r="23">
          <cell r="AI23">
            <v>8</v>
          </cell>
          <cell r="AJ23">
            <v>12</v>
          </cell>
          <cell r="AK23">
            <v>16</v>
          </cell>
          <cell r="AL23">
            <v>192</v>
          </cell>
          <cell r="AM23">
            <v>9</v>
          </cell>
          <cell r="AN23">
            <v>13</v>
          </cell>
          <cell r="AO23">
            <v>3</v>
          </cell>
          <cell r="AP23">
            <v>45</v>
          </cell>
          <cell r="AQ23">
            <v>30</v>
          </cell>
          <cell r="AR23">
            <v>0</v>
          </cell>
          <cell r="AS23">
            <v>3866.6705</v>
          </cell>
          <cell r="AT23">
            <v>3866.6705</v>
          </cell>
          <cell r="AU23">
            <v>3866.7</v>
          </cell>
          <cell r="AV23">
            <v>210</v>
          </cell>
          <cell r="AW23">
            <v>3656.7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8</v>
          </cell>
          <cell r="F24">
            <v>10</v>
          </cell>
          <cell r="G24">
            <v>7.125</v>
          </cell>
          <cell r="H24">
            <v>427.5</v>
          </cell>
          <cell r="I24">
            <v>8.75</v>
          </cell>
          <cell r="J24">
            <v>24</v>
          </cell>
          <cell r="K24">
            <v>27.5040381925</v>
          </cell>
          <cell r="L24">
            <v>35</v>
          </cell>
          <cell r="M24">
            <v>245</v>
          </cell>
        </row>
        <row r="24">
          <cell r="O24">
            <v>3</v>
          </cell>
          <cell r="P24">
            <v>5</v>
          </cell>
          <cell r="Q24">
            <v>6</v>
          </cell>
          <cell r="R24">
            <v>150</v>
          </cell>
        </row>
        <row r="24">
          <cell r="T24">
            <v>1440</v>
          </cell>
          <cell r="U24">
            <v>1728</v>
          </cell>
          <cell r="V24">
            <v>1834.79</v>
          </cell>
          <cell r="W24">
            <v>1.27415972222222</v>
          </cell>
          <cell r="X24">
            <v>458.6975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15</v>
          </cell>
          <cell r="AD24">
            <v>18</v>
          </cell>
          <cell r="AE24">
            <v>25</v>
          </cell>
          <cell r="AF24">
            <v>1889.28</v>
          </cell>
          <cell r="AG24">
            <v>151.1424</v>
          </cell>
        </row>
        <row r="24">
          <cell r="AI24">
            <v>4</v>
          </cell>
          <cell r="AJ24">
            <v>6</v>
          </cell>
          <cell r="AK24">
            <v>4</v>
          </cell>
          <cell r="AL24">
            <v>32</v>
          </cell>
          <cell r="AM24">
            <v>4</v>
          </cell>
          <cell r="AN24">
            <v>5</v>
          </cell>
          <cell r="AO24">
            <v>1</v>
          </cell>
          <cell r="AP24">
            <v>15</v>
          </cell>
          <cell r="AQ24">
            <v>15</v>
          </cell>
          <cell r="AR24">
            <v>0</v>
          </cell>
          <cell r="AS24">
            <v>1479.3399</v>
          </cell>
          <cell r="AT24">
            <v>1479.3399</v>
          </cell>
          <cell r="AU24">
            <v>1479.3</v>
          </cell>
          <cell r="AV24">
            <v>210</v>
          </cell>
          <cell r="AW24">
            <v>1269.3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8</v>
          </cell>
          <cell r="F25">
            <v>10</v>
          </cell>
          <cell r="G25">
            <v>8</v>
          </cell>
          <cell r="H25">
            <v>480</v>
          </cell>
        </row>
        <row r="25">
          <cell r="J25">
            <v>24</v>
          </cell>
          <cell r="K25">
            <v>27.6646247675</v>
          </cell>
          <cell r="L25">
            <v>7</v>
          </cell>
          <cell r="M25">
            <v>35</v>
          </cell>
          <cell r="N25">
            <v>51</v>
          </cell>
          <cell r="O25">
            <v>3</v>
          </cell>
          <cell r="P25">
            <v>5</v>
          </cell>
          <cell r="Q25">
            <v>1</v>
          </cell>
          <cell r="R25">
            <v>15</v>
          </cell>
          <cell r="S25">
            <v>10</v>
          </cell>
          <cell r="T25">
            <v>1707</v>
          </cell>
          <cell r="U25">
            <v>2049</v>
          </cell>
          <cell r="V25">
            <v>432.15</v>
          </cell>
          <cell r="W25">
            <v>0.253163444639719</v>
          </cell>
        </row>
        <row r="25"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15</v>
          </cell>
          <cell r="AD25">
            <v>18</v>
          </cell>
          <cell r="AE25">
            <v>25.15</v>
          </cell>
          <cell r="AF25">
            <v>2623</v>
          </cell>
          <cell r="AG25">
            <v>209.84</v>
          </cell>
        </row>
        <row r="25">
          <cell r="AI25">
            <v>4</v>
          </cell>
          <cell r="AJ25">
            <v>6</v>
          </cell>
        </row>
        <row r="25">
          <cell r="AL25">
            <v>0</v>
          </cell>
          <cell r="AM25">
            <v>4</v>
          </cell>
          <cell r="AN25">
            <v>6</v>
          </cell>
          <cell r="AO25">
            <v>9</v>
          </cell>
          <cell r="AP25">
            <v>180</v>
          </cell>
        </row>
        <row r="25">
          <cell r="AR25">
            <v>0</v>
          </cell>
          <cell r="AS25">
            <v>919.84</v>
          </cell>
          <cell r="AT25">
            <v>919.84</v>
          </cell>
          <cell r="AU25">
            <v>919.8</v>
          </cell>
          <cell r="AV25">
            <v>240</v>
          </cell>
          <cell r="AW25">
            <v>679.8</v>
          </cell>
        </row>
        <row r="26">
          <cell r="B26">
            <v>516</v>
          </cell>
          <cell r="C26" t="str">
            <v>武侯大道双楠段店</v>
          </cell>
          <cell r="D26" t="str">
            <v>光华片区</v>
          </cell>
          <cell r="E26">
            <v>4</v>
          </cell>
          <cell r="F26">
            <v>5</v>
          </cell>
          <cell r="G26">
            <v>1</v>
          </cell>
          <cell r="H26">
            <v>60</v>
          </cell>
          <cell r="I26">
            <v>30</v>
          </cell>
          <cell r="J26">
            <v>13</v>
          </cell>
          <cell r="K26">
            <v>14.790026835</v>
          </cell>
          <cell r="L26">
            <v>1</v>
          </cell>
          <cell r="M26">
            <v>5</v>
          </cell>
          <cell r="N26">
            <v>36</v>
          </cell>
          <cell r="O26">
            <v>2</v>
          </cell>
          <cell r="P26">
            <v>3</v>
          </cell>
        </row>
        <row r="26">
          <cell r="R26">
            <v>0</v>
          </cell>
          <cell r="S26">
            <v>10</v>
          </cell>
          <cell r="T26">
            <v>1280</v>
          </cell>
          <cell r="U26">
            <v>1536</v>
          </cell>
          <cell r="V26">
            <v>412.5</v>
          </cell>
          <cell r="W26">
            <v>0.322265625</v>
          </cell>
        </row>
        <row r="26">
          <cell r="Y26">
            <v>24</v>
          </cell>
          <cell r="Z26">
            <v>516</v>
          </cell>
          <cell r="AA26" t="str">
            <v>武侯大道双楠段店</v>
          </cell>
          <cell r="AB26" t="str">
            <v>光华片区</v>
          </cell>
          <cell r="AC26">
            <v>8</v>
          </cell>
          <cell r="AD26">
            <v>10</v>
          </cell>
          <cell r="AE26">
            <v>9.6</v>
          </cell>
          <cell r="AF26">
            <v>817.6</v>
          </cell>
          <cell r="AG26">
            <v>40.88</v>
          </cell>
        </row>
        <row r="26">
          <cell r="AI26">
            <v>2</v>
          </cell>
          <cell r="AJ26">
            <v>3</v>
          </cell>
        </row>
        <row r="26">
          <cell r="AL26">
            <v>0</v>
          </cell>
          <cell r="AM26">
            <v>3</v>
          </cell>
          <cell r="AN26">
            <v>4</v>
          </cell>
          <cell r="AO26">
            <v>1</v>
          </cell>
          <cell r="AP26">
            <v>15</v>
          </cell>
          <cell r="AQ26">
            <v>10</v>
          </cell>
          <cell r="AR26">
            <v>0</v>
          </cell>
          <cell r="AS26">
            <v>120.88</v>
          </cell>
          <cell r="AT26">
            <v>120.88</v>
          </cell>
          <cell r="AU26">
            <v>120.9</v>
          </cell>
          <cell r="AV26">
            <v>30</v>
          </cell>
          <cell r="AW26">
            <v>90.9</v>
          </cell>
        </row>
        <row r="27">
          <cell r="B27">
            <v>570</v>
          </cell>
          <cell r="C27" t="str">
            <v>浣花滨河路药店</v>
          </cell>
          <cell r="D27" t="str">
            <v>光华片区</v>
          </cell>
          <cell r="E27">
            <v>10</v>
          </cell>
          <cell r="F27">
            <v>12</v>
          </cell>
        </row>
        <row r="27">
          <cell r="H27">
            <v>0</v>
          </cell>
          <cell r="I27">
            <v>100</v>
          </cell>
          <cell r="J27">
            <v>28</v>
          </cell>
          <cell r="K27">
            <v>32.48991431</v>
          </cell>
          <cell r="L27">
            <v>19</v>
          </cell>
          <cell r="M27">
            <v>95</v>
          </cell>
          <cell r="N27">
            <v>27</v>
          </cell>
          <cell r="O27">
            <v>3</v>
          </cell>
          <cell r="P27">
            <v>5</v>
          </cell>
          <cell r="Q27">
            <v>1</v>
          </cell>
          <cell r="R27">
            <v>15</v>
          </cell>
          <cell r="S27">
            <v>10</v>
          </cell>
          <cell r="T27">
            <v>2080</v>
          </cell>
          <cell r="U27">
            <v>2496</v>
          </cell>
          <cell r="V27">
            <v>300</v>
          </cell>
          <cell r="W27">
            <v>0.144230769230769</v>
          </cell>
        </row>
        <row r="27">
          <cell r="Y27">
            <v>25</v>
          </cell>
          <cell r="Z27">
            <v>570</v>
          </cell>
          <cell r="AA27" t="str">
            <v>浣花滨河路药店</v>
          </cell>
          <cell r="AB27" t="str">
            <v>光华片区</v>
          </cell>
          <cell r="AC27">
            <v>17</v>
          </cell>
          <cell r="AD27">
            <v>20</v>
          </cell>
          <cell r="AE27">
            <v>25</v>
          </cell>
          <cell r="AF27">
            <v>1927.14</v>
          </cell>
          <cell r="AG27">
            <v>154.1712</v>
          </cell>
        </row>
        <row r="27">
          <cell r="AI27">
            <v>5</v>
          </cell>
          <cell r="AJ27">
            <v>8</v>
          </cell>
        </row>
        <row r="27">
          <cell r="AL27">
            <v>0</v>
          </cell>
          <cell r="AM27">
            <v>5</v>
          </cell>
          <cell r="AN27">
            <v>7</v>
          </cell>
          <cell r="AO27">
            <v>2</v>
          </cell>
          <cell r="AP27">
            <v>30</v>
          </cell>
          <cell r="AQ27">
            <v>15</v>
          </cell>
          <cell r="AR27">
            <v>12.64</v>
          </cell>
          <cell r="AS27">
            <v>294.1712</v>
          </cell>
          <cell r="AT27">
            <v>281.5312</v>
          </cell>
          <cell r="AU27">
            <v>281.5</v>
          </cell>
          <cell r="AV27">
            <v>0</v>
          </cell>
          <cell r="AW27">
            <v>281.5</v>
          </cell>
        </row>
        <row r="28">
          <cell r="B28">
            <v>577</v>
          </cell>
          <cell r="C28" t="str">
            <v>群和路药店</v>
          </cell>
          <cell r="D28" t="str">
            <v>光华片区</v>
          </cell>
          <cell r="E28">
            <v>5</v>
          </cell>
          <cell r="F28">
            <v>6</v>
          </cell>
          <cell r="G28">
            <v>1</v>
          </cell>
          <cell r="H28">
            <v>60</v>
          </cell>
          <cell r="I28">
            <v>40</v>
          </cell>
          <cell r="J28">
            <v>13</v>
          </cell>
          <cell r="K28">
            <v>15.30257758</v>
          </cell>
          <cell r="L28">
            <v>3</v>
          </cell>
          <cell r="M28">
            <v>15</v>
          </cell>
          <cell r="N28">
            <v>30</v>
          </cell>
          <cell r="O28">
            <v>2</v>
          </cell>
          <cell r="P28">
            <v>3</v>
          </cell>
        </row>
        <row r="28">
          <cell r="R28">
            <v>0</v>
          </cell>
          <cell r="S28">
            <v>10</v>
          </cell>
          <cell r="T28">
            <v>1120</v>
          </cell>
          <cell r="U28">
            <v>1344</v>
          </cell>
          <cell r="V28">
            <v>90</v>
          </cell>
          <cell r="W28">
            <v>0.0803571428571429</v>
          </cell>
        </row>
        <row r="28">
          <cell r="Y28">
            <v>26</v>
          </cell>
          <cell r="Z28">
            <v>577</v>
          </cell>
          <cell r="AA28" t="str">
            <v>群和路药店</v>
          </cell>
          <cell r="AB28" t="str">
            <v>光华片区</v>
          </cell>
          <cell r="AC28">
            <v>11</v>
          </cell>
          <cell r="AD28">
            <v>13</v>
          </cell>
        </row>
        <row r="28">
          <cell r="AF28">
            <v>0</v>
          </cell>
          <cell r="AG28">
            <v>0</v>
          </cell>
          <cell r="AH28">
            <v>33</v>
          </cell>
          <cell r="AI28">
            <v>2</v>
          </cell>
          <cell r="AJ28">
            <v>3</v>
          </cell>
          <cell r="AK28">
            <v>1</v>
          </cell>
          <cell r="AL28">
            <v>8</v>
          </cell>
          <cell r="AM28">
            <v>2</v>
          </cell>
          <cell r="AN28">
            <v>3</v>
          </cell>
        </row>
        <row r="28">
          <cell r="AP28">
            <v>0</v>
          </cell>
          <cell r="AQ28">
            <v>10</v>
          </cell>
          <cell r="AR28">
            <v>64.5</v>
          </cell>
          <cell r="AS28">
            <v>83</v>
          </cell>
          <cell r="AT28">
            <v>18.5</v>
          </cell>
          <cell r="AU28">
            <v>18.5</v>
          </cell>
          <cell r="AV28">
            <v>0</v>
          </cell>
          <cell r="AW28">
            <v>18.5</v>
          </cell>
        </row>
        <row r="29">
          <cell r="B29">
            <v>582</v>
          </cell>
          <cell r="C29" t="str">
            <v>十二桥药店</v>
          </cell>
          <cell r="D29" t="str">
            <v>光华片区</v>
          </cell>
          <cell r="E29">
            <v>22</v>
          </cell>
          <cell r="F29">
            <v>26</v>
          </cell>
          <cell r="G29">
            <v>1.32</v>
          </cell>
          <cell r="H29">
            <v>79.2</v>
          </cell>
          <cell r="I29">
            <v>206.8</v>
          </cell>
          <cell r="J29">
            <v>65</v>
          </cell>
          <cell r="K29">
            <v>74.84911528</v>
          </cell>
          <cell r="L29">
            <v>23</v>
          </cell>
          <cell r="M29">
            <v>115</v>
          </cell>
          <cell r="N29">
            <v>126</v>
          </cell>
          <cell r="O29">
            <v>8</v>
          </cell>
          <cell r="P29">
            <v>12</v>
          </cell>
          <cell r="Q29">
            <v>10</v>
          </cell>
          <cell r="R29">
            <v>150</v>
          </cell>
        </row>
        <row r="29">
          <cell r="T29">
            <v>7650</v>
          </cell>
          <cell r="U29">
            <v>9180</v>
          </cell>
          <cell r="V29">
            <v>5109</v>
          </cell>
          <cell r="W29">
            <v>0.667843137254902</v>
          </cell>
          <cell r="X29">
            <v>766.35</v>
          </cell>
          <cell r="Y29">
            <v>27</v>
          </cell>
          <cell r="Z29">
            <v>582</v>
          </cell>
          <cell r="AA29" t="str">
            <v>十二桥药店</v>
          </cell>
          <cell r="AB29" t="str">
            <v>光华片区</v>
          </cell>
          <cell r="AC29">
            <v>30</v>
          </cell>
          <cell r="AD29">
            <v>36</v>
          </cell>
          <cell r="AE29">
            <v>20</v>
          </cell>
          <cell r="AF29">
            <v>2147.74</v>
          </cell>
          <cell r="AG29">
            <v>107.387</v>
          </cell>
          <cell r="AH29">
            <v>30</v>
          </cell>
          <cell r="AI29">
            <v>11</v>
          </cell>
          <cell r="AJ29">
            <v>17</v>
          </cell>
          <cell r="AK29">
            <v>8</v>
          </cell>
          <cell r="AL29">
            <v>64</v>
          </cell>
          <cell r="AM29">
            <v>7</v>
          </cell>
          <cell r="AN29">
            <v>11</v>
          </cell>
          <cell r="AO29">
            <v>9</v>
          </cell>
          <cell r="AP29">
            <v>135</v>
          </cell>
        </row>
        <row r="29">
          <cell r="AR29">
            <v>0</v>
          </cell>
          <cell r="AS29">
            <v>1416.937</v>
          </cell>
          <cell r="AT29">
            <v>1416.937</v>
          </cell>
          <cell r="AU29">
            <v>1416.9</v>
          </cell>
          <cell r="AV29">
            <v>30</v>
          </cell>
          <cell r="AW29">
            <v>1386.9</v>
          </cell>
        </row>
        <row r="30">
          <cell r="B30">
            <v>714</v>
          </cell>
          <cell r="C30" t="str">
            <v>武侯区燃灯寺东街药店</v>
          </cell>
          <cell r="D30" t="str">
            <v>光华片区</v>
          </cell>
          <cell r="E30">
            <v>4</v>
          </cell>
          <cell r="F30">
            <v>5</v>
          </cell>
          <cell r="G30">
            <v>15</v>
          </cell>
          <cell r="H30">
            <v>1080</v>
          </cell>
        </row>
        <row r="30">
          <cell r="J30">
            <v>12</v>
          </cell>
          <cell r="K30">
            <v>13.295770885</v>
          </cell>
          <cell r="L30">
            <v>1</v>
          </cell>
          <cell r="M30">
            <v>5</v>
          </cell>
          <cell r="N30">
            <v>33</v>
          </cell>
          <cell r="O30">
            <v>1</v>
          </cell>
          <cell r="P30">
            <v>2</v>
          </cell>
        </row>
        <row r="30">
          <cell r="R30">
            <v>0</v>
          </cell>
          <cell r="S30">
            <v>5</v>
          </cell>
          <cell r="T30">
            <v>1260</v>
          </cell>
          <cell r="U30">
            <v>1512</v>
          </cell>
          <cell r="V30">
            <v>225</v>
          </cell>
          <cell r="W30">
            <v>0.178571428571429</v>
          </cell>
        </row>
        <row r="30">
          <cell r="Y30">
            <v>28</v>
          </cell>
          <cell r="Z30">
            <v>714</v>
          </cell>
          <cell r="AA30" t="str">
            <v>武侯区燃灯寺东街药店</v>
          </cell>
          <cell r="AB30" t="str">
            <v>光华片区</v>
          </cell>
          <cell r="AC30">
            <v>9</v>
          </cell>
          <cell r="AD30">
            <v>11</v>
          </cell>
          <cell r="AE30">
            <v>4.9</v>
          </cell>
          <cell r="AF30">
            <v>498.79</v>
          </cell>
          <cell r="AG30">
            <v>24.9395</v>
          </cell>
          <cell r="AH30">
            <v>12.3</v>
          </cell>
          <cell r="AI30">
            <v>2</v>
          </cell>
          <cell r="AJ30">
            <v>3</v>
          </cell>
          <cell r="AK30">
            <v>1</v>
          </cell>
          <cell r="AL30">
            <v>8</v>
          </cell>
          <cell r="AM30">
            <v>2</v>
          </cell>
          <cell r="AN30">
            <v>3</v>
          </cell>
          <cell r="AO30">
            <v>4</v>
          </cell>
          <cell r="AP30">
            <v>80</v>
          </cell>
        </row>
        <row r="30">
          <cell r="AR30">
            <v>0</v>
          </cell>
          <cell r="AS30">
            <v>1197.9395</v>
          </cell>
          <cell r="AT30">
            <v>1197.9395</v>
          </cell>
          <cell r="AU30">
            <v>1197.9</v>
          </cell>
          <cell r="AV30">
            <v>450</v>
          </cell>
          <cell r="AW30">
            <v>747.9</v>
          </cell>
        </row>
        <row r="31">
          <cell r="B31">
            <v>734</v>
          </cell>
          <cell r="C31" t="str">
            <v>温江区同兴东路药店</v>
          </cell>
          <cell r="D31" t="str">
            <v>光华片区</v>
          </cell>
          <cell r="E31">
            <v>8</v>
          </cell>
          <cell r="F31">
            <v>10</v>
          </cell>
          <cell r="G31">
            <v>3</v>
          </cell>
          <cell r="H31">
            <v>180</v>
          </cell>
          <cell r="I31">
            <v>50</v>
          </cell>
          <cell r="J31">
            <v>24</v>
          </cell>
          <cell r="K31">
            <v>27.1785037825</v>
          </cell>
          <cell r="L31">
            <v>13</v>
          </cell>
          <cell r="M31">
            <v>65</v>
          </cell>
          <cell r="N31">
            <v>33</v>
          </cell>
          <cell r="O31">
            <v>3</v>
          </cell>
          <cell r="P31">
            <v>5</v>
          </cell>
          <cell r="Q31">
            <v>1</v>
          </cell>
          <cell r="R31">
            <v>15</v>
          </cell>
          <cell r="S31">
            <v>10</v>
          </cell>
          <cell r="T31">
            <v>2000</v>
          </cell>
          <cell r="U31">
            <v>2400</v>
          </cell>
          <cell r="V31">
            <v>300</v>
          </cell>
          <cell r="W31">
            <v>0.15</v>
          </cell>
        </row>
        <row r="31">
          <cell r="Y31">
            <v>29</v>
          </cell>
          <cell r="Z31">
            <v>734</v>
          </cell>
          <cell r="AA31" t="str">
            <v>温江区同兴东路药店</v>
          </cell>
          <cell r="AB31" t="str">
            <v>光华片区</v>
          </cell>
          <cell r="AC31">
            <v>18</v>
          </cell>
          <cell r="AD31">
            <v>21</v>
          </cell>
          <cell r="AE31">
            <v>11</v>
          </cell>
          <cell r="AF31">
            <v>765.56</v>
          </cell>
          <cell r="AG31">
            <v>38.278</v>
          </cell>
          <cell r="AH31">
            <v>21</v>
          </cell>
          <cell r="AI31">
            <v>4</v>
          </cell>
          <cell r="AJ31">
            <v>6</v>
          </cell>
          <cell r="AK31">
            <v>8</v>
          </cell>
          <cell r="AL31">
            <v>96</v>
          </cell>
          <cell r="AM31">
            <v>3</v>
          </cell>
          <cell r="AN31">
            <v>5</v>
          </cell>
          <cell r="AO31">
            <v>2</v>
          </cell>
          <cell r="AP31">
            <v>30</v>
          </cell>
          <cell r="AQ31">
            <v>5</v>
          </cell>
          <cell r="AR31">
            <v>0</v>
          </cell>
          <cell r="AS31">
            <v>424.278</v>
          </cell>
          <cell r="AT31">
            <v>424.278</v>
          </cell>
          <cell r="AU31">
            <v>424.3</v>
          </cell>
          <cell r="AV31">
            <v>90</v>
          </cell>
          <cell r="AW31">
            <v>334.3</v>
          </cell>
        </row>
        <row r="32">
          <cell r="B32">
            <v>385</v>
          </cell>
          <cell r="C32" t="str">
            <v>五津西路药店</v>
          </cell>
          <cell r="D32" t="str">
            <v>高新片区</v>
          </cell>
          <cell r="E32">
            <v>14</v>
          </cell>
          <cell r="F32">
            <v>17</v>
          </cell>
          <cell r="G32">
            <v>11</v>
          </cell>
          <cell r="H32">
            <v>660</v>
          </cell>
          <cell r="I32">
            <v>30</v>
          </cell>
          <cell r="J32">
            <v>41</v>
          </cell>
          <cell r="K32">
            <v>46.950950065</v>
          </cell>
          <cell r="L32">
            <v>3</v>
          </cell>
          <cell r="M32">
            <v>15</v>
          </cell>
          <cell r="N32">
            <v>114</v>
          </cell>
          <cell r="O32">
            <v>5</v>
          </cell>
          <cell r="P32">
            <v>8</v>
          </cell>
          <cell r="Q32">
            <v>1</v>
          </cell>
          <cell r="R32">
            <v>15</v>
          </cell>
          <cell r="S32">
            <v>20</v>
          </cell>
          <cell r="T32">
            <v>3274</v>
          </cell>
          <cell r="U32">
            <v>3928</v>
          </cell>
          <cell r="V32">
            <v>948</v>
          </cell>
          <cell r="W32">
            <v>0.289554062309102</v>
          </cell>
        </row>
        <row r="32">
          <cell r="Y32">
            <v>30</v>
          </cell>
          <cell r="Z32">
            <v>385</v>
          </cell>
          <cell r="AA32" t="str">
            <v>五津西路药店</v>
          </cell>
          <cell r="AB32" t="str">
            <v>高新片区</v>
          </cell>
          <cell r="AC32">
            <v>22</v>
          </cell>
          <cell r="AD32">
            <v>27</v>
          </cell>
          <cell r="AE32">
            <v>3.75</v>
          </cell>
          <cell r="AF32">
            <v>370.7</v>
          </cell>
          <cell r="AG32">
            <v>18.535</v>
          </cell>
          <cell r="AH32">
            <v>54.75</v>
          </cell>
          <cell r="AI32">
            <v>7</v>
          </cell>
          <cell r="AJ32">
            <v>11</v>
          </cell>
        </row>
        <row r="32">
          <cell r="AL32">
            <v>0</v>
          </cell>
          <cell r="AM32">
            <v>6</v>
          </cell>
          <cell r="AN32">
            <v>9</v>
          </cell>
          <cell r="AO32">
            <v>18</v>
          </cell>
          <cell r="AP32">
            <v>360</v>
          </cell>
        </row>
        <row r="32">
          <cell r="AR32">
            <v>0</v>
          </cell>
          <cell r="AS32">
            <v>1068.535</v>
          </cell>
          <cell r="AT32">
            <v>1068.535</v>
          </cell>
          <cell r="AU32">
            <v>1068.5</v>
          </cell>
          <cell r="AV32">
            <v>330</v>
          </cell>
          <cell r="AW32">
            <v>738.5</v>
          </cell>
        </row>
        <row r="33">
          <cell r="B33">
            <v>377</v>
          </cell>
          <cell r="C33" t="str">
            <v>新园大道药店</v>
          </cell>
          <cell r="D33" t="str">
            <v>高新片区</v>
          </cell>
          <cell r="E33">
            <v>8</v>
          </cell>
          <cell r="F33">
            <v>10</v>
          </cell>
          <cell r="G33">
            <v>1</v>
          </cell>
          <cell r="H33">
            <v>60</v>
          </cell>
          <cell r="I33">
            <v>70</v>
          </cell>
          <cell r="J33">
            <v>23</v>
          </cell>
          <cell r="K33">
            <v>26.0505543425</v>
          </cell>
          <cell r="L33">
            <v>11</v>
          </cell>
          <cell r="M33">
            <v>55</v>
          </cell>
          <cell r="N33">
            <v>36</v>
          </cell>
          <cell r="O33">
            <v>3</v>
          </cell>
          <cell r="P33">
            <v>5</v>
          </cell>
          <cell r="Q33">
            <v>1</v>
          </cell>
          <cell r="R33">
            <v>15</v>
          </cell>
          <cell r="S33">
            <v>10</v>
          </cell>
          <cell r="T33">
            <v>1831</v>
          </cell>
          <cell r="U33">
            <v>2197</v>
          </cell>
          <cell r="V33">
            <v>42.6</v>
          </cell>
          <cell r="W33">
            <v>0.0232659748771163</v>
          </cell>
        </row>
        <row r="33">
          <cell r="Y33">
            <v>31</v>
          </cell>
          <cell r="Z33">
            <v>377</v>
          </cell>
          <cell r="AA33" t="str">
            <v>新园大道药店</v>
          </cell>
          <cell r="AB33" t="str">
            <v>高新片区</v>
          </cell>
          <cell r="AC33">
            <v>19</v>
          </cell>
          <cell r="AD33">
            <v>23</v>
          </cell>
          <cell r="AE33">
            <v>15.2</v>
          </cell>
          <cell r="AF33">
            <v>2010.5</v>
          </cell>
          <cell r="AG33">
            <v>100.525</v>
          </cell>
          <cell r="AH33">
            <v>11.4</v>
          </cell>
          <cell r="AI33">
            <v>4</v>
          </cell>
          <cell r="AJ33">
            <v>6</v>
          </cell>
        </row>
        <row r="33">
          <cell r="AL33">
            <v>0</v>
          </cell>
          <cell r="AM33">
            <v>3</v>
          </cell>
          <cell r="AN33">
            <v>5</v>
          </cell>
        </row>
        <row r="33">
          <cell r="AP33">
            <v>0</v>
          </cell>
          <cell r="AQ33">
            <v>15</v>
          </cell>
          <cell r="AR33">
            <v>0</v>
          </cell>
          <cell r="AS33">
            <v>230.525</v>
          </cell>
          <cell r="AT33">
            <v>230.525</v>
          </cell>
          <cell r="AU33">
            <v>230.5</v>
          </cell>
          <cell r="AV33">
            <v>30</v>
          </cell>
          <cell r="AW33">
            <v>200.5</v>
          </cell>
        </row>
        <row r="34">
          <cell r="B34">
            <v>571</v>
          </cell>
          <cell r="C34" t="str">
            <v>民丰大道店</v>
          </cell>
          <cell r="D34" t="str">
            <v>高新片区</v>
          </cell>
          <cell r="E34">
            <v>24</v>
          </cell>
          <cell r="F34">
            <v>30</v>
          </cell>
          <cell r="G34">
            <v>18</v>
          </cell>
          <cell r="H34">
            <v>1080</v>
          </cell>
          <cell r="I34">
            <v>60</v>
          </cell>
          <cell r="J34">
            <v>45</v>
          </cell>
          <cell r="K34">
            <v>51</v>
          </cell>
          <cell r="L34">
            <v>32</v>
          </cell>
          <cell r="M34">
            <v>160</v>
          </cell>
          <cell r="N34">
            <v>39</v>
          </cell>
          <cell r="O34">
            <v>9</v>
          </cell>
          <cell r="P34">
            <v>14</v>
          </cell>
          <cell r="Q34">
            <v>5</v>
          </cell>
          <cell r="R34">
            <v>75</v>
          </cell>
          <cell r="S34">
            <v>20</v>
          </cell>
          <cell r="T34">
            <v>6069</v>
          </cell>
          <cell r="U34">
            <v>7282</v>
          </cell>
          <cell r="V34">
            <v>6490.4</v>
          </cell>
          <cell r="W34">
            <v>1.06943483275663</v>
          </cell>
          <cell r="X34">
            <v>973.56</v>
          </cell>
          <cell r="Y34">
            <v>32</v>
          </cell>
          <cell r="Z34">
            <v>571</v>
          </cell>
          <cell r="AA34" t="str">
            <v>民丰大道店</v>
          </cell>
          <cell r="AB34" t="str">
            <v>高新片区</v>
          </cell>
          <cell r="AC34">
            <v>35</v>
          </cell>
          <cell r="AD34">
            <v>42</v>
          </cell>
          <cell r="AE34">
            <v>22</v>
          </cell>
          <cell r="AF34">
            <v>2608.92</v>
          </cell>
          <cell r="AG34">
            <v>130.446</v>
          </cell>
          <cell r="AH34">
            <v>39</v>
          </cell>
          <cell r="AI34">
            <v>12</v>
          </cell>
          <cell r="AJ34">
            <v>18</v>
          </cell>
        </row>
        <row r="34">
          <cell r="AL34">
            <v>0</v>
          </cell>
          <cell r="AM34">
            <v>11</v>
          </cell>
          <cell r="AN34">
            <v>17</v>
          </cell>
          <cell r="AO34">
            <v>5</v>
          </cell>
          <cell r="AP34">
            <v>75</v>
          </cell>
          <cell r="AQ34">
            <v>30</v>
          </cell>
          <cell r="AR34">
            <v>0</v>
          </cell>
          <cell r="AS34">
            <v>2494.006</v>
          </cell>
          <cell r="AT34">
            <v>2494.006</v>
          </cell>
          <cell r="AU34">
            <v>2494</v>
          </cell>
          <cell r="AV34">
            <v>540</v>
          </cell>
          <cell r="AW34">
            <v>1954</v>
          </cell>
        </row>
        <row r="35">
          <cell r="B35">
            <v>371</v>
          </cell>
          <cell r="C35" t="str">
            <v>兴义镇万兴路药店</v>
          </cell>
          <cell r="D35" t="str">
            <v>高新片区</v>
          </cell>
          <cell r="E35">
            <v>5</v>
          </cell>
          <cell r="F35">
            <v>6</v>
          </cell>
        </row>
        <row r="35">
          <cell r="H35">
            <v>0</v>
          </cell>
          <cell r="I35">
            <v>50</v>
          </cell>
          <cell r="J35">
            <v>15</v>
          </cell>
          <cell r="K35">
            <v>16.9131880575</v>
          </cell>
          <cell r="L35">
            <v>34</v>
          </cell>
          <cell r="M35">
            <v>238</v>
          </cell>
        </row>
        <row r="35">
          <cell r="O35">
            <v>2</v>
          </cell>
          <cell r="P35">
            <v>3</v>
          </cell>
        </row>
        <row r="35">
          <cell r="R35">
            <v>0</v>
          </cell>
          <cell r="S35">
            <v>10</v>
          </cell>
          <cell r="T35">
            <v>1082</v>
          </cell>
          <cell r="U35">
            <v>1299</v>
          </cell>
          <cell r="V35">
            <v>213</v>
          </cell>
          <cell r="W35">
            <v>0.196857670979667</v>
          </cell>
        </row>
        <row r="35">
          <cell r="Y35">
            <v>33</v>
          </cell>
          <cell r="Z35">
            <v>371</v>
          </cell>
          <cell r="AA35" t="str">
            <v>兴义镇万兴路药店</v>
          </cell>
          <cell r="AB35" t="str">
            <v>高新片区</v>
          </cell>
          <cell r="AC35">
            <v>6</v>
          </cell>
          <cell r="AD35">
            <v>7</v>
          </cell>
          <cell r="AE35">
            <v>1</v>
          </cell>
          <cell r="AF35">
            <v>68</v>
          </cell>
          <cell r="AG35">
            <v>3.4</v>
          </cell>
          <cell r="AH35">
            <v>15</v>
          </cell>
          <cell r="AI35">
            <v>2</v>
          </cell>
          <cell r="AJ35">
            <v>3</v>
          </cell>
          <cell r="AK35">
            <v>3</v>
          </cell>
          <cell r="AL35">
            <v>36</v>
          </cell>
          <cell r="AM35">
            <v>2</v>
          </cell>
          <cell r="AN35">
            <v>3</v>
          </cell>
        </row>
        <row r="35">
          <cell r="AP35">
            <v>0</v>
          </cell>
          <cell r="AQ35">
            <v>10</v>
          </cell>
          <cell r="AR35">
            <v>0</v>
          </cell>
          <cell r="AS35">
            <v>277.4</v>
          </cell>
          <cell r="AT35">
            <v>277.4</v>
          </cell>
          <cell r="AU35">
            <v>277.4</v>
          </cell>
          <cell r="AV35">
            <v>0</v>
          </cell>
          <cell r="AW35">
            <v>277.4</v>
          </cell>
        </row>
        <row r="36">
          <cell r="B36">
            <v>541</v>
          </cell>
          <cell r="C36" t="str">
            <v>府城大道西段店</v>
          </cell>
          <cell r="D36" t="str">
            <v>高新片区</v>
          </cell>
          <cell r="E36">
            <v>17</v>
          </cell>
          <cell r="F36">
            <v>20</v>
          </cell>
          <cell r="G36">
            <v>5</v>
          </cell>
          <cell r="H36">
            <v>300</v>
          </cell>
          <cell r="I36">
            <v>120</v>
          </cell>
          <cell r="J36">
            <v>36</v>
          </cell>
          <cell r="K36">
            <v>40</v>
          </cell>
          <cell r="L36">
            <v>9</v>
          </cell>
          <cell r="M36">
            <v>45</v>
          </cell>
          <cell r="N36">
            <v>81</v>
          </cell>
          <cell r="O36">
            <v>6</v>
          </cell>
          <cell r="P36">
            <v>9</v>
          </cell>
          <cell r="Q36">
            <v>1</v>
          </cell>
          <cell r="R36">
            <v>15</v>
          </cell>
          <cell r="S36">
            <v>25</v>
          </cell>
          <cell r="T36">
            <v>4653</v>
          </cell>
          <cell r="U36">
            <v>5584</v>
          </cell>
          <cell r="V36">
            <v>4714.81</v>
          </cell>
          <cell r="W36">
            <v>1.01328390285837</v>
          </cell>
          <cell r="X36">
            <v>707.2215</v>
          </cell>
          <cell r="Y36">
            <v>34</v>
          </cell>
          <cell r="Z36">
            <v>541</v>
          </cell>
          <cell r="AA36" t="str">
            <v>府城大道西段店</v>
          </cell>
          <cell r="AB36" t="str">
            <v>高新片区</v>
          </cell>
          <cell r="AC36">
            <v>28</v>
          </cell>
          <cell r="AD36">
            <v>34</v>
          </cell>
          <cell r="AE36">
            <v>23.82</v>
          </cell>
          <cell r="AF36">
            <v>2611.46</v>
          </cell>
          <cell r="AG36">
            <v>130.573</v>
          </cell>
          <cell r="AH36">
            <v>12.54</v>
          </cell>
          <cell r="AI36">
            <v>8</v>
          </cell>
          <cell r="AJ36">
            <v>12</v>
          </cell>
          <cell r="AK36">
            <v>2</v>
          </cell>
          <cell r="AL36">
            <v>16</v>
          </cell>
          <cell r="AM36">
            <v>8</v>
          </cell>
          <cell r="AN36">
            <v>12</v>
          </cell>
          <cell r="AO36">
            <v>3</v>
          </cell>
          <cell r="AP36">
            <v>45</v>
          </cell>
          <cell r="AQ36">
            <v>25</v>
          </cell>
          <cell r="AR36">
            <v>74.28</v>
          </cell>
          <cell r="AS36">
            <v>1258.7945</v>
          </cell>
          <cell r="AT36">
            <v>1184.5145</v>
          </cell>
          <cell r="AU36">
            <v>1184.5</v>
          </cell>
          <cell r="AV36">
            <v>120</v>
          </cell>
          <cell r="AW36">
            <v>1064.5</v>
          </cell>
        </row>
        <row r="37">
          <cell r="B37">
            <v>387</v>
          </cell>
          <cell r="C37" t="str">
            <v>新乐中街药店</v>
          </cell>
          <cell r="D37" t="str">
            <v>高新片区</v>
          </cell>
          <cell r="E37">
            <v>14</v>
          </cell>
          <cell r="F37">
            <v>17</v>
          </cell>
          <cell r="G37">
            <v>4.25</v>
          </cell>
          <cell r="H37">
            <v>255</v>
          </cell>
          <cell r="I37">
            <v>97.5</v>
          </cell>
          <cell r="J37">
            <v>42</v>
          </cell>
          <cell r="K37">
            <v>48.415197225</v>
          </cell>
          <cell r="L37">
            <v>15</v>
          </cell>
          <cell r="M37">
            <v>75</v>
          </cell>
          <cell r="N37">
            <v>81</v>
          </cell>
          <cell r="O37">
            <v>5</v>
          </cell>
          <cell r="P37">
            <v>8</v>
          </cell>
          <cell r="Q37">
            <v>7</v>
          </cell>
          <cell r="R37">
            <v>105</v>
          </cell>
        </row>
        <row r="37">
          <cell r="T37">
            <v>3722</v>
          </cell>
          <cell r="U37">
            <v>4467</v>
          </cell>
          <cell r="V37">
            <v>2819.35</v>
          </cell>
          <cell r="W37">
            <v>0.757482536270822</v>
          </cell>
          <cell r="X37">
            <v>422.9025</v>
          </cell>
          <cell r="Y37">
            <v>35</v>
          </cell>
          <cell r="Z37">
            <v>387</v>
          </cell>
          <cell r="AA37" t="str">
            <v>新乐中街药店</v>
          </cell>
          <cell r="AB37" t="str">
            <v>高新片区</v>
          </cell>
          <cell r="AC37">
            <v>26</v>
          </cell>
          <cell r="AD37">
            <v>31</v>
          </cell>
          <cell r="AE37">
            <v>46.6</v>
          </cell>
          <cell r="AF37">
            <v>4897.48</v>
          </cell>
          <cell r="AG37">
            <v>391.7984</v>
          </cell>
        </row>
        <row r="37">
          <cell r="AI37">
            <v>7</v>
          </cell>
          <cell r="AJ37">
            <v>11</v>
          </cell>
          <cell r="AK37">
            <v>6</v>
          </cell>
          <cell r="AL37">
            <v>48</v>
          </cell>
          <cell r="AM37">
            <v>5</v>
          </cell>
          <cell r="AN37">
            <v>8</v>
          </cell>
          <cell r="AO37">
            <v>4</v>
          </cell>
          <cell r="AP37">
            <v>60</v>
          </cell>
          <cell r="AQ37">
            <v>5</v>
          </cell>
          <cell r="AR37">
            <v>0</v>
          </cell>
          <cell r="AS37">
            <v>1357.7009</v>
          </cell>
          <cell r="AT37">
            <v>1357.7009</v>
          </cell>
          <cell r="AU37">
            <v>1357.7</v>
          </cell>
          <cell r="AV37">
            <v>120</v>
          </cell>
          <cell r="AW37">
            <v>1237.7</v>
          </cell>
        </row>
        <row r="38">
          <cell r="B38">
            <v>573</v>
          </cell>
          <cell r="C38" t="str">
            <v>双流道锦华路店</v>
          </cell>
          <cell r="D38" t="str">
            <v>高新片区</v>
          </cell>
          <cell r="E38">
            <v>6</v>
          </cell>
          <cell r="F38">
            <v>7</v>
          </cell>
          <cell r="G38">
            <v>9</v>
          </cell>
          <cell r="H38">
            <v>648</v>
          </cell>
        </row>
        <row r="38">
          <cell r="J38">
            <v>16</v>
          </cell>
          <cell r="K38">
            <v>18.7651809475</v>
          </cell>
          <cell r="L38">
            <v>6</v>
          </cell>
          <cell r="M38">
            <v>30</v>
          </cell>
          <cell r="N38">
            <v>30</v>
          </cell>
          <cell r="O38">
            <v>2</v>
          </cell>
          <cell r="P38">
            <v>3</v>
          </cell>
          <cell r="Q38">
            <v>3</v>
          </cell>
          <cell r="R38">
            <v>75</v>
          </cell>
        </row>
        <row r="38">
          <cell r="T38">
            <v>1419</v>
          </cell>
          <cell r="U38">
            <v>1703</v>
          </cell>
          <cell r="V38">
            <v>412.8</v>
          </cell>
          <cell r="W38">
            <v>0.290909090909091</v>
          </cell>
        </row>
        <row r="38">
          <cell r="Y38">
            <v>36</v>
          </cell>
          <cell r="Z38">
            <v>573</v>
          </cell>
          <cell r="AA38" t="str">
            <v>双流道锦华路店</v>
          </cell>
          <cell r="AB38" t="str">
            <v>高新片区</v>
          </cell>
          <cell r="AC38">
            <v>12</v>
          </cell>
          <cell r="AD38">
            <v>15</v>
          </cell>
          <cell r="AE38">
            <v>15.25</v>
          </cell>
          <cell r="AF38">
            <v>1364.19</v>
          </cell>
          <cell r="AG38">
            <v>109.1352</v>
          </cell>
        </row>
        <row r="38">
          <cell r="AI38">
            <v>3</v>
          </cell>
          <cell r="AJ38">
            <v>5</v>
          </cell>
        </row>
        <row r="38">
          <cell r="AL38">
            <v>0</v>
          </cell>
          <cell r="AM38">
            <v>2</v>
          </cell>
          <cell r="AN38">
            <v>3</v>
          </cell>
          <cell r="AO38">
            <v>1</v>
          </cell>
          <cell r="AP38">
            <v>15</v>
          </cell>
          <cell r="AQ38">
            <v>5</v>
          </cell>
          <cell r="AR38">
            <v>0</v>
          </cell>
          <cell r="AS38">
            <v>877.1352</v>
          </cell>
          <cell r="AT38">
            <v>877.1352</v>
          </cell>
          <cell r="AU38">
            <v>877.1</v>
          </cell>
          <cell r="AV38">
            <v>270</v>
          </cell>
          <cell r="AW38">
            <v>607.1</v>
          </cell>
        </row>
        <row r="39">
          <cell r="B39">
            <v>514</v>
          </cell>
          <cell r="C39" t="str">
            <v>邓双镇岷江店</v>
          </cell>
          <cell r="D39" t="str">
            <v>高新片区</v>
          </cell>
          <cell r="E39">
            <v>11</v>
          </cell>
          <cell r="F39">
            <v>13</v>
          </cell>
          <cell r="G39">
            <v>6.75</v>
          </cell>
          <cell r="H39">
            <v>405</v>
          </cell>
          <cell r="I39">
            <v>42.5</v>
          </cell>
          <cell r="J39">
            <v>31</v>
          </cell>
          <cell r="K39">
            <v>36.0382723725</v>
          </cell>
          <cell r="L39">
            <v>15</v>
          </cell>
          <cell r="M39">
            <v>75</v>
          </cell>
          <cell r="N39">
            <v>48</v>
          </cell>
          <cell r="O39">
            <v>4</v>
          </cell>
          <cell r="P39">
            <v>6</v>
          </cell>
          <cell r="Q39">
            <v>3</v>
          </cell>
          <cell r="R39">
            <v>45</v>
          </cell>
          <cell r="S39">
            <v>5</v>
          </cell>
          <cell r="T39">
            <v>2978</v>
          </cell>
          <cell r="U39">
            <v>3574</v>
          </cell>
          <cell r="V39">
            <v>2900.8</v>
          </cell>
          <cell r="W39">
            <v>0.974076561450638</v>
          </cell>
          <cell r="X39">
            <v>435.12</v>
          </cell>
          <cell r="Y39">
            <v>37</v>
          </cell>
          <cell r="Z39">
            <v>514</v>
          </cell>
          <cell r="AA39" t="str">
            <v>邓双镇岷江店</v>
          </cell>
          <cell r="AB39" t="str">
            <v>高新片区</v>
          </cell>
          <cell r="AC39">
            <v>19</v>
          </cell>
          <cell r="AD39">
            <v>23</v>
          </cell>
          <cell r="AE39">
            <v>17.2</v>
          </cell>
          <cell r="AF39">
            <v>1755.78</v>
          </cell>
          <cell r="AG39">
            <v>87.789</v>
          </cell>
          <cell r="AH39">
            <v>5.4</v>
          </cell>
          <cell r="AI39">
            <v>5</v>
          </cell>
          <cell r="AJ39">
            <v>8</v>
          </cell>
        </row>
        <row r="39">
          <cell r="AL39">
            <v>0</v>
          </cell>
          <cell r="AM39">
            <v>6</v>
          </cell>
          <cell r="AN39">
            <v>8</v>
          </cell>
          <cell r="AO39">
            <v>10</v>
          </cell>
          <cell r="AP39">
            <v>200</v>
          </cell>
        </row>
        <row r="39">
          <cell r="AR39">
            <v>8.67</v>
          </cell>
          <cell r="AS39">
            <v>1247.909</v>
          </cell>
          <cell r="AT39">
            <v>1239.239</v>
          </cell>
          <cell r="AU39">
            <v>1239.2</v>
          </cell>
          <cell r="AV39">
            <v>180</v>
          </cell>
          <cell r="AW39">
            <v>1059.2</v>
          </cell>
        </row>
        <row r="40">
          <cell r="B40">
            <v>546</v>
          </cell>
          <cell r="C40" t="str">
            <v>楠丰路店</v>
          </cell>
          <cell r="D40" t="str">
            <v>高新片区</v>
          </cell>
          <cell r="E40">
            <v>6</v>
          </cell>
          <cell r="F40">
            <v>7</v>
          </cell>
          <cell r="G40">
            <v>3</v>
          </cell>
          <cell r="H40">
            <v>180</v>
          </cell>
          <cell r="I40">
            <v>30</v>
          </cell>
          <cell r="J40">
            <v>16</v>
          </cell>
          <cell r="K40">
            <v>18.5424354925</v>
          </cell>
        </row>
        <row r="40">
          <cell r="M40">
            <v>0</v>
          </cell>
          <cell r="N40">
            <v>48</v>
          </cell>
          <cell r="O40">
            <v>2</v>
          </cell>
          <cell r="P40">
            <v>3</v>
          </cell>
        </row>
        <row r="40">
          <cell r="R40">
            <v>0</v>
          </cell>
          <cell r="S40">
            <v>10</v>
          </cell>
          <cell r="T40">
            <v>1142</v>
          </cell>
          <cell r="U40">
            <v>1370</v>
          </cell>
          <cell r="V40">
            <v>357.2</v>
          </cell>
          <cell r="W40">
            <v>0.312784588441331</v>
          </cell>
        </row>
        <row r="40">
          <cell r="Y40">
            <v>38</v>
          </cell>
          <cell r="Z40">
            <v>546</v>
          </cell>
          <cell r="AA40" t="str">
            <v>楠丰路店</v>
          </cell>
          <cell r="AB40" t="str">
            <v>高新片区</v>
          </cell>
          <cell r="AC40">
            <v>11</v>
          </cell>
          <cell r="AD40">
            <v>13</v>
          </cell>
          <cell r="AE40">
            <v>2.5</v>
          </cell>
          <cell r="AF40">
            <v>214.1</v>
          </cell>
          <cell r="AG40">
            <v>10.705</v>
          </cell>
          <cell r="AH40">
            <v>25.5</v>
          </cell>
          <cell r="AI40">
            <v>3</v>
          </cell>
          <cell r="AJ40">
            <v>5</v>
          </cell>
          <cell r="AK40">
            <v>2</v>
          </cell>
          <cell r="AL40">
            <v>16</v>
          </cell>
          <cell r="AM40">
            <v>3</v>
          </cell>
          <cell r="AN40">
            <v>4</v>
          </cell>
          <cell r="AO40">
            <v>2</v>
          </cell>
          <cell r="AP40">
            <v>30</v>
          </cell>
          <cell r="AQ40">
            <v>5</v>
          </cell>
          <cell r="AR40">
            <v>0</v>
          </cell>
          <cell r="AS40">
            <v>236.705</v>
          </cell>
          <cell r="AT40">
            <v>236.705</v>
          </cell>
          <cell r="AU40">
            <v>236.7</v>
          </cell>
          <cell r="AV40">
            <v>90</v>
          </cell>
          <cell r="AW40">
            <v>146.7</v>
          </cell>
        </row>
        <row r="41">
          <cell r="B41">
            <v>737</v>
          </cell>
          <cell r="C41" t="str">
            <v>大源北街药店</v>
          </cell>
          <cell r="D41" t="str">
            <v>高新片区</v>
          </cell>
          <cell r="E41">
            <v>5</v>
          </cell>
          <cell r="F41">
            <v>6</v>
          </cell>
        </row>
        <row r="41">
          <cell r="H41">
            <v>0</v>
          </cell>
          <cell r="I41">
            <v>50</v>
          </cell>
          <cell r="J41">
            <v>16</v>
          </cell>
          <cell r="K41">
            <v>17.9724553</v>
          </cell>
          <cell r="L41">
            <v>1</v>
          </cell>
          <cell r="M41">
            <v>5</v>
          </cell>
          <cell r="N41">
            <v>45</v>
          </cell>
          <cell r="O41">
            <v>2</v>
          </cell>
          <cell r="P41">
            <v>3</v>
          </cell>
          <cell r="Q41">
            <v>1</v>
          </cell>
          <cell r="R41">
            <v>15</v>
          </cell>
          <cell r="S41">
            <v>5</v>
          </cell>
          <cell r="T41">
            <v>1671</v>
          </cell>
          <cell r="U41">
            <v>2005</v>
          </cell>
          <cell r="V41">
            <v>885.2</v>
          </cell>
          <cell r="W41">
            <v>0.529742669060443</v>
          </cell>
          <cell r="X41">
            <v>132.78</v>
          </cell>
          <cell r="Y41">
            <v>39</v>
          </cell>
          <cell r="Z41">
            <v>737</v>
          </cell>
          <cell r="AA41" t="str">
            <v>大源北街药店</v>
          </cell>
          <cell r="AB41" t="str">
            <v>高新片区</v>
          </cell>
          <cell r="AC41">
            <v>12</v>
          </cell>
          <cell r="AD41">
            <v>15</v>
          </cell>
          <cell r="AE41">
            <v>6.5</v>
          </cell>
          <cell r="AF41">
            <v>810.44</v>
          </cell>
          <cell r="AG41">
            <v>40.522</v>
          </cell>
          <cell r="AH41">
            <v>16.5</v>
          </cell>
          <cell r="AI41">
            <v>3</v>
          </cell>
          <cell r="AJ41">
            <v>5</v>
          </cell>
        </row>
        <row r="41">
          <cell r="AL41">
            <v>0</v>
          </cell>
          <cell r="AM41">
            <v>2</v>
          </cell>
          <cell r="AN41">
            <v>3</v>
          </cell>
        </row>
        <row r="41">
          <cell r="AP41">
            <v>0</v>
          </cell>
          <cell r="AQ41">
            <v>10</v>
          </cell>
          <cell r="AR41">
            <v>0</v>
          </cell>
          <cell r="AS41">
            <v>193.302</v>
          </cell>
          <cell r="AT41">
            <v>193.302</v>
          </cell>
          <cell r="AU41">
            <v>193.3</v>
          </cell>
          <cell r="AV41">
            <v>0</v>
          </cell>
          <cell r="AW41">
            <v>193.3</v>
          </cell>
        </row>
        <row r="42">
          <cell r="B42">
            <v>588</v>
          </cell>
          <cell r="C42" t="str">
            <v>正东街店</v>
          </cell>
          <cell r="D42" t="str">
            <v>高新片区</v>
          </cell>
          <cell r="E42">
            <v>5</v>
          </cell>
          <cell r="F42">
            <v>6</v>
          </cell>
        </row>
        <row r="42">
          <cell r="H42">
            <v>0</v>
          </cell>
          <cell r="I42">
            <v>50</v>
          </cell>
          <cell r="J42">
            <v>14</v>
          </cell>
          <cell r="K42">
            <v>16.079316675</v>
          </cell>
          <cell r="L42">
            <v>9</v>
          </cell>
          <cell r="M42">
            <v>45</v>
          </cell>
          <cell r="N42">
            <v>15</v>
          </cell>
          <cell r="O42">
            <v>2</v>
          </cell>
          <cell r="P42">
            <v>3</v>
          </cell>
        </row>
        <row r="42">
          <cell r="R42">
            <v>0</v>
          </cell>
          <cell r="S42">
            <v>10</v>
          </cell>
          <cell r="T42">
            <v>1382</v>
          </cell>
          <cell r="U42">
            <v>1659</v>
          </cell>
          <cell r="V42">
            <v>451</v>
          </cell>
          <cell r="W42">
            <v>0.326338639652677</v>
          </cell>
        </row>
        <row r="42">
          <cell r="Y42">
            <v>40</v>
          </cell>
          <cell r="Z42">
            <v>588</v>
          </cell>
          <cell r="AA42" t="str">
            <v>正东街店</v>
          </cell>
          <cell r="AB42" t="str">
            <v>高新片区</v>
          </cell>
          <cell r="AC42">
            <v>7</v>
          </cell>
          <cell r="AD42">
            <v>8</v>
          </cell>
          <cell r="AE42">
            <v>12.4</v>
          </cell>
          <cell r="AF42">
            <v>1089.4</v>
          </cell>
          <cell r="AG42">
            <v>87.152</v>
          </cell>
        </row>
        <row r="42">
          <cell r="AI42">
            <v>2</v>
          </cell>
          <cell r="AJ42">
            <v>3</v>
          </cell>
        </row>
        <row r="42">
          <cell r="AL42">
            <v>0</v>
          </cell>
          <cell r="AM42">
            <v>2</v>
          </cell>
          <cell r="AN42">
            <v>3</v>
          </cell>
        </row>
        <row r="42">
          <cell r="AP42">
            <v>0</v>
          </cell>
          <cell r="AQ42">
            <v>10</v>
          </cell>
          <cell r="AR42">
            <v>0</v>
          </cell>
          <cell r="AS42">
            <v>132.152</v>
          </cell>
          <cell r="AT42">
            <v>132.152</v>
          </cell>
          <cell r="AU42">
            <v>132.2</v>
          </cell>
          <cell r="AV42">
            <v>0</v>
          </cell>
          <cell r="AW42">
            <v>132.2</v>
          </cell>
        </row>
        <row r="43">
          <cell r="B43">
            <v>399</v>
          </cell>
          <cell r="C43" t="str">
            <v>高新天久北巷药店</v>
          </cell>
          <cell r="D43" t="str">
            <v>高新片区</v>
          </cell>
          <cell r="E43">
            <v>5</v>
          </cell>
          <cell r="F43">
            <v>6</v>
          </cell>
        </row>
        <row r="43">
          <cell r="H43">
            <v>0</v>
          </cell>
          <cell r="I43">
            <v>50</v>
          </cell>
          <cell r="J43">
            <v>16</v>
          </cell>
          <cell r="K43">
            <v>18.3638030025</v>
          </cell>
          <cell r="L43">
            <v>24</v>
          </cell>
          <cell r="M43">
            <v>168</v>
          </cell>
        </row>
        <row r="43">
          <cell r="O43">
            <v>2</v>
          </cell>
          <cell r="P43">
            <v>3</v>
          </cell>
        </row>
        <row r="43">
          <cell r="R43">
            <v>0</v>
          </cell>
          <cell r="S43">
            <v>10</v>
          </cell>
          <cell r="T43">
            <v>1298</v>
          </cell>
          <cell r="U43">
            <v>1557</v>
          </cell>
          <cell r="V43">
            <v>225</v>
          </cell>
          <cell r="W43">
            <v>0.173343605546995</v>
          </cell>
        </row>
        <row r="43">
          <cell r="Y43">
            <v>41</v>
          </cell>
          <cell r="Z43">
            <v>399</v>
          </cell>
          <cell r="AA43" t="str">
            <v>高新天久北巷药店</v>
          </cell>
          <cell r="AB43" t="str">
            <v>高新片区</v>
          </cell>
          <cell r="AC43">
            <v>9</v>
          </cell>
          <cell r="AD43">
            <v>11</v>
          </cell>
          <cell r="AE43">
            <v>4</v>
          </cell>
          <cell r="AF43">
            <v>487</v>
          </cell>
          <cell r="AG43">
            <v>24.35</v>
          </cell>
          <cell r="AH43">
            <v>15</v>
          </cell>
          <cell r="AI43">
            <v>3</v>
          </cell>
          <cell r="AJ43">
            <v>5</v>
          </cell>
        </row>
        <row r="43">
          <cell r="AL43">
            <v>0</v>
          </cell>
          <cell r="AM43">
            <v>2</v>
          </cell>
          <cell r="AN43">
            <v>3</v>
          </cell>
        </row>
        <row r="43">
          <cell r="AP43">
            <v>0</v>
          </cell>
          <cell r="AQ43">
            <v>10</v>
          </cell>
          <cell r="AR43">
            <v>0</v>
          </cell>
          <cell r="AS43">
            <v>192.35</v>
          </cell>
          <cell r="AT43">
            <v>192.35</v>
          </cell>
          <cell r="AU43">
            <v>192.4</v>
          </cell>
          <cell r="AV43">
            <v>0</v>
          </cell>
          <cell r="AW43">
            <v>192.4</v>
          </cell>
        </row>
        <row r="44">
          <cell r="B44">
            <v>389</v>
          </cell>
          <cell r="C44" t="str">
            <v>南湖路药店</v>
          </cell>
          <cell r="D44" t="str">
            <v>高新片区</v>
          </cell>
          <cell r="E44">
            <v>6</v>
          </cell>
          <cell r="F44">
            <v>7</v>
          </cell>
          <cell r="G44">
            <v>2</v>
          </cell>
          <cell r="H44">
            <v>120</v>
          </cell>
          <cell r="I44">
            <v>40</v>
          </cell>
          <cell r="J44">
            <v>17</v>
          </cell>
          <cell r="K44">
            <v>19.27352229</v>
          </cell>
        </row>
        <row r="44">
          <cell r="M44">
            <v>0</v>
          </cell>
          <cell r="N44">
            <v>51</v>
          </cell>
          <cell r="O44">
            <v>2</v>
          </cell>
          <cell r="P44">
            <v>3</v>
          </cell>
        </row>
        <row r="44">
          <cell r="R44">
            <v>0</v>
          </cell>
          <cell r="S44">
            <v>10</v>
          </cell>
          <cell r="T44">
            <v>1327</v>
          </cell>
          <cell r="U44">
            <v>1593</v>
          </cell>
          <cell r="V44">
            <v>45</v>
          </cell>
          <cell r="W44">
            <v>0.0339110776186888</v>
          </cell>
        </row>
        <row r="44">
          <cell r="Y44">
            <v>42</v>
          </cell>
          <cell r="Z44">
            <v>389</v>
          </cell>
          <cell r="AA44" t="str">
            <v>南湖路药店</v>
          </cell>
          <cell r="AB44" t="str">
            <v>高新片区</v>
          </cell>
          <cell r="AC44">
            <v>11</v>
          </cell>
          <cell r="AD44">
            <v>13</v>
          </cell>
          <cell r="AE44">
            <v>3.6</v>
          </cell>
          <cell r="AF44">
            <v>304.38</v>
          </cell>
          <cell r="AG44">
            <v>15.219</v>
          </cell>
          <cell r="AH44">
            <v>22.2</v>
          </cell>
          <cell r="AI44">
            <v>3</v>
          </cell>
          <cell r="AJ44">
            <v>5</v>
          </cell>
        </row>
        <row r="44">
          <cell r="AL44">
            <v>0</v>
          </cell>
          <cell r="AM44">
            <v>3</v>
          </cell>
          <cell r="AN44">
            <v>5</v>
          </cell>
          <cell r="AO44">
            <v>3</v>
          </cell>
          <cell r="AP44">
            <v>45</v>
          </cell>
        </row>
        <row r="44">
          <cell r="AR44">
            <v>0</v>
          </cell>
          <cell r="AS44">
            <v>180.219</v>
          </cell>
          <cell r="AT44">
            <v>180.219</v>
          </cell>
          <cell r="AU44">
            <v>180.2</v>
          </cell>
          <cell r="AV44">
            <v>60</v>
          </cell>
          <cell r="AW44">
            <v>120.2</v>
          </cell>
        </row>
        <row r="45">
          <cell r="B45">
            <v>584</v>
          </cell>
          <cell r="C45" t="str">
            <v>中和街道柳荫街药店</v>
          </cell>
          <cell r="D45" t="str">
            <v>高新片区</v>
          </cell>
          <cell r="E45">
            <v>7</v>
          </cell>
          <cell r="F45">
            <v>8</v>
          </cell>
          <cell r="G45">
            <v>6</v>
          </cell>
          <cell r="H45">
            <v>360</v>
          </cell>
          <cell r="I45">
            <v>10</v>
          </cell>
          <cell r="J45">
            <v>19</v>
          </cell>
          <cell r="K45">
            <v>21.8700572075</v>
          </cell>
          <cell r="L45">
            <v>10</v>
          </cell>
          <cell r="M45">
            <v>50</v>
          </cell>
          <cell r="N45">
            <v>27</v>
          </cell>
          <cell r="O45">
            <v>2</v>
          </cell>
          <cell r="P45">
            <v>3</v>
          </cell>
        </row>
        <row r="45">
          <cell r="R45">
            <v>0</v>
          </cell>
          <cell r="S45">
            <v>10</v>
          </cell>
          <cell r="T45">
            <v>1568</v>
          </cell>
          <cell r="U45">
            <v>1881</v>
          </cell>
          <cell r="V45">
            <v>2491.07</v>
          </cell>
          <cell r="W45">
            <v>1.58869260204082</v>
          </cell>
          <cell r="X45">
            <v>622.7675</v>
          </cell>
          <cell r="Y45">
            <v>43</v>
          </cell>
          <cell r="Z45">
            <v>584</v>
          </cell>
          <cell r="AA45" t="str">
            <v>中和街道柳荫街药店</v>
          </cell>
          <cell r="AB45" t="str">
            <v>高新片区</v>
          </cell>
          <cell r="AC45">
            <v>12</v>
          </cell>
          <cell r="AD45">
            <v>15</v>
          </cell>
          <cell r="AE45">
            <v>9.5</v>
          </cell>
          <cell r="AF45">
            <v>744.98</v>
          </cell>
          <cell r="AG45">
            <v>37.249</v>
          </cell>
          <cell r="AH45">
            <v>7.5</v>
          </cell>
          <cell r="AI45">
            <v>3</v>
          </cell>
          <cell r="AJ45">
            <v>5</v>
          </cell>
        </row>
        <row r="45">
          <cell r="AL45">
            <v>0</v>
          </cell>
          <cell r="AM45">
            <v>2</v>
          </cell>
          <cell r="AN45">
            <v>3</v>
          </cell>
          <cell r="AO45">
            <v>2</v>
          </cell>
          <cell r="AP45">
            <v>30</v>
          </cell>
        </row>
        <row r="45">
          <cell r="AR45">
            <v>0</v>
          </cell>
          <cell r="AS45">
            <v>1100.0165</v>
          </cell>
          <cell r="AT45">
            <v>1100.0165</v>
          </cell>
          <cell r="AU45">
            <v>1100</v>
          </cell>
          <cell r="AV45">
            <v>180</v>
          </cell>
          <cell r="AW45">
            <v>920</v>
          </cell>
        </row>
        <row r="46">
          <cell r="B46">
            <v>355</v>
          </cell>
          <cell r="C46" t="str">
            <v>双林路药店</v>
          </cell>
          <cell r="D46" t="str">
            <v>东南片区</v>
          </cell>
          <cell r="E46">
            <v>16</v>
          </cell>
          <cell r="F46">
            <v>19</v>
          </cell>
          <cell r="G46">
            <v>9</v>
          </cell>
          <cell r="H46">
            <v>540</v>
          </cell>
          <cell r="I46">
            <v>70</v>
          </cell>
          <cell r="J46">
            <v>47</v>
          </cell>
          <cell r="K46">
            <v>54.201396235</v>
          </cell>
          <cell r="L46">
            <v>27</v>
          </cell>
          <cell r="M46">
            <v>135</v>
          </cell>
          <cell r="N46">
            <v>60</v>
          </cell>
          <cell r="O46">
            <v>6</v>
          </cell>
          <cell r="P46">
            <v>9</v>
          </cell>
          <cell r="Q46">
            <v>1</v>
          </cell>
          <cell r="R46">
            <v>15</v>
          </cell>
          <cell r="S46">
            <v>25</v>
          </cell>
          <cell r="T46">
            <v>4000</v>
          </cell>
          <cell r="U46">
            <v>4800</v>
          </cell>
          <cell r="V46">
            <v>2044.75</v>
          </cell>
          <cell r="W46">
            <v>0.5111875</v>
          </cell>
          <cell r="X46">
            <v>306.7125</v>
          </cell>
          <cell r="Y46">
            <v>44</v>
          </cell>
          <cell r="Z46">
            <v>355</v>
          </cell>
          <cell r="AA46" t="str">
            <v>双林路药店</v>
          </cell>
          <cell r="AB46" t="str">
            <v>东南片区</v>
          </cell>
          <cell r="AC46">
            <v>28</v>
          </cell>
          <cell r="AD46">
            <v>34</v>
          </cell>
          <cell r="AE46">
            <v>26</v>
          </cell>
          <cell r="AF46">
            <v>2462.2</v>
          </cell>
          <cell r="AG46">
            <v>123.11</v>
          </cell>
          <cell r="AH46">
            <v>6</v>
          </cell>
          <cell r="AI46">
            <v>8</v>
          </cell>
          <cell r="AJ46">
            <v>12</v>
          </cell>
          <cell r="AK46">
            <v>6</v>
          </cell>
          <cell r="AL46">
            <v>48</v>
          </cell>
          <cell r="AM46">
            <v>8</v>
          </cell>
          <cell r="AN46">
            <v>12</v>
          </cell>
          <cell r="AO46">
            <v>3</v>
          </cell>
          <cell r="AP46">
            <v>45</v>
          </cell>
          <cell r="AQ46">
            <v>25</v>
          </cell>
          <cell r="AR46">
            <v>0</v>
          </cell>
          <cell r="AS46">
            <v>1212.8225</v>
          </cell>
          <cell r="AT46">
            <v>1212.8225</v>
          </cell>
          <cell r="AU46">
            <v>1212.8</v>
          </cell>
          <cell r="AV46">
            <v>270</v>
          </cell>
          <cell r="AW46">
            <v>942.8</v>
          </cell>
        </row>
        <row r="47">
          <cell r="B47">
            <v>373</v>
          </cell>
          <cell r="C47" t="str">
            <v>通盈街药店</v>
          </cell>
          <cell r="D47" t="str">
            <v>东南片区</v>
          </cell>
          <cell r="E47">
            <v>10</v>
          </cell>
          <cell r="F47">
            <v>12</v>
          </cell>
        </row>
        <row r="47">
          <cell r="H47">
            <v>0</v>
          </cell>
          <cell r="I47">
            <v>100</v>
          </cell>
          <cell r="J47">
            <v>29</v>
          </cell>
          <cell r="K47">
            <v>33.3545330125</v>
          </cell>
          <cell r="L47">
            <v>12</v>
          </cell>
          <cell r="M47">
            <v>60</v>
          </cell>
          <cell r="N47">
            <v>51</v>
          </cell>
          <cell r="O47">
            <v>4</v>
          </cell>
          <cell r="P47">
            <v>6</v>
          </cell>
          <cell r="Q47">
            <v>3</v>
          </cell>
          <cell r="R47">
            <v>45</v>
          </cell>
          <cell r="S47">
            <v>5</v>
          </cell>
          <cell r="T47">
            <v>2358</v>
          </cell>
          <cell r="U47">
            <v>2830</v>
          </cell>
          <cell r="V47">
            <v>785.25</v>
          </cell>
          <cell r="W47">
            <v>0.333015267175573</v>
          </cell>
        </row>
        <row r="47">
          <cell r="Y47">
            <v>45</v>
          </cell>
          <cell r="Z47">
            <v>373</v>
          </cell>
          <cell r="AA47" t="str">
            <v>通盈街药店</v>
          </cell>
          <cell r="AB47" t="str">
            <v>东南片区</v>
          </cell>
          <cell r="AC47">
            <v>19</v>
          </cell>
          <cell r="AD47">
            <v>23</v>
          </cell>
          <cell r="AE47">
            <v>31.35</v>
          </cell>
          <cell r="AF47">
            <v>2734.64</v>
          </cell>
          <cell r="AG47">
            <v>218.7712</v>
          </cell>
        </row>
        <row r="47">
          <cell r="AI47">
            <v>5</v>
          </cell>
          <cell r="AJ47">
            <v>8</v>
          </cell>
        </row>
        <row r="47">
          <cell r="AL47">
            <v>0</v>
          </cell>
          <cell r="AM47">
            <v>4</v>
          </cell>
          <cell r="AN47">
            <v>6</v>
          </cell>
          <cell r="AO47">
            <v>13</v>
          </cell>
          <cell r="AP47">
            <v>260</v>
          </cell>
        </row>
        <row r="47">
          <cell r="AR47">
            <v>2.6</v>
          </cell>
          <cell r="AS47">
            <v>583.7712</v>
          </cell>
          <cell r="AT47">
            <v>581.1712</v>
          </cell>
          <cell r="AU47">
            <v>581.2</v>
          </cell>
          <cell r="AV47">
            <v>0</v>
          </cell>
          <cell r="AW47">
            <v>581.2</v>
          </cell>
        </row>
        <row r="48">
          <cell r="B48">
            <v>511</v>
          </cell>
          <cell r="C48" t="str">
            <v>杉板桥南一路店</v>
          </cell>
          <cell r="D48" t="str">
            <v>东南片区</v>
          </cell>
          <cell r="E48">
            <v>8</v>
          </cell>
          <cell r="F48">
            <v>10</v>
          </cell>
          <cell r="G48">
            <v>3</v>
          </cell>
          <cell r="H48">
            <v>180</v>
          </cell>
          <cell r="I48">
            <v>50</v>
          </cell>
          <cell r="J48">
            <v>22</v>
          </cell>
          <cell r="K48">
            <v>25.7296368375</v>
          </cell>
        </row>
        <row r="48">
          <cell r="M48">
            <v>0</v>
          </cell>
          <cell r="N48">
            <v>66</v>
          </cell>
          <cell r="O48">
            <v>3</v>
          </cell>
          <cell r="P48">
            <v>5</v>
          </cell>
        </row>
        <row r="48">
          <cell r="R48">
            <v>0</v>
          </cell>
          <cell r="S48">
            <v>15</v>
          </cell>
          <cell r="T48">
            <v>2079</v>
          </cell>
          <cell r="U48">
            <v>2495</v>
          </cell>
          <cell r="V48">
            <v>1058</v>
          </cell>
          <cell r="W48">
            <v>0.508898508898509</v>
          </cell>
          <cell r="X48">
            <v>158.7</v>
          </cell>
          <cell r="Y48">
            <v>46</v>
          </cell>
          <cell r="Z48">
            <v>511</v>
          </cell>
          <cell r="AA48" t="str">
            <v>杉板桥南一路店</v>
          </cell>
          <cell r="AB48" t="str">
            <v>东南片区</v>
          </cell>
          <cell r="AC48">
            <v>13</v>
          </cell>
          <cell r="AD48">
            <v>16</v>
          </cell>
          <cell r="AE48">
            <v>23.85</v>
          </cell>
          <cell r="AF48">
            <v>1883.96</v>
          </cell>
          <cell r="AG48">
            <v>150.7168</v>
          </cell>
        </row>
        <row r="48">
          <cell r="AI48">
            <v>4</v>
          </cell>
          <cell r="AJ48">
            <v>6</v>
          </cell>
          <cell r="AK48">
            <v>3</v>
          </cell>
          <cell r="AL48">
            <v>24</v>
          </cell>
          <cell r="AM48">
            <v>4</v>
          </cell>
          <cell r="AN48">
            <v>6</v>
          </cell>
          <cell r="AO48">
            <v>7</v>
          </cell>
          <cell r="AP48">
            <v>140</v>
          </cell>
        </row>
        <row r="48">
          <cell r="AR48">
            <v>0</v>
          </cell>
          <cell r="AS48">
            <v>653.4168</v>
          </cell>
          <cell r="AT48">
            <v>653.4168</v>
          </cell>
          <cell r="AU48">
            <v>653.4</v>
          </cell>
          <cell r="AV48">
            <v>90</v>
          </cell>
          <cell r="AW48">
            <v>563.4</v>
          </cell>
        </row>
        <row r="49">
          <cell r="B49">
            <v>515</v>
          </cell>
          <cell r="C49" t="str">
            <v>崔家店路药店</v>
          </cell>
          <cell r="D49" t="str">
            <v>东南片区</v>
          </cell>
          <cell r="E49">
            <v>9</v>
          </cell>
          <cell r="F49">
            <v>11</v>
          </cell>
          <cell r="G49">
            <v>3</v>
          </cell>
          <cell r="H49">
            <v>180</v>
          </cell>
          <cell r="I49">
            <v>60</v>
          </cell>
          <cell r="J49">
            <v>27</v>
          </cell>
          <cell r="K49">
            <v>30.5569223775</v>
          </cell>
          <cell r="L49">
            <v>6</v>
          </cell>
          <cell r="M49">
            <v>30</v>
          </cell>
          <cell r="N49">
            <v>63</v>
          </cell>
          <cell r="O49">
            <v>3</v>
          </cell>
          <cell r="P49">
            <v>5</v>
          </cell>
        </row>
        <row r="49">
          <cell r="R49">
            <v>0</v>
          </cell>
          <cell r="S49">
            <v>15</v>
          </cell>
          <cell r="T49">
            <v>2853</v>
          </cell>
          <cell r="U49">
            <v>3424</v>
          </cell>
          <cell r="V49">
            <v>2596.24</v>
          </cell>
          <cell r="W49">
            <v>0.910003505082369</v>
          </cell>
          <cell r="X49">
            <v>389.436</v>
          </cell>
          <cell r="Y49">
            <v>47</v>
          </cell>
          <cell r="Z49">
            <v>515</v>
          </cell>
          <cell r="AA49" t="str">
            <v>崔家店路药店</v>
          </cell>
          <cell r="AB49" t="str">
            <v>东南片区</v>
          </cell>
          <cell r="AC49">
            <v>17</v>
          </cell>
          <cell r="AD49">
            <v>20</v>
          </cell>
          <cell r="AE49">
            <v>16.8</v>
          </cell>
          <cell r="AF49">
            <v>1405.54</v>
          </cell>
          <cell r="AG49">
            <v>70.277</v>
          </cell>
          <cell r="AH49">
            <v>0.599999999999998</v>
          </cell>
          <cell r="AI49">
            <v>4</v>
          </cell>
          <cell r="AJ49">
            <v>6</v>
          </cell>
        </row>
        <row r="49">
          <cell r="AL49">
            <v>0</v>
          </cell>
          <cell r="AM49">
            <v>4</v>
          </cell>
          <cell r="AN49">
            <v>7</v>
          </cell>
          <cell r="AO49">
            <v>7</v>
          </cell>
          <cell r="AP49">
            <v>140</v>
          </cell>
        </row>
        <row r="49">
          <cell r="AR49">
            <v>129.53</v>
          </cell>
          <cell r="AS49">
            <v>809.713</v>
          </cell>
          <cell r="AT49">
            <v>680.183</v>
          </cell>
          <cell r="AU49">
            <v>680.2</v>
          </cell>
          <cell r="AV49">
            <v>30</v>
          </cell>
          <cell r="AW49">
            <v>650.2</v>
          </cell>
        </row>
        <row r="50">
          <cell r="B50">
            <v>545</v>
          </cell>
          <cell r="C50" t="str">
            <v>龙潭西路店</v>
          </cell>
          <cell r="D50" t="str">
            <v>东南片区</v>
          </cell>
          <cell r="E50">
            <v>8</v>
          </cell>
          <cell r="F50">
            <v>10</v>
          </cell>
          <cell r="G50">
            <v>2</v>
          </cell>
          <cell r="H50">
            <v>120</v>
          </cell>
          <cell r="I50">
            <v>60</v>
          </cell>
          <cell r="J50">
            <v>27</v>
          </cell>
          <cell r="K50">
            <v>36</v>
          </cell>
          <cell r="L50">
            <v>67</v>
          </cell>
          <cell r="M50">
            <v>469</v>
          </cell>
        </row>
        <row r="50">
          <cell r="O50">
            <v>3</v>
          </cell>
          <cell r="P50">
            <v>5</v>
          </cell>
          <cell r="Q50">
            <v>7</v>
          </cell>
          <cell r="R50">
            <v>175</v>
          </cell>
        </row>
        <row r="50">
          <cell r="T50">
            <v>2052</v>
          </cell>
          <cell r="U50">
            <v>2462</v>
          </cell>
          <cell r="V50">
            <v>2775.2</v>
          </cell>
          <cell r="W50">
            <v>1.35243664717349</v>
          </cell>
          <cell r="X50">
            <v>693.8</v>
          </cell>
          <cell r="Y50">
            <v>48</v>
          </cell>
          <cell r="Z50">
            <v>545</v>
          </cell>
          <cell r="AA50" t="str">
            <v>龙潭西路店</v>
          </cell>
          <cell r="AB50" t="str">
            <v>东南片区</v>
          </cell>
          <cell r="AC50">
            <v>13</v>
          </cell>
          <cell r="AD50">
            <v>16</v>
          </cell>
          <cell r="AE50">
            <v>27.5</v>
          </cell>
          <cell r="AF50">
            <v>2828.58</v>
          </cell>
          <cell r="AG50">
            <v>226.2864</v>
          </cell>
        </row>
        <row r="50">
          <cell r="AI50">
            <v>4</v>
          </cell>
          <cell r="AJ50">
            <v>6</v>
          </cell>
          <cell r="AK50">
            <v>5</v>
          </cell>
          <cell r="AL50">
            <v>40</v>
          </cell>
          <cell r="AM50">
            <v>5</v>
          </cell>
          <cell r="AN50">
            <v>7</v>
          </cell>
        </row>
        <row r="50">
          <cell r="AP50">
            <v>0</v>
          </cell>
          <cell r="AQ50">
            <v>25</v>
          </cell>
          <cell r="AR50">
            <v>0</v>
          </cell>
          <cell r="AS50">
            <v>1724.0864</v>
          </cell>
          <cell r="AT50">
            <v>1724.0864</v>
          </cell>
          <cell r="AU50">
            <v>1724.1</v>
          </cell>
          <cell r="AV50">
            <v>60</v>
          </cell>
          <cell r="AW50">
            <v>1664.1</v>
          </cell>
        </row>
        <row r="51">
          <cell r="B51">
            <v>578</v>
          </cell>
          <cell r="C51" t="str">
            <v>华油路药店</v>
          </cell>
          <cell r="D51" t="str">
            <v>东南片区</v>
          </cell>
          <cell r="E51">
            <v>11</v>
          </cell>
          <cell r="F51">
            <v>13</v>
          </cell>
          <cell r="G51">
            <v>5</v>
          </cell>
          <cell r="H51">
            <v>300</v>
          </cell>
          <cell r="I51">
            <v>60</v>
          </cell>
          <cell r="J51">
            <v>33</v>
          </cell>
          <cell r="K51">
            <v>37.796276395</v>
          </cell>
          <cell r="L51">
            <v>3</v>
          </cell>
          <cell r="M51">
            <v>15</v>
          </cell>
          <cell r="N51">
            <v>90</v>
          </cell>
          <cell r="O51">
            <v>4</v>
          </cell>
          <cell r="P51">
            <v>6</v>
          </cell>
          <cell r="Q51">
            <v>3</v>
          </cell>
          <cell r="R51">
            <v>45</v>
          </cell>
          <cell r="S51">
            <v>5</v>
          </cell>
          <cell r="T51">
            <v>2696</v>
          </cell>
          <cell r="U51">
            <v>3235</v>
          </cell>
          <cell r="V51">
            <v>763.75</v>
          </cell>
          <cell r="W51">
            <v>0.283290059347181</v>
          </cell>
        </row>
        <row r="51">
          <cell r="Y51">
            <v>49</v>
          </cell>
          <cell r="Z51">
            <v>578</v>
          </cell>
          <cell r="AA51" t="str">
            <v>华油路药店</v>
          </cell>
          <cell r="AB51" t="str">
            <v>东南片区</v>
          </cell>
          <cell r="AC51">
            <v>24</v>
          </cell>
          <cell r="AD51">
            <v>29</v>
          </cell>
          <cell r="AE51">
            <v>6</v>
          </cell>
          <cell r="AF51">
            <v>776.75</v>
          </cell>
          <cell r="AG51">
            <v>38.8375</v>
          </cell>
          <cell r="AH51">
            <v>54</v>
          </cell>
          <cell r="AI51">
            <v>5</v>
          </cell>
          <cell r="AJ51">
            <v>8</v>
          </cell>
        </row>
        <row r="51">
          <cell r="AL51">
            <v>0</v>
          </cell>
          <cell r="AM51">
            <v>5</v>
          </cell>
          <cell r="AN51">
            <v>8</v>
          </cell>
          <cell r="AO51">
            <v>9</v>
          </cell>
          <cell r="AP51">
            <v>180</v>
          </cell>
        </row>
        <row r="51">
          <cell r="AR51">
            <v>0</v>
          </cell>
          <cell r="AS51">
            <v>578.8375</v>
          </cell>
          <cell r="AT51">
            <v>578.8375</v>
          </cell>
          <cell r="AU51">
            <v>578.8</v>
          </cell>
          <cell r="AV51">
            <v>150</v>
          </cell>
          <cell r="AW51">
            <v>428.8</v>
          </cell>
        </row>
        <row r="52">
          <cell r="B52">
            <v>598</v>
          </cell>
          <cell r="C52" t="str">
            <v>锦江区水杉街药店</v>
          </cell>
          <cell r="D52" t="str">
            <v>东南片区</v>
          </cell>
          <cell r="E52">
            <v>7</v>
          </cell>
          <cell r="F52">
            <v>8</v>
          </cell>
        </row>
        <row r="52">
          <cell r="H52">
            <v>0</v>
          </cell>
          <cell r="I52">
            <v>70</v>
          </cell>
          <cell r="J52">
            <v>21</v>
          </cell>
          <cell r="K52">
            <v>23.915932795</v>
          </cell>
          <cell r="L52">
            <v>8</v>
          </cell>
          <cell r="M52">
            <v>40</v>
          </cell>
          <cell r="N52">
            <v>39</v>
          </cell>
          <cell r="O52">
            <v>3</v>
          </cell>
          <cell r="P52">
            <v>5</v>
          </cell>
        </row>
        <row r="52">
          <cell r="R52">
            <v>0</v>
          </cell>
          <cell r="S52">
            <v>15</v>
          </cell>
          <cell r="T52">
            <v>1736</v>
          </cell>
          <cell r="U52">
            <v>2083</v>
          </cell>
          <cell r="V52">
            <v>180</v>
          </cell>
          <cell r="W52">
            <v>0.1036866359447</v>
          </cell>
        </row>
        <row r="52">
          <cell r="Y52">
            <v>50</v>
          </cell>
          <cell r="Z52">
            <v>598</v>
          </cell>
          <cell r="AA52" t="str">
            <v>锦江区水杉街药店</v>
          </cell>
          <cell r="AB52" t="str">
            <v>东南片区</v>
          </cell>
          <cell r="AC52">
            <v>13</v>
          </cell>
          <cell r="AD52">
            <v>16</v>
          </cell>
          <cell r="AE52">
            <v>9.1</v>
          </cell>
          <cell r="AF52">
            <v>1065.61</v>
          </cell>
          <cell r="AG52">
            <v>53.2805</v>
          </cell>
          <cell r="AH52">
            <v>11.7</v>
          </cell>
          <cell r="AI52">
            <v>3</v>
          </cell>
          <cell r="AJ52">
            <v>5</v>
          </cell>
          <cell r="AK52">
            <v>8</v>
          </cell>
          <cell r="AL52">
            <v>96</v>
          </cell>
          <cell r="AM52">
            <v>3</v>
          </cell>
          <cell r="AN52">
            <v>5</v>
          </cell>
          <cell r="AO52">
            <v>4</v>
          </cell>
          <cell r="AP52">
            <v>60</v>
          </cell>
        </row>
        <row r="52">
          <cell r="AR52">
            <v>2.56</v>
          </cell>
          <cell r="AS52">
            <v>249.2805</v>
          </cell>
          <cell r="AT52">
            <v>246.7205</v>
          </cell>
          <cell r="AU52">
            <v>246.7</v>
          </cell>
          <cell r="AV52">
            <v>0</v>
          </cell>
          <cell r="AW52">
            <v>246.7</v>
          </cell>
        </row>
        <row r="53">
          <cell r="B53">
            <v>707</v>
          </cell>
          <cell r="C53" t="str">
            <v>万科路药店</v>
          </cell>
          <cell r="D53" t="str">
            <v>东南片区</v>
          </cell>
          <cell r="E53">
            <v>15</v>
          </cell>
          <cell r="F53">
            <v>18</v>
          </cell>
        </row>
        <row r="53">
          <cell r="H53">
            <v>0</v>
          </cell>
          <cell r="I53">
            <v>150</v>
          </cell>
          <cell r="J53">
            <v>44</v>
          </cell>
          <cell r="K53">
            <v>50.8613014475</v>
          </cell>
          <cell r="L53">
            <v>10</v>
          </cell>
          <cell r="M53">
            <v>50</v>
          </cell>
          <cell r="N53">
            <v>102</v>
          </cell>
          <cell r="O53">
            <v>5</v>
          </cell>
          <cell r="P53">
            <v>8</v>
          </cell>
          <cell r="Q53">
            <v>1</v>
          </cell>
          <cell r="R53">
            <v>15</v>
          </cell>
          <cell r="S53">
            <v>20</v>
          </cell>
          <cell r="T53">
            <v>3720</v>
          </cell>
          <cell r="U53">
            <v>4464</v>
          </cell>
          <cell r="V53">
            <v>2545.26</v>
          </cell>
          <cell r="W53">
            <v>0.684209677419355</v>
          </cell>
          <cell r="X53">
            <v>381.789</v>
          </cell>
          <cell r="Y53">
            <v>51</v>
          </cell>
          <cell r="Z53">
            <v>707</v>
          </cell>
          <cell r="AA53" t="str">
            <v>万科路药店</v>
          </cell>
          <cell r="AB53" t="str">
            <v>东南片区</v>
          </cell>
          <cell r="AC53">
            <v>31</v>
          </cell>
          <cell r="AD53">
            <v>37</v>
          </cell>
          <cell r="AE53">
            <v>11.1</v>
          </cell>
          <cell r="AF53">
            <v>1238.63</v>
          </cell>
          <cell r="AG53">
            <v>61.9315</v>
          </cell>
          <cell r="AH53">
            <v>59.7</v>
          </cell>
          <cell r="AI53">
            <v>7</v>
          </cell>
          <cell r="AJ53">
            <v>11</v>
          </cell>
          <cell r="AK53">
            <v>6</v>
          </cell>
          <cell r="AL53">
            <v>48</v>
          </cell>
          <cell r="AM53">
            <v>6</v>
          </cell>
          <cell r="AN53">
            <v>10</v>
          </cell>
          <cell r="AO53">
            <v>6</v>
          </cell>
          <cell r="AP53">
            <v>90</v>
          </cell>
        </row>
        <row r="53">
          <cell r="AR53">
            <v>0</v>
          </cell>
          <cell r="AS53">
            <v>646.7205</v>
          </cell>
          <cell r="AT53">
            <v>646.7205</v>
          </cell>
          <cell r="AU53">
            <v>646.7</v>
          </cell>
          <cell r="AV53">
            <v>0</v>
          </cell>
          <cell r="AW53">
            <v>646.7</v>
          </cell>
        </row>
        <row r="54">
          <cell r="B54">
            <v>712</v>
          </cell>
          <cell r="C54" t="str">
            <v>华泰路药店</v>
          </cell>
          <cell r="D54" t="str">
            <v>东南片区</v>
          </cell>
          <cell r="E54">
            <v>21</v>
          </cell>
          <cell r="F54">
            <v>25</v>
          </cell>
          <cell r="G54">
            <v>1</v>
          </cell>
          <cell r="H54">
            <v>60</v>
          </cell>
          <cell r="I54">
            <v>200</v>
          </cell>
          <cell r="J54">
            <v>60</v>
          </cell>
          <cell r="K54">
            <v>69.0294584575</v>
          </cell>
          <cell r="L54">
            <v>72</v>
          </cell>
          <cell r="M54">
            <v>504</v>
          </cell>
        </row>
        <row r="54">
          <cell r="O54">
            <v>7</v>
          </cell>
          <cell r="P54">
            <v>11</v>
          </cell>
          <cell r="Q54">
            <v>6</v>
          </cell>
          <cell r="R54">
            <v>90</v>
          </cell>
          <cell r="S54">
            <v>5</v>
          </cell>
          <cell r="T54">
            <v>4995</v>
          </cell>
          <cell r="U54">
            <v>5994</v>
          </cell>
          <cell r="V54">
            <v>4399.8</v>
          </cell>
          <cell r="W54">
            <v>0.880840840840841</v>
          </cell>
          <cell r="X54">
            <v>659.97</v>
          </cell>
          <cell r="Y54">
            <v>52</v>
          </cell>
          <cell r="Z54">
            <v>712</v>
          </cell>
          <cell r="AA54" t="str">
            <v>华泰路药店</v>
          </cell>
          <cell r="AB54" t="str">
            <v>东南片区</v>
          </cell>
          <cell r="AC54">
            <v>33</v>
          </cell>
          <cell r="AD54">
            <v>39</v>
          </cell>
          <cell r="AE54">
            <v>7</v>
          </cell>
          <cell r="AF54">
            <v>673.2</v>
          </cell>
          <cell r="AG54">
            <v>33.66</v>
          </cell>
          <cell r="AH54">
            <v>78</v>
          </cell>
          <cell r="AI54">
            <v>10</v>
          </cell>
          <cell r="AJ54">
            <v>15</v>
          </cell>
          <cell r="AK54">
            <v>3</v>
          </cell>
          <cell r="AL54">
            <v>24</v>
          </cell>
          <cell r="AM54">
            <v>8</v>
          </cell>
          <cell r="AN54">
            <v>12</v>
          </cell>
          <cell r="AO54">
            <v>2</v>
          </cell>
          <cell r="AP54">
            <v>30</v>
          </cell>
          <cell r="AQ54">
            <v>30</v>
          </cell>
          <cell r="AR54">
            <v>0</v>
          </cell>
          <cell r="AS54">
            <v>1401.63</v>
          </cell>
          <cell r="AT54">
            <v>1401.63</v>
          </cell>
          <cell r="AU54">
            <v>1401.6</v>
          </cell>
          <cell r="AV54">
            <v>30</v>
          </cell>
          <cell r="AW54">
            <v>1371.6</v>
          </cell>
        </row>
        <row r="55">
          <cell r="B55">
            <v>718</v>
          </cell>
          <cell r="C55" t="str">
            <v>龙泉驿区东街药店</v>
          </cell>
          <cell r="D55" t="str">
            <v>东南片区</v>
          </cell>
          <cell r="E55">
            <v>4</v>
          </cell>
          <cell r="F55">
            <v>5</v>
          </cell>
        </row>
        <row r="55">
          <cell r="H55">
            <v>0</v>
          </cell>
          <cell r="I55">
            <v>40</v>
          </cell>
          <cell r="J55">
            <v>10</v>
          </cell>
          <cell r="K55">
            <v>11.7639558775</v>
          </cell>
        </row>
        <row r="55">
          <cell r="M55">
            <v>0</v>
          </cell>
          <cell r="N55">
            <v>30</v>
          </cell>
          <cell r="O55">
            <v>1</v>
          </cell>
          <cell r="P55">
            <v>2</v>
          </cell>
        </row>
        <row r="55">
          <cell r="R55">
            <v>0</v>
          </cell>
          <cell r="S55">
            <v>5</v>
          </cell>
          <cell r="T55">
            <v>1556</v>
          </cell>
          <cell r="U55">
            <v>1867</v>
          </cell>
          <cell r="V55">
            <v>507.88</v>
          </cell>
          <cell r="W55">
            <v>0.326401028277635</v>
          </cell>
        </row>
        <row r="55">
          <cell r="Y55">
            <v>53</v>
          </cell>
          <cell r="Z55">
            <v>718</v>
          </cell>
          <cell r="AA55" t="str">
            <v>龙泉驿区东街药店</v>
          </cell>
          <cell r="AB55" t="str">
            <v>东南片区</v>
          </cell>
          <cell r="AC55">
            <v>9</v>
          </cell>
          <cell r="AD55">
            <v>11</v>
          </cell>
          <cell r="AE55">
            <v>8.7</v>
          </cell>
          <cell r="AF55">
            <v>885.24</v>
          </cell>
          <cell r="AG55">
            <v>44.262</v>
          </cell>
          <cell r="AH55">
            <v>0.900000000000002</v>
          </cell>
          <cell r="AI55">
            <v>2</v>
          </cell>
          <cell r="AJ55">
            <v>3</v>
          </cell>
          <cell r="AK55">
            <v>1</v>
          </cell>
          <cell r="AL55">
            <v>8</v>
          </cell>
          <cell r="AM55">
            <v>2</v>
          </cell>
          <cell r="AN55">
            <v>2</v>
          </cell>
          <cell r="AO55">
            <v>2</v>
          </cell>
          <cell r="AP55">
            <v>40</v>
          </cell>
        </row>
        <row r="55">
          <cell r="AR55">
            <v>0</v>
          </cell>
          <cell r="AS55">
            <v>92.262</v>
          </cell>
          <cell r="AT55">
            <v>92.262</v>
          </cell>
          <cell r="AU55">
            <v>92.3</v>
          </cell>
          <cell r="AV55">
            <v>0</v>
          </cell>
          <cell r="AW55">
            <v>92.3</v>
          </cell>
        </row>
        <row r="56">
          <cell r="B56">
            <v>723</v>
          </cell>
          <cell r="C56" t="str">
            <v>柳翠路药店</v>
          </cell>
          <cell r="D56" t="str">
            <v>东南片区</v>
          </cell>
          <cell r="E56">
            <v>6</v>
          </cell>
          <cell r="F56">
            <v>7</v>
          </cell>
          <cell r="G56">
            <v>2</v>
          </cell>
          <cell r="H56">
            <v>120</v>
          </cell>
          <cell r="I56">
            <v>40</v>
          </cell>
          <cell r="J56">
            <v>17</v>
          </cell>
          <cell r="K56">
            <v>19.6344220175</v>
          </cell>
        </row>
        <row r="56">
          <cell r="M56">
            <v>0</v>
          </cell>
          <cell r="N56">
            <v>51</v>
          </cell>
          <cell r="O56">
            <v>2</v>
          </cell>
          <cell r="P56">
            <v>3</v>
          </cell>
          <cell r="Q56">
            <v>4</v>
          </cell>
          <cell r="R56">
            <v>100</v>
          </cell>
        </row>
        <row r="56">
          <cell r="T56">
            <v>1723</v>
          </cell>
          <cell r="U56">
            <v>2068</v>
          </cell>
          <cell r="V56">
            <v>403.75</v>
          </cell>
          <cell r="W56">
            <v>0.234329657573999</v>
          </cell>
        </row>
        <row r="56">
          <cell r="Y56">
            <v>54</v>
          </cell>
          <cell r="Z56">
            <v>723</v>
          </cell>
          <cell r="AA56" t="str">
            <v>柳翠路药店</v>
          </cell>
          <cell r="AB56" t="str">
            <v>东南片区</v>
          </cell>
          <cell r="AC56">
            <v>15</v>
          </cell>
          <cell r="AD56">
            <v>18</v>
          </cell>
          <cell r="AE56">
            <v>6.45</v>
          </cell>
          <cell r="AF56">
            <v>795.6</v>
          </cell>
          <cell r="AG56">
            <v>39.78</v>
          </cell>
          <cell r="AH56">
            <v>25.65</v>
          </cell>
          <cell r="AI56">
            <v>3</v>
          </cell>
          <cell r="AJ56">
            <v>5</v>
          </cell>
        </row>
        <row r="56">
          <cell r="AL56">
            <v>0</v>
          </cell>
          <cell r="AM56">
            <v>2</v>
          </cell>
          <cell r="AN56">
            <v>3</v>
          </cell>
          <cell r="AO56">
            <v>4</v>
          </cell>
          <cell r="AP56">
            <v>80</v>
          </cell>
        </row>
        <row r="56">
          <cell r="AR56">
            <v>16.59</v>
          </cell>
          <cell r="AS56">
            <v>339.78</v>
          </cell>
          <cell r="AT56">
            <v>323.19</v>
          </cell>
          <cell r="AU56">
            <v>323.2</v>
          </cell>
          <cell r="AV56">
            <v>60</v>
          </cell>
          <cell r="AW56">
            <v>263.2</v>
          </cell>
        </row>
        <row r="57">
          <cell r="B57">
            <v>724</v>
          </cell>
          <cell r="C57" t="str">
            <v>观音桥街药店</v>
          </cell>
          <cell r="D57" t="str">
            <v>东南片区</v>
          </cell>
          <cell r="E57">
            <v>10</v>
          </cell>
          <cell r="F57">
            <v>12</v>
          </cell>
          <cell r="G57">
            <v>6</v>
          </cell>
          <cell r="H57">
            <v>360</v>
          </cell>
          <cell r="I57">
            <v>40</v>
          </cell>
          <cell r="J57">
            <v>30</v>
          </cell>
          <cell r="K57">
            <v>34.7396722475</v>
          </cell>
          <cell r="L57">
            <v>4</v>
          </cell>
          <cell r="M57">
            <v>20</v>
          </cell>
          <cell r="N57">
            <v>78</v>
          </cell>
          <cell r="O57">
            <v>4</v>
          </cell>
          <cell r="P57">
            <v>6</v>
          </cell>
        </row>
        <row r="57">
          <cell r="R57">
            <v>0</v>
          </cell>
          <cell r="S57">
            <v>20</v>
          </cell>
          <cell r="T57">
            <v>3316</v>
          </cell>
          <cell r="U57">
            <v>3979</v>
          </cell>
          <cell r="V57">
            <v>480</v>
          </cell>
          <cell r="W57">
            <v>0.14475271411339</v>
          </cell>
        </row>
        <row r="57">
          <cell r="Y57">
            <v>55</v>
          </cell>
          <cell r="Z57">
            <v>724</v>
          </cell>
          <cell r="AA57" t="str">
            <v>观音桥街药店</v>
          </cell>
          <cell r="AB57" t="str">
            <v>东南片区</v>
          </cell>
          <cell r="AC57">
            <v>23</v>
          </cell>
          <cell r="AD57">
            <v>28</v>
          </cell>
          <cell r="AE57">
            <v>29.2</v>
          </cell>
          <cell r="AF57">
            <v>2930</v>
          </cell>
          <cell r="AG57">
            <v>234.4</v>
          </cell>
        </row>
        <row r="57">
          <cell r="AI57">
            <v>5</v>
          </cell>
          <cell r="AJ57">
            <v>8</v>
          </cell>
        </row>
        <row r="57">
          <cell r="AL57">
            <v>0</v>
          </cell>
          <cell r="AM57">
            <v>4</v>
          </cell>
          <cell r="AN57">
            <v>6</v>
          </cell>
          <cell r="AO57">
            <v>10</v>
          </cell>
          <cell r="AP57">
            <v>200</v>
          </cell>
        </row>
        <row r="57">
          <cell r="AR57">
            <v>0</v>
          </cell>
          <cell r="AS57">
            <v>814.4</v>
          </cell>
          <cell r="AT57">
            <v>814.4</v>
          </cell>
          <cell r="AU57">
            <v>814.4</v>
          </cell>
          <cell r="AV57">
            <v>180</v>
          </cell>
          <cell r="AW57">
            <v>634.4</v>
          </cell>
        </row>
        <row r="58">
          <cell r="B58">
            <v>740</v>
          </cell>
          <cell r="C58" t="str">
            <v>华康店</v>
          </cell>
          <cell r="D58" t="str">
            <v>东南片区</v>
          </cell>
          <cell r="E58">
            <v>4</v>
          </cell>
          <cell r="F58">
            <v>5</v>
          </cell>
          <cell r="G58">
            <v>4</v>
          </cell>
          <cell r="H58">
            <v>240</v>
          </cell>
        </row>
        <row r="58">
          <cell r="J58">
            <v>13</v>
          </cell>
          <cell r="K58">
            <v>14.8794293875</v>
          </cell>
          <cell r="L58">
            <v>9</v>
          </cell>
          <cell r="M58">
            <v>45</v>
          </cell>
          <cell r="N58">
            <v>12</v>
          </cell>
          <cell r="O58">
            <v>2</v>
          </cell>
          <cell r="P58">
            <v>3</v>
          </cell>
          <cell r="Q58">
            <v>1</v>
          </cell>
          <cell r="R58">
            <v>15</v>
          </cell>
          <cell r="S58">
            <v>5</v>
          </cell>
          <cell r="T58">
            <v>1521</v>
          </cell>
          <cell r="U58">
            <v>1825</v>
          </cell>
          <cell r="V58">
            <v>1209</v>
          </cell>
          <cell r="W58">
            <v>0.794871794871795</v>
          </cell>
          <cell r="X58">
            <v>181.35</v>
          </cell>
          <cell r="Y58">
            <v>56</v>
          </cell>
          <cell r="Z58">
            <v>740</v>
          </cell>
          <cell r="AA58" t="str">
            <v>华康店</v>
          </cell>
          <cell r="AB58" t="str">
            <v>东南片区</v>
          </cell>
          <cell r="AC58">
            <v>9</v>
          </cell>
          <cell r="AD58">
            <v>11</v>
          </cell>
          <cell r="AE58">
            <v>13</v>
          </cell>
          <cell r="AF58">
            <v>1124.75</v>
          </cell>
          <cell r="AG58">
            <v>89.98</v>
          </cell>
        </row>
        <row r="58">
          <cell r="AI58">
            <v>2</v>
          </cell>
          <cell r="AJ58">
            <v>3</v>
          </cell>
        </row>
        <row r="58">
          <cell r="AL58">
            <v>0</v>
          </cell>
          <cell r="AM58">
            <v>3</v>
          </cell>
          <cell r="AN58">
            <v>5</v>
          </cell>
          <cell r="AO58">
            <v>1</v>
          </cell>
          <cell r="AP58">
            <v>15</v>
          </cell>
          <cell r="AQ58">
            <v>10</v>
          </cell>
          <cell r="AR58">
            <v>0</v>
          </cell>
          <cell r="AS58">
            <v>586.33</v>
          </cell>
          <cell r="AT58">
            <v>586.33</v>
          </cell>
          <cell r="AU58">
            <v>586.3</v>
          </cell>
          <cell r="AV58">
            <v>120</v>
          </cell>
          <cell r="AW58">
            <v>466.3</v>
          </cell>
        </row>
        <row r="59">
          <cell r="B59">
            <v>743</v>
          </cell>
          <cell r="C59" t="str">
            <v>万宇店</v>
          </cell>
          <cell r="D59" t="str">
            <v>东南片区</v>
          </cell>
          <cell r="E59">
            <v>2</v>
          </cell>
          <cell r="F59">
            <v>3</v>
          </cell>
          <cell r="G59">
            <v>2</v>
          </cell>
          <cell r="H59">
            <v>120</v>
          </cell>
        </row>
        <row r="59">
          <cell r="J59">
            <v>6</v>
          </cell>
          <cell r="K59">
            <v>7.2315950825</v>
          </cell>
        </row>
        <row r="59">
          <cell r="M59">
            <v>0</v>
          </cell>
          <cell r="N59">
            <v>18</v>
          </cell>
          <cell r="O59">
            <v>1</v>
          </cell>
          <cell r="P59">
            <v>2</v>
          </cell>
        </row>
        <row r="59">
          <cell r="R59">
            <v>0</v>
          </cell>
          <cell r="S59">
            <v>5</v>
          </cell>
          <cell r="T59">
            <v>720</v>
          </cell>
          <cell r="U59">
            <v>864</v>
          </cell>
        </row>
        <row r="59">
          <cell r="W59">
            <v>0</v>
          </cell>
        </row>
        <row r="59">
          <cell r="Y59">
            <v>57</v>
          </cell>
          <cell r="Z59">
            <v>743</v>
          </cell>
          <cell r="AA59" t="str">
            <v>万宇店</v>
          </cell>
          <cell r="AB59" t="str">
            <v>东南片区</v>
          </cell>
          <cell r="AC59">
            <v>6</v>
          </cell>
          <cell r="AD59">
            <v>7</v>
          </cell>
          <cell r="AE59">
            <v>5</v>
          </cell>
          <cell r="AF59">
            <v>411</v>
          </cell>
          <cell r="AG59">
            <v>20.55</v>
          </cell>
          <cell r="AH59">
            <v>3</v>
          </cell>
          <cell r="AI59">
            <v>1</v>
          </cell>
          <cell r="AJ59">
            <v>2</v>
          </cell>
        </row>
        <row r="59">
          <cell r="AL59">
            <v>0</v>
          </cell>
          <cell r="AM59">
            <v>2</v>
          </cell>
          <cell r="AN59">
            <v>3</v>
          </cell>
        </row>
        <row r="59">
          <cell r="AP59">
            <v>0</v>
          </cell>
          <cell r="AQ59">
            <v>10</v>
          </cell>
          <cell r="AR59">
            <v>0</v>
          </cell>
          <cell r="AS59">
            <v>140.55</v>
          </cell>
          <cell r="AT59">
            <v>140.55</v>
          </cell>
          <cell r="AU59">
            <v>140.6</v>
          </cell>
          <cell r="AV59">
            <v>60</v>
          </cell>
          <cell r="AW59">
            <v>80.6</v>
          </cell>
        </row>
        <row r="60">
          <cell r="B60">
            <v>341</v>
          </cell>
          <cell r="C60" t="str">
            <v>邛崃中心药店</v>
          </cell>
          <cell r="D60" t="str">
            <v>大邑邛崃片区</v>
          </cell>
          <cell r="E60">
            <v>25</v>
          </cell>
          <cell r="F60">
            <v>30</v>
          </cell>
          <cell r="G60">
            <v>27.256</v>
          </cell>
          <cell r="H60">
            <v>1635.36</v>
          </cell>
        </row>
        <row r="60">
          <cell r="J60">
            <v>120</v>
          </cell>
          <cell r="K60">
            <v>144</v>
          </cell>
          <cell r="L60">
            <v>124</v>
          </cell>
          <cell r="M60">
            <v>620</v>
          </cell>
        </row>
        <row r="60">
          <cell r="O60">
            <v>9</v>
          </cell>
          <cell r="P60">
            <v>14</v>
          </cell>
          <cell r="Q60">
            <v>6</v>
          </cell>
          <cell r="R60">
            <v>90</v>
          </cell>
          <cell r="S60">
            <v>15</v>
          </cell>
          <cell r="T60">
            <v>7645</v>
          </cell>
          <cell r="U60">
            <v>9174</v>
          </cell>
          <cell r="V60">
            <v>6289.07</v>
          </cell>
          <cell r="W60">
            <v>0.822638325703074</v>
          </cell>
          <cell r="X60">
            <v>943.3605</v>
          </cell>
          <cell r="Y60">
            <v>58</v>
          </cell>
          <cell r="Z60">
            <v>341</v>
          </cell>
          <cell r="AA60" t="str">
            <v>邛崃中心药店</v>
          </cell>
          <cell r="AB60" t="str">
            <v>大邑邛崃片区</v>
          </cell>
          <cell r="AC60">
            <v>42</v>
          </cell>
          <cell r="AD60">
            <v>50</v>
          </cell>
          <cell r="AE60">
            <v>64.3</v>
          </cell>
          <cell r="AF60">
            <v>6104.85</v>
          </cell>
          <cell r="AG60">
            <v>488.388</v>
          </cell>
        </row>
        <row r="60">
          <cell r="AI60">
            <v>12</v>
          </cell>
          <cell r="AJ60">
            <v>18</v>
          </cell>
          <cell r="AK60">
            <v>19</v>
          </cell>
          <cell r="AL60">
            <v>228</v>
          </cell>
          <cell r="AM60">
            <v>14</v>
          </cell>
          <cell r="AN60">
            <v>22</v>
          </cell>
          <cell r="AO60">
            <v>3</v>
          </cell>
          <cell r="AP60">
            <v>45</v>
          </cell>
          <cell r="AQ60">
            <v>55</v>
          </cell>
          <cell r="AR60">
            <v>2.4</v>
          </cell>
          <cell r="AS60">
            <v>4050.1085</v>
          </cell>
          <cell r="AT60">
            <v>4047.7085</v>
          </cell>
          <cell r="AU60">
            <v>4047.7</v>
          </cell>
          <cell r="AV60">
            <v>720</v>
          </cell>
          <cell r="AW60">
            <v>3327.7</v>
          </cell>
        </row>
        <row r="61">
          <cell r="B61">
            <v>539</v>
          </cell>
          <cell r="C61" t="str">
            <v>大邑子龙路店</v>
          </cell>
          <cell r="D61" t="str">
            <v>大邑邛崃片区</v>
          </cell>
          <cell r="E61">
            <v>5</v>
          </cell>
          <cell r="F61">
            <v>6</v>
          </cell>
        </row>
        <row r="61">
          <cell r="H61">
            <v>0</v>
          </cell>
          <cell r="I61">
            <v>50</v>
          </cell>
          <cell r="J61">
            <v>15</v>
          </cell>
          <cell r="K61">
            <v>17.6960670025</v>
          </cell>
          <cell r="L61">
            <v>14</v>
          </cell>
          <cell r="M61">
            <v>70</v>
          </cell>
          <cell r="N61">
            <v>3</v>
          </cell>
          <cell r="O61">
            <v>2</v>
          </cell>
          <cell r="P61">
            <v>3</v>
          </cell>
        </row>
        <row r="61">
          <cell r="R61">
            <v>0</v>
          </cell>
          <cell r="S61">
            <v>10</v>
          </cell>
          <cell r="T61">
            <v>1664</v>
          </cell>
          <cell r="U61">
            <v>1997</v>
          </cell>
          <cell r="V61">
            <v>773.4</v>
          </cell>
          <cell r="W61">
            <v>0.464783653846154</v>
          </cell>
        </row>
        <row r="61">
          <cell r="Y61">
            <v>59</v>
          </cell>
          <cell r="Z61">
            <v>539</v>
          </cell>
          <cell r="AA61" t="str">
            <v>大邑子龙路店</v>
          </cell>
          <cell r="AB61" t="str">
            <v>大邑邛崃片区</v>
          </cell>
          <cell r="AC61">
            <v>7</v>
          </cell>
          <cell r="AD61">
            <v>8</v>
          </cell>
          <cell r="AE61">
            <v>7</v>
          </cell>
          <cell r="AF61">
            <v>716</v>
          </cell>
          <cell r="AG61">
            <v>35.8</v>
          </cell>
        </row>
        <row r="61">
          <cell r="AI61">
            <v>2</v>
          </cell>
          <cell r="AJ61">
            <v>3</v>
          </cell>
          <cell r="AK61">
            <v>2</v>
          </cell>
          <cell r="AL61">
            <v>16</v>
          </cell>
          <cell r="AM61">
            <v>2</v>
          </cell>
          <cell r="AN61">
            <v>3</v>
          </cell>
        </row>
        <row r="61">
          <cell r="AP61">
            <v>0</v>
          </cell>
          <cell r="AQ61">
            <v>10</v>
          </cell>
          <cell r="AR61">
            <v>0</v>
          </cell>
          <cell r="AS61">
            <v>121.8</v>
          </cell>
          <cell r="AT61">
            <v>121.8</v>
          </cell>
          <cell r="AU61">
            <v>121.8</v>
          </cell>
          <cell r="AV61">
            <v>0</v>
          </cell>
          <cell r="AW61">
            <v>121.8</v>
          </cell>
        </row>
        <row r="62">
          <cell r="B62">
            <v>549</v>
          </cell>
          <cell r="C62" t="str">
            <v>大邑东壕沟店</v>
          </cell>
          <cell r="D62" t="str">
            <v>大邑邛崃片区</v>
          </cell>
          <cell r="E62">
            <v>5</v>
          </cell>
          <cell r="F62">
            <v>6</v>
          </cell>
          <cell r="G62">
            <v>6</v>
          </cell>
          <cell r="H62">
            <v>432</v>
          </cell>
        </row>
        <row r="62">
          <cell r="J62">
            <v>15</v>
          </cell>
          <cell r="K62">
            <v>17.0575597475</v>
          </cell>
          <cell r="L62">
            <v>6</v>
          </cell>
          <cell r="M62">
            <v>30</v>
          </cell>
          <cell r="N62">
            <v>27</v>
          </cell>
          <cell r="O62">
            <v>2</v>
          </cell>
          <cell r="P62">
            <v>3</v>
          </cell>
        </row>
        <row r="62">
          <cell r="R62">
            <v>0</v>
          </cell>
          <cell r="S62">
            <v>10</v>
          </cell>
          <cell r="T62">
            <v>1233</v>
          </cell>
          <cell r="U62">
            <v>1480</v>
          </cell>
          <cell r="V62">
            <v>1826.86</v>
          </cell>
          <cell r="W62">
            <v>1.48163828061638</v>
          </cell>
          <cell r="X62">
            <v>456.715</v>
          </cell>
          <cell r="Y62">
            <v>60</v>
          </cell>
          <cell r="Z62">
            <v>549</v>
          </cell>
          <cell r="AA62" t="str">
            <v>大邑东壕沟店</v>
          </cell>
          <cell r="AB62" t="str">
            <v>大邑邛崃片区</v>
          </cell>
          <cell r="AC62">
            <v>8</v>
          </cell>
          <cell r="AD62">
            <v>10</v>
          </cell>
          <cell r="AE62">
            <v>4</v>
          </cell>
          <cell r="AF62">
            <v>600.2</v>
          </cell>
          <cell r="AG62">
            <v>30.01</v>
          </cell>
          <cell r="AH62">
            <v>12</v>
          </cell>
          <cell r="AI62">
            <v>2</v>
          </cell>
          <cell r="AJ62">
            <v>3</v>
          </cell>
        </row>
        <row r="62">
          <cell r="AL62">
            <v>0</v>
          </cell>
          <cell r="AM62">
            <v>3</v>
          </cell>
          <cell r="AN62">
            <v>4</v>
          </cell>
        </row>
        <row r="62">
          <cell r="AP62">
            <v>0</v>
          </cell>
          <cell r="AQ62">
            <v>15</v>
          </cell>
          <cell r="AR62">
            <v>4.92</v>
          </cell>
          <cell r="AS62">
            <v>948.725</v>
          </cell>
          <cell r="AT62">
            <v>943.805</v>
          </cell>
          <cell r="AU62">
            <v>943.8</v>
          </cell>
          <cell r="AV62">
            <v>0</v>
          </cell>
          <cell r="AW62">
            <v>943.8</v>
          </cell>
        </row>
        <row r="63">
          <cell r="B63">
            <v>591</v>
          </cell>
          <cell r="C63" t="str">
            <v>邛崃长安店</v>
          </cell>
          <cell r="D63" t="str">
            <v>大邑邛崃片区</v>
          </cell>
          <cell r="E63">
            <v>8</v>
          </cell>
          <cell r="F63">
            <v>10</v>
          </cell>
          <cell r="G63">
            <v>2</v>
          </cell>
          <cell r="H63">
            <v>120</v>
          </cell>
          <cell r="I63">
            <v>60</v>
          </cell>
          <cell r="J63">
            <v>22</v>
          </cell>
          <cell r="K63">
            <v>25.0658272825</v>
          </cell>
          <cell r="L63">
            <v>19</v>
          </cell>
          <cell r="M63">
            <v>95</v>
          </cell>
          <cell r="N63">
            <v>9</v>
          </cell>
          <cell r="O63">
            <v>3</v>
          </cell>
          <cell r="P63">
            <v>5</v>
          </cell>
          <cell r="Q63">
            <v>3</v>
          </cell>
          <cell r="R63">
            <v>45</v>
          </cell>
        </row>
        <row r="63">
          <cell r="T63">
            <v>1940</v>
          </cell>
          <cell r="U63">
            <v>2329</v>
          </cell>
          <cell r="V63">
            <v>583.2</v>
          </cell>
          <cell r="W63">
            <v>0.300618556701031</v>
          </cell>
        </row>
        <row r="63">
          <cell r="Y63">
            <v>61</v>
          </cell>
          <cell r="Z63">
            <v>591</v>
          </cell>
          <cell r="AA63" t="str">
            <v>邛崃长安店</v>
          </cell>
          <cell r="AB63" t="str">
            <v>大邑邛崃片区</v>
          </cell>
          <cell r="AC63">
            <v>9</v>
          </cell>
          <cell r="AD63">
            <v>11</v>
          </cell>
          <cell r="AE63">
            <v>35.8</v>
          </cell>
          <cell r="AF63">
            <v>1836.2</v>
          </cell>
          <cell r="AG63">
            <v>146.896</v>
          </cell>
        </row>
        <row r="63">
          <cell r="AI63">
            <v>4</v>
          </cell>
          <cell r="AJ63">
            <v>6</v>
          </cell>
          <cell r="AK63">
            <v>1</v>
          </cell>
          <cell r="AL63">
            <v>8</v>
          </cell>
          <cell r="AM63">
            <v>3</v>
          </cell>
          <cell r="AN63">
            <v>4</v>
          </cell>
          <cell r="AO63">
            <v>5</v>
          </cell>
          <cell r="AP63">
            <v>100</v>
          </cell>
        </row>
        <row r="63">
          <cell r="AR63">
            <v>24</v>
          </cell>
          <cell r="AS63">
            <v>514.896</v>
          </cell>
          <cell r="AT63">
            <v>490.896</v>
          </cell>
          <cell r="AU63">
            <v>490.9</v>
          </cell>
          <cell r="AV63">
            <v>60</v>
          </cell>
          <cell r="AW63">
            <v>430.9</v>
          </cell>
        </row>
        <row r="64">
          <cell r="B64">
            <v>594</v>
          </cell>
          <cell r="C64" t="str">
            <v>大邑安仁店</v>
          </cell>
          <cell r="D64" t="str">
            <v>大邑邛崃片区</v>
          </cell>
          <cell r="E64">
            <v>10</v>
          </cell>
          <cell r="F64">
            <v>12</v>
          </cell>
        </row>
        <row r="64">
          <cell r="H64">
            <v>0</v>
          </cell>
          <cell r="I64">
            <v>100</v>
          </cell>
          <cell r="J64">
            <v>28</v>
          </cell>
          <cell r="K64">
            <v>32.1590867375</v>
          </cell>
          <cell r="L64">
            <v>27</v>
          </cell>
          <cell r="M64">
            <v>135</v>
          </cell>
          <cell r="N64">
            <v>3</v>
          </cell>
          <cell r="O64">
            <v>3</v>
          </cell>
          <cell r="P64">
            <v>5</v>
          </cell>
          <cell r="Q64">
            <v>2</v>
          </cell>
          <cell r="R64">
            <v>30</v>
          </cell>
          <cell r="S64">
            <v>5</v>
          </cell>
          <cell r="T64">
            <v>2573</v>
          </cell>
          <cell r="U64">
            <v>3088</v>
          </cell>
          <cell r="V64">
            <v>1788.12</v>
          </cell>
          <cell r="W64">
            <v>0.694955305091333</v>
          </cell>
          <cell r="X64">
            <v>268.218</v>
          </cell>
          <cell r="Y64">
            <v>62</v>
          </cell>
          <cell r="Z64">
            <v>594</v>
          </cell>
          <cell r="AA64" t="str">
            <v>大邑安仁店</v>
          </cell>
          <cell r="AB64" t="str">
            <v>大邑邛崃片区</v>
          </cell>
          <cell r="AC64">
            <v>19</v>
          </cell>
          <cell r="AD64">
            <v>23</v>
          </cell>
          <cell r="AE64">
            <v>73.35</v>
          </cell>
          <cell r="AF64">
            <v>4848.74</v>
          </cell>
          <cell r="AG64">
            <v>387.8992</v>
          </cell>
        </row>
        <row r="64">
          <cell r="AI64">
            <v>5</v>
          </cell>
          <cell r="AJ64">
            <v>8</v>
          </cell>
        </row>
        <row r="64">
          <cell r="AL64">
            <v>0</v>
          </cell>
          <cell r="AM64">
            <v>3</v>
          </cell>
          <cell r="AN64">
            <v>5</v>
          </cell>
          <cell r="AO64">
            <v>1</v>
          </cell>
          <cell r="AP64">
            <v>15</v>
          </cell>
          <cell r="AQ64">
            <v>10</v>
          </cell>
          <cell r="AR64">
            <v>0</v>
          </cell>
          <cell r="AS64">
            <v>836.1172</v>
          </cell>
          <cell r="AT64">
            <v>836.1172</v>
          </cell>
          <cell r="AU64">
            <v>836.1</v>
          </cell>
          <cell r="AV64">
            <v>0</v>
          </cell>
          <cell r="AW64">
            <v>836.1</v>
          </cell>
        </row>
        <row r="65">
          <cell r="B65">
            <v>716</v>
          </cell>
          <cell r="C65" t="str">
            <v>大邑沙渠店</v>
          </cell>
          <cell r="D65" t="str">
            <v>大邑邛崃片区</v>
          </cell>
          <cell r="E65">
            <v>6</v>
          </cell>
          <cell r="F65">
            <v>7</v>
          </cell>
        </row>
        <row r="65">
          <cell r="H65">
            <v>0</v>
          </cell>
          <cell r="I65">
            <v>60</v>
          </cell>
          <cell r="J65">
            <v>17</v>
          </cell>
          <cell r="K65">
            <v>19.20497447</v>
          </cell>
          <cell r="L65">
            <v>27</v>
          </cell>
          <cell r="M65">
            <v>189</v>
          </cell>
        </row>
        <row r="65">
          <cell r="O65">
            <v>2</v>
          </cell>
          <cell r="P65">
            <v>3</v>
          </cell>
          <cell r="Q65">
            <v>1</v>
          </cell>
          <cell r="R65">
            <v>15</v>
          </cell>
          <cell r="S65">
            <v>5</v>
          </cell>
          <cell r="T65">
            <v>1449</v>
          </cell>
          <cell r="U65">
            <v>1739</v>
          </cell>
          <cell r="V65">
            <v>2292.14</v>
          </cell>
          <cell r="W65">
            <v>1.58187715665977</v>
          </cell>
          <cell r="X65">
            <v>573.035</v>
          </cell>
          <cell r="Y65">
            <v>63</v>
          </cell>
          <cell r="Z65">
            <v>716</v>
          </cell>
          <cell r="AA65" t="str">
            <v>大邑沙渠店</v>
          </cell>
          <cell r="AB65" t="str">
            <v>大邑邛崃片区</v>
          </cell>
          <cell r="AC65">
            <v>9</v>
          </cell>
          <cell r="AD65">
            <v>11</v>
          </cell>
          <cell r="AE65">
            <v>17.45</v>
          </cell>
          <cell r="AF65">
            <v>1766.38</v>
          </cell>
          <cell r="AG65">
            <v>141.3104</v>
          </cell>
        </row>
        <row r="65">
          <cell r="AI65">
            <v>3</v>
          </cell>
          <cell r="AJ65">
            <v>5</v>
          </cell>
          <cell r="AK65">
            <v>3</v>
          </cell>
          <cell r="AL65">
            <v>24</v>
          </cell>
          <cell r="AM65">
            <v>3</v>
          </cell>
          <cell r="AN65">
            <v>4</v>
          </cell>
          <cell r="AO65">
            <v>7</v>
          </cell>
          <cell r="AP65">
            <v>140</v>
          </cell>
        </row>
        <row r="65">
          <cell r="AR65">
            <v>11.6</v>
          </cell>
          <cell r="AS65">
            <v>1082.3454</v>
          </cell>
          <cell r="AT65">
            <v>1070.7454</v>
          </cell>
          <cell r="AU65">
            <v>1070.7</v>
          </cell>
          <cell r="AV65">
            <v>0</v>
          </cell>
          <cell r="AW65">
            <v>1070.7</v>
          </cell>
        </row>
        <row r="66">
          <cell r="B66">
            <v>717</v>
          </cell>
          <cell r="C66" t="str">
            <v>大邑通达店</v>
          </cell>
          <cell r="D66" t="str">
            <v>大邑邛崃片区</v>
          </cell>
          <cell r="E66">
            <v>9</v>
          </cell>
          <cell r="F66">
            <v>11</v>
          </cell>
          <cell r="G66">
            <v>0.244</v>
          </cell>
          <cell r="H66">
            <v>14.64</v>
          </cell>
          <cell r="I66">
            <v>87.56</v>
          </cell>
          <cell r="J66">
            <v>26</v>
          </cell>
          <cell r="K66">
            <v>29.4152751725</v>
          </cell>
          <cell r="L66">
            <v>4</v>
          </cell>
          <cell r="M66">
            <v>20</v>
          </cell>
          <cell r="N66">
            <v>66</v>
          </cell>
          <cell r="O66">
            <v>3</v>
          </cell>
          <cell r="P66">
            <v>5</v>
          </cell>
          <cell r="Q66">
            <v>2</v>
          </cell>
          <cell r="R66">
            <v>30</v>
          </cell>
          <cell r="S66">
            <v>5</v>
          </cell>
          <cell r="T66">
            <v>2316</v>
          </cell>
          <cell r="U66">
            <v>2779</v>
          </cell>
          <cell r="V66">
            <v>1843.16</v>
          </cell>
          <cell r="W66">
            <v>0.795837651122625</v>
          </cell>
          <cell r="X66">
            <v>276.474</v>
          </cell>
          <cell r="Y66">
            <v>64</v>
          </cell>
          <cell r="Z66">
            <v>717</v>
          </cell>
          <cell r="AA66" t="str">
            <v>大邑通达店</v>
          </cell>
          <cell r="AB66" t="str">
            <v>大邑邛崃片区</v>
          </cell>
          <cell r="AC66">
            <v>15</v>
          </cell>
          <cell r="AD66">
            <v>18</v>
          </cell>
          <cell r="AE66">
            <v>34</v>
          </cell>
          <cell r="AF66">
            <v>2787.44</v>
          </cell>
          <cell r="AG66">
            <v>222.9952</v>
          </cell>
        </row>
        <row r="66">
          <cell r="AI66">
            <v>4</v>
          </cell>
          <cell r="AJ66">
            <v>6</v>
          </cell>
          <cell r="AK66">
            <v>5</v>
          </cell>
          <cell r="AL66">
            <v>40</v>
          </cell>
          <cell r="AM66">
            <v>4</v>
          </cell>
          <cell r="AN66">
            <v>6</v>
          </cell>
        </row>
        <row r="66">
          <cell r="AP66">
            <v>0</v>
          </cell>
          <cell r="AQ66">
            <v>20</v>
          </cell>
          <cell r="AR66">
            <v>0</v>
          </cell>
          <cell r="AS66">
            <v>604.1092</v>
          </cell>
          <cell r="AT66">
            <v>604.1092</v>
          </cell>
          <cell r="AU66">
            <v>604.1</v>
          </cell>
          <cell r="AV66">
            <v>0</v>
          </cell>
          <cell r="AW66">
            <v>604.1</v>
          </cell>
        </row>
        <row r="67">
          <cell r="B67">
            <v>719</v>
          </cell>
          <cell r="C67" t="str">
            <v>大邑内蒙店</v>
          </cell>
          <cell r="D67" t="str">
            <v>大邑邛崃片区</v>
          </cell>
          <cell r="E67">
            <v>11</v>
          </cell>
          <cell r="F67">
            <v>13</v>
          </cell>
          <cell r="G67">
            <v>2.2</v>
          </cell>
          <cell r="H67">
            <v>132</v>
          </cell>
          <cell r="I67">
            <v>88</v>
          </cell>
          <cell r="J67">
            <v>31</v>
          </cell>
          <cell r="K67">
            <v>35.35561173</v>
          </cell>
          <cell r="L67">
            <v>15</v>
          </cell>
          <cell r="M67">
            <v>75</v>
          </cell>
          <cell r="N67">
            <v>48</v>
          </cell>
          <cell r="O67">
            <v>4</v>
          </cell>
          <cell r="P67">
            <v>6</v>
          </cell>
          <cell r="Q67">
            <v>2</v>
          </cell>
          <cell r="R67">
            <v>30</v>
          </cell>
          <cell r="S67">
            <v>10</v>
          </cell>
          <cell r="T67">
            <v>3290</v>
          </cell>
          <cell r="U67">
            <v>3947</v>
          </cell>
          <cell r="V67">
            <v>3584.29</v>
          </cell>
          <cell r="W67">
            <v>1.08944984802432</v>
          </cell>
          <cell r="X67">
            <v>537.6435</v>
          </cell>
          <cell r="Y67">
            <v>65</v>
          </cell>
          <cell r="Z67">
            <v>719</v>
          </cell>
          <cell r="AA67" t="str">
            <v>大邑内蒙店</v>
          </cell>
          <cell r="AB67" t="str">
            <v>大邑邛崃片区</v>
          </cell>
          <cell r="AC67">
            <v>21</v>
          </cell>
          <cell r="AD67">
            <v>25</v>
          </cell>
          <cell r="AE67">
            <v>12</v>
          </cell>
          <cell r="AF67">
            <v>822.48</v>
          </cell>
          <cell r="AG67">
            <v>41.124</v>
          </cell>
          <cell r="AH67">
            <v>27</v>
          </cell>
          <cell r="AI67">
            <v>5</v>
          </cell>
          <cell r="AJ67">
            <v>8</v>
          </cell>
        </row>
        <row r="67">
          <cell r="AL67">
            <v>0</v>
          </cell>
          <cell r="AM67">
            <v>5</v>
          </cell>
          <cell r="AN67">
            <v>8</v>
          </cell>
        </row>
        <row r="67">
          <cell r="AP67">
            <v>0</v>
          </cell>
          <cell r="AQ67">
            <v>25</v>
          </cell>
          <cell r="AR67">
            <v>0</v>
          </cell>
          <cell r="AS67">
            <v>815.7675</v>
          </cell>
          <cell r="AT67">
            <v>815.7675</v>
          </cell>
          <cell r="AU67">
            <v>815.8</v>
          </cell>
          <cell r="AV67">
            <v>60</v>
          </cell>
          <cell r="AW67">
            <v>755.8</v>
          </cell>
        </row>
        <row r="68">
          <cell r="B68">
            <v>720</v>
          </cell>
          <cell r="C68" t="str">
            <v>大邑新场店</v>
          </cell>
          <cell r="D68" t="str">
            <v>大邑邛崃片区</v>
          </cell>
          <cell r="E68">
            <v>5</v>
          </cell>
          <cell r="F68">
            <v>6</v>
          </cell>
        </row>
        <row r="68">
          <cell r="H68">
            <v>0</v>
          </cell>
          <cell r="I68">
            <v>50</v>
          </cell>
          <cell r="J68">
            <v>15</v>
          </cell>
          <cell r="K68">
            <v>17.7252214575</v>
          </cell>
          <cell r="L68">
            <v>8</v>
          </cell>
          <cell r="M68">
            <v>40</v>
          </cell>
          <cell r="N68">
            <v>21</v>
          </cell>
          <cell r="O68">
            <v>2</v>
          </cell>
          <cell r="P68">
            <v>3</v>
          </cell>
          <cell r="Q68">
            <v>2</v>
          </cell>
          <cell r="R68">
            <v>30</v>
          </cell>
        </row>
        <row r="68">
          <cell r="T68">
            <v>1376</v>
          </cell>
          <cell r="U68">
            <v>1651</v>
          </cell>
          <cell r="V68">
            <v>740.88</v>
          </cell>
          <cell r="W68">
            <v>0.538430232558139</v>
          </cell>
          <cell r="X68">
            <v>111.132</v>
          </cell>
          <cell r="Y68">
            <v>66</v>
          </cell>
          <cell r="Z68">
            <v>720</v>
          </cell>
          <cell r="AA68" t="str">
            <v>大邑新场店</v>
          </cell>
          <cell r="AB68" t="str">
            <v>大邑邛崃片区</v>
          </cell>
          <cell r="AC68">
            <v>9</v>
          </cell>
          <cell r="AD68">
            <v>11</v>
          </cell>
          <cell r="AE68">
            <v>8</v>
          </cell>
          <cell r="AF68">
            <v>809.1</v>
          </cell>
          <cell r="AG68">
            <v>40.455</v>
          </cell>
          <cell r="AH68">
            <v>3</v>
          </cell>
          <cell r="AI68">
            <v>2</v>
          </cell>
          <cell r="AJ68">
            <v>3</v>
          </cell>
        </row>
        <row r="68">
          <cell r="AL68">
            <v>0</v>
          </cell>
          <cell r="AM68">
            <v>2</v>
          </cell>
          <cell r="AN68">
            <v>3</v>
          </cell>
        </row>
        <row r="68">
          <cell r="AP68">
            <v>0</v>
          </cell>
          <cell r="AQ68">
            <v>10</v>
          </cell>
          <cell r="AR68">
            <v>0</v>
          </cell>
          <cell r="AS68">
            <v>221.587</v>
          </cell>
          <cell r="AT68">
            <v>221.587</v>
          </cell>
          <cell r="AU68">
            <v>221.6</v>
          </cell>
          <cell r="AV68">
            <v>0</v>
          </cell>
          <cell r="AW68">
            <v>221.6</v>
          </cell>
        </row>
        <row r="69">
          <cell r="B69">
            <v>721</v>
          </cell>
          <cell r="C69" t="str">
            <v>邛崃洪川店</v>
          </cell>
          <cell r="D69" t="str">
            <v>大邑邛崃片区</v>
          </cell>
          <cell r="E69">
            <v>5</v>
          </cell>
          <cell r="F69">
            <v>6</v>
          </cell>
          <cell r="G69">
            <v>1</v>
          </cell>
          <cell r="H69">
            <v>60</v>
          </cell>
          <cell r="I69">
            <v>40</v>
          </cell>
          <cell r="J69">
            <v>15</v>
          </cell>
          <cell r="K69">
            <v>17.4092595325</v>
          </cell>
          <cell r="L69">
            <v>5</v>
          </cell>
          <cell r="M69">
            <v>25</v>
          </cell>
          <cell r="N69">
            <v>30</v>
          </cell>
          <cell r="O69">
            <v>2</v>
          </cell>
          <cell r="P69">
            <v>3</v>
          </cell>
        </row>
        <row r="69">
          <cell r="R69">
            <v>0</v>
          </cell>
          <cell r="S69">
            <v>10</v>
          </cell>
          <cell r="T69">
            <v>1625</v>
          </cell>
          <cell r="U69">
            <v>1949</v>
          </cell>
          <cell r="V69">
            <v>1390.7</v>
          </cell>
          <cell r="W69">
            <v>0.855815384615385</v>
          </cell>
          <cell r="X69">
            <v>208.605</v>
          </cell>
          <cell r="Y69">
            <v>67</v>
          </cell>
          <cell r="Z69">
            <v>721</v>
          </cell>
          <cell r="AA69" t="str">
            <v>邛崃洪川店</v>
          </cell>
          <cell r="AB69" t="str">
            <v>大邑邛崃片区</v>
          </cell>
          <cell r="AC69">
            <v>9</v>
          </cell>
          <cell r="AD69">
            <v>11</v>
          </cell>
          <cell r="AE69">
            <v>13.25</v>
          </cell>
          <cell r="AF69">
            <v>985.32</v>
          </cell>
          <cell r="AG69">
            <v>78.8256</v>
          </cell>
        </row>
        <row r="69">
          <cell r="AI69">
            <v>2</v>
          </cell>
          <cell r="AJ69">
            <v>3</v>
          </cell>
          <cell r="AK69">
            <v>3</v>
          </cell>
          <cell r="AL69">
            <v>36</v>
          </cell>
          <cell r="AM69">
            <v>3</v>
          </cell>
          <cell r="AN69">
            <v>4</v>
          </cell>
          <cell r="AO69">
            <v>3</v>
          </cell>
          <cell r="AP69">
            <v>45</v>
          </cell>
        </row>
        <row r="69">
          <cell r="AR69">
            <v>35.25</v>
          </cell>
          <cell r="AS69">
            <v>453.4306</v>
          </cell>
          <cell r="AT69">
            <v>418.1806</v>
          </cell>
          <cell r="AU69">
            <v>418.2</v>
          </cell>
          <cell r="AV69">
            <v>30</v>
          </cell>
          <cell r="AW69">
            <v>388.2</v>
          </cell>
        </row>
        <row r="70">
          <cell r="B70">
            <v>732</v>
          </cell>
          <cell r="C70" t="str">
            <v>邛崃羊安店</v>
          </cell>
          <cell r="D70" t="str">
            <v>大邑邛崃片区</v>
          </cell>
          <cell r="E70">
            <v>3</v>
          </cell>
          <cell r="F70">
            <v>4</v>
          </cell>
        </row>
        <row r="70">
          <cell r="H70">
            <v>0</v>
          </cell>
          <cell r="I70">
            <v>30</v>
          </cell>
          <cell r="J70">
            <v>8</v>
          </cell>
          <cell r="K70">
            <v>9.427473105</v>
          </cell>
          <cell r="L70">
            <v>13</v>
          </cell>
          <cell r="M70">
            <v>91</v>
          </cell>
        </row>
        <row r="70">
          <cell r="O70">
            <v>1</v>
          </cell>
          <cell r="P70">
            <v>2</v>
          </cell>
        </row>
        <row r="70">
          <cell r="R70">
            <v>0</v>
          </cell>
          <cell r="S70">
            <v>5</v>
          </cell>
          <cell r="T70">
            <v>1166</v>
          </cell>
          <cell r="U70">
            <v>1400</v>
          </cell>
          <cell r="V70">
            <v>315</v>
          </cell>
          <cell r="W70">
            <v>0.270154373927959</v>
          </cell>
        </row>
        <row r="70">
          <cell r="Y70">
            <v>68</v>
          </cell>
          <cell r="Z70">
            <v>732</v>
          </cell>
          <cell r="AA70" t="str">
            <v>邛崃羊安店</v>
          </cell>
          <cell r="AB70" t="str">
            <v>大邑邛崃片区</v>
          </cell>
          <cell r="AC70">
            <v>7</v>
          </cell>
          <cell r="AD70">
            <v>8</v>
          </cell>
          <cell r="AE70">
            <v>19.05</v>
          </cell>
          <cell r="AF70">
            <v>1049.7</v>
          </cell>
          <cell r="AG70">
            <v>83.976</v>
          </cell>
        </row>
        <row r="70">
          <cell r="AI70">
            <v>1</v>
          </cell>
          <cell r="AJ70">
            <v>2</v>
          </cell>
          <cell r="AK70">
            <v>1</v>
          </cell>
          <cell r="AL70">
            <v>8</v>
          </cell>
          <cell r="AM70">
            <v>2</v>
          </cell>
          <cell r="AN70">
            <v>3</v>
          </cell>
        </row>
        <row r="70">
          <cell r="AP70">
            <v>0</v>
          </cell>
          <cell r="AQ70">
            <v>10</v>
          </cell>
          <cell r="AR70">
            <v>47.61</v>
          </cell>
          <cell r="AS70">
            <v>182.976</v>
          </cell>
          <cell r="AT70">
            <v>135.366</v>
          </cell>
          <cell r="AU70">
            <v>135.4</v>
          </cell>
          <cell r="AV70">
            <v>0</v>
          </cell>
          <cell r="AW70">
            <v>135.4</v>
          </cell>
        </row>
        <row r="71">
          <cell r="B71">
            <v>52</v>
          </cell>
          <cell r="C71" t="str">
            <v>崇州中心店</v>
          </cell>
          <cell r="D71" t="str">
            <v>崇都片区</v>
          </cell>
          <cell r="E71">
            <v>12</v>
          </cell>
          <cell r="F71">
            <v>14</v>
          </cell>
          <cell r="G71">
            <v>9</v>
          </cell>
          <cell r="H71">
            <v>540</v>
          </cell>
          <cell r="I71">
            <v>30</v>
          </cell>
          <cell r="J71">
            <v>36</v>
          </cell>
          <cell r="K71">
            <v>41.5175269525</v>
          </cell>
          <cell r="L71">
            <v>54</v>
          </cell>
          <cell r="M71">
            <v>378</v>
          </cell>
        </row>
        <row r="71">
          <cell r="O71">
            <v>4</v>
          </cell>
          <cell r="P71">
            <v>6</v>
          </cell>
          <cell r="Q71">
            <v>2</v>
          </cell>
          <cell r="R71">
            <v>30</v>
          </cell>
          <cell r="S71">
            <v>10</v>
          </cell>
          <cell r="T71">
            <v>3983</v>
          </cell>
          <cell r="U71">
            <v>4779</v>
          </cell>
          <cell r="V71">
            <v>3337.57</v>
          </cell>
          <cell r="W71">
            <v>0.837953803665579</v>
          </cell>
          <cell r="X71">
            <v>500.6355</v>
          </cell>
          <cell r="Y71">
            <v>69</v>
          </cell>
          <cell r="Z71">
            <v>52</v>
          </cell>
          <cell r="AA71" t="str">
            <v>崇州中心店</v>
          </cell>
          <cell r="AB71" t="str">
            <v>崇都片区</v>
          </cell>
          <cell r="AC71">
            <v>20</v>
          </cell>
          <cell r="AD71">
            <v>24</v>
          </cell>
          <cell r="AE71">
            <v>16.5</v>
          </cell>
          <cell r="AF71">
            <v>1331.35</v>
          </cell>
          <cell r="AG71">
            <v>66.5675</v>
          </cell>
          <cell r="AH71">
            <v>10.5</v>
          </cell>
          <cell r="AI71">
            <v>6</v>
          </cell>
          <cell r="AJ71">
            <v>9</v>
          </cell>
          <cell r="AK71">
            <v>3</v>
          </cell>
          <cell r="AL71">
            <v>24</v>
          </cell>
          <cell r="AM71">
            <v>4</v>
          </cell>
          <cell r="AN71">
            <v>7</v>
          </cell>
          <cell r="AO71">
            <v>3</v>
          </cell>
          <cell r="AP71">
            <v>45</v>
          </cell>
          <cell r="AQ71">
            <v>5</v>
          </cell>
          <cell r="AR71">
            <v>0</v>
          </cell>
          <cell r="AS71">
            <v>1584.203</v>
          </cell>
          <cell r="AT71">
            <v>1584.203</v>
          </cell>
          <cell r="AU71">
            <v>1584.2</v>
          </cell>
          <cell r="AV71">
            <v>270</v>
          </cell>
          <cell r="AW71">
            <v>1314.2</v>
          </cell>
        </row>
        <row r="72">
          <cell r="B72">
            <v>54</v>
          </cell>
          <cell r="C72" t="str">
            <v>怀远店</v>
          </cell>
          <cell r="D72" t="str">
            <v>崇都片区</v>
          </cell>
          <cell r="E72">
            <v>12</v>
          </cell>
          <cell r="F72">
            <v>14</v>
          </cell>
          <cell r="G72">
            <v>17</v>
          </cell>
          <cell r="H72">
            <v>1224</v>
          </cell>
        </row>
        <row r="72">
          <cell r="J72">
            <v>31</v>
          </cell>
          <cell r="K72">
            <v>35.297737635</v>
          </cell>
          <cell r="L72">
            <v>48</v>
          </cell>
          <cell r="M72">
            <v>336</v>
          </cell>
        </row>
        <row r="72">
          <cell r="O72">
            <v>4</v>
          </cell>
          <cell r="P72">
            <v>6</v>
          </cell>
          <cell r="Q72">
            <v>4</v>
          </cell>
          <cell r="R72">
            <v>60</v>
          </cell>
        </row>
        <row r="72">
          <cell r="T72">
            <v>3667</v>
          </cell>
          <cell r="U72">
            <v>4400</v>
          </cell>
          <cell r="V72">
            <v>4674.77</v>
          </cell>
          <cell r="W72">
            <v>1.27482137987456</v>
          </cell>
          <cell r="X72">
            <v>1168.6925</v>
          </cell>
          <cell r="Y72">
            <v>70</v>
          </cell>
          <cell r="Z72">
            <v>54</v>
          </cell>
          <cell r="AA72" t="str">
            <v>怀远店</v>
          </cell>
          <cell r="AB72" t="str">
            <v>崇都片区</v>
          </cell>
          <cell r="AC72">
            <v>20</v>
          </cell>
          <cell r="AD72">
            <v>24</v>
          </cell>
          <cell r="AE72">
            <v>30.5</v>
          </cell>
          <cell r="AF72">
            <v>1913.1</v>
          </cell>
          <cell r="AG72">
            <v>153.048</v>
          </cell>
        </row>
        <row r="72">
          <cell r="AI72">
            <v>5</v>
          </cell>
          <cell r="AJ72">
            <v>8</v>
          </cell>
        </row>
        <row r="72">
          <cell r="AL72">
            <v>0</v>
          </cell>
          <cell r="AM72">
            <v>7</v>
          </cell>
          <cell r="AN72">
            <v>10</v>
          </cell>
          <cell r="AO72">
            <v>1</v>
          </cell>
          <cell r="AP72">
            <v>15</v>
          </cell>
          <cell r="AQ72">
            <v>30</v>
          </cell>
          <cell r="AR72">
            <v>60.78</v>
          </cell>
          <cell r="AS72">
            <v>2956.7405</v>
          </cell>
          <cell r="AT72">
            <v>2895.9605</v>
          </cell>
          <cell r="AU72">
            <v>2896</v>
          </cell>
          <cell r="AV72">
            <v>0</v>
          </cell>
          <cell r="AW72">
            <v>2896</v>
          </cell>
        </row>
        <row r="73">
          <cell r="B73">
            <v>56</v>
          </cell>
          <cell r="C73" t="str">
            <v>三江店</v>
          </cell>
          <cell r="D73" t="str">
            <v>崇都片区</v>
          </cell>
          <cell r="E73">
            <v>5</v>
          </cell>
          <cell r="F73">
            <v>6</v>
          </cell>
          <cell r="G73">
            <v>4</v>
          </cell>
          <cell r="H73">
            <v>240</v>
          </cell>
          <cell r="I73">
            <v>10</v>
          </cell>
          <cell r="J73">
            <v>15</v>
          </cell>
          <cell r="K73">
            <v>16.6888300725</v>
          </cell>
          <cell r="L73">
            <v>21</v>
          </cell>
          <cell r="M73">
            <v>147</v>
          </cell>
        </row>
        <row r="73">
          <cell r="O73">
            <v>2</v>
          </cell>
          <cell r="P73">
            <v>3</v>
          </cell>
          <cell r="Q73">
            <v>3</v>
          </cell>
          <cell r="R73">
            <v>75</v>
          </cell>
        </row>
        <row r="73">
          <cell r="T73">
            <v>1689</v>
          </cell>
          <cell r="U73">
            <v>2027</v>
          </cell>
          <cell r="V73">
            <v>2135.04</v>
          </cell>
          <cell r="W73">
            <v>1.26408525754885</v>
          </cell>
          <cell r="X73">
            <v>533.76</v>
          </cell>
          <cell r="Y73">
            <v>71</v>
          </cell>
          <cell r="Z73">
            <v>56</v>
          </cell>
          <cell r="AA73" t="str">
            <v>三江店</v>
          </cell>
          <cell r="AB73" t="str">
            <v>崇都片区</v>
          </cell>
          <cell r="AC73">
            <v>8</v>
          </cell>
          <cell r="AD73">
            <v>10</v>
          </cell>
          <cell r="AE73">
            <v>4</v>
          </cell>
          <cell r="AF73">
            <v>351.64</v>
          </cell>
          <cell r="AG73">
            <v>17.582</v>
          </cell>
          <cell r="AH73">
            <v>12</v>
          </cell>
          <cell r="AI73">
            <v>2</v>
          </cell>
          <cell r="AJ73">
            <v>3</v>
          </cell>
          <cell r="AK73">
            <v>7</v>
          </cell>
          <cell r="AL73">
            <v>84</v>
          </cell>
          <cell r="AM73">
            <v>2</v>
          </cell>
          <cell r="AN73">
            <v>4</v>
          </cell>
          <cell r="AO73">
            <v>2</v>
          </cell>
          <cell r="AP73">
            <v>30</v>
          </cell>
        </row>
        <row r="73">
          <cell r="AR73">
            <v>0.915</v>
          </cell>
          <cell r="AS73">
            <v>1127.342</v>
          </cell>
          <cell r="AT73">
            <v>1126.427</v>
          </cell>
          <cell r="AU73">
            <v>1126.4</v>
          </cell>
          <cell r="AV73">
            <v>120</v>
          </cell>
          <cell r="AW73">
            <v>1006.4</v>
          </cell>
        </row>
        <row r="74">
          <cell r="B74">
            <v>351</v>
          </cell>
          <cell r="C74" t="str">
            <v>都江堰药店</v>
          </cell>
          <cell r="D74" t="str">
            <v>崇都片区</v>
          </cell>
          <cell r="E74">
            <v>15</v>
          </cell>
          <cell r="F74">
            <v>18</v>
          </cell>
          <cell r="G74">
            <v>26.1252</v>
          </cell>
          <cell r="H74">
            <v>1881.0144</v>
          </cell>
        </row>
        <row r="74">
          <cell r="J74">
            <v>26</v>
          </cell>
          <cell r="K74">
            <v>30.211686915</v>
          </cell>
          <cell r="L74">
            <v>8</v>
          </cell>
          <cell r="M74">
            <v>40</v>
          </cell>
          <cell r="N74">
            <v>54</v>
          </cell>
          <cell r="O74">
            <v>3</v>
          </cell>
          <cell r="P74">
            <v>5</v>
          </cell>
        </row>
        <row r="74">
          <cell r="R74">
            <v>0</v>
          </cell>
          <cell r="S74">
            <v>15</v>
          </cell>
          <cell r="T74">
            <v>2878</v>
          </cell>
          <cell r="U74">
            <v>3454</v>
          </cell>
          <cell r="V74">
            <v>861.24</v>
          </cell>
          <cell r="W74">
            <v>0.299249478804726</v>
          </cell>
        </row>
        <row r="74">
          <cell r="Y74">
            <v>72</v>
          </cell>
          <cell r="Z74">
            <v>351</v>
          </cell>
          <cell r="AA74" t="str">
            <v>都江堰药店</v>
          </cell>
          <cell r="AB74" t="str">
            <v>崇都片区</v>
          </cell>
          <cell r="AC74">
            <v>11</v>
          </cell>
          <cell r="AD74">
            <v>13</v>
          </cell>
          <cell r="AE74">
            <v>8.1</v>
          </cell>
          <cell r="AF74">
            <v>661.04</v>
          </cell>
          <cell r="AG74">
            <v>33.052</v>
          </cell>
          <cell r="AH74">
            <v>8.7</v>
          </cell>
          <cell r="AI74">
            <v>4</v>
          </cell>
          <cell r="AJ74">
            <v>6</v>
          </cell>
          <cell r="AK74">
            <v>4</v>
          </cell>
          <cell r="AL74">
            <v>32</v>
          </cell>
          <cell r="AM74">
            <v>5</v>
          </cell>
          <cell r="AN74">
            <v>7</v>
          </cell>
        </row>
        <row r="74">
          <cell r="AP74">
            <v>0</v>
          </cell>
          <cell r="AQ74">
            <v>25</v>
          </cell>
          <cell r="AR74">
            <v>0</v>
          </cell>
          <cell r="AS74">
            <v>1986.0664</v>
          </cell>
          <cell r="AT74">
            <v>1986.0664</v>
          </cell>
          <cell r="AU74">
            <v>1986.1</v>
          </cell>
          <cell r="AV74">
            <v>780</v>
          </cell>
          <cell r="AW74">
            <v>1206.1</v>
          </cell>
        </row>
        <row r="75">
          <cell r="B75">
            <v>367</v>
          </cell>
          <cell r="C75" t="str">
            <v>金带街药店</v>
          </cell>
          <cell r="D75" t="str">
            <v>崇都片区</v>
          </cell>
          <cell r="E75">
            <v>8</v>
          </cell>
          <cell r="F75">
            <v>10</v>
          </cell>
          <cell r="G75">
            <v>3</v>
          </cell>
          <cell r="H75">
            <v>180</v>
          </cell>
          <cell r="I75">
            <v>50</v>
          </cell>
          <cell r="J75">
            <v>23</v>
          </cell>
          <cell r="K75">
            <v>26.450829955</v>
          </cell>
          <cell r="L75">
            <v>21</v>
          </cell>
          <cell r="M75">
            <v>105</v>
          </cell>
          <cell r="N75">
            <v>6</v>
          </cell>
          <cell r="O75">
            <v>3</v>
          </cell>
          <cell r="P75">
            <v>5</v>
          </cell>
          <cell r="Q75">
            <v>2</v>
          </cell>
          <cell r="R75">
            <v>30</v>
          </cell>
          <cell r="S75">
            <v>5</v>
          </cell>
          <cell r="T75">
            <v>2836</v>
          </cell>
          <cell r="U75">
            <v>3403</v>
          </cell>
          <cell r="V75">
            <v>3358.6</v>
          </cell>
          <cell r="W75">
            <v>1.1842736248237</v>
          </cell>
          <cell r="X75">
            <v>503.79</v>
          </cell>
          <cell r="Y75">
            <v>73</v>
          </cell>
          <cell r="Z75">
            <v>367</v>
          </cell>
          <cell r="AA75" t="str">
            <v>金带街药店</v>
          </cell>
          <cell r="AB75" t="str">
            <v>崇都片区</v>
          </cell>
          <cell r="AC75">
            <v>15</v>
          </cell>
          <cell r="AD75">
            <v>18</v>
          </cell>
          <cell r="AE75">
            <v>9</v>
          </cell>
          <cell r="AF75">
            <v>615.74</v>
          </cell>
          <cell r="AG75">
            <v>30.787</v>
          </cell>
          <cell r="AH75">
            <v>18</v>
          </cell>
          <cell r="AI75">
            <v>4</v>
          </cell>
          <cell r="AJ75">
            <v>6</v>
          </cell>
        </row>
        <row r="75">
          <cell r="AL75">
            <v>0</v>
          </cell>
          <cell r="AM75">
            <v>4</v>
          </cell>
          <cell r="AN75">
            <v>5</v>
          </cell>
          <cell r="AO75">
            <v>2</v>
          </cell>
          <cell r="AP75">
            <v>30</v>
          </cell>
          <cell r="AQ75">
            <v>10</v>
          </cell>
          <cell r="AR75">
            <v>120</v>
          </cell>
          <cell r="AS75">
            <v>879.577</v>
          </cell>
          <cell r="AT75">
            <v>759.577</v>
          </cell>
          <cell r="AU75">
            <v>759.6</v>
          </cell>
          <cell r="AV75">
            <v>30</v>
          </cell>
          <cell r="AW75">
            <v>729.6</v>
          </cell>
        </row>
        <row r="76">
          <cell r="B76">
            <v>572</v>
          </cell>
          <cell r="C76" t="str">
            <v>郫县店</v>
          </cell>
          <cell r="D76" t="str">
            <v>崇都片区</v>
          </cell>
          <cell r="E76">
            <v>5</v>
          </cell>
          <cell r="F76">
            <v>6</v>
          </cell>
        </row>
        <row r="76">
          <cell r="H76">
            <v>0</v>
          </cell>
          <cell r="I76">
            <v>50</v>
          </cell>
          <cell r="J76">
            <v>13</v>
          </cell>
          <cell r="K76">
            <v>15.1542302825</v>
          </cell>
          <cell r="L76">
            <v>17</v>
          </cell>
          <cell r="M76">
            <v>119</v>
          </cell>
        </row>
        <row r="76">
          <cell r="O76">
            <v>2</v>
          </cell>
          <cell r="P76">
            <v>3</v>
          </cell>
          <cell r="Q76">
            <v>2</v>
          </cell>
          <cell r="R76">
            <v>30</v>
          </cell>
        </row>
        <row r="76">
          <cell r="T76">
            <v>1229</v>
          </cell>
          <cell r="U76">
            <v>1474</v>
          </cell>
          <cell r="V76">
            <v>2566.24</v>
          </cell>
          <cell r="W76">
            <v>2.08807160292921</v>
          </cell>
          <cell r="X76">
            <v>641.56</v>
          </cell>
          <cell r="Y76">
            <v>74</v>
          </cell>
          <cell r="Z76">
            <v>572</v>
          </cell>
          <cell r="AA76" t="str">
            <v>郫县店</v>
          </cell>
          <cell r="AB76" t="str">
            <v>崇都片区</v>
          </cell>
          <cell r="AC76">
            <v>9</v>
          </cell>
          <cell r="AD76">
            <v>11</v>
          </cell>
          <cell r="AE76">
            <v>3</v>
          </cell>
          <cell r="AF76">
            <v>565</v>
          </cell>
          <cell r="AG76">
            <v>28.25</v>
          </cell>
          <cell r="AH76">
            <v>18</v>
          </cell>
          <cell r="AI76">
            <v>2</v>
          </cell>
          <cell r="AJ76">
            <v>3</v>
          </cell>
          <cell r="AK76">
            <v>7</v>
          </cell>
          <cell r="AL76">
            <v>84</v>
          </cell>
          <cell r="AM76">
            <v>2</v>
          </cell>
          <cell r="AN76">
            <v>3</v>
          </cell>
        </row>
        <row r="76">
          <cell r="AP76">
            <v>0</v>
          </cell>
          <cell r="AQ76">
            <v>10</v>
          </cell>
          <cell r="AR76">
            <v>1.36</v>
          </cell>
          <cell r="AS76">
            <v>902.81</v>
          </cell>
          <cell r="AT76">
            <v>901.45</v>
          </cell>
          <cell r="AU76">
            <v>901.5</v>
          </cell>
          <cell r="AV76">
            <v>0</v>
          </cell>
          <cell r="AW76">
            <v>901.5</v>
          </cell>
        </row>
        <row r="77">
          <cell r="B77">
            <v>587</v>
          </cell>
          <cell r="C77" t="str">
            <v>景中路店</v>
          </cell>
          <cell r="D77" t="str">
            <v>崇都片区</v>
          </cell>
          <cell r="E77">
            <v>6</v>
          </cell>
          <cell r="F77">
            <v>7</v>
          </cell>
          <cell r="G77">
            <v>1</v>
          </cell>
          <cell r="H77">
            <v>60</v>
          </cell>
          <cell r="I77">
            <v>50</v>
          </cell>
          <cell r="J77">
            <v>19</v>
          </cell>
          <cell r="K77">
            <v>21.5004437</v>
          </cell>
          <cell r="L77">
            <v>23</v>
          </cell>
          <cell r="M77">
            <v>161</v>
          </cell>
        </row>
        <row r="77">
          <cell r="O77">
            <v>2</v>
          </cell>
          <cell r="P77">
            <v>3</v>
          </cell>
        </row>
        <row r="77">
          <cell r="R77">
            <v>0</v>
          </cell>
          <cell r="S77">
            <v>10</v>
          </cell>
          <cell r="T77">
            <v>1713</v>
          </cell>
          <cell r="U77">
            <v>2055</v>
          </cell>
          <cell r="V77">
            <v>1537.72</v>
          </cell>
          <cell r="W77">
            <v>0.897676590776416</v>
          </cell>
          <cell r="X77">
            <v>230.658</v>
          </cell>
          <cell r="Y77">
            <v>75</v>
          </cell>
          <cell r="Z77">
            <v>587</v>
          </cell>
          <cell r="AA77" t="str">
            <v>景中路店</v>
          </cell>
          <cell r="AB77" t="str">
            <v>崇都片区</v>
          </cell>
          <cell r="AC77">
            <v>11</v>
          </cell>
          <cell r="AD77">
            <v>13</v>
          </cell>
          <cell r="AE77">
            <v>12.55</v>
          </cell>
          <cell r="AF77">
            <v>908.52</v>
          </cell>
          <cell r="AG77">
            <v>45.426</v>
          </cell>
        </row>
        <row r="77">
          <cell r="AI77">
            <v>3</v>
          </cell>
          <cell r="AJ77">
            <v>5</v>
          </cell>
          <cell r="AK77">
            <v>2</v>
          </cell>
          <cell r="AL77">
            <v>16</v>
          </cell>
          <cell r="AM77">
            <v>3</v>
          </cell>
          <cell r="AN77">
            <v>4</v>
          </cell>
        </row>
        <row r="77">
          <cell r="AP77">
            <v>0</v>
          </cell>
          <cell r="AQ77">
            <v>15</v>
          </cell>
          <cell r="AR77">
            <v>9.56</v>
          </cell>
          <cell r="AS77">
            <v>513.084</v>
          </cell>
          <cell r="AT77">
            <v>503.524</v>
          </cell>
          <cell r="AU77">
            <v>503.5</v>
          </cell>
          <cell r="AV77">
            <v>30</v>
          </cell>
          <cell r="AW77">
            <v>473.5</v>
          </cell>
        </row>
        <row r="78">
          <cell r="B78">
            <v>704</v>
          </cell>
          <cell r="C78" t="str">
            <v>奎光路中段药店</v>
          </cell>
          <cell r="D78" t="str">
            <v>崇都片区</v>
          </cell>
          <cell r="E78">
            <v>6</v>
          </cell>
          <cell r="F78">
            <v>7</v>
          </cell>
        </row>
        <row r="78">
          <cell r="H78">
            <v>0</v>
          </cell>
          <cell r="I78">
            <v>60</v>
          </cell>
          <cell r="J78">
            <v>17</v>
          </cell>
          <cell r="K78">
            <v>19.749316965</v>
          </cell>
          <cell r="L78">
            <v>14</v>
          </cell>
          <cell r="M78">
            <v>70</v>
          </cell>
          <cell r="N78">
            <v>9</v>
          </cell>
          <cell r="O78">
            <v>2</v>
          </cell>
          <cell r="P78">
            <v>3</v>
          </cell>
          <cell r="Q78">
            <v>1</v>
          </cell>
          <cell r="R78">
            <v>15</v>
          </cell>
          <cell r="S78">
            <v>5</v>
          </cell>
          <cell r="T78">
            <v>1648</v>
          </cell>
          <cell r="U78">
            <v>1978</v>
          </cell>
          <cell r="V78">
            <v>1537.1</v>
          </cell>
          <cell r="W78">
            <v>0.932706310679612</v>
          </cell>
          <cell r="X78">
            <v>230.565</v>
          </cell>
          <cell r="Y78">
            <v>76</v>
          </cell>
          <cell r="Z78">
            <v>704</v>
          </cell>
          <cell r="AA78" t="str">
            <v>奎光路中段药店</v>
          </cell>
          <cell r="AB78" t="str">
            <v>崇都片区</v>
          </cell>
          <cell r="AC78">
            <v>10</v>
          </cell>
          <cell r="AD78">
            <v>13</v>
          </cell>
          <cell r="AE78">
            <v>2.7</v>
          </cell>
          <cell r="AF78">
            <v>378.1</v>
          </cell>
          <cell r="AG78">
            <v>18.905</v>
          </cell>
          <cell r="AH78">
            <v>21.9</v>
          </cell>
          <cell r="AI78">
            <v>3</v>
          </cell>
          <cell r="AJ78">
            <v>5</v>
          </cell>
        </row>
        <row r="78">
          <cell r="AL78">
            <v>0</v>
          </cell>
          <cell r="AM78">
            <v>3</v>
          </cell>
          <cell r="AN78">
            <v>4</v>
          </cell>
        </row>
        <row r="78">
          <cell r="AP78">
            <v>0</v>
          </cell>
          <cell r="AQ78">
            <v>15</v>
          </cell>
          <cell r="AR78">
            <v>0</v>
          </cell>
          <cell r="AS78">
            <v>334.47</v>
          </cell>
          <cell r="AT78">
            <v>334.47</v>
          </cell>
          <cell r="AU78">
            <v>334.5</v>
          </cell>
          <cell r="AV78">
            <v>0</v>
          </cell>
          <cell r="AW78">
            <v>334.5</v>
          </cell>
        </row>
        <row r="79">
          <cell r="B79">
            <v>706</v>
          </cell>
          <cell r="C79" t="str">
            <v>翔风路药店</v>
          </cell>
          <cell r="D79" t="str">
            <v>崇都片区</v>
          </cell>
          <cell r="E79">
            <v>5</v>
          </cell>
          <cell r="F79">
            <v>6</v>
          </cell>
          <cell r="G79">
            <v>1</v>
          </cell>
          <cell r="H79">
            <v>60</v>
          </cell>
          <cell r="I79">
            <v>40</v>
          </cell>
          <cell r="J79">
            <v>13</v>
          </cell>
          <cell r="K79">
            <v>15.458400855</v>
          </cell>
          <cell r="L79">
            <v>20</v>
          </cell>
          <cell r="M79">
            <v>140</v>
          </cell>
        </row>
        <row r="79">
          <cell r="O79">
            <v>2</v>
          </cell>
          <cell r="P79">
            <v>3</v>
          </cell>
          <cell r="Q79">
            <v>7</v>
          </cell>
          <cell r="R79">
            <v>175</v>
          </cell>
        </row>
        <row r="79">
          <cell r="T79">
            <v>1811</v>
          </cell>
          <cell r="U79">
            <v>2173</v>
          </cell>
          <cell r="V79">
            <v>2060.28</v>
          </cell>
          <cell r="W79">
            <v>1.13764770844837</v>
          </cell>
          <cell r="X79">
            <v>309.042</v>
          </cell>
          <cell r="Y79">
            <v>77</v>
          </cell>
          <cell r="Z79">
            <v>706</v>
          </cell>
          <cell r="AA79" t="str">
            <v>翔风路药店</v>
          </cell>
          <cell r="AB79" t="str">
            <v>崇都片区</v>
          </cell>
          <cell r="AC79">
            <v>10</v>
          </cell>
          <cell r="AD79">
            <v>13</v>
          </cell>
          <cell r="AE79">
            <v>22.1</v>
          </cell>
          <cell r="AF79">
            <v>1997.3</v>
          </cell>
          <cell r="AG79">
            <v>159.784</v>
          </cell>
        </row>
        <row r="79">
          <cell r="AI79">
            <v>2</v>
          </cell>
          <cell r="AJ79">
            <v>3</v>
          </cell>
          <cell r="AK79">
            <v>4</v>
          </cell>
          <cell r="AL79">
            <v>48</v>
          </cell>
          <cell r="AM79">
            <v>4</v>
          </cell>
          <cell r="AN79">
            <v>6</v>
          </cell>
          <cell r="AO79">
            <v>6</v>
          </cell>
          <cell r="AP79">
            <v>120</v>
          </cell>
        </row>
        <row r="79">
          <cell r="AR79">
            <v>0</v>
          </cell>
          <cell r="AS79">
            <v>1011.826</v>
          </cell>
          <cell r="AT79">
            <v>1011.826</v>
          </cell>
          <cell r="AU79">
            <v>1011.8</v>
          </cell>
          <cell r="AV79">
            <v>30</v>
          </cell>
          <cell r="AW79">
            <v>981.8</v>
          </cell>
        </row>
        <row r="80">
          <cell r="B80">
            <v>710</v>
          </cell>
          <cell r="C80" t="str">
            <v>问道西路药店</v>
          </cell>
          <cell r="D80" t="str">
            <v>崇都片区</v>
          </cell>
          <cell r="E80">
            <v>4</v>
          </cell>
          <cell r="F80">
            <v>5</v>
          </cell>
          <cell r="G80">
            <v>1</v>
          </cell>
          <cell r="H80">
            <v>60</v>
          </cell>
          <cell r="I80">
            <v>30</v>
          </cell>
          <cell r="J80">
            <v>13</v>
          </cell>
          <cell r="K80">
            <v>14.8096798175</v>
          </cell>
          <cell r="L80">
            <v>3</v>
          </cell>
          <cell r="M80">
            <v>15</v>
          </cell>
          <cell r="N80">
            <v>30</v>
          </cell>
          <cell r="O80">
            <v>2</v>
          </cell>
          <cell r="P80">
            <v>3</v>
          </cell>
        </row>
        <row r="80">
          <cell r="R80">
            <v>0</v>
          </cell>
          <cell r="S80">
            <v>10</v>
          </cell>
          <cell r="T80">
            <v>1391</v>
          </cell>
          <cell r="U80">
            <v>1670</v>
          </cell>
          <cell r="V80">
            <v>477.6</v>
          </cell>
          <cell r="W80">
            <v>0.343350107836089</v>
          </cell>
        </row>
        <row r="80">
          <cell r="Y80">
            <v>78</v>
          </cell>
          <cell r="Z80">
            <v>710</v>
          </cell>
          <cell r="AA80" t="str">
            <v>问道西路药店</v>
          </cell>
          <cell r="AB80" t="str">
            <v>崇都片区</v>
          </cell>
          <cell r="AC80">
            <v>8</v>
          </cell>
          <cell r="AD80">
            <v>10</v>
          </cell>
          <cell r="AE80">
            <v>1</v>
          </cell>
          <cell r="AF80">
            <v>111.23</v>
          </cell>
          <cell r="AG80">
            <v>5.5615</v>
          </cell>
          <cell r="AH80">
            <v>21</v>
          </cell>
          <cell r="AI80">
            <v>2</v>
          </cell>
          <cell r="AJ80">
            <v>3</v>
          </cell>
        </row>
        <row r="80">
          <cell r="AL80">
            <v>0</v>
          </cell>
          <cell r="AM80">
            <v>2</v>
          </cell>
          <cell r="AN80">
            <v>3</v>
          </cell>
          <cell r="AO80">
            <v>2</v>
          </cell>
          <cell r="AP80">
            <v>30</v>
          </cell>
        </row>
        <row r="80">
          <cell r="AR80">
            <v>97.68</v>
          </cell>
          <cell r="AS80">
            <v>110.5615</v>
          </cell>
          <cell r="AT80">
            <v>12.8815</v>
          </cell>
          <cell r="AU80">
            <v>12.9</v>
          </cell>
          <cell r="AV80">
            <v>0</v>
          </cell>
          <cell r="AW80">
            <v>12.9</v>
          </cell>
        </row>
        <row r="81">
          <cell r="B81">
            <v>713</v>
          </cell>
          <cell r="C81" t="str">
            <v>聚源镇药店</v>
          </cell>
          <cell r="D81" t="str">
            <v>崇都片区</v>
          </cell>
          <cell r="E81">
            <v>3</v>
          </cell>
          <cell r="F81">
            <v>4</v>
          </cell>
          <cell r="G81">
            <v>2</v>
          </cell>
          <cell r="H81">
            <v>120</v>
          </cell>
          <cell r="I81">
            <v>10</v>
          </cell>
          <cell r="J81">
            <v>10</v>
          </cell>
          <cell r="K81">
            <v>11.68365822</v>
          </cell>
          <cell r="L81">
            <v>7</v>
          </cell>
          <cell r="M81">
            <v>35</v>
          </cell>
          <cell r="N81">
            <v>9</v>
          </cell>
          <cell r="O81">
            <v>1</v>
          </cell>
          <cell r="P81">
            <v>2</v>
          </cell>
        </row>
        <row r="81">
          <cell r="R81">
            <v>0</v>
          </cell>
          <cell r="S81">
            <v>5</v>
          </cell>
          <cell r="T81">
            <v>964</v>
          </cell>
          <cell r="U81">
            <v>1157</v>
          </cell>
          <cell r="V81">
            <v>930.98</v>
          </cell>
          <cell r="W81">
            <v>0.965746887966805</v>
          </cell>
          <cell r="X81">
            <v>139.647</v>
          </cell>
          <cell r="Y81">
            <v>79</v>
          </cell>
          <cell r="Z81">
            <v>713</v>
          </cell>
          <cell r="AA81" t="str">
            <v>聚源镇药店</v>
          </cell>
          <cell r="AB81" t="str">
            <v>崇都片区</v>
          </cell>
          <cell r="AC81">
            <v>6</v>
          </cell>
          <cell r="AD81">
            <v>7</v>
          </cell>
          <cell r="AE81">
            <v>2.4</v>
          </cell>
          <cell r="AF81">
            <v>121.24</v>
          </cell>
          <cell r="AG81">
            <v>6.062</v>
          </cell>
          <cell r="AH81">
            <v>10.8</v>
          </cell>
          <cell r="AI81">
            <v>2</v>
          </cell>
          <cell r="AJ81">
            <v>3</v>
          </cell>
          <cell r="AK81">
            <v>1</v>
          </cell>
          <cell r="AL81">
            <v>8</v>
          </cell>
          <cell r="AM81">
            <v>4</v>
          </cell>
          <cell r="AN81">
            <v>6</v>
          </cell>
          <cell r="AO81">
            <v>2</v>
          </cell>
          <cell r="AP81">
            <v>30</v>
          </cell>
          <cell r="AQ81">
            <v>10</v>
          </cell>
          <cell r="AR81">
            <v>0</v>
          </cell>
          <cell r="AS81">
            <v>338.709</v>
          </cell>
          <cell r="AT81">
            <v>338.709</v>
          </cell>
          <cell r="AU81">
            <v>338.7</v>
          </cell>
          <cell r="AV81">
            <v>60</v>
          </cell>
          <cell r="AW81">
            <v>278.7</v>
          </cell>
        </row>
        <row r="82">
          <cell r="B82">
            <v>715</v>
          </cell>
          <cell r="C82" t="str">
            <v>外北街药店</v>
          </cell>
          <cell r="D82" t="str">
            <v>崇都片区</v>
          </cell>
          <cell r="E82">
            <v>2</v>
          </cell>
          <cell r="F82">
            <v>3</v>
          </cell>
        </row>
        <row r="82">
          <cell r="H82">
            <v>0</v>
          </cell>
          <cell r="I82">
            <v>20</v>
          </cell>
          <cell r="J82">
            <v>6</v>
          </cell>
          <cell r="K82">
            <v>7.3933550025</v>
          </cell>
          <cell r="L82">
            <v>4</v>
          </cell>
          <cell r="M82">
            <v>20</v>
          </cell>
          <cell r="N82">
            <v>6</v>
          </cell>
          <cell r="O82">
            <v>1</v>
          </cell>
          <cell r="P82">
            <v>2</v>
          </cell>
        </row>
        <row r="82">
          <cell r="R82">
            <v>0</v>
          </cell>
          <cell r="S82">
            <v>5</v>
          </cell>
          <cell r="T82">
            <v>723</v>
          </cell>
          <cell r="U82">
            <v>868</v>
          </cell>
          <cell r="V82">
            <v>127.8</v>
          </cell>
          <cell r="W82">
            <v>0.176763485477178</v>
          </cell>
        </row>
        <row r="82">
          <cell r="Y82">
            <v>80</v>
          </cell>
          <cell r="Z82">
            <v>715</v>
          </cell>
          <cell r="AA82" t="str">
            <v>外北街药店</v>
          </cell>
          <cell r="AB82" t="str">
            <v>崇都片区</v>
          </cell>
          <cell r="AC82">
            <v>4</v>
          </cell>
          <cell r="AD82">
            <v>4</v>
          </cell>
          <cell r="AE82">
            <v>3</v>
          </cell>
          <cell r="AF82">
            <v>157.02</v>
          </cell>
          <cell r="AG82">
            <v>7.851</v>
          </cell>
          <cell r="AH82">
            <v>3</v>
          </cell>
          <cell r="AI82">
            <v>1</v>
          </cell>
          <cell r="AJ82">
            <v>2</v>
          </cell>
        </row>
        <row r="82">
          <cell r="AL82">
            <v>0</v>
          </cell>
          <cell r="AM82">
            <v>2</v>
          </cell>
          <cell r="AN82">
            <v>3</v>
          </cell>
        </row>
        <row r="82">
          <cell r="AP82">
            <v>0</v>
          </cell>
          <cell r="AQ82">
            <v>10</v>
          </cell>
          <cell r="AR82">
            <v>0</v>
          </cell>
          <cell r="AS82">
            <v>27.851</v>
          </cell>
          <cell r="AT82">
            <v>27.851</v>
          </cell>
          <cell r="AU82">
            <v>27.9</v>
          </cell>
          <cell r="AV82">
            <v>0</v>
          </cell>
          <cell r="AW82">
            <v>27.9</v>
          </cell>
        </row>
        <row r="83">
          <cell r="B83">
            <v>738</v>
          </cell>
          <cell r="C83" t="str">
            <v>蒲阳路药店</v>
          </cell>
          <cell r="D83" t="str">
            <v>崇都片区</v>
          </cell>
          <cell r="E83">
            <v>5</v>
          </cell>
          <cell r="F83">
            <v>6</v>
          </cell>
        </row>
        <row r="83">
          <cell r="H83">
            <v>0</v>
          </cell>
          <cell r="I83">
            <v>50</v>
          </cell>
          <cell r="J83">
            <v>15</v>
          </cell>
          <cell r="K83">
            <v>17.5607139</v>
          </cell>
          <cell r="L83">
            <v>15</v>
          </cell>
          <cell r="M83">
            <v>75</v>
          </cell>
        </row>
        <row r="83">
          <cell r="O83">
            <v>2</v>
          </cell>
          <cell r="P83">
            <v>3</v>
          </cell>
          <cell r="Q83">
            <v>1</v>
          </cell>
          <cell r="R83">
            <v>15</v>
          </cell>
          <cell r="S83">
            <v>5</v>
          </cell>
          <cell r="T83">
            <v>1731</v>
          </cell>
          <cell r="U83">
            <v>2077</v>
          </cell>
          <cell r="V83">
            <v>893.3</v>
          </cell>
          <cell r="W83">
            <v>0.516060080878105</v>
          </cell>
          <cell r="X83">
            <v>133.995</v>
          </cell>
          <cell r="Y83">
            <v>81</v>
          </cell>
          <cell r="Z83">
            <v>738</v>
          </cell>
          <cell r="AA83" t="str">
            <v>蒲阳路药店</v>
          </cell>
          <cell r="AB83" t="str">
            <v>崇都片区</v>
          </cell>
          <cell r="AC83">
            <v>9</v>
          </cell>
          <cell r="AD83">
            <v>11</v>
          </cell>
          <cell r="AE83">
            <v>7</v>
          </cell>
          <cell r="AF83">
            <v>554.1</v>
          </cell>
          <cell r="AG83">
            <v>27.705</v>
          </cell>
          <cell r="AH83">
            <v>6</v>
          </cell>
          <cell r="AI83">
            <v>2</v>
          </cell>
          <cell r="AJ83">
            <v>3</v>
          </cell>
          <cell r="AK83">
            <v>1</v>
          </cell>
          <cell r="AL83">
            <v>8</v>
          </cell>
          <cell r="AM83">
            <v>3</v>
          </cell>
          <cell r="AN83">
            <v>5</v>
          </cell>
        </row>
        <row r="83">
          <cell r="AP83">
            <v>0</v>
          </cell>
          <cell r="AQ83">
            <v>15</v>
          </cell>
          <cell r="AR83">
            <v>0</v>
          </cell>
          <cell r="AS83">
            <v>259.7</v>
          </cell>
          <cell r="AT83">
            <v>259.7</v>
          </cell>
          <cell r="AU83">
            <v>259.7</v>
          </cell>
          <cell r="AV83">
            <v>0</v>
          </cell>
          <cell r="AW83">
            <v>259.7</v>
          </cell>
        </row>
        <row r="84">
          <cell r="B84">
            <v>307</v>
          </cell>
          <cell r="C84" t="str">
            <v>旗舰店</v>
          </cell>
          <cell r="D84" t="str">
            <v>旗舰片</v>
          </cell>
          <cell r="E84">
            <v>108</v>
          </cell>
          <cell r="F84">
            <v>135</v>
          </cell>
          <cell r="G84">
            <v>127</v>
          </cell>
          <cell r="H84">
            <v>7620</v>
          </cell>
        </row>
        <row r="84">
          <cell r="J84">
            <v>239</v>
          </cell>
          <cell r="K84">
            <v>274.60319183</v>
          </cell>
          <cell r="L84">
            <v>117</v>
          </cell>
          <cell r="M84">
            <v>585</v>
          </cell>
          <cell r="N84">
            <v>366</v>
          </cell>
          <cell r="O84">
            <v>28</v>
          </cell>
          <cell r="P84">
            <v>42</v>
          </cell>
          <cell r="Q84">
            <v>36</v>
          </cell>
          <cell r="R84">
            <v>540</v>
          </cell>
        </row>
        <row r="84">
          <cell r="T84">
            <v>25554</v>
          </cell>
          <cell r="U84">
            <v>30665</v>
          </cell>
          <cell r="V84">
            <v>9140.73</v>
          </cell>
          <cell r="W84">
            <v>0.357702512326837</v>
          </cell>
        </row>
        <row r="84">
          <cell r="Y84">
            <v>82</v>
          </cell>
          <cell r="Z84">
            <v>307</v>
          </cell>
          <cell r="AA84" t="str">
            <v>旗舰店</v>
          </cell>
          <cell r="AB84" t="str">
            <v>旗舰片</v>
          </cell>
          <cell r="AC84">
            <v>100</v>
          </cell>
          <cell r="AD84">
            <v>120</v>
          </cell>
          <cell r="AE84">
            <v>78</v>
          </cell>
          <cell r="AF84">
            <v>6465</v>
          </cell>
          <cell r="AG84">
            <v>323.25</v>
          </cell>
        </row>
        <row r="84">
          <cell r="AI84">
            <v>39</v>
          </cell>
          <cell r="AJ84">
            <v>59</v>
          </cell>
          <cell r="AK84">
            <v>33</v>
          </cell>
          <cell r="AL84">
            <v>264</v>
          </cell>
          <cell r="AM84">
            <v>53</v>
          </cell>
          <cell r="AN84">
            <v>79</v>
          </cell>
          <cell r="AO84">
            <v>38</v>
          </cell>
          <cell r="AP84">
            <v>570</v>
          </cell>
          <cell r="AQ84">
            <v>75</v>
          </cell>
          <cell r="AR84">
            <v>7.6</v>
          </cell>
          <cell r="AS84">
            <v>9902.25</v>
          </cell>
          <cell r="AT84">
            <v>9894.65</v>
          </cell>
          <cell r="AU84">
            <v>9894.7</v>
          </cell>
          <cell r="AV84">
            <v>3300</v>
          </cell>
          <cell r="AW84">
            <v>6594.7</v>
          </cell>
        </row>
        <row r="85">
          <cell r="D85" t="str">
            <v>合计</v>
          </cell>
          <cell r="E85">
            <v>865</v>
          </cell>
          <cell r="F85">
            <v>1053</v>
          </cell>
          <cell r="G85">
            <v>486.508166</v>
          </cell>
          <cell r="H85">
            <v>30067.99236</v>
          </cell>
          <cell r="I85">
            <v>4318.73</v>
          </cell>
          <cell r="J85">
            <v>2479</v>
          </cell>
          <cell r="K85">
            <v>2866.35182385</v>
          </cell>
          <cell r="L85">
            <v>1718</v>
          </cell>
          <cell r="M85">
            <v>10184</v>
          </cell>
          <cell r="N85">
            <v>3087</v>
          </cell>
          <cell r="O85">
            <v>298</v>
          </cell>
          <cell r="P85">
            <v>465</v>
          </cell>
          <cell r="Q85">
            <v>199</v>
          </cell>
          <cell r="R85">
            <v>3505</v>
          </cell>
          <cell r="S85">
            <v>710</v>
          </cell>
          <cell r="T85">
            <v>240001</v>
          </cell>
          <cell r="U85">
            <v>288001</v>
          </cell>
          <cell r="V85">
            <v>176844.54</v>
          </cell>
          <cell r="W85">
            <v>0.736849179795084</v>
          </cell>
          <cell r="X85">
            <v>29186.6785</v>
          </cell>
        </row>
        <row r="85">
          <cell r="AB85" t="str">
            <v>合计</v>
          </cell>
          <cell r="AC85">
            <v>1418</v>
          </cell>
          <cell r="AD85">
            <v>1710</v>
          </cell>
          <cell r="AE85">
            <v>1400.908889</v>
          </cell>
          <cell r="AF85">
            <v>125844.8</v>
          </cell>
          <cell r="AG85">
            <v>8331.0685</v>
          </cell>
          <cell r="AH85">
            <v>1079.79</v>
          </cell>
          <cell r="AI85">
            <v>398</v>
          </cell>
          <cell r="AJ85">
            <v>616</v>
          </cell>
          <cell r="AK85">
            <v>262</v>
          </cell>
          <cell r="AL85">
            <v>2460</v>
          </cell>
          <cell r="AM85">
            <v>404</v>
          </cell>
          <cell r="AN85">
            <v>609</v>
          </cell>
          <cell r="AO85">
            <v>325</v>
          </cell>
          <cell r="AP85">
            <v>5640</v>
          </cell>
          <cell r="AQ85">
            <v>815</v>
          </cell>
          <cell r="AR85">
            <v>786.998</v>
          </cell>
          <cell r="AS85">
            <v>89405.93436</v>
          </cell>
          <cell r="AT85">
            <v>88618.93636</v>
          </cell>
          <cell r="AU85">
            <v>88619.1</v>
          </cell>
          <cell r="AV85">
            <v>12930</v>
          </cell>
          <cell r="AW85">
            <v>75689.1</v>
          </cell>
        </row>
        <row r="86">
          <cell r="C86" t="str">
            <v>董事长：</v>
          </cell>
        </row>
        <row r="86">
          <cell r="H86" t="str">
            <v>分管领导：</v>
          </cell>
        </row>
        <row r="86">
          <cell r="P86" t="str">
            <v>营运部：</v>
          </cell>
        </row>
        <row r="86">
          <cell r="U86" t="str">
            <v>制表人：陈柳</v>
          </cell>
        </row>
        <row r="86">
          <cell r="AA86" t="str">
            <v>董事长：</v>
          </cell>
        </row>
        <row r="86">
          <cell r="AF86" t="str">
            <v>分管领导：</v>
          </cell>
        </row>
        <row r="86">
          <cell r="AN86" t="str">
            <v>营运部：</v>
          </cell>
        </row>
        <row r="86">
          <cell r="AU86" t="str">
            <v>制表人：陈柳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（团促，带金）分门店返利统计2"/>
      <sheetName val="Sheet1"/>
      <sheetName val="Sheet3"/>
      <sheetName val="发放表"/>
    </sheetNames>
    <sheetDataSet>
      <sheetData sheetId="0"/>
      <sheetData sheetId="1"/>
      <sheetData sheetId="2"/>
      <sheetData sheetId="3">
        <row r="1">
          <cell r="A1" t="str">
            <v>太极大药房首推品种2016年3月门店销售明细</v>
          </cell>
        </row>
        <row r="2">
          <cell r="A2" t="str">
            <v>门店ID</v>
          </cell>
          <cell r="B2" t="str">
            <v>门店名称</v>
          </cell>
          <cell r="C2" t="str">
            <v>销售金额</v>
          </cell>
          <cell r="D2" t="str">
            <v>门店返利</v>
          </cell>
          <cell r="E2" t="str">
            <v>促销返利</v>
          </cell>
          <cell r="F2" t="str">
            <v>毛利</v>
          </cell>
          <cell r="G2" t="str">
            <v>实际发放（不含金牌提成）</v>
          </cell>
        </row>
        <row r="3">
          <cell r="A3">
            <v>307</v>
          </cell>
          <cell r="B3" t="str">
            <v>四川太极旗舰店</v>
          </cell>
          <cell r="C3">
            <v>445425.07</v>
          </cell>
          <cell r="D3">
            <v>21745.8579</v>
          </cell>
          <cell r="E3">
            <v>18370.2407</v>
          </cell>
          <cell r="F3">
            <v>176511.628357</v>
          </cell>
          <cell r="G3">
            <v>21745.9</v>
          </cell>
        </row>
        <row r="4">
          <cell r="A4">
            <v>308</v>
          </cell>
          <cell r="B4" t="str">
            <v>四川太极红星店</v>
          </cell>
          <cell r="C4">
            <v>72016.26</v>
          </cell>
          <cell r="D4">
            <v>3267.0571</v>
          </cell>
          <cell r="E4">
            <v>2695.1143</v>
          </cell>
          <cell r="F4">
            <v>28959.465668</v>
          </cell>
          <cell r="G4">
            <v>3267.1</v>
          </cell>
        </row>
        <row r="5">
          <cell r="A5">
            <v>311</v>
          </cell>
          <cell r="B5" t="str">
            <v>四川太极西部店</v>
          </cell>
          <cell r="C5">
            <v>113082.38</v>
          </cell>
          <cell r="D5">
            <v>4348.0377</v>
          </cell>
          <cell r="E5">
            <v>3589.4793</v>
          </cell>
          <cell r="F5">
            <v>44523.43937</v>
          </cell>
          <cell r="G5">
            <v>4348</v>
          </cell>
        </row>
        <row r="6">
          <cell r="A6">
            <v>329</v>
          </cell>
          <cell r="B6" t="str">
            <v>四川太极温江店</v>
          </cell>
          <cell r="C6">
            <v>61150.3</v>
          </cell>
          <cell r="D6">
            <v>3663.7529</v>
          </cell>
          <cell r="E6">
            <v>3128.0915</v>
          </cell>
          <cell r="F6">
            <v>27524.121984</v>
          </cell>
          <cell r="G6">
            <v>3663.8</v>
          </cell>
        </row>
        <row r="7">
          <cell r="A7">
            <v>337</v>
          </cell>
          <cell r="B7" t="str">
            <v>四川太极浆洗街药店</v>
          </cell>
          <cell r="C7">
            <v>190800.12</v>
          </cell>
          <cell r="D7">
            <v>10171.3015</v>
          </cell>
          <cell r="E7">
            <v>8334.6987</v>
          </cell>
          <cell r="F7">
            <v>82655.214832</v>
          </cell>
          <cell r="G7">
            <v>10171.3</v>
          </cell>
        </row>
        <row r="8">
          <cell r="A8">
            <v>339</v>
          </cell>
          <cell r="B8" t="str">
            <v>四川太极沙河源药店</v>
          </cell>
          <cell r="C8">
            <v>51996.2</v>
          </cell>
          <cell r="D8">
            <v>2053.4171</v>
          </cell>
          <cell r="E8">
            <v>1721.2181</v>
          </cell>
          <cell r="F8">
            <v>20343.675179</v>
          </cell>
          <cell r="G8">
            <v>2053.4</v>
          </cell>
        </row>
        <row r="9">
          <cell r="A9">
            <v>341</v>
          </cell>
          <cell r="B9" t="str">
            <v>四川太极邛崃中心药店</v>
          </cell>
          <cell r="C9">
            <v>170278.51</v>
          </cell>
          <cell r="D9">
            <v>8719.9605</v>
          </cell>
          <cell r="E9">
            <v>7258.2917</v>
          </cell>
          <cell r="F9">
            <v>74404.414158</v>
          </cell>
          <cell r="G9">
            <v>8720</v>
          </cell>
        </row>
        <row r="10">
          <cell r="A10">
            <v>343</v>
          </cell>
          <cell r="B10" t="str">
            <v>四川太极光华药店</v>
          </cell>
          <cell r="C10">
            <v>153348.58</v>
          </cell>
          <cell r="D10">
            <v>7704.4262</v>
          </cell>
          <cell r="E10">
            <v>6370.41</v>
          </cell>
          <cell r="F10">
            <v>68015.170717</v>
          </cell>
          <cell r="G10">
            <v>7704.4</v>
          </cell>
        </row>
        <row r="11">
          <cell r="A11">
            <v>345</v>
          </cell>
          <cell r="B11" t="str">
            <v>四川太极交大药店</v>
          </cell>
          <cell r="C11">
            <v>61726.94</v>
          </cell>
          <cell r="D11">
            <v>0</v>
          </cell>
          <cell r="E11">
            <v>0</v>
          </cell>
          <cell r="F11">
            <v>6793.8993</v>
          </cell>
          <cell r="G11">
            <v>0</v>
          </cell>
        </row>
        <row r="12">
          <cell r="A12">
            <v>349</v>
          </cell>
          <cell r="B12" t="str">
            <v>四川太极人民中路店</v>
          </cell>
          <cell r="C12">
            <v>74263.87</v>
          </cell>
          <cell r="D12">
            <v>4089.2378</v>
          </cell>
          <cell r="E12">
            <v>3307.3188</v>
          </cell>
          <cell r="F12">
            <v>31400.456904</v>
          </cell>
          <cell r="G12">
            <v>4089.2</v>
          </cell>
        </row>
        <row r="13">
          <cell r="A13">
            <v>351</v>
          </cell>
          <cell r="B13" t="str">
            <v>四川太极都江堰药店</v>
          </cell>
          <cell r="C13">
            <v>51638.29</v>
          </cell>
          <cell r="D13">
            <v>1890.7103</v>
          </cell>
          <cell r="E13">
            <v>1530.3167</v>
          </cell>
          <cell r="F13">
            <v>19291.721162</v>
          </cell>
          <cell r="G13">
            <v>1890.7</v>
          </cell>
        </row>
        <row r="14">
          <cell r="A14">
            <v>355</v>
          </cell>
          <cell r="B14" t="str">
            <v>四川太极双林路药店</v>
          </cell>
          <cell r="C14">
            <v>98334.34</v>
          </cell>
          <cell r="D14">
            <v>4808.3624</v>
          </cell>
          <cell r="E14">
            <v>3866.9014</v>
          </cell>
          <cell r="F14">
            <v>42586.914658</v>
          </cell>
          <cell r="G14">
            <v>4808.4</v>
          </cell>
        </row>
        <row r="15">
          <cell r="A15">
            <v>357</v>
          </cell>
          <cell r="B15" t="str">
            <v>四川太极清江东路药店</v>
          </cell>
          <cell r="C15">
            <v>48118.32</v>
          </cell>
          <cell r="D15">
            <v>2293.7934</v>
          </cell>
          <cell r="E15">
            <v>1858.5702</v>
          </cell>
          <cell r="F15">
            <v>20229.911862</v>
          </cell>
          <cell r="G15">
            <v>2293.8</v>
          </cell>
        </row>
        <row r="16">
          <cell r="A16">
            <v>359</v>
          </cell>
          <cell r="B16" t="str">
            <v>四川太极枣子巷药店</v>
          </cell>
          <cell r="C16">
            <v>53072.36</v>
          </cell>
          <cell r="D16">
            <v>2751.0654</v>
          </cell>
          <cell r="E16">
            <v>2238.1466</v>
          </cell>
          <cell r="F16">
            <v>23137.6452</v>
          </cell>
          <cell r="G16">
            <v>2751.1</v>
          </cell>
        </row>
        <row r="17">
          <cell r="A17">
            <v>361</v>
          </cell>
          <cell r="B17" t="str">
            <v>四川太极柳城正通东路药店</v>
          </cell>
          <cell r="C17">
            <v>20983.35</v>
          </cell>
          <cell r="D17">
            <v>958.5721</v>
          </cell>
          <cell r="E17">
            <v>763.4211</v>
          </cell>
          <cell r="F17">
            <v>8343.3845</v>
          </cell>
          <cell r="G17">
            <v>958.6</v>
          </cell>
        </row>
        <row r="18">
          <cell r="A18">
            <v>365</v>
          </cell>
          <cell r="B18" t="str">
            <v>四川太极光华村街药店</v>
          </cell>
          <cell r="C18">
            <v>138422.44</v>
          </cell>
          <cell r="D18">
            <v>7503.0672</v>
          </cell>
          <cell r="E18">
            <v>6213.2126</v>
          </cell>
          <cell r="F18">
            <v>64942.831976</v>
          </cell>
          <cell r="G18">
            <v>7503.1</v>
          </cell>
        </row>
        <row r="19">
          <cell r="A19">
            <v>367</v>
          </cell>
          <cell r="B19" t="str">
            <v>四川太极金带街药店</v>
          </cell>
          <cell r="C19">
            <v>41051.08</v>
          </cell>
          <cell r="D19">
            <v>2405.6453</v>
          </cell>
          <cell r="E19">
            <v>1941.3405</v>
          </cell>
          <cell r="F19">
            <v>18640.614262</v>
          </cell>
          <cell r="G19">
            <v>2405.6</v>
          </cell>
        </row>
        <row r="20">
          <cell r="A20">
            <v>371</v>
          </cell>
          <cell r="B20" t="str">
            <v>四川太极兴义镇万兴路药店</v>
          </cell>
          <cell r="C20">
            <v>33420.98</v>
          </cell>
          <cell r="D20">
            <v>1488.9136</v>
          </cell>
          <cell r="E20">
            <v>1181.5096</v>
          </cell>
          <cell r="F20">
            <v>14802.562424</v>
          </cell>
          <cell r="G20">
            <v>1488.9</v>
          </cell>
        </row>
        <row r="21">
          <cell r="A21">
            <v>373</v>
          </cell>
          <cell r="B21" t="str">
            <v>四川太极通盈街药店</v>
          </cell>
          <cell r="C21">
            <v>68150.61</v>
          </cell>
          <cell r="D21">
            <v>2992.972</v>
          </cell>
          <cell r="E21">
            <v>2437.2044</v>
          </cell>
          <cell r="F21">
            <v>30031.577519</v>
          </cell>
          <cell r="G21">
            <v>2993</v>
          </cell>
        </row>
        <row r="22">
          <cell r="A22">
            <v>377</v>
          </cell>
          <cell r="B22" t="str">
            <v>四川太极新园大道药店</v>
          </cell>
          <cell r="C22">
            <v>40199.78</v>
          </cell>
          <cell r="D22">
            <v>2354.0468</v>
          </cell>
          <cell r="E22">
            <v>1855.7746</v>
          </cell>
          <cell r="F22">
            <v>18199.3374</v>
          </cell>
          <cell r="G22">
            <v>2354</v>
          </cell>
        </row>
        <row r="23">
          <cell r="A23">
            <v>379</v>
          </cell>
          <cell r="B23" t="str">
            <v>四川太极土龙路药店</v>
          </cell>
          <cell r="C23">
            <v>52830.94</v>
          </cell>
          <cell r="D23">
            <v>2339.7881</v>
          </cell>
          <cell r="E23">
            <v>1902.3247</v>
          </cell>
          <cell r="F23">
            <v>22011.323868</v>
          </cell>
          <cell r="G23">
            <v>2339.8</v>
          </cell>
        </row>
        <row r="24">
          <cell r="A24">
            <v>385</v>
          </cell>
          <cell r="B24" t="str">
            <v>四川太极五津西路药店</v>
          </cell>
          <cell r="C24">
            <v>50716.39</v>
          </cell>
          <cell r="D24">
            <v>2659.1023</v>
          </cell>
          <cell r="E24">
            <v>2161.0701</v>
          </cell>
          <cell r="F24">
            <v>23561.234686</v>
          </cell>
          <cell r="G24">
            <v>2659.1</v>
          </cell>
        </row>
        <row r="25">
          <cell r="A25">
            <v>387</v>
          </cell>
          <cell r="B25" t="str">
            <v>四川太极新乐中街药店</v>
          </cell>
          <cell r="C25">
            <v>97297.53</v>
          </cell>
          <cell r="D25">
            <v>5096.79</v>
          </cell>
          <cell r="E25">
            <v>4144.3312</v>
          </cell>
          <cell r="F25">
            <v>42204.693662</v>
          </cell>
          <cell r="G25">
            <v>5096.8</v>
          </cell>
        </row>
        <row r="26">
          <cell r="A26">
            <v>389</v>
          </cell>
          <cell r="B26" t="str">
            <v>四川太极南湖路药店</v>
          </cell>
          <cell r="C26">
            <v>43402.47</v>
          </cell>
          <cell r="D26">
            <v>1574.3824</v>
          </cell>
          <cell r="E26">
            <v>1263.9264</v>
          </cell>
          <cell r="F26">
            <v>16810.503124</v>
          </cell>
          <cell r="G26">
            <v>1574.4</v>
          </cell>
        </row>
        <row r="27">
          <cell r="A27">
            <v>391</v>
          </cell>
          <cell r="B27" t="str">
            <v>四川太极金丝街药店</v>
          </cell>
          <cell r="C27">
            <v>72012.4</v>
          </cell>
          <cell r="D27">
            <v>3462.0036</v>
          </cell>
          <cell r="E27">
            <v>2767.6528</v>
          </cell>
          <cell r="F27">
            <v>31585.569634</v>
          </cell>
          <cell r="G27">
            <v>3462</v>
          </cell>
        </row>
        <row r="28">
          <cell r="A28">
            <v>399</v>
          </cell>
          <cell r="B28" t="str">
            <v>四川太极高新天久北巷药店</v>
          </cell>
          <cell r="C28">
            <v>39841.08</v>
          </cell>
          <cell r="D28">
            <v>2008.3426</v>
          </cell>
          <cell r="E28">
            <v>1649.0494</v>
          </cell>
          <cell r="F28">
            <v>17109.272178</v>
          </cell>
          <cell r="G28">
            <v>2008.3</v>
          </cell>
        </row>
        <row r="29">
          <cell r="A29">
            <v>511</v>
          </cell>
          <cell r="B29" t="str">
            <v>四川太极成华杉板桥南一路店</v>
          </cell>
          <cell r="C29">
            <v>51126.54</v>
          </cell>
          <cell r="D29">
            <v>2733.6733</v>
          </cell>
          <cell r="E29">
            <v>2175.8663</v>
          </cell>
          <cell r="F29">
            <v>22812.43201</v>
          </cell>
          <cell r="G29">
            <v>2733.7</v>
          </cell>
        </row>
        <row r="30">
          <cell r="A30">
            <v>513</v>
          </cell>
          <cell r="B30" t="str">
            <v>四川太极武侯区顺和街店</v>
          </cell>
          <cell r="C30">
            <v>18675.79</v>
          </cell>
          <cell r="D30">
            <v>1034.2357</v>
          </cell>
          <cell r="E30">
            <v>828.9091</v>
          </cell>
          <cell r="F30">
            <v>8335.267124</v>
          </cell>
          <cell r="G30">
            <v>1034.2</v>
          </cell>
        </row>
        <row r="31">
          <cell r="A31">
            <v>514</v>
          </cell>
          <cell r="B31" t="str">
            <v>四川太极新津邓双镇岷江店</v>
          </cell>
          <cell r="C31">
            <v>58692.79</v>
          </cell>
          <cell r="D31">
            <v>2927.1454</v>
          </cell>
          <cell r="E31">
            <v>2381.0422</v>
          </cell>
          <cell r="F31">
            <v>26458.397</v>
          </cell>
          <cell r="G31">
            <v>2927.1</v>
          </cell>
        </row>
        <row r="32">
          <cell r="A32">
            <v>515</v>
          </cell>
          <cell r="B32" t="str">
            <v>四川太极成华区崔家店路药店</v>
          </cell>
          <cell r="C32">
            <v>52664.34</v>
          </cell>
          <cell r="D32">
            <v>2420.2823</v>
          </cell>
          <cell r="E32">
            <v>1931.5551</v>
          </cell>
          <cell r="F32">
            <v>22973.20127</v>
          </cell>
          <cell r="G32">
            <v>2420.3</v>
          </cell>
        </row>
        <row r="33">
          <cell r="A33">
            <v>517</v>
          </cell>
          <cell r="B33" t="str">
            <v>四川太极青羊区北东街店</v>
          </cell>
          <cell r="C33">
            <v>68407.37</v>
          </cell>
          <cell r="D33">
            <v>3407.8859</v>
          </cell>
          <cell r="E33">
            <v>2674.1751</v>
          </cell>
          <cell r="F33">
            <v>32269.110171</v>
          </cell>
          <cell r="G33">
            <v>3407.9</v>
          </cell>
        </row>
        <row r="34">
          <cell r="A34">
            <v>52</v>
          </cell>
          <cell r="B34" t="str">
            <v>四川太极崇州中心店</v>
          </cell>
          <cell r="C34">
            <v>76260.81</v>
          </cell>
          <cell r="D34">
            <v>3709.1377</v>
          </cell>
          <cell r="E34">
            <v>3066.2979</v>
          </cell>
          <cell r="F34">
            <v>30921.218932</v>
          </cell>
          <cell r="G34">
            <v>3709.1</v>
          </cell>
        </row>
        <row r="35">
          <cell r="A35">
            <v>539</v>
          </cell>
          <cell r="B35" t="str">
            <v>四川太极大邑县晋原镇子龙路店</v>
          </cell>
          <cell r="C35">
            <v>39504.77</v>
          </cell>
          <cell r="D35">
            <v>1811.0606</v>
          </cell>
          <cell r="E35">
            <v>1502.6026</v>
          </cell>
          <cell r="F35">
            <v>17922.141122</v>
          </cell>
          <cell r="G35">
            <v>1811.1</v>
          </cell>
        </row>
        <row r="36">
          <cell r="A36">
            <v>54</v>
          </cell>
          <cell r="B36" t="str">
            <v>四川太极怀远店</v>
          </cell>
          <cell r="C36">
            <v>91426.24</v>
          </cell>
          <cell r="D36">
            <v>4691.9621</v>
          </cell>
          <cell r="E36">
            <v>3820.4445</v>
          </cell>
          <cell r="F36">
            <v>37674.805985</v>
          </cell>
          <cell r="G36">
            <v>4692</v>
          </cell>
        </row>
        <row r="37">
          <cell r="A37">
            <v>541</v>
          </cell>
          <cell r="B37" t="str">
            <v>四川太极高新区府城大道西段店</v>
          </cell>
          <cell r="C37">
            <v>101724.39</v>
          </cell>
          <cell r="D37">
            <v>5062.6408</v>
          </cell>
          <cell r="E37">
            <v>3991.9032</v>
          </cell>
          <cell r="F37">
            <v>48187.856121</v>
          </cell>
          <cell r="G37">
            <v>5062.6</v>
          </cell>
        </row>
        <row r="38">
          <cell r="A38">
            <v>545</v>
          </cell>
          <cell r="B38" t="str">
            <v>四川太极龙潭西路店</v>
          </cell>
          <cell r="C38">
            <v>56707.1</v>
          </cell>
          <cell r="D38">
            <v>2344.3776</v>
          </cell>
          <cell r="E38">
            <v>1877.2858</v>
          </cell>
          <cell r="F38">
            <v>25135.55491</v>
          </cell>
          <cell r="G38">
            <v>2344.4</v>
          </cell>
        </row>
        <row r="39">
          <cell r="A39">
            <v>546</v>
          </cell>
          <cell r="B39" t="str">
            <v>四川太极锦江区楠丰路店</v>
          </cell>
          <cell r="C39">
            <v>32940.91</v>
          </cell>
          <cell r="D39">
            <v>1350.712</v>
          </cell>
          <cell r="E39">
            <v>1097.91</v>
          </cell>
          <cell r="F39">
            <v>12510.484216</v>
          </cell>
          <cell r="G39">
            <v>1350.7</v>
          </cell>
        </row>
        <row r="40">
          <cell r="A40">
            <v>549</v>
          </cell>
          <cell r="B40" t="str">
            <v>四川太极大邑县晋源镇东壕沟段药店</v>
          </cell>
          <cell r="C40">
            <v>34740.98</v>
          </cell>
          <cell r="D40">
            <v>1827.4225</v>
          </cell>
          <cell r="E40">
            <v>1512.2157</v>
          </cell>
          <cell r="F40">
            <v>16150.967562</v>
          </cell>
          <cell r="G40">
            <v>1827.4</v>
          </cell>
        </row>
        <row r="41">
          <cell r="A41">
            <v>56</v>
          </cell>
          <cell r="B41" t="str">
            <v>四川太极三江店</v>
          </cell>
          <cell r="C41">
            <v>15823.68</v>
          </cell>
          <cell r="D41">
            <v>1035.7026</v>
          </cell>
          <cell r="E41">
            <v>833.4438</v>
          </cell>
          <cell r="F41">
            <v>7204.83775</v>
          </cell>
          <cell r="G41">
            <v>1035.7</v>
          </cell>
        </row>
        <row r="42">
          <cell r="A42">
            <v>570</v>
          </cell>
          <cell r="B42" t="str">
            <v>四川太极青羊区浣花滨河路药店</v>
          </cell>
          <cell r="C42">
            <v>45081.69</v>
          </cell>
          <cell r="D42">
            <v>2389.79</v>
          </cell>
          <cell r="E42">
            <v>1906.3408</v>
          </cell>
          <cell r="F42">
            <v>21443.9946</v>
          </cell>
          <cell r="G42">
            <v>2389.8</v>
          </cell>
        </row>
        <row r="43">
          <cell r="A43">
            <v>571</v>
          </cell>
          <cell r="B43" t="str">
            <v>四川太极高新区民丰大道西段药店</v>
          </cell>
          <cell r="C43">
            <v>188846.09</v>
          </cell>
          <cell r="D43">
            <v>9363.7635</v>
          </cell>
          <cell r="E43">
            <v>7651.8721</v>
          </cell>
          <cell r="F43">
            <v>81013.986962</v>
          </cell>
          <cell r="G43">
            <v>9363.8</v>
          </cell>
        </row>
        <row r="44">
          <cell r="A44">
            <v>572</v>
          </cell>
          <cell r="B44" t="str">
            <v>四川太极郫县郫筒镇东大街药店</v>
          </cell>
          <cell r="C44">
            <v>23338.47</v>
          </cell>
          <cell r="D44">
            <v>1483.9855</v>
          </cell>
          <cell r="E44">
            <v>1234.6439</v>
          </cell>
          <cell r="F44">
            <v>10474.1251</v>
          </cell>
          <cell r="G44">
            <v>1484</v>
          </cell>
        </row>
        <row r="45">
          <cell r="A45">
            <v>573</v>
          </cell>
          <cell r="B45" t="str">
            <v>四川太极双流县西航港街道锦华路一段药店</v>
          </cell>
          <cell r="C45">
            <v>34083.41</v>
          </cell>
          <cell r="D45">
            <v>1746.078</v>
          </cell>
          <cell r="E45">
            <v>1399.5946</v>
          </cell>
          <cell r="F45">
            <v>15114.904</v>
          </cell>
          <cell r="G45">
            <v>1746.1</v>
          </cell>
        </row>
        <row r="46">
          <cell r="A46">
            <v>577</v>
          </cell>
          <cell r="B46" t="str">
            <v>四川太极青羊区群和路药店</v>
          </cell>
          <cell r="C46">
            <v>25825.41</v>
          </cell>
          <cell r="D46">
            <v>1461.5415</v>
          </cell>
          <cell r="E46">
            <v>1168.6619</v>
          </cell>
          <cell r="F46">
            <v>12101.473486</v>
          </cell>
          <cell r="G46">
            <v>1461.5</v>
          </cell>
        </row>
        <row r="47">
          <cell r="A47">
            <v>578</v>
          </cell>
          <cell r="B47" t="str">
            <v>四川太极成华区华油路药店</v>
          </cell>
          <cell r="C47">
            <v>49499.33</v>
          </cell>
          <cell r="D47">
            <v>2372.2391</v>
          </cell>
          <cell r="E47">
            <v>1857.6535</v>
          </cell>
          <cell r="F47">
            <v>22916.028698</v>
          </cell>
          <cell r="G47">
            <v>2372.2</v>
          </cell>
        </row>
        <row r="48">
          <cell r="A48">
            <v>581</v>
          </cell>
          <cell r="B48" t="str">
            <v>四川太极成华区二环路北四段药店（汇融名城）</v>
          </cell>
          <cell r="C48">
            <v>58051.59</v>
          </cell>
          <cell r="D48">
            <v>3237.6844</v>
          </cell>
          <cell r="E48">
            <v>2560.459</v>
          </cell>
          <cell r="F48">
            <v>25970.347162</v>
          </cell>
          <cell r="G48">
            <v>3237.7</v>
          </cell>
        </row>
        <row r="49">
          <cell r="A49">
            <v>582</v>
          </cell>
          <cell r="B49" t="str">
            <v>四川太极青羊区十二桥药店</v>
          </cell>
          <cell r="C49">
            <v>108678.68</v>
          </cell>
          <cell r="D49">
            <v>4651.7731</v>
          </cell>
          <cell r="E49">
            <v>3807.2259</v>
          </cell>
          <cell r="F49">
            <v>48534.416561</v>
          </cell>
          <cell r="G49">
            <v>4651.8</v>
          </cell>
        </row>
        <row r="50">
          <cell r="A50">
            <v>584</v>
          </cell>
          <cell r="B50" t="str">
            <v>四川太极高新区中和街道柳荫街药店</v>
          </cell>
          <cell r="C50">
            <v>43880.59</v>
          </cell>
          <cell r="D50">
            <v>1845.7105</v>
          </cell>
          <cell r="E50">
            <v>1491.3505</v>
          </cell>
          <cell r="F50">
            <v>19339.375623</v>
          </cell>
          <cell r="G50">
            <v>1845.7</v>
          </cell>
        </row>
        <row r="51">
          <cell r="A51">
            <v>585</v>
          </cell>
          <cell r="B51" t="str">
            <v>四川太极成华区羊子山西路药店（兴元华盛）</v>
          </cell>
          <cell r="C51">
            <v>88338.29</v>
          </cell>
          <cell r="D51">
            <v>4494.2263</v>
          </cell>
          <cell r="E51">
            <v>3618.6463</v>
          </cell>
          <cell r="F51">
            <v>40282.932443</v>
          </cell>
          <cell r="G51">
            <v>4494.2</v>
          </cell>
        </row>
        <row r="52">
          <cell r="A52">
            <v>587</v>
          </cell>
          <cell r="B52" t="str">
            <v>四川太极都江堰景中路店</v>
          </cell>
          <cell r="C52">
            <v>38428.96</v>
          </cell>
          <cell r="D52">
            <v>2064.4285</v>
          </cell>
          <cell r="E52">
            <v>1634.5337</v>
          </cell>
          <cell r="F52">
            <v>18358.536372</v>
          </cell>
          <cell r="G52">
            <v>2064.4</v>
          </cell>
        </row>
        <row r="53">
          <cell r="A53">
            <v>588</v>
          </cell>
          <cell r="B53" t="str">
            <v>四川太极新津县正东街店</v>
          </cell>
          <cell r="C53">
            <v>31462.84</v>
          </cell>
          <cell r="D53">
            <v>1636.4122</v>
          </cell>
          <cell r="E53">
            <v>1373.8812</v>
          </cell>
          <cell r="F53">
            <v>14147.14351</v>
          </cell>
          <cell r="G53">
            <v>1636.4</v>
          </cell>
        </row>
        <row r="54">
          <cell r="A54">
            <v>591</v>
          </cell>
          <cell r="B54" t="str">
            <v>四川太极邛崃市临邛镇长安大道药店</v>
          </cell>
          <cell r="C54">
            <v>56711.83</v>
          </cell>
          <cell r="D54">
            <v>3285.346</v>
          </cell>
          <cell r="E54">
            <v>2667.9378</v>
          </cell>
          <cell r="F54">
            <v>26312.642947</v>
          </cell>
          <cell r="G54">
            <v>3285.3</v>
          </cell>
        </row>
        <row r="55">
          <cell r="A55">
            <v>594</v>
          </cell>
          <cell r="B55" t="str">
            <v>四川太极大邑县安仁镇千禧街药店</v>
          </cell>
          <cell r="C55">
            <v>70461.99</v>
          </cell>
          <cell r="D55">
            <v>3553.9998</v>
          </cell>
          <cell r="E55">
            <v>2835.7256</v>
          </cell>
          <cell r="F55">
            <v>30805.689564</v>
          </cell>
          <cell r="G55">
            <v>3554</v>
          </cell>
        </row>
        <row r="56">
          <cell r="A56">
            <v>598</v>
          </cell>
          <cell r="B56" t="str">
            <v>四川太极锦江区水杉街药店</v>
          </cell>
          <cell r="C56">
            <v>46574.23</v>
          </cell>
          <cell r="D56">
            <v>2663.2532</v>
          </cell>
          <cell r="E56">
            <v>2157.679</v>
          </cell>
          <cell r="F56">
            <v>19836.086356</v>
          </cell>
          <cell r="G56">
            <v>2663.3</v>
          </cell>
        </row>
        <row r="57">
          <cell r="A57">
            <v>704</v>
          </cell>
          <cell r="B57" t="str">
            <v>四川太极都江堰奎光路中段药店</v>
          </cell>
          <cell r="C57">
            <v>29418.03</v>
          </cell>
          <cell r="D57">
            <v>1480.4278</v>
          </cell>
          <cell r="E57">
            <v>1193.0306</v>
          </cell>
          <cell r="F57">
            <v>13510.83664</v>
          </cell>
          <cell r="G57">
            <v>1480.4</v>
          </cell>
        </row>
        <row r="58">
          <cell r="A58">
            <v>706</v>
          </cell>
          <cell r="B58" t="str">
            <v>四川太极都江堰幸福镇翔风路药店</v>
          </cell>
          <cell r="C58">
            <v>43403.87</v>
          </cell>
          <cell r="D58">
            <v>2080.4388</v>
          </cell>
          <cell r="E58">
            <v>1657.8086</v>
          </cell>
          <cell r="F58">
            <v>19320.355896</v>
          </cell>
          <cell r="G58">
            <v>2080.4</v>
          </cell>
        </row>
        <row r="59">
          <cell r="A59">
            <v>707</v>
          </cell>
          <cell r="B59" t="str">
            <v>四川太极成华区万科路药店</v>
          </cell>
          <cell r="C59">
            <v>81137.72</v>
          </cell>
          <cell r="D59">
            <v>3999.3163</v>
          </cell>
          <cell r="E59">
            <v>3194.2809</v>
          </cell>
          <cell r="F59">
            <v>36111.089932</v>
          </cell>
          <cell r="G59">
            <v>3999.3</v>
          </cell>
        </row>
        <row r="60">
          <cell r="A60">
            <v>709</v>
          </cell>
          <cell r="B60" t="str">
            <v>四川太极新都区马超东路店</v>
          </cell>
          <cell r="C60">
            <v>45112.85</v>
          </cell>
          <cell r="D60">
            <v>1980.4514</v>
          </cell>
          <cell r="E60">
            <v>1586.4012</v>
          </cell>
          <cell r="F60">
            <v>20215.506619</v>
          </cell>
          <cell r="G60">
            <v>1980.5</v>
          </cell>
        </row>
        <row r="61">
          <cell r="A61">
            <v>710</v>
          </cell>
          <cell r="B61" t="str">
            <v>四川太极都江堰市蒲阳镇堰问道西路药店</v>
          </cell>
          <cell r="C61">
            <v>26088.39</v>
          </cell>
          <cell r="D61">
            <v>1333.4253</v>
          </cell>
          <cell r="E61">
            <v>1054.9829</v>
          </cell>
          <cell r="F61">
            <v>11544.714</v>
          </cell>
          <cell r="G61">
            <v>1333.4</v>
          </cell>
        </row>
        <row r="62">
          <cell r="A62">
            <v>712</v>
          </cell>
          <cell r="B62" t="str">
            <v>四川太极成华区华泰路药店</v>
          </cell>
          <cell r="C62">
            <v>137097.47</v>
          </cell>
          <cell r="D62">
            <v>6789.6334</v>
          </cell>
          <cell r="E62">
            <v>5548.674</v>
          </cell>
          <cell r="F62">
            <v>61060.690895</v>
          </cell>
          <cell r="G62">
            <v>6789.6</v>
          </cell>
        </row>
        <row r="63">
          <cell r="A63">
            <v>713</v>
          </cell>
          <cell r="B63" t="str">
            <v>四川太极都江堰聚源镇药店</v>
          </cell>
          <cell r="C63">
            <v>36047.08</v>
          </cell>
          <cell r="D63">
            <v>2258.7449</v>
          </cell>
          <cell r="E63">
            <v>1848.5443</v>
          </cell>
          <cell r="F63">
            <v>16682.792526</v>
          </cell>
          <cell r="G63">
            <v>2258.7</v>
          </cell>
        </row>
        <row r="64">
          <cell r="A64">
            <v>716</v>
          </cell>
          <cell r="B64" t="str">
            <v>四川太极大邑县沙渠镇方圆路药店</v>
          </cell>
          <cell r="C64">
            <v>37482.89</v>
          </cell>
          <cell r="D64">
            <v>1837.671</v>
          </cell>
          <cell r="E64">
            <v>1437.8344</v>
          </cell>
          <cell r="F64">
            <v>17457.319304</v>
          </cell>
          <cell r="G64">
            <v>1837.7</v>
          </cell>
        </row>
        <row r="65">
          <cell r="A65">
            <v>717</v>
          </cell>
          <cell r="B65" t="str">
            <v>四川太极大邑县晋原镇通达东路五段药店</v>
          </cell>
          <cell r="C65">
            <v>56918.67</v>
          </cell>
          <cell r="D65">
            <v>3105.9222</v>
          </cell>
          <cell r="E65">
            <v>2579.3268</v>
          </cell>
          <cell r="F65">
            <v>26286.460113</v>
          </cell>
          <cell r="G65">
            <v>3105.9</v>
          </cell>
        </row>
        <row r="66">
          <cell r="A66">
            <v>718</v>
          </cell>
          <cell r="B66" t="str">
            <v>四川太极龙泉驿区东街药店</v>
          </cell>
          <cell r="C66">
            <v>24562.09</v>
          </cell>
          <cell r="D66">
            <v>1146.0228</v>
          </cell>
          <cell r="E66">
            <v>952.2446</v>
          </cell>
          <cell r="F66">
            <v>10115.541344</v>
          </cell>
          <cell r="G66">
            <v>1146</v>
          </cell>
        </row>
        <row r="67">
          <cell r="A67">
            <v>719</v>
          </cell>
          <cell r="B67" t="str">
            <v>四川太极大邑县晋原镇内蒙古大道药店</v>
          </cell>
          <cell r="C67">
            <v>72732.19</v>
          </cell>
          <cell r="D67">
            <v>3407.685</v>
          </cell>
          <cell r="E67">
            <v>2805.8</v>
          </cell>
          <cell r="F67">
            <v>32051.362</v>
          </cell>
          <cell r="G67">
            <v>3407.7</v>
          </cell>
        </row>
        <row r="68">
          <cell r="A68">
            <v>720</v>
          </cell>
          <cell r="B68" t="str">
            <v>四川太极大邑县新场镇文昌街药店</v>
          </cell>
          <cell r="C68">
            <v>38337.93</v>
          </cell>
          <cell r="D68">
            <v>1998.2762</v>
          </cell>
          <cell r="E68">
            <v>1635.118</v>
          </cell>
          <cell r="F68">
            <v>16964.060142</v>
          </cell>
          <cell r="G68">
            <v>1998.3</v>
          </cell>
        </row>
        <row r="69">
          <cell r="A69">
            <v>721</v>
          </cell>
          <cell r="B69" t="str">
            <v>四川太极邛崃市临邛镇洪川小区药店</v>
          </cell>
          <cell r="C69">
            <v>47935.6</v>
          </cell>
          <cell r="D69">
            <v>2373.7172</v>
          </cell>
          <cell r="E69">
            <v>1903.0456</v>
          </cell>
          <cell r="F69">
            <v>20339.6502</v>
          </cell>
          <cell r="G69">
            <v>2373.7</v>
          </cell>
        </row>
        <row r="70">
          <cell r="A70">
            <v>723</v>
          </cell>
          <cell r="B70" t="str">
            <v>四川太极锦江区柳翠路药店</v>
          </cell>
          <cell r="C70">
            <v>33212.47</v>
          </cell>
          <cell r="D70">
            <v>1904.7635</v>
          </cell>
          <cell r="E70">
            <v>1545.3493</v>
          </cell>
          <cell r="F70">
            <v>15698.618962</v>
          </cell>
          <cell r="G70">
            <v>1904.8</v>
          </cell>
        </row>
        <row r="71">
          <cell r="A71">
            <v>724</v>
          </cell>
          <cell r="B71" t="str">
            <v>四川太极锦江区观音桥街药店</v>
          </cell>
          <cell r="C71">
            <v>51632.35</v>
          </cell>
          <cell r="D71">
            <v>2847.7311</v>
          </cell>
          <cell r="E71">
            <v>2311.0401</v>
          </cell>
          <cell r="F71">
            <v>23260.29139</v>
          </cell>
          <cell r="G71">
            <v>2847.7</v>
          </cell>
        </row>
        <row r="72">
          <cell r="A72">
            <v>726</v>
          </cell>
          <cell r="B72" t="str">
            <v>四川太极金牛区交大路第三药店</v>
          </cell>
          <cell r="C72">
            <v>89141.97</v>
          </cell>
          <cell r="D72">
            <v>4729.7205</v>
          </cell>
          <cell r="E72">
            <v>3840.5491</v>
          </cell>
          <cell r="F72">
            <v>41685.814514</v>
          </cell>
          <cell r="G72">
            <v>4729.7</v>
          </cell>
        </row>
        <row r="73">
          <cell r="A73">
            <v>727</v>
          </cell>
          <cell r="B73" t="str">
            <v>四川太极金牛区黄苑东街药店</v>
          </cell>
          <cell r="C73">
            <v>33342.53</v>
          </cell>
          <cell r="D73">
            <v>1934.1885</v>
          </cell>
          <cell r="E73">
            <v>1560.1039</v>
          </cell>
          <cell r="F73">
            <v>14595.418895</v>
          </cell>
          <cell r="G73">
            <v>1934.2</v>
          </cell>
        </row>
        <row r="74">
          <cell r="A74">
            <v>730</v>
          </cell>
          <cell r="B74" t="str">
            <v>四川太极新都区新繁镇繁江北路药店</v>
          </cell>
          <cell r="C74">
            <v>65652.43</v>
          </cell>
          <cell r="D74">
            <v>2913.2688</v>
          </cell>
          <cell r="E74">
            <v>2359.2358</v>
          </cell>
          <cell r="F74">
            <v>29481.508456</v>
          </cell>
          <cell r="G74">
            <v>2913.3</v>
          </cell>
        </row>
        <row r="75">
          <cell r="A75">
            <v>732</v>
          </cell>
          <cell r="B75" t="str">
            <v>四川太极邛崃市羊安镇永康大道药店</v>
          </cell>
          <cell r="C75">
            <v>26119.24</v>
          </cell>
          <cell r="D75">
            <v>1340.8861</v>
          </cell>
          <cell r="E75">
            <v>1097.3819</v>
          </cell>
          <cell r="F75">
            <v>11431.978824</v>
          </cell>
          <cell r="G75">
            <v>1340.9</v>
          </cell>
        </row>
        <row r="76">
          <cell r="A76">
            <v>734</v>
          </cell>
          <cell r="B76" t="str">
            <v>四川太极温江区柳城街道同兴东路药店</v>
          </cell>
          <cell r="C76">
            <v>51282.76</v>
          </cell>
          <cell r="D76">
            <v>3055.5718</v>
          </cell>
          <cell r="E76">
            <v>2437.6496</v>
          </cell>
          <cell r="F76">
            <v>22084.956</v>
          </cell>
          <cell r="G76">
            <v>3055.6</v>
          </cell>
        </row>
        <row r="77">
          <cell r="A77">
            <v>737</v>
          </cell>
          <cell r="B77" t="str">
            <v>四川太极高新区大源北街药店</v>
          </cell>
          <cell r="C77">
            <v>24576.35</v>
          </cell>
          <cell r="D77">
            <v>1311.8675</v>
          </cell>
          <cell r="E77">
            <v>1058.1055</v>
          </cell>
          <cell r="F77">
            <v>10432.26007</v>
          </cell>
          <cell r="G77">
            <v>1311.9</v>
          </cell>
        </row>
        <row r="78">
          <cell r="A78">
            <v>738</v>
          </cell>
          <cell r="B78" t="str">
            <v>四川太极都江堰市蒲阳路药店</v>
          </cell>
          <cell r="C78">
            <v>42074.33</v>
          </cell>
          <cell r="D78">
            <v>2275.7761</v>
          </cell>
          <cell r="E78">
            <v>1909.1575</v>
          </cell>
          <cell r="F78">
            <v>17399.602648</v>
          </cell>
          <cell r="G78">
            <v>2275.8</v>
          </cell>
        </row>
        <row r="79">
          <cell r="A79">
            <v>740</v>
          </cell>
          <cell r="B79" t="str">
            <v>四川太极成华区华康路药店</v>
          </cell>
          <cell r="C79">
            <v>29527.68</v>
          </cell>
          <cell r="D79">
            <v>1263.1935</v>
          </cell>
          <cell r="E79">
            <v>1014.2233</v>
          </cell>
          <cell r="F79">
            <v>13607.198675</v>
          </cell>
          <cell r="G79">
            <v>1263.2</v>
          </cell>
        </row>
        <row r="80">
          <cell r="A80">
            <v>741</v>
          </cell>
          <cell r="B80" t="str">
            <v>四川太极成华区新怡路店</v>
          </cell>
          <cell r="C80">
            <v>33616.12</v>
          </cell>
          <cell r="D80">
            <v>1766.7047</v>
          </cell>
          <cell r="E80">
            <v>1445.7475</v>
          </cell>
          <cell r="F80">
            <v>15498.155732</v>
          </cell>
          <cell r="G80">
            <v>1766.7</v>
          </cell>
        </row>
        <row r="81">
          <cell r="A81">
            <v>742</v>
          </cell>
          <cell r="B81" t="str">
            <v>四川太极锦江区庆云南街药店</v>
          </cell>
          <cell r="C81">
            <v>51180.9</v>
          </cell>
          <cell r="D81">
            <v>2724.4867</v>
          </cell>
          <cell r="E81">
            <v>2172.4051</v>
          </cell>
          <cell r="F81">
            <v>25784.312124</v>
          </cell>
          <cell r="G81">
            <v>2724.5</v>
          </cell>
        </row>
        <row r="82">
          <cell r="A82">
            <v>743</v>
          </cell>
          <cell r="B82" t="str">
            <v>四川太极成华区万宇路药店</v>
          </cell>
          <cell r="C82">
            <v>25994.78</v>
          </cell>
          <cell r="D82">
            <v>1266.2993</v>
          </cell>
          <cell r="E82">
            <v>1011.6717</v>
          </cell>
          <cell r="F82">
            <v>11912.276548</v>
          </cell>
          <cell r="G82">
            <v>1266.3</v>
          </cell>
        </row>
        <row r="83">
          <cell r="A83" t="str">
            <v>总计</v>
          </cell>
        </row>
        <row r="83">
          <cell r="C83">
            <v>5185168.39</v>
          </cell>
          <cell r="D83">
            <v>256083.2667</v>
          </cell>
          <cell r="E83">
            <v>208769.1847</v>
          </cell>
          <cell r="F83">
            <v>2244361.31459</v>
          </cell>
          <cell r="G83">
            <v>256083.3</v>
          </cell>
        </row>
        <row r="84">
          <cell r="A84" t="str">
            <v>业务部：</v>
          </cell>
          <cell r="B84" t="str">
            <v>商品部：</v>
          </cell>
        </row>
        <row r="84">
          <cell r="D84" t="str">
            <v>人事部：</v>
          </cell>
        </row>
        <row r="84">
          <cell r="F84" t="str">
            <v>董事长：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藏药活动"/>
      <sheetName val="各门店任务"/>
    </sheetNames>
    <sheetDataSet>
      <sheetData sheetId="0"/>
      <sheetData sheetId="1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天胶</v>
          </cell>
        </row>
        <row r="1">
          <cell r="J1" t="str">
            <v>补肾</v>
          </cell>
        </row>
        <row r="1">
          <cell r="O1" t="str">
            <v>藏药</v>
          </cell>
        </row>
        <row r="1">
          <cell r="T1" t="str">
            <v>蚕蛾</v>
          </cell>
        </row>
        <row r="1">
          <cell r="Y1" t="str">
            <v>序号</v>
          </cell>
          <cell r="Z1" t="str">
            <v>门店ID</v>
          </cell>
          <cell r="AA1" t="str">
            <v>门店名称</v>
          </cell>
          <cell r="AB1" t="str">
            <v>片区</v>
          </cell>
          <cell r="AC1" t="str">
            <v>辅降</v>
          </cell>
        </row>
        <row r="1">
          <cell r="AH1" t="str">
            <v>中山中智</v>
          </cell>
        </row>
        <row r="1">
          <cell r="AN1" t="str">
            <v>全安素+益力佳</v>
          </cell>
        </row>
        <row r="1">
          <cell r="AS1" t="str">
            <v>五子</v>
          </cell>
        </row>
        <row r="1">
          <cell r="AU1" t="str">
            <v>雅塑</v>
          </cell>
        </row>
        <row r="1">
          <cell r="AW1" t="str">
            <v>序号</v>
          </cell>
          <cell r="AX1" t="str">
            <v>门店ID</v>
          </cell>
          <cell r="AY1" t="str">
            <v>门店名称</v>
          </cell>
          <cell r="AZ1" t="str">
            <v>片区</v>
          </cell>
          <cell r="BA1" t="str">
            <v>维D钙</v>
          </cell>
        </row>
        <row r="1">
          <cell r="BC1" t="str">
            <v>芪鹿</v>
          </cell>
        </row>
        <row r="1">
          <cell r="BE1" t="str">
            <v>氨糖</v>
          </cell>
        </row>
        <row r="1">
          <cell r="BG1" t="str">
            <v>汇总</v>
          </cell>
        </row>
        <row r="2">
          <cell r="E2" t="str">
            <v>考核</v>
          </cell>
          <cell r="F2" t="str">
            <v>力争</v>
          </cell>
          <cell r="G2" t="str">
            <v>销量</v>
          </cell>
        </row>
        <row r="2">
          <cell r="I2" t="str">
            <v>奖励</v>
          </cell>
          <cell r="J2" t="str">
            <v>考核</v>
          </cell>
          <cell r="K2" t="str">
            <v>力争</v>
          </cell>
          <cell r="L2" t="str">
            <v>销量</v>
          </cell>
        </row>
        <row r="2">
          <cell r="N2" t="str">
            <v>奖励</v>
          </cell>
          <cell r="O2" t="str">
            <v>考核</v>
          </cell>
          <cell r="P2" t="str">
            <v>力争</v>
          </cell>
          <cell r="Q2" t="str">
            <v>销售额</v>
          </cell>
          <cell r="R2" t="str">
            <v>完成率</v>
          </cell>
          <cell r="S2" t="str">
            <v>奖励</v>
          </cell>
          <cell r="T2" t="str">
            <v>考核</v>
          </cell>
          <cell r="U2" t="str">
            <v>力争</v>
          </cell>
          <cell r="V2" t="str">
            <v>销量</v>
          </cell>
        </row>
        <row r="2">
          <cell r="X2" t="str">
            <v>奖励</v>
          </cell>
        </row>
        <row r="2">
          <cell r="AC2" t="str">
            <v>考核</v>
          </cell>
          <cell r="AD2" t="str">
            <v>力争</v>
          </cell>
          <cell r="AE2" t="str">
            <v>销量</v>
          </cell>
        </row>
        <row r="2">
          <cell r="AG2" t="str">
            <v>奖励</v>
          </cell>
          <cell r="AH2" t="str">
            <v>考核</v>
          </cell>
          <cell r="AI2" t="str">
            <v>力争</v>
          </cell>
          <cell r="AJ2" t="str">
            <v>销量</v>
          </cell>
          <cell r="AK2" t="str">
            <v>销售额</v>
          </cell>
        </row>
        <row r="2">
          <cell r="AM2" t="str">
            <v>奖励</v>
          </cell>
          <cell r="AN2" t="str">
            <v>考核</v>
          </cell>
          <cell r="AO2" t="str">
            <v>力争</v>
          </cell>
          <cell r="AP2" t="str">
            <v>销量</v>
          </cell>
        </row>
        <row r="2">
          <cell r="AR2" t="str">
            <v>奖励</v>
          </cell>
          <cell r="AS2" t="str">
            <v>销售</v>
          </cell>
          <cell r="AT2" t="str">
            <v>奖励</v>
          </cell>
          <cell r="AU2" t="str">
            <v>销售</v>
          </cell>
          <cell r="AV2" t="str">
            <v>奖励</v>
          </cell>
        </row>
        <row r="2">
          <cell r="BA2" t="str">
            <v>销售</v>
          </cell>
          <cell r="BB2" t="str">
            <v>奖励</v>
          </cell>
          <cell r="BC2" t="str">
            <v>销售</v>
          </cell>
          <cell r="BD2" t="str">
            <v>奖励</v>
          </cell>
          <cell r="BE2" t="str">
            <v>销售</v>
          </cell>
          <cell r="BF2" t="str">
            <v>奖励</v>
          </cell>
          <cell r="BG2" t="str">
            <v>内购</v>
          </cell>
          <cell r="BH2" t="str">
            <v>提成除内购</v>
          </cell>
          <cell r="BI2" t="str">
            <v>衡康公司晒单</v>
          </cell>
          <cell r="BJ2" t="str">
            <v>衡康公司晒单</v>
          </cell>
        </row>
        <row r="2">
          <cell r="BL2" t="str">
            <v>门店实际发放</v>
          </cell>
          <cell r="BM2" t="str">
            <v>门店实际发放</v>
          </cell>
        </row>
        <row r="3">
          <cell r="B3">
            <v>308</v>
          </cell>
          <cell r="C3" t="str">
            <v>红星店</v>
          </cell>
          <cell r="D3" t="str">
            <v>西北片区</v>
          </cell>
          <cell r="E3">
            <v>4</v>
          </cell>
          <cell r="F3">
            <v>5</v>
          </cell>
          <cell r="G3">
            <v>3.32</v>
          </cell>
          <cell r="H3">
            <v>-1.68</v>
          </cell>
          <cell r="I3">
            <v>199.2</v>
          </cell>
          <cell r="J3">
            <v>12</v>
          </cell>
          <cell r="K3">
            <v>12.9617728775</v>
          </cell>
          <cell r="L3">
            <v>3</v>
          </cell>
          <cell r="M3">
            <v>-9.9617728775</v>
          </cell>
          <cell r="N3">
            <v>15</v>
          </cell>
          <cell r="O3">
            <v>1770</v>
          </cell>
          <cell r="P3">
            <v>2124</v>
          </cell>
          <cell r="Q3">
            <v>618</v>
          </cell>
          <cell r="R3">
            <v>0.290960451977401</v>
          </cell>
          <cell r="S3">
            <v>92.7</v>
          </cell>
          <cell r="T3">
            <v>2</v>
          </cell>
          <cell r="U3">
            <v>3</v>
          </cell>
          <cell r="V3">
            <v>2</v>
          </cell>
          <cell r="W3">
            <v>-1</v>
          </cell>
          <cell r="X3">
            <v>16</v>
          </cell>
          <cell r="Y3">
            <v>1</v>
          </cell>
          <cell r="Z3">
            <v>308</v>
          </cell>
          <cell r="AA3" t="str">
            <v>红星店</v>
          </cell>
          <cell r="AB3" t="str">
            <v>西北片区</v>
          </cell>
          <cell r="AC3">
            <v>2</v>
          </cell>
          <cell r="AD3">
            <v>3</v>
          </cell>
          <cell r="AE3">
            <v>3</v>
          </cell>
          <cell r="AF3">
            <v>0</v>
          </cell>
          <cell r="AG3">
            <v>75</v>
          </cell>
          <cell r="AH3">
            <v>12</v>
          </cell>
          <cell r="AI3">
            <v>14</v>
          </cell>
          <cell r="AJ3">
            <v>19.95</v>
          </cell>
          <cell r="AK3">
            <v>2350.8</v>
          </cell>
          <cell r="AL3">
            <v>5.95</v>
          </cell>
          <cell r="AM3">
            <v>188.064</v>
          </cell>
          <cell r="AN3">
            <v>2</v>
          </cell>
          <cell r="AO3">
            <v>3</v>
          </cell>
          <cell r="AP3">
            <v>5</v>
          </cell>
          <cell r="AQ3">
            <v>2</v>
          </cell>
          <cell r="AR3">
            <v>100</v>
          </cell>
          <cell r="AS3">
            <v>50</v>
          </cell>
          <cell r="AT3">
            <v>200</v>
          </cell>
        </row>
        <row r="3">
          <cell r="AW3">
            <v>1</v>
          </cell>
          <cell r="AX3">
            <v>308</v>
          </cell>
          <cell r="AY3" t="str">
            <v>红星店</v>
          </cell>
          <cell r="AZ3" t="str">
            <v>西北片区</v>
          </cell>
          <cell r="BA3">
            <v>4</v>
          </cell>
          <cell r="BB3">
            <v>60</v>
          </cell>
        </row>
        <row r="3">
          <cell r="BH3">
            <v>945.964</v>
          </cell>
          <cell r="BI3">
            <v>2</v>
          </cell>
          <cell r="BJ3">
            <v>60</v>
          </cell>
          <cell r="BK3">
            <v>885.964</v>
          </cell>
          <cell r="BL3">
            <v>886</v>
          </cell>
          <cell r="BM3">
            <v>886</v>
          </cell>
        </row>
        <row r="4">
          <cell r="B4">
            <v>311</v>
          </cell>
          <cell r="C4" t="str">
            <v>西部店</v>
          </cell>
          <cell r="D4" t="str">
            <v>西北片区</v>
          </cell>
          <cell r="E4">
            <v>10</v>
          </cell>
          <cell r="F4">
            <v>12</v>
          </cell>
          <cell r="G4">
            <v>6</v>
          </cell>
          <cell r="H4">
            <v>-6</v>
          </cell>
          <cell r="I4">
            <v>360</v>
          </cell>
          <cell r="J4">
            <v>60</v>
          </cell>
          <cell r="K4">
            <v>75</v>
          </cell>
          <cell r="L4">
            <v>63</v>
          </cell>
          <cell r="M4">
            <v>-12</v>
          </cell>
          <cell r="N4">
            <v>315</v>
          </cell>
          <cell r="O4">
            <v>2849</v>
          </cell>
          <cell r="P4">
            <v>3418</v>
          </cell>
          <cell r="Q4">
            <v>6038.96</v>
          </cell>
          <cell r="R4">
            <v>1.76681100058514</v>
          </cell>
          <cell r="S4">
            <v>1509.74</v>
          </cell>
          <cell r="T4">
            <v>6</v>
          </cell>
          <cell r="U4">
            <v>9</v>
          </cell>
          <cell r="V4">
            <v>8</v>
          </cell>
          <cell r="W4">
            <v>-1</v>
          </cell>
          <cell r="X4">
            <v>64</v>
          </cell>
          <cell r="Y4">
            <v>2</v>
          </cell>
          <cell r="Z4">
            <v>311</v>
          </cell>
          <cell r="AA4" t="str">
            <v>西部店</v>
          </cell>
          <cell r="AB4" t="str">
            <v>西北片区</v>
          </cell>
          <cell r="AC4">
            <v>4</v>
          </cell>
          <cell r="AD4">
            <v>6</v>
          </cell>
          <cell r="AE4">
            <v>1</v>
          </cell>
          <cell r="AF4">
            <v>-5</v>
          </cell>
          <cell r="AG4">
            <v>15</v>
          </cell>
          <cell r="AH4">
            <v>8</v>
          </cell>
          <cell r="AI4">
            <v>9</v>
          </cell>
          <cell r="AJ4">
            <v>20</v>
          </cell>
          <cell r="AK4">
            <v>1473.4</v>
          </cell>
          <cell r="AL4">
            <v>11</v>
          </cell>
          <cell r="AM4">
            <v>117.872</v>
          </cell>
          <cell r="AN4">
            <v>4</v>
          </cell>
          <cell r="AO4">
            <v>6</v>
          </cell>
          <cell r="AP4">
            <v>3</v>
          </cell>
          <cell r="AQ4">
            <v>-3</v>
          </cell>
          <cell r="AR4">
            <v>45</v>
          </cell>
          <cell r="AS4">
            <v>14</v>
          </cell>
          <cell r="AT4">
            <v>56</v>
          </cell>
        </row>
        <row r="4">
          <cell r="AW4">
            <v>2</v>
          </cell>
          <cell r="AX4">
            <v>311</v>
          </cell>
          <cell r="AY4" t="str">
            <v>西部店</v>
          </cell>
          <cell r="AZ4" t="str">
            <v>西北片区</v>
          </cell>
          <cell r="BA4">
            <v>6</v>
          </cell>
          <cell r="BB4">
            <v>90</v>
          </cell>
        </row>
        <row r="4">
          <cell r="BG4">
            <v>49</v>
          </cell>
          <cell r="BH4">
            <v>2523.612</v>
          </cell>
          <cell r="BI4">
            <v>6</v>
          </cell>
          <cell r="BJ4">
            <v>180</v>
          </cell>
          <cell r="BK4">
            <v>2343.612</v>
          </cell>
          <cell r="BL4">
            <v>2343.6</v>
          </cell>
          <cell r="BM4">
            <v>2343.6</v>
          </cell>
        </row>
        <row r="5">
          <cell r="B5">
            <v>339</v>
          </cell>
          <cell r="C5" t="str">
            <v>沙河源药店</v>
          </cell>
          <cell r="D5" t="str">
            <v>西北片区</v>
          </cell>
          <cell r="E5">
            <v>5</v>
          </cell>
          <cell r="F5">
            <v>6</v>
          </cell>
          <cell r="G5">
            <v>7</v>
          </cell>
          <cell r="H5">
            <v>1</v>
          </cell>
          <cell r="I5">
            <v>504</v>
          </cell>
          <cell r="J5">
            <v>15</v>
          </cell>
          <cell r="K5">
            <v>16.94189404125</v>
          </cell>
          <cell r="L5">
            <v>13</v>
          </cell>
          <cell r="M5">
            <v>-3.94189404125</v>
          </cell>
          <cell r="N5">
            <v>65</v>
          </cell>
          <cell r="O5">
            <v>1740</v>
          </cell>
          <cell r="P5">
            <v>2087</v>
          </cell>
          <cell r="Q5">
            <v>897.14</v>
          </cell>
          <cell r="R5">
            <v>0.429870627695256</v>
          </cell>
          <cell r="S5">
            <v>134.571</v>
          </cell>
          <cell r="T5">
            <v>3</v>
          </cell>
          <cell r="U5">
            <v>4</v>
          </cell>
          <cell r="V5">
            <v>9</v>
          </cell>
          <cell r="W5">
            <v>5</v>
          </cell>
          <cell r="X5">
            <v>108</v>
          </cell>
          <cell r="Y5">
            <v>3</v>
          </cell>
          <cell r="Z5">
            <v>339</v>
          </cell>
          <cell r="AA5" t="str">
            <v>沙河源药店</v>
          </cell>
          <cell r="AB5" t="str">
            <v>西北片区</v>
          </cell>
          <cell r="AC5">
            <v>2</v>
          </cell>
          <cell r="AD5">
            <v>3</v>
          </cell>
        </row>
        <row r="5">
          <cell r="AF5">
            <v>-3</v>
          </cell>
        </row>
        <row r="5">
          <cell r="AH5">
            <v>11</v>
          </cell>
          <cell r="AI5">
            <v>14</v>
          </cell>
          <cell r="AJ5">
            <v>13.3</v>
          </cell>
          <cell r="AK5">
            <v>1372.78</v>
          </cell>
          <cell r="AL5">
            <v>-0.699999999999999</v>
          </cell>
          <cell r="AM5">
            <v>68.639</v>
          </cell>
          <cell r="AN5">
            <v>2</v>
          </cell>
          <cell r="AO5">
            <v>3</v>
          </cell>
          <cell r="AP5">
            <v>1</v>
          </cell>
          <cell r="AQ5">
            <v>-2</v>
          </cell>
          <cell r="AR5">
            <v>15</v>
          </cell>
          <cell r="AS5">
            <v>3</v>
          </cell>
          <cell r="AT5">
            <v>12</v>
          </cell>
          <cell r="AU5">
            <v>5</v>
          </cell>
          <cell r="AV5">
            <v>100</v>
          </cell>
          <cell r="AW5">
            <v>3</v>
          </cell>
          <cell r="AX5">
            <v>339</v>
          </cell>
          <cell r="AY5" t="str">
            <v>沙河源药店</v>
          </cell>
          <cell r="AZ5" t="str">
            <v>西北片区</v>
          </cell>
          <cell r="BA5">
            <v>3</v>
          </cell>
          <cell r="BB5">
            <v>45</v>
          </cell>
        </row>
        <row r="5">
          <cell r="BE5">
            <v>1</v>
          </cell>
          <cell r="BF5">
            <v>15</v>
          </cell>
        </row>
        <row r="5">
          <cell r="BH5">
            <v>1067.21</v>
          </cell>
          <cell r="BI5">
            <v>7</v>
          </cell>
          <cell r="BJ5">
            <v>210</v>
          </cell>
          <cell r="BK5">
            <v>857.21</v>
          </cell>
          <cell r="BL5">
            <v>857.2</v>
          </cell>
          <cell r="BM5">
            <v>857.2</v>
          </cell>
        </row>
        <row r="6">
          <cell r="B6">
            <v>349</v>
          </cell>
          <cell r="C6" t="str">
            <v>人民中路店</v>
          </cell>
          <cell r="D6" t="str">
            <v>西北片区</v>
          </cell>
          <cell r="E6">
            <v>5</v>
          </cell>
          <cell r="F6">
            <v>6</v>
          </cell>
        </row>
        <row r="6">
          <cell r="H6">
            <v>-6</v>
          </cell>
        </row>
        <row r="6">
          <cell r="J6">
            <v>15</v>
          </cell>
          <cell r="K6">
            <v>16.796481745</v>
          </cell>
          <cell r="L6">
            <v>6</v>
          </cell>
          <cell r="M6">
            <v>-10.796481745</v>
          </cell>
          <cell r="N6">
            <v>30</v>
          </cell>
          <cell r="O6">
            <v>1336</v>
          </cell>
          <cell r="P6">
            <v>1604</v>
          </cell>
          <cell r="Q6">
            <v>2035.9</v>
          </cell>
          <cell r="R6">
            <v>1.26926433915212</v>
          </cell>
          <cell r="S6">
            <v>508.975</v>
          </cell>
          <cell r="T6">
            <v>3</v>
          </cell>
          <cell r="U6">
            <v>4</v>
          </cell>
          <cell r="V6">
            <v>1</v>
          </cell>
          <cell r="W6">
            <v>-3</v>
          </cell>
          <cell r="X6">
            <v>8</v>
          </cell>
          <cell r="Y6">
            <v>4</v>
          </cell>
          <cell r="Z6">
            <v>349</v>
          </cell>
          <cell r="AA6" t="str">
            <v>人民中路店</v>
          </cell>
          <cell r="AB6" t="str">
            <v>西北片区</v>
          </cell>
          <cell r="AC6">
            <v>2</v>
          </cell>
          <cell r="AD6">
            <v>3</v>
          </cell>
        </row>
        <row r="6">
          <cell r="AF6">
            <v>-3</v>
          </cell>
        </row>
        <row r="6">
          <cell r="AH6">
            <v>11</v>
          </cell>
          <cell r="AI6">
            <v>14</v>
          </cell>
          <cell r="AJ6">
            <v>6.2</v>
          </cell>
          <cell r="AK6">
            <v>732.76</v>
          </cell>
          <cell r="AL6">
            <v>-7.8</v>
          </cell>
          <cell r="AM6">
            <v>36.638</v>
          </cell>
          <cell r="AN6">
            <v>2</v>
          </cell>
          <cell r="AO6">
            <v>3</v>
          </cell>
          <cell r="AP6">
            <v>1</v>
          </cell>
          <cell r="AQ6">
            <v>-2</v>
          </cell>
          <cell r="AR6">
            <v>15</v>
          </cell>
          <cell r="AS6">
            <v>7</v>
          </cell>
          <cell r="AT6">
            <v>28</v>
          </cell>
        </row>
        <row r="6">
          <cell r="AW6">
            <v>4</v>
          </cell>
          <cell r="AX6">
            <v>349</v>
          </cell>
          <cell r="AY6" t="str">
            <v>人民中路店</v>
          </cell>
          <cell r="AZ6" t="str">
            <v>西北片区</v>
          </cell>
          <cell r="BA6">
            <v>1</v>
          </cell>
          <cell r="BB6">
            <v>15</v>
          </cell>
          <cell r="BC6">
            <v>1</v>
          </cell>
          <cell r="BD6">
            <v>9</v>
          </cell>
        </row>
        <row r="6">
          <cell r="BH6">
            <v>650.613</v>
          </cell>
        </row>
        <row r="6">
          <cell r="BJ6">
            <v>0</v>
          </cell>
          <cell r="BK6">
            <v>650.613</v>
          </cell>
          <cell r="BL6">
            <v>650.6</v>
          </cell>
          <cell r="BM6">
            <v>650.6</v>
          </cell>
        </row>
        <row r="7">
          <cell r="B7">
            <v>391</v>
          </cell>
          <cell r="C7" t="str">
            <v>金丝街药店</v>
          </cell>
          <cell r="D7" t="str">
            <v>西北片区</v>
          </cell>
          <cell r="E7">
            <v>5</v>
          </cell>
          <cell r="F7">
            <v>6</v>
          </cell>
          <cell r="G7">
            <v>2</v>
          </cell>
          <cell r="H7">
            <v>-4</v>
          </cell>
          <cell r="I7">
            <v>120</v>
          </cell>
          <cell r="J7">
            <v>14</v>
          </cell>
          <cell r="K7">
            <v>15.98786623125</v>
          </cell>
          <cell r="L7">
            <v>27</v>
          </cell>
          <cell r="M7">
            <v>11.01213376875</v>
          </cell>
          <cell r="N7">
            <v>243</v>
          </cell>
          <cell r="O7">
            <v>1437</v>
          </cell>
          <cell r="P7">
            <v>1724</v>
          </cell>
          <cell r="Q7">
            <v>659.89</v>
          </cell>
          <cell r="R7">
            <v>0.382766821345708</v>
          </cell>
          <cell r="S7">
            <v>98.9835</v>
          </cell>
          <cell r="T7">
            <v>3</v>
          </cell>
          <cell r="U7">
            <v>4</v>
          </cell>
        </row>
        <row r="7">
          <cell r="W7">
            <v>-4</v>
          </cell>
        </row>
        <row r="7">
          <cell r="Y7">
            <v>5</v>
          </cell>
          <cell r="Z7">
            <v>391</v>
          </cell>
          <cell r="AA7" t="str">
            <v>金丝街药店</v>
          </cell>
          <cell r="AB7" t="str">
            <v>西北片区</v>
          </cell>
          <cell r="AC7">
            <v>2</v>
          </cell>
          <cell r="AD7">
            <v>3</v>
          </cell>
        </row>
        <row r="7">
          <cell r="AF7">
            <v>-3</v>
          </cell>
        </row>
        <row r="7">
          <cell r="AH7">
            <v>11</v>
          </cell>
          <cell r="AI7">
            <v>14</v>
          </cell>
          <cell r="AJ7">
            <v>13.15</v>
          </cell>
          <cell r="AK7">
            <v>1466.04</v>
          </cell>
          <cell r="AL7">
            <v>-0.85</v>
          </cell>
          <cell r="AM7">
            <v>73.302</v>
          </cell>
          <cell r="AN7">
            <v>2</v>
          </cell>
          <cell r="AO7">
            <v>3</v>
          </cell>
        </row>
        <row r="7">
          <cell r="AQ7">
            <v>-3</v>
          </cell>
        </row>
        <row r="7">
          <cell r="AS7">
            <v>2</v>
          </cell>
          <cell r="AT7">
            <v>8</v>
          </cell>
          <cell r="AU7">
            <v>2</v>
          </cell>
          <cell r="AV7">
            <v>40</v>
          </cell>
          <cell r="AW7">
            <v>5</v>
          </cell>
          <cell r="AX7">
            <v>391</v>
          </cell>
          <cell r="AY7" t="str">
            <v>金丝街药店</v>
          </cell>
          <cell r="AZ7" t="str">
            <v>西北片区</v>
          </cell>
        </row>
        <row r="7">
          <cell r="BC7">
            <v>5</v>
          </cell>
          <cell r="BD7">
            <v>45</v>
          </cell>
        </row>
        <row r="7">
          <cell r="BH7">
            <v>628.2855</v>
          </cell>
          <cell r="BI7">
            <v>2</v>
          </cell>
          <cell r="BJ7">
            <v>60</v>
          </cell>
          <cell r="BK7">
            <v>568.2855</v>
          </cell>
          <cell r="BL7">
            <v>568.3</v>
          </cell>
          <cell r="BM7">
            <v>568.3</v>
          </cell>
        </row>
        <row r="8">
          <cell r="B8">
            <v>517</v>
          </cell>
          <cell r="C8" t="str">
            <v>北东街店</v>
          </cell>
          <cell r="D8" t="str">
            <v>西北片区</v>
          </cell>
          <cell r="E8">
            <v>6</v>
          </cell>
          <cell r="F8">
            <v>7</v>
          </cell>
          <cell r="G8">
            <v>5</v>
          </cell>
          <cell r="H8">
            <v>-2</v>
          </cell>
          <cell r="I8">
            <v>300</v>
          </cell>
          <cell r="J8">
            <v>17</v>
          </cell>
          <cell r="K8">
            <v>19.0862470325</v>
          </cell>
          <cell r="L8">
            <v>12</v>
          </cell>
          <cell r="M8">
            <v>-7.0862470325</v>
          </cell>
          <cell r="N8">
            <v>60</v>
          </cell>
          <cell r="O8">
            <v>1345</v>
          </cell>
          <cell r="P8">
            <v>1614</v>
          </cell>
          <cell r="Q8">
            <v>1715.73</v>
          </cell>
          <cell r="R8">
            <v>1.06302973977695</v>
          </cell>
          <cell r="S8">
            <v>428.9325</v>
          </cell>
          <cell r="T8">
            <v>3</v>
          </cell>
          <cell r="U8">
            <v>4</v>
          </cell>
        </row>
        <row r="8">
          <cell r="W8">
            <v>-4</v>
          </cell>
        </row>
        <row r="8">
          <cell r="Y8">
            <v>6</v>
          </cell>
          <cell r="Z8">
            <v>517</v>
          </cell>
          <cell r="AA8" t="str">
            <v>北东街店</v>
          </cell>
          <cell r="AB8" t="str">
            <v>西北片区</v>
          </cell>
          <cell r="AC8">
            <v>2</v>
          </cell>
          <cell r="AD8">
            <v>3</v>
          </cell>
        </row>
        <row r="8">
          <cell r="AF8">
            <v>-3</v>
          </cell>
        </row>
        <row r="8">
          <cell r="AH8">
            <v>10</v>
          </cell>
          <cell r="AI8">
            <v>12</v>
          </cell>
          <cell r="AJ8">
            <v>11</v>
          </cell>
          <cell r="AK8">
            <v>1129.6</v>
          </cell>
          <cell r="AL8">
            <v>-1</v>
          </cell>
          <cell r="AM8">
            <v>56.48</v>
          </cell>
          <cell r="AN8">
            <v>2</v>
          </cell>
          <cell r="AO8">
            <v>3</v>
          </cell>
          <cell r="AP8">
            <v>2</v>
          </cell>
          <cell r="AQ8">
            <v>-1</v>
          </cell>
          <cell r="AR8">
            <v>30</v>
          </cell>
          <cell r="AS8">
            <v>2</v>
          </cell>
          <cell r="AT8">
            <v>8</v>
          </cell>
          <cell r="AU8">
            <v>1</v>
          </cell>
          <cell r="AV8">
            <v>20</v>
          </cell>
          <cell r="AW8">
            <v>6</v>
          </cell>
          <cell r="AX8">
            <v>517</v>
          </cell>
          <cell r="AY8" t="str">
            <v>北东街店</v>
          </cell>
          <cell r="AZ8" t="str">
            <v>西北片区</v>
          </cell>
        </row>
        <row r="8">
          <cell r="BH8">
            <v>903.4125</v>
          </cell>
          <cell r="BI8">
            <v>5</v>
          </cell>
          <cell r="BJ8">
            <v>150</v>
          </cell>
          <cell r="BK8">
            <v>753.4125</v>
          </cell>
          <cell r="BL8">
            <v>753.4</v>
          </cell>
          <cell r="BM8">
            <v>753.4</v>
          </cell>
        </row>
        <row r="9">
          <cell r="B9">
            <v>581</v>
          </cell>
          <cell r="C9" t="str">
            <v>汇融名城店</v>
          </cell>
          <cell r="D9" t="str">
            <v>西北片区</v>
          </cell>
          <cell r="E9">
            <v>5</v>
          </cell>
          <cell r="F9">
            <v>6</v>
          </cell>
        </row>
        <row r="9">
          <cell r="H9">
            <v>-6</v>
          </cell>
        </row>
        <row r="9">
          <cell r="J9">
            <v>14</v>
          </cell>
          <cell r="K9">
            <v>15.648238025</v>
          </cell>
          <cell r="L9">
            <v>4</v>
          </cell>
          <cell r="M9">
            <v>-11.648238025</v>
          </cell>
          <cell r="N9">
            <v>20</v>
          </cell>
          <cell r="O9">
            <v>1261</v>
          </cell>
          <cell r="P9">
            <v>1513</v>
          </cell>
          <cell r="Q9">
            <v>734</v>
          </cell>
          <cell r="R9">
            <v>0.48512888301388</v>
          </cell>
          <cell r="S9">
            <v>110.1</v>
          </cell>
          <cell r="T9">
            <v>2</v>
          </cell>
          <cell r="U9">
            <v>3</v>
          </cell>
        </row>
        <row r="9">
          <cell r="W9">
            <v>-3</v>
          </cell>
        </row>
        <row r="9">
          <cell r="Y9">
            <v>7</v>
          </cell>
          <cell r="Z9">
            <v>581</v>
          </cell>
          <cell r="AA9" t="str">
            <v>汇融名城店</v>
          </cell>
          <cell r="AB9" t="str">
            <v>西北片区</v>
          </cell>
          <cell r="AC9">
            <v>2</v>
          </cell>
          <cell r="AD9">
            <v>3</v>
          </cell>
        </row>
        <row r="9">
          <cell r="AF9">
            <v>-3</v>
          </cell>
        </row>
        <row r="9">
          <cell r="AH9">
            <v>11</v>
          </cell>
          <cell r="AI9">
            <v>13</v>
          </cell>
          <cell r="AJ9">
            <v>4</v>
          </cell>
          <cell r="AK9">
            <v>433.8</v>
          </cell>
          <cell r="AL9">
            <v>-9</v>
          </cell>
          <cell r="AM9">
            <v>21.69</v>
          </cell>
          <cell r="AN9">
            <v>3</v>
          </cell>
          <cell r="AO9">
            <v>4</v>
          </cell>
        </row>
        <row r="9">
          <cell r="AQ9">
            <v>-4</v>
          </cell>
        </row>
        <row r="9">
          <cell r="AS9">
            <v>3</v>
          </cell>
          <cell r="AT9">
            <v>12</v>
          </cell>
        </row>
        <row r="9">
          <cell r="AW9">
            <v>7</v>
          </cell>
          <cell r="AX9">
            <v>581</v>
          </cell>
          <cell r="AY9" t="str">
            <v>汇融名城店</v>
          </cell>
          <cell r="AZ9" t="str">
            <v>西北片区</v>
          </cell>
        </row>
        <row r="9">
          <cell r="BE9">
            <v>2</v>
          </cell>
          <cell r="BF9">
            <v>30</v>
          </cell>
        </row>
        <row r="9">
          <cell r="BH9">
            <v>193.79</v>
          </cell>
        </row>
        <row r="9">
          <cell r="BJ9">
            <v>0</v>
          </cell>
          <cell r="BK9">
            <v>193.79</v>
          </cell>
          <cell r="BL9">
            <v>193.8</v>
          </cell>
          <cell r="BM9">
            <v>193.8</v>
          </cell>
        </row>
        <row r="10">
          <cell r="B10">
            <v>585</v>
          </cell>
          <cell r="C10" t="str">
            <v>羊子山西路药店</v>
          </cell>
          <cell r="D10" t="str">
            <v>西北片区</v>
          </cell>
          <cell r="E10">
            <v>8</v>
          </cell>
          <cell r="F10">
            <v>10</v>
          </cell>
          <cell r="G10">
            <v>5</v>
          </cell>
          <cell r="H10">
            <v>-5</v>
          </cell>
          <cell r="I10">
            <v>300</v>
          </cell>
          <cell r="J10">
            <v>23</v>
          </cell>
          <cell r="K10">
            <v>26.36486113</v>
          </cell>
          <cell r="L10">
            <v>12</v>
          </cell>
          <cell r="M10">
            <v>-14.36486113</v>
          </cell>
          <cell r="N10">
            <v>60</v>
          </cell>
          <cell r="O10">
            <v>2168</v>
          </cell>
          <cell r="P10">
            <v>2601</v>
          </cell>
          <cell r="Q10">
            <v>1274.77</v>
          </cell>
          <cell r="R10">
            <v>0.490107650903499</v>
          </cell>
          <cell r="S10">
            <v>191.2155</v>
          </cell>
          <cell r="T10">
            <v>4</v>
          </cell>
          <cell r="U10">
            <v>6</v>
          </cell>
          <cell r="V10">
            <v>1</v>
          </cell>
          <cell r="W10">
            <v>-5</v>
          </cell>
          <cell r="X10">
            <v>8</v>
          </cell>
          <cell r="Y10">
            <v>8</v>
          </cell>
          <cell r="Z10">
            <v>585</v>
          </cell>
          <cell r="AA10" t="str">
            <v>羊子山西路药店</v>
          </cell>
          <cell r="AB10" t="str">
            <v>西北片区</v>
          </cell>
          <cell r="AC10">
            <v>3</v>
          </cell>
          <cell r="AD10">
            <v>5</v>
          </cell>
          <cell r="AE10">
            <v>1</v>
          </cell>
          <cell r="AF10">
            <v>-4</v>
          </cell>
          <cell r="AG10">
            <v>15</v>
          </cell>
          <cell r="AH10">
            <v>16</v>
          </cell>
          <cell r="AI10">
            <v>20</v>
          </cell>
          <cell r="AJ10">
            <v>7</v>
          </cell>
          <cell r="AK10">
            <v>717.65</v>
          </cell>
          <cell r="AL10">
            <v>-13</v>
          </cell>
          <cell r="AM10">
            <v>35.8825</v>
          </cell>
          <cell r="AN10">
            <v>4</v>
          </cell>
          <cell r="AO10">
            <v>6</v>
          </cell>
          <cell r="AP10">
            <v>4</v>
          </cell>
          <cell r="AQ10">
            <v>-2</v>
          </cell>
          <cell r="AR10">
            <v>60</v>
          </cell>
          <cell r="AS10">
            <v>1</v>
          </cell>
          <cell r="AT10">
            <v>4</v>
          </cell>
        </row>
        <row r="10">
          <cell r="AW10">
            <v>8</v>
          </cell>
          <cell r="AX10">
            <v>585</v>
          </cell>
          <cell r="AY10" t="str">
            <v>羊子山西路药店</v>
          </cell>
          <cell r="AZ10" t="str">
            <v>西北片区</v>
          </cell>
          <cell r="BA10">
            <v>7</v>
          </cell>
          <cell r="BB10">
            <v>105</v>
          </cell>
        </row>
        <row r="10">
          <cell r="BH10">
            <v>779.098</v>
          </cell>
          <cell r="BI10">
            <v>5</v>
          </cell>
          <cell r="BJ10">
            <v>150</v>
          </cell>
          <cell r="BK10">
            <v>629.098</v>
          </cell>
          <cell r="BL10">
            <v>629.1</v>
          </cell>
          <cell r="BM10">
            <v>629.1</v>
          </cell>
        </row>
        <row r="11">
          <cell r="B11">
            <v>709</v>
          </cell>
          <cell r="C11" t="str">
            <v>新都区马超东路店</v>
          </cell>
          <cell r="D11" t="str">
            <v>西北片区</v>
          </cell>
          <cell r="E11">
            <v>4</v>
          </cell>
          <cell r="F11">
            <v>4</v>
          </cell>
          <cell r="G11">
            <v>5</v>
          </cell>
          <cell r="H11">
            <v>1</v>
          </cell>
          <cell r="I11">
            <v>360</v>
          </cell>
          <cell r="J11">
            <v>11</v>
          </cell>
          <cell r="K11">
            <v>11.950348395</v>
          </cell>
          <cell r="L11">
            <v>8</v>
          </cell>
          <cell r="M11">
            <v>-3.950348395</v>
          </cell>
          <cell r="N11">
            <v>40</v>
          </cell>
          <cell r="O11">
            <v>874</v>
          </cell>
          <cell r="P11">
            <v>1049</v>
          </cell>
          <cell r="Q11">
            <v>427.5</v>
          </cell>
          <cell r="R11">
            <v>0.407530981887512</v>
          </cell>
          <cell r="S11">
            <v>64.125</v>
          </cell>
          <cell r="T11">
            <v>2</v>
          </cell>
          <cell r="U11">
            <v>3</v>
          </cell>
        </row>
        <row r="11">
          <cell r="W11">
            <v>-3</v>
          </cell>
        </row>
        <row r="11">
          <cell r="Y11">
            <v>9</v>
          </cell>
          <cell r="Z11">
            <v>709</v>
          </cell>
          <cell r="AA11" t="str">
            <v>新都区马超东路店</v>
          </cell>
          <cell r="AB11" t="str">
            <v>西北片区</v>
          </cell>
          <cell r="AC11">
            <v>2</v>
          </cell>
          <cell r="AD11">
            <v>3</v>
          </cell>
        </row>
        <row r="11">
          <cell r="AF11">
            <v>-3</v>
          </cell>
        </row>
        <row r="11">
          <cell r="AH11">
            <v>7</v>
          </cell>
          <cell r="AI11">
            <v>8</v>
          </cell>
          <cell r="AJ11">
            <v>7</v>
          </cell>
          <cell r="AK11">
            <v>767</v>
          </cell>
          <cell r="AL11">
            <v>-1</v>
          </cell>
          <cell r="AM11">
            <v>38.35</v>
          </cell>
          <cell r="AN11">
            <v>2</v>
          </cell>
          <cell r="AO11">
            <v>3</v>
          </cell>
          <cell r="AP11">
            <v>1</v>
          </cell>
          <cell r="AQ11">
            <v>-2</v>
          </cell>
          <cell r="AR11">
            <v>15</v>
          </cell>
        </row>
        <row r="11">
          <cell r="AW11">
            <v>9</v>
          </cell>
          <cell r="AX11">
            <v>709</v>
          </cell>
          <cell r="AY11" t="str">
            <v>新都区马超东路店</v>
          </cell>
          <cell r="AZ11" t="str">
            <v>西北片区</v>
          </cell>
        </row>
        <row r="11">
          <cell r="BC11">
            <v>5</v>
          </cell>
          <cell r="BD11">
            <v>45</v>
          </cell>
          <cell r="BE11">
            <v>1</v>
          </cell>
          <cell r="BF11">
            <v>15</v>
          </cell>
        </row>
        <row r="11">
          <cell r="BH11">
            <v>577.475</v>
          </cell>
          <cell r="BI11">
            <v>5</v>
          </cell>
          <cell r="BJ11">
            <v>150</v>
          </cell>
          <cell r="BK11">
            <v>427.475</v>
          </cell>
          <cell r="BL11">
            <v>427.5</v>
          </cell>
          <cell r="BM11">
            <v>427.5</v>
          </cell>
        </row>
        <row r="12">
          <cell r="B12">
            <v>726</v>
          </cell>
          <cell r="C12" t="str">
            <v>交大路第三药店</v>
          </cell>
          <cell r="D12" t="str">
            <v>西北片区</v>
          </cell>
          <cell r="E12">
            <v>7</v>
          </cell>
          <cell r="F12">
            <v>8</v>
          </cell>
          <cell r="G12">
            <v>2</v>
          </cell>
          <cell r="H12">
            <v>-6</v>
          </cell>
          <cell r="I12">
            <v>120</v>
          </cell>
          <cell r="J12">
            <v>19</v>
          </cell>
          <cell r="K12">
            <v>21.71952054</v>
          </cell>
          <cell r="L12">
            <v>13</v>
          </cell>
          <cell r="M12">
            <v>-8.71952054</v>
          </cell>
          <cell r="N12">
            <v>65</v>
          </cell>
          <cell r="O12">
            <v>1714</v>
          </cell>
          <cell r="P12">
            <v>2057</v>
          </cell>
          <cell r="Q12">
            <v>1908.47</v>
          </cell>
          <cell r="R12">
            <v>0.927792902284881</v>
          </cell>
          <cell r="S12">
            <v>286.2705</v>
          </cell>
          <cell r="T12">
            <v>3</v>
          </cell>
          <cell r="U12">
            <v>5</v>
          </cell>
          <cell r="V12">
            <v>6</v>
          </cell>
          <cell r="W12">
            <v>1</v>
          </cell>
          <cell r="X12">
            <v>72</v>
          </cell>
          <cell r="Y12">
            <v>10</v>
          </cell>
          <cell r="Z12">
            <v>726</v>
          </cell>
          <cell r="AA12" t="str">
            <v>交大路第三药店</v>
          </cell>
          <cell r="AB12" t="str">
            <v>西北片区</v>
          </cell>
          <cell r="AC12">
            <v>2</v>
          </cell>
          <cell r="AD12">
            <v>3</v>
          </cell>
        </row>
        <row r="12">
          <cell r="AF12">
            <v>-3</v>
          </cell>
        </row>
        <row r="12">
          <cell r="AH12">
            <v>12</v>
          </cell>
          <cell r="AI12">
            <v>14</v>
          </cell>
          <cell r="AJ12">
            <v>10.8</v>
          </cell>
          <cell r="AK12">
            <v>886.37</v>
          </cell>
          <cell r="AL12">
            <v>-3.2</v>
          </cell>
          <cell r="AM12">
            <v>44.3185</v>
          </cell>
          <cell r="AN12">
            <v>3</v>
          </cell>
          <cell r="AO12">
            <v>5</v>
          </cell>
          <cell r="AP12">
            <v>5</v>
          </cell>
          <cell r="AQ12">
            <v>0</v>
          </cell>
          <cell r="AR12">
            <v>100</v>
          </cell>
        </row>
        <row r="12">
          <cell r="AW12">
            <v>10</v>
          </cell>
          <cell r="AX12">
            <v>726</v>
          </cell>
          <cell r="AY12" t="str">
            <v>交大路第三药店</v>
          </cell>
          <cell r="AZ12" t="str">
            <v>西北片区</v>
          </cell>
          <cell r="BA12">
            <v>2</v>
          </cell>
          <cell r="BB12">
            <v>30</v>
          </cell>
        </row>
        <row r="12">
          <cell r="BH12">
            <v>717.589</v>
          </cell>
          <cell r="BI12">
            <v>2</v>
          </cell>
          <cell r="BJ12">
            <v>60</v>
          </cell>
          <cell r="BK12">
            <v>657.589</v>
          </cell>
          <cell r="BL12">
            <v>657.6</v>
          </cell>
          <cell r="BM12">
            <v>657.6</v>
          </cell>
        </row>
        <row r="13">
          <cell r="B13">
            <v>727</v>
          </cell>
          <cell r="C13" t="str">
            <v>黄苑东街药店</v>
          </cell>
          <cell r="D13" t="str">
            <v>西北片区</v>
          </cell>
          <cell r="E13">
            <v>2</v>
          </cell>
          <cell r="F13">
            <v>3</v>
          </cell>
        </row>
        <row r="13">
          <cell r="H13">
            <v>-3</v>
          </cell>
        </row>
        <row r="13">
          <cell r="J13">
            <v>7</v>
          </cell>
          <cell r="K13">
            <v>7.45691119</v>
          </cell>
          <cell r="L13">
            <v>6</v>
          </cell>
          <cell r="M13">
            <v>-1.45691119</v>
          </cell>
          <cell r="N13">
            <v>30</v>
          </cell>
          <cell r="O13">
            <v>706</v>
          </cell>
          <cell r="P13">
            <v>847</v>
          </cell>
          <cell r="Q13">
            <v>442.5</v>
          </cell>
          <cell r="R13">
            <v>0.522432113341204</v>
          </cell>
          <cell r="S13">
            <v>66.375</v>
          </cell>
          <cell r="T13">
            <v>1</v>
          </cell>
          <cell r="U13">
            <v>2</v>
          </cell>
          <cell r="V13">
            <v>3</v>
          </cell>
          <cell r="W13">
            <v>1</v>
          </cell>
          <cell r="X13">
            <v>36</v>
          </cell>
          <cell r="Y13">
            <v>11</v>
          </cell>
          <cell r="Z13">
            <v>727</v>
          </cell>
          <cell r="AA13" t="str">
            <v>黄苑东街药店</v>
          </cell>
          <cell r="AB13" t="str">
            <v>西北片区</v>
          </cell>
          <cell r="AC13">
            <v>1</v>
          </cell>
          <cell r="AD13">
            <v>2</v>
          </cell>
        </row>
        <row r="13">
          <cell r="AF13">
            <v>-2</v>
          </cell>
        </row>
        <row r="13">
          <cell r="AH13">
            <v>5</v>
          </cell>
          <cell r="AI13">
            <v>6</v>
          </cell>
          <cell r="AJ13">
            <v>3</v>
          </cell>
          <cell r="AK13">
            <v>358</v>
          </cell>
          <cell r="AL13">
            <v>-3</v>
          </cell>
          <cell r="AM13">
            <v>17.9</v>
          </cell>
          <cell r="AN13">
            <v>1</v>
          </cell>
          <cell r="AO13">
            <v>2</v>
          </cell>
          <cell r="AP13">
            <v>1</v>
          </cell>
          <cell r="AQ13">
            <v>-1</v>
          </cell>
          <cell r="AR13">
            <v>15</v>
          </cell>
          <cell r="AS13">
            <v>1</v>
          </cell>
          <cell r="AT13">
            <v>4</v>
          </cell>
        </row>
        <row r="13">
          <cell r="AW13">
            <v>11</v>
          </cell>
          <cell r="AX13">
            <v>727</v>
          </cell>
          <cell r="AY13" t="str">
            <v>黄苑东街药店</v>
          </cell>
          <cell r="AZ13" t="str">
            <v>西北片区</v>
          </cell>
        </row>
        <row r="13">
          <cell r="BE13">
            <v>1</v>
          </cell>
          <cell r="BF13">
            <v>15</v>
          </cell>
        </row>
        <row r="13">
          <cell r="BH13">
            <v>184.275</v>
          </cell>
        </row>
        <row r="13">
          <cell r="BJ13">
            <v>0</v>
          </cell>
          <cell r="BK13">
            <v>184.275</v>
          </cell>
          <cell r="BL13">
            <v>184.3</v>
          </cell>
          <cell r="BM13">
            <v>184.3</v>
          </cell>
        </row>
        <row r="14">
          <cell r="B14">
            <v>730</v>
          </cell>
          <cell r="C14" t="str">
            <v>新都区新繁镇店</v>
          </cell>
          <cell r="D14" t="str">
            <v>西北片区</v>
          </cell>
          <cell r="E14">
            <v>7</v>
          </cell>
          <cell r="F14">
            <v>8</v>
          </cell>
          <cell r="G14">
            <v>6</v>
          </cell>
          <cell r="H14">
            <v>-2</v>
          </cell>
          <cell r="I14">
            <v>360</v>
          </cell>
          <cell r="J14">
            <v>19</v>
          </cell>
          <cell r="K14">
            <v>21.03060478875</v>
          </cell>
          <cell r="L14">
            <v>19</v>
          </cell>
          <cell r="M14">
            <v>-2.03060478875</v>
          </cell>
          <cell r="N14">
            <v>95</v>
          </cell>
          <cell r="O14">
            <v>1588</v>
          </cell>
          <cell r="P14">
            <v>1906</v>
          </cell>
          <cell r="Q14">
            <v>818.03</v>
          </cell>
          <cell r="R14">
            <v>0.429186778593914</v>
          </cell>
          <cell r="S14">
            <v>122.7045</v>
          </cell>
          <cell r="T14">
            <v>3</v>
          </cell>
          <cell r="U14">
            <v>5</v>
          </cell>
          <cell r="V14">
            <v>8</v>
          </cell>
          <cell r="W14">
            <v>3</v>
          </cell>
          <cell r="X14">
            <v>96</v>
          </cell>
          <cell r="Y14">
            <v>12</v>
          </cell>
          <cell r="Z14">
            <v>730</v>
          </cell>
          <cell r="AA14" t="str">
            <v>新都区新繁镇店</v>
          </cell>
          <cell r="AB14" t="str">
            <v>西北片区</v>
          </cell>
          <cell r="AC14">
            <v>2</v>
          </cell>
          <cell r="AD14">
            <v>3</v>
          </cell>
          <cell r="AE14">
            <v>2</v>
          </cell>
          <cell r="AF14">
            <v>-1</v>
          </cell>
          <cell r="AG14">
            <v>30</v>
          </cell>
          <cell r="AH14">
            <v>9</v>
          </cell>
          <cell r="AI14">
            <v>10</v>
          </cell>
          <cell r="AJ14">
            <v>16</v>
          </cell>
          <cell r="AK14">
            <v>1767.13</v>
          </cell>
          <cell r="AL14">
            <v>6</v>
          </cell>
          <cell r="AM14">
            <v>141.3704</v>
          </cell>
          <cell r="AN14">
            <v>2</v>
          </cell>
          <cell r="AO14">
            <v>4</v>
          </cell>
          <cell r="AP14">
            <v>7</v>
          </cell>
          <cell r="AQ14">
            <v>3</v>
          </cell>
          <cell r="AR14">
            <v>140</v>
          </cell>
          <cell r="AS14">
            <v>10</v>
          </cell>
          <cell r="AT14">
            <v>40</v>
          </cell>
        </row>
        <row r="14">
          <cell r="AW14">
            <v>12</v>
          </cell>
          <cell r="AX14">
            <v>730</v>
          </cell>
          <cell r="AY14" t="str">
            <v>新都区新繁镇店</v>
          </cell>
          <cell r="AZ14" t="str">
            <v>西北片区</v>
          </cell>
          <cell r="BA14">
            <v>5</v>
          </cell>
          <cell r="BB14">
            <v>75</v>
          </cell>
        </row>
        <row r="14">
          <cell r="BH14">
            <v>1100.0749</v>
          </cell>
          <cell r="BI14">
            <v>6</v>
          </cell>
          <cell r="BJ14">
            <v>180</v>
          </cell>
          <cell r="BK14">
            <v>920.0749</v>
          </cell>
          <cell r="BL14">
            <v>920.1</v>
          </cell>
          <cell r="BM14">
            <v>920.1</v>
          </cell>
        </row>
        <row r="15">
          <cell r="B15">
            <v>741</v>
          </cell>
          <cell r="C15" t="str">
            <v>新怡店</v>
          </cell>
          <cell r="D15" t="str">
            <v>西北片区</v>
          </cell>
          <cell r="E15">
            <v>2</v>
          </cell>
          <cell r="F15">
            <v>2</v>
          </cell>
        </row>
        <row r="15">
          <cell r="H15">
            <v>-2</v>
          </cell>
        </row>
        <row r="15">
          <cell r="J15">
            <v>5</v>
          </cell>
          <cell r="K15">
            <v>5.68464403375</v>
          </cell>
          <cell r="L15">
            <v>9</v>
          </cell>
          <cell r="M15">
            <v>3.31535596625</v>
          </cell>
          <cell r="N15">
            <v>81</v>
          </cell>
          <cell r="O15">
            <v>583</v>
          </cell>
          <cell r="P15">
            <v>699</v>
          </cell>
          <cell r="Q15">
            <v>175.74</v>
          </cell>
          <cell r="R15">
            <v>0.251416309012875</v>
          </cell>
          <cell r="S15">
            <v>26.361</v>
          </cell>
          <cell r="T15">
            <v>1</v>
          </cell>
          <cell r="U15">
            <v>2</v>
          </cell>
          <cell r="V15">
            <v>1</v>
          </cell>
          <cell r="W15">
            <v>-1</v>
          </cell>
          <cell r="X15">
            <v>8</v>
          </cell>
          <cell r="Y15">
            <v>13</v>
          </cell>
          <cell r="Z15">
            <v>741</v>
          </cell>
          <cell r="AA15" t="str">
            <v>新怡店</v>
          </cell>
          <cell r="AB15" t="str">
            <v>西北片区</v>
          </cell>
          <cell r="AC15">
            <v>1</v>
          </cell>
          <cell r="AD15">
            <v>2</v>
          </cell>
        </row>
        <row r="15">
          <cell r="AF15">
            <v>-2</v>
          </cell>
        </row>
        <row r="15">
          <cell r="AH15">
            <v>4</v>
          </cell>
          <cell r="AI15">
            <v>4</v>
          </cell>
          <cell r="AJ15">
            <v>16</v>
          </cell>
          <cell r="AK15">
            <v>1733.08</v>
          </cell>
          <cell r="AL15">
            <v>12</v>
          </cell>
          <cell r="AM15">
            <v>138.6464</v>
          </cell>
          <cell r="AN15">
            <v>1</v>
          </cell>
          <cell r="AO15">
            <v>2</v>
          </cell>
        </row>
        <row r="15">
          <cell r="AQ15">
            <v>-2</v>
          </cell>
        </row>
        <row r="15">
          <cell r="AS15">
            <v>1</v>
          </cell>
          <cell r="AT15">
            <v>4</v>
          </cell>
        </row>
        <row r="15">
          <cell r="AW15">
            <v>13</v>
          </cell>
          <cell r="AX15">
            <v>741</v>
          </cell>
          <cell r="AY15" t="str">
            <v>新怡店</v>
          </cell>
          <cell r="AZ15" t="str">
            <v>西北片区</v>
          </cell>
          <cell r="BA15">
            <v>1</v>
          </cell>
          <cell r="BB15">
            <v>15</v>
          </cell>
        </row>
        <row r="15">
          <cell r="BH15">
            <v>273.0074</v>
          </cell>
        </row>
        <row r="15">
          <cell r="BJ15">
            <v>0</v>
          </cell>
          <cell r="BK15">
            <v>273.0074</v>
          </cell>
          <cell r="BL15">
            <v>273</v>
          </cell>
          <cell r="BM15">
            <v>273</v>
          </cell>
        </row>
        <row r="16">
          <cell r="B16">
            <v>742</v>
          </cell>
          <cell r="C16" t="str">
            <v>庆云南街</v>
          </cell>
          <cell r="D16" t="str">
            <v>西北片区</v>
          </cell>
          <cell r="E16">
            <v>4</v>
          </cell>
          <cell r="F16">
            <v>5</v>
          </cell>
        </row>
        <row r="16">
          <cell r="H16">
            <v>-5</v>
          </cell>
        </row>
        <row r="16">
          <cell r="J16">
            <v>11</v>
          </cell>
          <cell r="K16">
            <v>12.6553506625</v>
          </cell>
          <cell r="L16">
            <v>4</v>
          </cell>
          <cell r="M16">
            <v>-8.6553506625</v>
          </cell>
          <cell r="N16">
            <v>20</v>
          </cell>
          <cell r="O16">
            <v>1277</v>
          </cell>
          <cell r="P16">
            <v>1533</v>
          </cell>
          <cell r="Q16">
            <v>1075.4</v>
          </cell>
          <cell r="R16">
            <v>0.701500326157861</v>
          </cell>
          <cell r="S16">
            <v>161.31</v>
          </cell>
          <cell r="T16">
            <v>2</v>
          </cell>
          <cell r="U16">
            <v>3</v>
          </cell>
        </row>
        <row r="16">
          <cell r="W16">
            <v>-3</v>
          </cell>
        </row>
        <row r="16">
          <cell r="Y16">
            <v>14</v>
          </cell>
          <cell r="Z16">
            <v>742</v>
          </cell>
          <cell r="AA16" t="str">
            <v>庆云南街</v>
          </cell>
          <cell r="AB16" t="str">
            <v>西北片区</v>
          </cell>
          <cell r="AC16">
            <v>2</v>
          </cell>
          <cell r="AD16">
            <v>3</v>
          </cell>
        </row>
        <row r="16">
          <cell r="AF16">
            <v>-3</v>
          </cell>
        </row>
        <row r="16">
          <cell r="AH16">
            <v>10</v>
          </cell>
          <cell r="AI16">
            <v>12</v>
          </cell>
          <cell r="AJ16">
            <v>7</v>
          </cell>
          <cell r="AK16">
            <v>544</v>
          </cell>
          <cell r="AL16">
            <v>-5</v>
          </cell>
          <cell r="AM16">
            <v>27.2</v>
          </cell>
          <cell r="AN16">
            <v>2</v>
          </cell>
          <cell r="AO16">
            <v>4</v>
          </cell>
        </row>
        <row r="16">
          <cell r="AQ16">
            <v>-4</v>
          </cell>
        </row>
        <row r="16">
          <cell r="AS16">
            <v>6</v>
          </cell>
          <cell r="AT16">
            <v>24</v>
          </cell>
          <cell r="AU16">
            <v>2</v>
          </cell>
          <cell r="AV16">
            <v>40</v>
          </cell>
          <cell r="AW16">
            <v>14</v>
          </cell>
          <cell r="AX16">
            <v>742</v>
          </cell>
          <cell r="AY16" t="str">
            <v>庆云南街</v>
          </cell>
          <cell r="AZ16" t="str">
            <v>西北片区</v>
          </cell>
          <cell r="BA16">
            <v>1</v>
          </cell>
          <cell r="BB16">
            <v>15</v>
          </cell>
        </row>
        <row r="16">
          <cell r="BG16">
            <v>11.8</v>
          </cell>
          <cell r="BH16">
            <v>275.71</v>
          </cell>
        </row>
        <row r="16">
          <cell r="BJ16">
            <v>0</v>
          </cell>
          <cell r="BK16">
            <v>275.71</v>
          </cell>
          <cell r="BL16">
            <v>275.7</v>
          </cell>
          <cell r="BM16">
            <v>275.7</v>
          </cell>
        </row>
        <row r="17">
          <cell r="B17">
            <v>329</v>
          </cell>
          <cell r="C17" t="str">
            <v>温江店</v>
          </cell>
          <cell r="D17" t="str">
            <v>光华片区</v>
          </cell>
          <cell r="E17">
            <v>5</v>
          </cell>
          <cell r="F17">
            <v>6</v>
          </cell>
        </row>
        <row r="17">
          <cell r="H17">
            <v>-6</v>
          </cell>
        </row>
        <row r="17">
          <cell r="J17">
            <v>14</v>
          </cell>
          <cell r="K17">
            <v>15.4449991575</v>
          </cell>
          <cell r="L17">
            <v>13</v>
          </cell>
          <cell r="M17">
            <v>-2.4449991575</v>
          </cell>
          <cell r="N17">
            <v>65</v>
          </cell>
          <cell r="O17">
            <v>1170</v>
          </cell>
          <cell r="P17">
            <v>1404</v>
          </cell>
          <cell r="Q17">
            <v>742.86</v>
          </cell>
          <cell r="R17">
            <v>0.529102564102564</v>
          </cell>
          <cell r="S17">
            <v>111.429</v>
          </cell>
          <cell r="T17">
            <v>2</v>
          </cell>
          <cell r="U17">
            <v>3</v>
          </cell>
        </row>
        <row r="17">
          <cell r="W17">
            <v>-3</v>
          </cell>
        </row>
        <row r="17">
          <cell r="Y17">
            <v>15</v>
          </cell>
          <cell r="Z17">
            <v>329</v>
          </cell>
          <cell r="AA17" t="str">
            <v>温江店</v>
          </cell>
          <cell r="AB17" t="str">
            <v>光华片区</v>
          </cell>
          <cell r="AC17">
            <v>2</v>
          </cell>
          <cell r="AD17">
            <v>3</v>
          </cell>
          <cell r="AE17">
            <v>3</v>
          </cell>
          <cell r="AF17">
            <v>0</v>
          </cell>
          <cell r="AG17">
            <v>75</v>
          </cell>
          <cell r="AH17">
            <v>6</v>
          </cell>
          <cell r="AI17">
            <v>8</v>
          </cell>
          <cell r="AJ17">
            <v>16</v>
          </cell>
          <cell r="AK17">
            <v>2063.5</v>
          </cell>
          <cell r="AL17">
            <v>8</v>
          </cell>
          <cell r="AM17">
            <v>165.08</v>
          </cell>
          <cell r="AN17">
            <v>4</v>
          </cell>
          <cell r="AO17">
            <v>6</v>
          </cell>
          <cell r="AP17">
            <v>2</v>
          </cell>
          <cell r="AQ17">
            <v>-4</v>
          </cell>
          <cell r="AR17">
            <v>30</v>
          </cell>
        </row>
        <row r="17">
          <cell r="AU17">
            <v>1</v>
          </cell>
          <cell r="AV17">
            <v>20</v>
          </cell>
          <cell r="AW17">
            <v>15</v>
          </cell>
          <cell r="AX17">
            <v>329</v>
          </cell>
          <cell r="AY17" t="str">
            <v>温江店</v>
          </cell>
          <cell r="AZ17" t="str">
            <v>光华片区</v>
          </cell>
          <cell r="BA17">
            <v>3</v>
          </cell>
          <cell r="BB17">
            <v>45</v>
          </cell>
        </row>
        <row r="17">
          <cell r="BE17">
            <v>3</v>
          </cell>
          <cell r="BF17">
            <v>45</v>
          </cell>
        </row>
        <row r="17">
          <cell r="BH17">
            <v>556.509</v>
          </cell>
        </row>
        <row r="17">
          <cell r="BJ17">
            <v>0</v>
          </cell>
          <cell r="BK17">
            <v>556.509</v>
          </cell>
          <cell r="BL17">
            <v>556.5</v>
          </cell>
          <cell r="BM17">
            <v>556.5</v>
          </cell>
        </row>
        <row r="18">
          <cell r="B18">
            <v>337</v>
          </cell>
          <cell r="C18" t="str">
            <v>浆洗街药店</v>
          </cell>
          <cell r="D18" t="str">
            <v>光华片区</v>
          </cell>
          <cell r="E18">
            <v>13</v>
          </cell>
          <cell r="F18">
            <v>17</v>
          </cell>
          <cell r="G18">
            <v>4</v>
          </cell>
          <cell r="H18">
            <v>-13</v>
          </cell>
          <cell r="I18">
            <v>240</v>
          </cell>
          <cell r="J18">
            <v>35</v>
          </cell>
          <cell r="K18">
            <v>37.5</v>
          </cell>
          <cell r="L18">
            <v>35</v>
          </cell>
          <cell r="M18">
            <v>-2.5</v>
          </cell>
          <cell r="N18">
            <v>175</v>
          </cell>
          <cell r="O18">
            <v>4275</v>
          </cell>
          <cell r="P18">
            <v>5130</v>
          </cell>
          <cell r="Q18">
            <v>8127.86</v>
          </cell>
          <cell r="R18">
            <v>1.58437816764133</v>
          </cell>
          <cell r="S18">
            <v>2031.965</v>
          </cell>
          <cell r="T18">
            <v>8</v>
          </cell>
          <cell r="U18">
            <v>12</v>
          </cell>
          <cell r="V18">
            <v>13</v>
          </cell>
          <cell r="W18">
            <v>1</v>
          </cell>
          <cell r="X18">
            <v>156</v>
          </cell>
          <cell r="Y18">
            <v>16</v>
          </cell>
          <cell r="Z18">
            <v>337</v>
          </cell>
          <cell r="AA18" t="str">
            <v>浆洗街药店</v>
          </cell>
          <cell r="AB18" t="str">
            <v>光华片区</v>
          </cell>
          <cell r="AC18">
            <v>5</v>
          </cell>
          <cell r="AD18">
            <v>7</v>
          </cell>
          <cell r="AE18">
            <v>6</v>
          </cell>
          <cell r="AF18">
            <v>-1</v>
          </cell>
          <cell r="AG18">
            <v>90</v>
          </cell>
          <cell r="AH18">
            <v>25</v>
          </cell>
          <cell r="AI18">
            <v>30</v>
          </cell>
          <cell r="AJ18">
            <v>10</v>
          </cell>
          <cell r="AK18">
            <v>1129</v>
          </cell>
          <cell r="AL18">
            <v>-20</v>
          </cell>
          <cell r="AM18">
            <v>56.45</v>
          </cell>
          <cell r="AN18">
            <v>8</v>
          </cell>
          <cell r="AO18">
            <v>12</v>
          </cell>
          <cell r="AP18">
            <v>4</v>
          </cell>
          <cell r="AQ18">
            <v>-8</v>
          </cell>
          <cell r="AR18">
            <v>60</v>
          </cell>
          <cell r="AS18">
            <v>11</v>
          </cell>
          <cell r="AT18">
            <v>44</v>
          </cell>
        </row>
        <row r="18">
          <cell r="AW18">
            <v>16</v>
          </cell>
          <cell r="AX18">
            <v>337</v>
          </cell>
          <cell r="AY18" t="str">
            <v>浆洗街药店</v>
          </cell>
          <cell r="AZ18" t="str">
            <v>光华片区</v>
          </cell>
          <cell r="BA18">
            <v>7</v>
          </cell>
          <cell r="BB18">
            <v>105</v>
          </cell>
        </row>
        <row r="18">
          <cell r="BH18">
            <v>2958.415</v>
          </cell>
          <cell r="BI18">
            <v>4</v>
          </cell>
          <cell r="BJ18">
            <v>120</v>
          </cell>
          <cell r="BK18">
            <v>2838.415</v>
          </cell>
          <cell r="BL18">
            <v>2838.4</v>
          </cell>
          <cell r="BM18">
            <v>2838.4</v>
          </cell>
        </row>
        <row r="19">
          <cell r="B19">
            <v>343</v>
          </cell>
          <cell r="C19" t="str">
            <v>光华药店</v>
          </cell>
          <cell r="D19" t="str">
            <v>光华片区</v>
          </cell>
          <cell r="E19">
            <v>14</v>
          </cell>
          <cell r="F19">
            <v>18</v>
          </cell>
          <cell r="G19">
            <v>5.082</v>
          </cell>
          <cell r="H19">
            <v>-12.918</v>
          </cell>
          <cell r="I19">
            <v>304.92</v>
          </cell>
          <cell r="J19">
            <v>36</v>
          </cell>
          <cell r="K19">
            <v>41.35630399625</v>
          </cell>
          <cell r="L19">
            <v>19</v>
          </cell>
          <cell r="M19">
            <v>-22.35630399625</v>
          </cell>
          <cell r="N19">
            <v>95</v>
          </cell>
          <cell r="O19">
            <v>4275</v>
          </cell>
          <cell r="P19">
            <v>5130</v>
          </cell>
          <cell r="Q19">
            <v>3623.3</v>
          </cell>
          <cell r="R19">
            <v>0.706296296296296</v>
          </cell>
          <cell r="S19">
            <v>543.495</v>
          </cell>
          <cell r="T19">
            <v>8</v>
          </cell>
          <cell r="U19">
            <v>12</v>
          </cell>
          <cell r="V19">
            <v>6</v>
          </cell>
          <cell r="W19">
            <v>-6</v>
          </cell>
          <cell r="X19">
            <v>48</v>
          </cell>
          <cell r="Y19">
            <v>17</v>
          </cell>
          <cell r="Z19">
            <v>343</v>
          </cell>
          <cell r="AA19" t="str">
            <v>光华药店</v>
          </cell>
          <cell r="AB19" t="str">
            <v>光华片区</v>
          </cell>
          <cell r="AC19">
            <v>5</v>
          </cell>
          <cell r="AD19">
            <v>7</v>
          </cell>
          <cell r="AE19">
            <v>7</v>
          </cell>
          <cell r="AF19">
            <v>0</v>
          </cell>
          <cell r="AG19">
            <v>175</v>
          </cell>
          <cell r="AH19">
            <v>20</v>
          </cell>
          <cell r="AI19">
            <v>23</v>
          </cell>
          <cell r="AJ19">
            <v>47</v>
          </cell>
          <cell r="AK19">
            <v>4854.08</v>
          </cell>
          <cell r="AL19">
            <v>24</v>
          </cell>
          <cell r="AM19">
            <v>388.3264</v>
          </cell>
          <cell r="AN19">
            <v>7</v>
          </cell>
          <cell r="AO19">
            <v>11</v>
          </cell>
          <cell r="AP19">
            <v>10</v>
          </cell>
          <cell r="AQ19">
            <v>-1</v>
          </cell>
          <cell r="AR19">
            <v>150</v>
          </cell>
        </row>
        <row r="19">
          <cell r="AW19">
            <v>17</v>
          </cell>
          <cell r="AX19">
            <v>343</v>
          </cell>
          <cell r="AY19" t="str">
            <v>光华药店</v>
          </cell>
          <cell r="AZ19" t="str">
            <v>光华片区</v>
          </cell>
          <cell r="BA19">
            <v>14</v>
          </cell>
          <cell r="BB19">
            <v>210</v>
          </cell>
        </row>
        <row r="19">
          <cell r="BE19">
            <v>4</v>
          </cell>
          <cell r="BF19">
            <v>60</v>
          </cell>
        </row>
        <row r="19">
          <cell r="BH19">
            <v>1974.7414</v>
          </cell>
          <cell r="BI19">
            <v>4</v>
          </cell>
          <cell r="BJ19">
            <v>120</v>
          </cell>
          <cell r="BK19">
            <v>1854.7414</v>
          </cell>
          <cell r="BL19">
            <v>1854.7</v>
          </cell>
          <cell r="BM19">
            <v>1854.7</v>
          </cell>
        </row>
        <row r="20">
          <cell r="B20">
            <v>357</v>
          </cell>
          <cell r="C20" t="str">
            <v>清江东路药店</v>
          </cell>
          <cell r="D20" t="str">
            <v>光华片区</v>
          </cell>
          <cell r="E20">
            <v>3</v>
          </cell>
          <cell r="F20">
            <v>4</v>
          </cell>
        </row>
        <row r="20">
          <cell r="H20">
            <v>-4</v>
          </cell>
        </row>
        <row r="20">
          <cell r="J20">
            <v>9</v>
          </cell>
          <cell r="K20">
            <v>10.2031229775</v>
          </cell>
          <cell r="L20">
            <v>3</v>
          </cell>
          <cell r="M20">
            <v>-7.2031229775</v>
          </cell>
          <cell r="N20">
            <v>15</v>
          </cell>
          <cell r="O20">
            <v>945</v>
          </cell>
          <cell r="P20">
            <v>1134</v>
          </cell>
          <cell r="Q20">
            <v>807.08</v>
          </cell>
          <cell r="R20">
            <v>0.711710758377425</v>
          </cell>
          <cell r="S20">
            <v>121.062</v>
          </cell>
          <cell r="T20">
            <v>2</v>
          </cell>
          <cell r="U20">
            <v>3</v>
          </cell>
        </row>
        <row r="20">
          <cell r="W20">
            <v>-3</v>
          </cell>
        </row>
        <row r="20">
          <cell r="Y20">
            <v>18</v>
          </cell>
          <cell r="Z20">
            <v>357</v>
          </cell>
          <cell r="AA20" t="str">
            <v>清江东路药店</v>
          </cell>
          <cell r="AB20" t="str">
            <v>光华片区</v>
          </cell>
          <cell r="AC20">
            <v>1</v>
          </cell>
          <cell r="AD20">
            <v>2</v>
          </cell>
          <cell r="AE20">
            <v>1</v>
          </cell>
          <cell r="AF20">
            <v>-1</v>
          </cell>
          <cell r="AG20">
            <v>15</v>
          </cell>
          <cell r="AH20">
            <v>8</v>
          </cell>
          <cell r="AI20">
            <v>9</v>
          </cell>
          <cell r="AJ20">
            <v>7.75</v>
          </cell>
          <cell r="AK20">
            <v>794.1</v>
          </cell>
          <cell r="AL20">
            <v>-1.25</v>
          </cell>
          <cell r="AM20">
            <v>39.705</v>
          </cell>
          <cell r="AN20">
            <v>1</v>
          </cell>
          <cell r="AO20">
            <v>2</v>
          </cell>
        </row>
        <row r="20">
          <cell r="AQ20">
            <v>-2</v>
          </cell>
        </row>
        <row r="20">
          <cell r="AW20">
            <v>18</v>
          </cell>
          <cell r="AX20">
            <v>357</v>
          </cell>
          <cell r="AY20" t="str">
            <v>清江东路药店</v>
          </cell>
          <cell r="AZ20" t="str">
            <v>光华片区</v>
          </cell>
          <cell r="BA20">
            <v>1</v>
          </cell>
          <cell r="BB20">
            <v>15</v>
          </cell>
          <cell r="BC20">
            <v>1</v>
          </cell>
          <cell r="BD20">
            <v>9</v>
          </cell>
          <cell r="BE20">
            <v>1</v>
          </cell>
          <cell r="BF20">
            <v>15</v>
          </cell>
        </row>
        <row r="20">
          <cell r="BH20">
            <v>229.767</v>
          </cell>
        </row>
        <row r="20">
          <cell r="BJ20">
            <v>0</v>
          </cell>
          <cell r="BK20">
            <v>229.767</v>
          </cell>
          <cell r="BL20">
            <v>229.8</v>
          </cell>
          <cell r="BM20">
            <v>229.8</v>
          </cell>
        </row>
        <row r="21">
          <cell r="B21">
            <v>359</v>
          </cell>
          <cell r="C21" t="str">
            <v>枣子巷药店</v>
          </cell>
          <cell r="D21" t="str">
            <v>光华片区</v>
          </cell>
          <cell r="E21">
            <v>5</v>
          </cell>
          <cell r="F21">
            <v>6</v>
          </cell>
          <cell r="G21">
            <v>5.096</v>
          </cell>
          <cell r="H21">
            <v>-0.904</v>
          </cell>
          <cell r="I21">
            <v>305.76</v>
          </cell>
          <cell r="J21">
            <v>15</v>
          </cell>
          <cell r="K21">
            <v>16.4506738125</v>
          </cell>
          <cell r="L21">
            <v>3</v>
          </cell>
          <cell r="M21">
            <v>-13.4506738125</v>
          </cell>
          <cell r="N21">
            <v>15</v>
          </cell>
          <cell r="O21">
            <v>1170</v>
          </cell>
          <cell r="P21">
            <v>1404</v>
          </cell>
          <cell r="Q21">
            <v>568.99</v>
          </cell>
          <cell r="R21">
            <v>0.405263532763533</v>
          </cell>
          <cell r="S21">
            <v>85.3485</v>
          </cell>
          <cell r="T21">
            <v>3</v>
          </cell>
          <cell r="U21">
            <v>4</v>
          </cell>
          <cell r="V21">
            <v>2</v>
          </cell>
          <cell r="W21">
            <v>-2</v>
          </cell>
          <cell r="X21">
            <v>16</v>
          </cell>
          <cell r="Y21">
            <v>19</v>
          </cell>
          <cell r="Z21">
            <v>359</v>
          </cell>
          <cell r="AA21" t="str">
            <v>枣子巷药店</v>
          </cell>
          <cell r="AB21" t="str">
            <v>光华片区</v>
          </cell>
          <cell r="AC21">
            <v>2</v>
          </cell>
          <cell r="AD21">
            <v>3</v>
          </cell>
        </row>
        <row r="21">
          <cell r="AF21">
            <v>-3</v>
          </cell>
        </row>
        <row r="21">
          <cell r="AH21">
            <v>11</v>
          </cell>
          <cell r="AI21">
            <v>14</v>
          </cell>
          <cell r="AJ21">
            <v>4</v>
          </cell>
          <cell r="AK21">
            <v>288.1</v>
          </cell>
          <cell r="AL21">
            <v>-10</v>
          </cell>
          <cell r="AM21">
            <v>14.405</v>
          </cell>
          <cell r="AN21">
            <v>2</v>
          </cell>
          <cell r="AO21">
            <v>3</v>
          </cell>
          <cell r="AP21">
            <v>8</v>
          </cell>
          <cell r="AQ21">
            <v>5</v>
          </cell>
          <cell r="AR21">
            <v>160</v>
          </cell>
          <cell r="AS21">
            <v>6</v>
          </cell>
          <cell r="AT21">
            <v>24</v>
          </cell>
        </row>
        <row r="21">
          <cell r="AW21">
            <v>19</v>
          </cell>
          <cell r="AX21">
            <v>359</v>
          </cell>
          <cell r="AY21" t="str">
            <v>枣子巷药店</v>
          </cell>
          <cell r="AZ21" t="str">
            <v>光华片区</v>
          </cell>
          <cell r="BA21">
            <v>2</v>
          </cell>
          <cell r="BB21">
            <v>30</v>
          </cell>
        </row>
        <row r="21">
          <cell r="BH21">
            <v>650.5135</v>
          </cell>
          <cell r="BI21">
            <v>5</v>
          </cell>
          <cell r="BJ21">
            <v>150</v>
          </cell>
          <cell r="BK21">
            <v>500.5135</v>
          </cell>
          <cell r="BL21">
            <v>500.5</v>
          </cell>
          <cell r="BM21">
            <v>500.5</v>
          </cell>
        </row>
        <row r="22">
          <cell r="B22">
            <v>361</v>
          </cell>
          <cell r="C22" t="str">
            <v>柳城正通东路药店</v>
          </cell>
          <cell r="D22" t="str">
            <v>光华片区</v>
          </cell>
          <cell r="E22">
            <v>3</v>
          </cell>
          <cell r="F22">
            <v>3</v>
          </cell>
          <cell r="G22">
            <v>2</v>
          </cell>
          <cell r="H22">
            <v>-1</v>
          </cell>
          <cell r="I22">
            <v>120</v>
          </cell>
          <cell r="J22">
            <v>7</v>
          </cell>
          <cell r="K22">
            <v>7.58922168</v>
          </cell>
          <cell r="L22">
            <v>4</v>
          </cell>
          <cell r="M22">
            <v>-3.58922168</v>
          </cell>
          <cell r="N22">
            <v>20</v>
          </cell>
          <cell r="O22">
            <v>560</v>
          </cell>
          <cell r="P22">
            <v>672</v>
          </cell>
          <cell r="Q22">
            <v>75</v>
          </cell>
          <cell r="R22">
            <v>0.111607142857143</v>
          </cell>
          <cell r="S22">
            <v>11.25</v>
          </cell>
          <cell r="T22">
            <v>1</v>
          </cell>
          <cell r="U22">
            <v>2</v>
          </cell>
          <cell r="V22">
            <v>1</v>
          </cell>
          <cell r="W22">
            <v>-1</v>
          </cell>
          <cell r="X22">
            <v>8</v>
          </cell>
          <cell r="Y22">
            <v>20</v>
          </cell>
          <cell r="Z22">
            <v>361</v>
          </cell>
          <cell r="AA22" t="str">
            <v>柳城正通东路药店</v>
          </cell>
          <cell r="AB22" t="str">
            <v>光华片区</v>
          </cell>
          <cell r="AC22">
            <v>1</v>
          </cell>
          <cell r="AD22">
            <v>2</v>
          </cell>
        </row>
        <row r="22">
          <cell r="AF22">
            <v>-2</v>
          </cell>
        </row>
        <row r="22">
          <cell r="AH22">
            <v>4</v>
          </cell>
          <cell r="AI22">
            <v>5</v>
          </cell>
          <cell r="AJ22">
            <v>8</v>
          </cell>
          <cell r="AK22">
            <v>823.28</v>
          </cell>
          <cell r="AL22">
            <v>3</v>
          </cell>
          <cell r="AM22">
            <v>65.8624</v>
          </cell>
          <cell r="AN22">
            <v>1</v>
          </cell>
          <cell r="AO22">
            <v>2</v>
          </cell>
          <cell r="AP22">
            <v>2</v>
          </cell>
          <cell r="AQ22">
            <v>0</v>
          </cell>
          <cell r="AR22">
            <v>40</v>
          </cell>
        </row>
        <row r="22">
          <cell r="AW22">
            <v>20</v>
          </cell>
          <cell r="AX22">
            <v>361</v>
          </cell>
          <cell r="AY22" t="str">
            <v>柳城正通东路药店</v>
          </cell>
          <cell r="AZ22" t="str">
            <v>光华片区</v>
          </cell>
        </row>
        <row r="22">
          <cell r="BH22">
            <v>265.1124</v>
          </cell>
          <cell r="BI22">
            <v>2</v>
          </cell>
          <cell r="BJ22">
            <v>60</v>
          </cell>
          <cell r="BK22">
            <v>205.1124</v>
          </cell>
          <cell r="BL22">
            <v>205.1</v>
          </cell>
          <cell r="BM22">
            <v>205.1</v>
          </cell>
        </row>
        <row r="23">
          <cell r="B23">
            <v>365</v>
          </cell>
          <cell r="C23" t="str">
            <v>光华村街药店</v>
          </cell>
          <cell r="D23" t="str">
            <v>光华片区</v>
          </cell>
          <cell r="E23">
            <v>9</v>
          </cell>
          <cell r="F23">
            <v>11</v>
          </cell>
          <cell r="G23">
            <v>1</v>
          </cell>
          <cell r="H23">
            <v>-10</v>
          </cell>
          <cell r="I23">
            <v>60</v>
          </cell>
          <cell r="J23">
            <v>26</v>
          </cell>
          <cell r="K23">
            <v>29.54685204875</v>
          </cell>
          <cell r="L23">
            <v>22</v>
          </cell>
          <cell r="M23">
            <v>-7.54685204875</v>
          </cell>
          <cell r="N23">
            <v>110</v>
          </cell>
          <cell r="O23">
            <v>4275</v>
          </cell>
          <cell r="P23">
            <v>5130</v>
          </cell>
          <cell r="Q23">
            <v>7371.97</v>
          </cell>
          <cell r="R23">
            <v>1.43703118908382</v>
          </cell>
          <cell r="S23">
            <v>1842.9925</v>
          </cell>
          <cell r="T23">
            <v>4</v>
          </cell>
          <cell r="U23">
            <v>6</v>
          </cell>
          <cell r="V23">
            <v>12</v>
          </cell>
          <cell r="W23">
            <v>6</v>
          </cell>
          <cell r="X23">
            <v>144</v>
          </cell>
          <cell r="Y23">
            <v>21</v>
          </cell>
          <cell r="Z23">
            <v>365</v>
          </cell>
          <cell r="AA23" t="str">
            <v>光华村街药店</v>
          </cell>
          <cell r="AB23" t="str">
            <v>光华片区</v>
          </cell>
          <cell r="AC23">
            <v>3</v>
          </cell>
          <cell r="AD23">
            <v>5</v>
          </cell>
          <cell r="AE23">
            <v>3</v>
          </cell>
          <cell r="AF23">
            <v>-2</v>
          </cell>
          <cell r="AG23">
            <v>45</v>
          </cell>
          <cell r="AH23">
            <v>15</v>
          </cell>
          <cell r="AI23">
            <v>18</v>
          </cell>
          <cell r="AJ23">
            <v>27.3</v>
          </cell>
          <cell r="AK23">
            <v>3255.19</v>
          </cell>
          <cell r="AL23">
            <v>9.3</v>
          </cell>
          <cell r="AM23">
            <v>260.4152</v>
          </cell>
          <cell r="AN23">
            <v>5</v>
          </cell>
          <cell r="AO23">
            <v>7</v>
          </cell>
          <cell r="AP23">
            <v>8</v>
          </cell>
          <cell r="AQ23">
            <v>1</v>
          </cell>
          <cell r="AR23">
            <v>160</v>
          </cell>
          <cell r="AS23">
            <v>7</v>
          </cell>
          <cell r="AT23">
            <v>28</v>
          </cell>
          <cell r="AU23">
            <v>11</v>
          </cell>
          <cell r="AV23">
            <v>220</v>
          </cell>
          <cell r="AW23">
            <v>21</v>
          </cell>
          <cell r="AX23">
            <v>365</v>
          </cell>
          <cell r="AY23" t="str">
            <v>光华村街药店</v>
          </cell>
          <cell r="AZ23" t="str">
            <v>光华片区</v>
          </cell>
        </row>
        <row r="23">
          <cell r="BE23">
            <v>1</v>
          </cell>
          <cell r="BF23">
            <v>15</v>
          </cell>
        </row>
        <row r="23">
          <cell r="BH23">
            <v>2885.4077</v>
          </cell>
          <cell r="BI23">
            <v>1</v>
          </cell>
          <cell r="BJ23">
            <v>30</v>
          </cell>
          <cell r="BK23">
            <v>2855.4077</v>
          </cell>
          <cell r="BL23">
            <v>2855.4</v>
          </cell>
          <cell r="BM23">
            <v>2855.4</v>
          </cell>
        </row>
        <row r="24">
          <cell r="B24">
            <v>379</v>
          </cell>
          <cell r="C24" t="str">
            <v>土龙路药店</v>
          </cell>
          <cell r="D24" t="str">
            <v>光华片区</v>
          </cell>
          <cell r="E24">
            <v>4</v>
          </cell>
          <cell r="F24">
            <v>5</v>
          </cell>
          <cell r="G24">
            <v>5</v>
          </cell>
          <cell r="H24">
            <v>0</v>
          </cell>
          <cell r="I24">
            <v>360</v>
          </cell>
          <cell r="J24">
            <v>12</v>
          </cell>
          <cell r="K24">
            <v>13.75201909625</v>
          </cell>
          <cell r="L24">
            <v>13</v>
          </cell>
          <cell r="M24">
            <v>-0.752019096249999</v>
          </cell>
          <cell r="N24">
            <v>65</v>
          </cell>
          <cell r="O24">
            <v>720</v>
          </cell>
          <cell r="P24">
            <v>864</v>
          </cell>
          <cell r="Q24">
            <v>1069.35</v>
          </cell>
          <cell r="R24">
            <v>1.23767361111111</v>
          </cell>
          <cell r="S24">
            <v>267.3375</v>
          </cell>
          <cell r="T24">
            <v>2</v>
          </cell>
          <cell r="U24">
            <v>3</v>
          </cell>
          <cell r="V24">
            <v>5</v>
          </cell>
          <cell r="W24">
            <v>2</v>
          </cell>
          <cell r="X24">
            <v>60</v>
          </cell>
          <cell r="Y24">
            <v>22</v>
          </cell>
          <cell r="Z24">
            <v>379</v>
          </cell>
          <cell r="AA24" t="str">
            <v>土龙路药店</v>
          </cell>
          <cell r="AB24" t="str">
            <v>光华片区</v>
          </cell>
          <cell r="AC24">
            <v>2</v>
          </cell>
          <cell r="AD24">
            <v>3</v>
          </cell>
          <cell r="AE24">
            <v>3</v>
          </cell>
          <cell r="AF24">
            <v>0</v>
          </cell>
          <cell r="AG24">
            <v>75</v>
          </cell>
          <cell r="AH24">
            <v>8</v>
          </cell>
          <cell r="AI24">
            <v>9</v>
          </cell>
          <cell r="AJ24">
            <v>3</v>
          </cell>
          <cell r="AK24">
            <v>440.24</v>
          </cell>
          <cell r="AL24">
            <v>-6</v>
          </cell>
          <cell r="AM24">
            <v>22.012</v>
          </cell>
          <cell r="AN24">
            <v>2</v>
          </cell>
          <cell r="AO24">
            <v>3</v>
          </cell>
          <cell r="AP24">
            <v>7</v>
          </cell>
          <cell r="AQ24">
            <v>4</v>
          </cell>
          <cell r="AR24">
            <v>140</v>
          </cell>
          <cell r="AS24">
            <v>2</v>
          </cell>
          <cell r="AT24">
            <v>8</v>
          </cell>
          <cell r="AU24">
            <v>4</v>
          </cell>
          <cell r="AV24">
            <v>80</v>
          </cell>
          <cell r="AW24">
            <v>22</v>
          </cell>
          <cell r="AX24">
            <v>379</v>
          </cell>
          <cell r="AY24" t="str">
            <v>土龙路药店</v>
          </cell>
          <cell r="AZ24" t="str">
            <v>光华片区</v>
          </cell>
        </row>
        <row r="24">
          <cell r="BH24">
            <v>1077.3495</v>
          </cell>
          <cell r="BI24">
            <v>5</v>
          </cell>
          <cell r="BJ24">
            <v>150</v>
          </cell>
          <cell r="BK24">
            <v>927.3495</v>
          </cell>
          <cell r="BL24">
            <v>927.3</v>
          </cell>
          <cell r="BM24">
            <v>927.3</v>
          </cell>
        </row>
        <row r="25">
          <cell r="B25">
            <v>513</v>
          </cell>
          <cell r="C25" t="str">
            <v>武侯区顺和街店</v>
          </cell>
          <cell r="D25" t="str">
            <v>光华片区</v>
          </cell>
          <cell r="E25">
            <v>4</v>
          </cell>
          <cell r="F25">
            <v>5</v>
          </cell>
          <cell r="G25">
            <v>2</v>
          </cell>
          <cell r="H25">
            <v>-3</v>
          </cell>
          <cell r="I25">
            <v>120</v>
          </cell>
          <cell r="J25">
            <v>12</v>
          </cell>
          <cell r="K25">
            <v>13.83231238375</v>
          </cell>
          <cell r="L25">
            <v>1</v>
          </cell>
          <cell r="M25">
            <v>-12.83231238375</v>
          </cell>
          <cell r="N25">
            <v>5</v>
          </cell>
          <cell r="O25">
            <v>854</v>
          </cell>
          <cell r="P25">
            <v>1025</v>
          </cell>
          <cell r="Q25">
            <v>168.73</v>
          </cell>
          <cell r="R25">
            <v>0.164614634146341</v>
          </cell>
          <cell r="S25">
            <v>25.3095</v>
          </cell>
          <cell r="T25">
            <v>2</v>
          </cell>
          <cell r="U25">
            <v>3</v>
          </cell>
          <cell r="V25">
            <v>3</v>
          </cell>
          <cell r="W25">
            <v>0</v>
          </cell>
          <cell r="X25">
            <v>36</v>
          </cell>
          <cell r="Y25">
            <v>23</v>
          </cell>
          <cell r="Z25">
            <v>513</v>
          </cell>
          <cell r="AA25" t="str">
            <v>武侯区顺和街店</v>
          </cell>
          <cell r="AB25" t="str">
            <v>光华片区</v>
          </cell>
          <cell r="AC25">
            <v>2</v>
          </cell>
          <cell r="AD25">
            <v>3</v>
          </cell>
        </row>
        <row r="25">
          <cell r="AF25">
            <v>-3</v>
          </cell>
        </row>
        <row r="25">
          <cell r="AH25">
            <v>8</v>
          </cell>
          <cell r="AI25">
            <v>9</v>
          </cell>
          <cell r="AJ25">
            <v>12.905</v>
          </cell>
          <cell r="AK25">
            <v>1380.92</v>
          </cell>
          <cell r="AL25">
            <v>3.905</v>
          </cell>
          <cell r="AM25">
            <v>110.4736</v>
          </cell>
          <cell r="AN25">
            <v>2</v>
          </cell>
          <cell r="AO25">
            <v>3</v>
          </cell>
          <cell r="AP25">
            <v>1</v>
          </cell>
          <cell r="AQ25">
            <v>-2</v>
          </cell>
          <cell r="AR25">
            <v>15</v>
          </cell>
          <cell r="AS25">
            <v>1</v>
          </cell>
          <cell r="AT25">
            <v>4</v>
          </cell>
          <cell r="AU25">
            <v>2</v>
          </cell>
          <cell r="AV25">
            <v>40</v>
          </cell>
          <cell r="AW25">
            <v>23</v>
          </cell>
          <cell r="AX25">
            <v>513</v>
          </cell>
          <cell r="AY25" t="str">
            <v>武侯区顺和街店</v>
          </cell>
          <cell r="AZ25" t="str">
            <v>光华片区</v>
          </cell>
          <cell r="BA25">
            <v>1</v>
          </cell>
          <cell r="BB25">
            <v>15</v>
          </cell>
        </row>
        <row r="25">
          <cell r="BH25">
            <v>370.7831</v>
          </cell>
          <cell r="BI25">
            <v>2</v>
          </cell>
          <cell r="BJ25">
            <v>60</v>
          </cell>
          <cell r="BK25">
            <v>310.7831</v>
          </cell>
          <cell r="BL25">
            <v>310.8</v>
          </cell>
          <cell r="BM25">
            <v>310.8</v>
          </cell>
        </row>
        <row r="26">
          <cell r="B26">
            <v>570</v>
          </cell>
          <cell r="C26" t="str">
            <v>浣花滨河路药店</v>
          </cell>
          <cell r="D26" t="str">
            <v>光华片区</v>
          </cell>
          <cell r="E26">
            <v>5</v>
          </cell>
          <cell r="F26">
            <v>6</v>
          </cell>
        </row>
        <row r="26">
          <cell r="H26">
            <v>-6</v>
          </cell>
        </row>
        <row r="26">
          <cell r="J26">
            <v>14</v>
          </cell>
          <cell r="K26">
            <v>16.244957155</v>
          </cell>
          <cell r="L26">
            <v>12</v>
          </cell>
          <cell r="M26">
            <v>-4.244957155</v>
          </cell>
          <cell r="N26">
            <v>60</v>
          </cell>
          <cell r="O26">
            <v>1040</v>
          </cell>
          <cell r="P26">
            <v>1248</v>
          </cell>
          <cell r="Q26">
            <v>45</v>
          </cell>
          <cell r="R26">
            <v>0.0360576923076923</v>
          </cell>
          <cell r="S26">
            <v>6.75</v>
          </cell>
          <cell r="T26">
            <v>3</v>
          </cell>
          <cell r="U26">
            <v>4</v>
          </cell>
        </row>
        <row r="26">
          <cell r="W26">
            <v>-4</v>
          </cell>
        </row>
        <row r="26">
          <cell r="Y26">
            <v>24</v>
          </cell>
          <cell r="Z26">
            <v>570</v>
          </cell>
          <cell r="AA26" t="str">
            <v>浣花滨河路药店</v>
          </cell>
          <cell r="AB26" t="str">
            <v>光华片区</v>
          </cell>
          <cell r="AC26">
            <v>2</v>
          </cell>
          <cell r="AD26">
            <v>3</v>
          </cell>
          <cell r="AE26">
            <v>1</v>
          </cell>
          <cell r="AF26">
            <v>-2</v>
          </cell>
          <cell r="AG26">
            <v>15</v>
          </cell>
          <cell r="AH26">
            <v>9</v>
          </cell>
          <cell r="AI26">
            <v>10</v>
          </cell>
          <cell r="AJ26">
            <v>10.85</v>
          </cell>
          <cell r="AK26">
            <v>1411.68</v>
          </cell>
          <cell r="AL26">
            <v>0.85</v>
          </cell>
          <cell r="AM26">
            <v>112.9344</v>
          </cell>
          <cell r="AN26">
            <v>3</v>
          </cell>
          <cell r="AO26">
            <v>4</v>
          </cell>
          <cell r="AP26">
            <v>6</v>
          </cell>
          <cell r="AQ26">
            <v>2</v>
          </cell>
          <cell r="AR26">
            <v>120</v>
          </cell>
        </row>
        <row r="26">
          <cell r="AW26">
            <v>24</v>
          </cell>
          <cell r="AX26">
            <v>570</v>
          </cell>
          <cell r="AY26" t="str">
            <v>浣花滨河路药店</v>
          </cell>
          <cell r="AZ26" t="str">
            <v>光华片区</v>
          </cell>
          <cell r="BA26">
            <v>1</v>
          </cell>
          <cell r="BB26">
            <v>15</v>
          </cell>
        </row>
        <row r="26">
          <cell r="BH26">
            <v>329.6844</v>
          </cell>
        </row>
        <row r="26">
          <cell r="BJ26">
            <v>0</v>
          </cell>
          <cell r="BK26">
            <v>329.6844</v>
          </cell>
          <cell r="BL26">
            <v>329.7</v>
          </cell>
          <cell r="BM26">
            <v>329.7</v>
          </cell>
        </row>
        <row r="27">
          <cell r="B27">
            <v>577</v>
          </cell>
          <cell r="C27" t="str">
            <v>群和路药店</v>
          </cell>
          <cell r="D27" t="str">
            <v>光华片区</v>
          </cell>
          <cell r="E27">
            <v>3</v>
          </cell>
          <cell r="F27">
            <v>3</v>
          </cell>
        </row>
        <row r="27">
          <cell r="H27">
            <v>-3</v>
          </cell>
        </row>
        <row r="27">
          <cell r="J27">
            <v>7</v>
          </cell>
          <cell r="K27">
            <v>7.65128879</v>
          </cell>
          <cell r="L27">
            <v>3</v>
          </cell>
          <cell r="M27">
            <v>-4.65128879</v>
          </cell>
          <cell r="N27">
            <v>15</v>
          </cell>
          <cell r="O27">
            <v>560</v>
          </cell>
          <cell r="P27">
            <v>672</v>
          </cell>
          <cell r="Q27">
            <v>132.75</v>
          </cell>
          <cell r="R27">
            <v>0.197544642857143</v>
          </cell>
          <cell r="S27">
            <v>19.9125</v>
          </cell>
          <cell r="T27">
            <v>1</v>
          </cell>
          <cell r="U27">
            <v>2</v>
          </cell>
        </row>
        <row r="27">
          <cell r="W27">
            <v>-2</v>
          </cell>
        </row>
        <row r="27">
          <cell r="Y27">
            <v>25</v>
          </cell>
          <cell r="Z27">
            <v>577</v>
          </cell>
          <cell r="AA27" t="str">
            <v>群和路药店</v>
          </cell>
          <cell r="AB27" t="str">
            <v>光华片区</v>
          </cell>
          <cell r="AC27">
            <v>1</v>
          </cell>
          <cell r="AD27">
            <v>2</v>
          </cell>
        </row>
        <row r="27">
          <cell r="AF27">
            <v>-2</v>
          </cell>
        </row>
        <row r="27">
          <cell r="AH27">
            <v>6</v>
          </cell>
          <cell r="AI27">
            <v>7</v>
          </cell>
        </row>
        <row r="27">
          <cell r="AL27">
            <v>-7</v>
          </cell>
          <cell r="AM27">
            <v>0</v>
          </cell>
          <cell r="AN27">
            <v>1</v>
          </cell>
          <cell r="AO27">
            <v>2</v>
          </cell>
        </row>
        <row r="27">
          <cell r="AQ27">
            <v>-2</v>
          </cell>
        </row>
        <row r="27">
          <cell r="AS27">
            <v>2</v>
          </cell>
          <cell r="AT27">
            <v>8</v>
          </cell>
          <cell r="AU27">
            <v>2</v>
          </cell>
          <cell r="AV27">
            <v>40</v>
          </cell>
          <cell r="AW27">
            <v>25</v>
          </cell>
          <cell r="AX27">
            <v>577</v>
          </cell>
          <cell r="AY27" t="str">
            <v>群和路药店</v>
          </cell>
          <cell r="AZ27" t="str">
            <v>光华片区</v>
          </cell>
        </row>
        <row r="27">
          <cell r="BH27">
            <v>82.9125</v>
          </cell>
        </row>
        <row r="27">
          <cell r="BJ27">
            <v>0</v>
          </cell>
          <cell r="BK27">
            <v>82.9125</v>
          </cell>
          <cell r="BL27">
            <v>82.9</v>
          </cell>
          <cell r="BM27">
            <v>82.9</v>
          </cell>
        </row>
        <row r="28">
          <cell r="B28">
            <v>582</v>
          </cell>
          <cell r="C28" t="str">
            <v>十二桥药店</v>
          </cell>
          <cell r="D28" t="str">
            <v>光华片区</v>
          </cell>
          <cell r="E28">
            <v>11</v>
          </cell>
          <cell r="F28">
            <v>13</v>
          </cell>
          <cell r="G28">
            <v>12.24</v>
          </cell>
          <cell r="H28">
            <v>-0.76</v>
          </cell>
          <cell r="I28">
            <v>734.4</v>
          </cell>
          <cell r="J28">
            <v>33</v>
          </cell>
          <cell r="K28">
            <v>37.42455764</v>
          </cell>
          <cell r="L28">
            <v>18</v>
          </cell>
          <cell r="M28">
            <v>-19.42455764</v>
          </cell>
          <cell r="N28">
            <v>90</v>
          </cell>
          <cell r="O28">
            <v>3825</v>
          </cell>
          <cell r="P28">
            <v>4590</v>
          </cell>
          <cell r="Q28">
            <v>4276.52</v>
          </cell>
          <cell r="R28">
            <v>0.931703703703704</v>
          </cell>
          <cell r="S28">
            <v>641.478</v>
          </cell>
          <cell r="T28">
            <v>6</v>
          </cell>
          <cell r="U28">
            <v>9</v>
          </cell>
          <cell r="V28">
            <v>15</v>
          </cell>
          <cell r="W28">
            <v>6</v>
          </cell>
          <cell r="X28">
            <v>180</v>
          </cell>
          <cell r="Y28">
            <v>26</v>
          </cell>
          <cell r="Z28">
            <v>582</v>
          </cell>
          <cell r="AA28" t="str">
            <v>十二桥药店</v>
          </cell>
          <cell r="AB28" t="str">
            <v>光华片区</v>
          </cell>
          <cell r="AC28">
            <v>4</v>
          </cell>
          <cell r="AD28">
            <v>6</v>
          </cell>
        </row>
        <row r="28">
          <cell r="AF28">
            <v>-6</v>
          </cell>
        </row>
        <row r="28">
          <cell r="AH28">
            <v>15</v>
          </cell>
          <cell r="AI28">
            <v>18</v>
          </cell>
          <cell r="AJ28">
            <v>6</v>
          </cell>
          <cell r="AK28">
            <v>688.74</v>
          </cell>
          <cell r="AL28">
            <v>-12</v>
          </cell>
          <cell r="AM28">
            <v>34.437</v>
          </cell>
          <cell r="AN28">
            <v>4</v>
          </cell>
          <cell r="AO28">
            <v>6</v>
          </cell>
          <cell r="AP28">
            <v>18</v>
          </cell>
          <cell r="AQ28">
            <v>12</v>
          </cell>
          <cell r="AR28">
            <v>360</v>
          </cell>
          <cell r="AS28">
            <v>20</v>
          </cell>
          <cell r="AT28">
            <v>80</v>
          </cell>
          <cell r="AU28">
            <v>6</v>
          </cell>
          <cell r="AV28">
            <v>120</v>
          </cell>
          <cell r="AW28">
            <v>26</v>
          </cell>
          <cell r="AX28">
            <v>582</v>
          </cell>
          <cell r="AY28" t="str">
            <v>十二桥药店</v>
          </cell>
          <cell r="AZ28" t="str">
            <v>光华片区</v>
          </cell>
          <cell r="BA28">
            <v>1</v>
          </cell>
          <cell r="BB28">
            <v>15</v>
          </cell>
          <cell r="BC28">
            <v>7</v>
          </cell>
          <cell r="BD28">
            <v>63</v>
          </cell>
          <cell r="BE28">
            <v>2</v>
          </cell>
          <cell r="BF28">
            <v>30</v>
          </cell>
        </row>
        <row r="28">
          <cell r="BH28">
            <v>2348.315</v>
          </cell>
          <cell r="BI28">
            <v>12</v>
          </cell>
          <cell r="BJ28">
            <v>360</v>
          </cell>
          <cell r="BK28">
            <v>1988.315</v>
          </cell>
          <cell r="BL28">
            <v>1988.3</v>
          </cell>
          <cell r="BM28">
            <v>1988.3</v>
          </cell>
        </row>
        <row r="29">
          <cell r="B29">
            <v>734</v>
          </cell>
          <cell r="C29" t="str">
            <v>温江区同兴东路药店</v>
          </cell>
          <cell r="D29" t="str">
            <v>光华片区</v>
          </cell>
          <cell r="E29">
            <v>4</v>
          </cell>
          <cell r="F29">
            <v>5</v>
          </cell>
          <cell r="G29">
            <v>1</v>
          </cell>
          <cell r="H29">
            <v>-4</v>
          </cell>
          <cell r="I29">
            <v>60</v>
          </cell>
          <cell r="J29">
            <v>12</v>
          </cell>
          <cell r="K29">
            <v>13.58925189125</v>
          </cell>
          <cell r="L29">
            <v>11</v>
          </cell>
          <cell r="M29">
            <v>-2.58925189125</v>
          </cell>
          <cell r="N29">
            <v>55</v>
          </cell>
          <cell r="O29">
            <v>1000</v>
          </cell>
          <cell r="P29">
            <v>1200</v>
          </cell>
          <cell r="Q29">
            <v>42.75</v>
          </cell>
          <cell r="R29">
            <v>0.035625</v>
          </cell>
          <cell r="S29">
            <v>6.4125</v>
          </cell>
          <cell r="T29">
            <v>2</v>
          </cell>
          <cell r="U29">
            <v>3</v>
          </cell>
        </row>
        <row r="29">
          <cell r="W29">
            <v>-3</v>
          </cell>
        </row>
        <row r="29">
          <cell r="Y29">
            <v>27</v>
          </cell>
          <cell r="Z29">
            <v>734</v>
          </cell>
          <cell r="AA29" t="str">
            <v>温江区同兴东路药店</v>
          </cell>
          <cell r="AB29" t="str">
            <v>光华片区</v>
          </cell>
          <cell r="AC29">
            <v>2</v>
          </cell>
          <cell r="AD29">
            <v>3</v>
          </cell>
        </row>
        <row r="29">
          <cell r="AF29">
            <v>-3</v>
          </cell>
        </row>
        <row r="29">
          <cell r="AH29">
            <v>9</v>
          </cell>
          <cell r="AI29">
            <v>11</v>
          </cell>
          <cell r="AJ29">
            <v>1</v>
          </cell>
          <cell r="AK29">
            <v>50</v>
          </cell>
          <cell r="AL29">
            <v>-10</v>
          </cell>
          <cell r="AM29">
            <v>2.5</v>
          </cell>
          <cell r="AN29">
            <v>2</v>
          </cell>
          <cell r="AO29">
            <v>3</v>
          </cell>
        </row>
        <row r="29">
          <cell r="AQ29">
            <v>-3</v>
          </cell>
        </row>
        <row r="29">
          <cell r="AW29">
            <v>27</v>
          </cell>
          <cell r="AX29">
            <v>734</v>
          </cell>
          <cell r="AY29" t="str">
            <v>温江区同兴东路药店</v>
          </cell>
          <cell r="AZ29" t="str">
            <v>光华片区</v>
          </cell>
          <cell r="BA29">
            <v>2</v>
          </cell>
          <cell r="BB29">
            <v>30</v>
          </cell>
        </row>
        <row r="29">
          <cell r="BE29">
            <v>1</v>
          </cell>
          <cell r="BF29">
            <v>15</v>
          </cell>
        </row>
        <row r="29">
          <cell r="BH29">
            <v>168.9125</v>
          </cell>
          <cell r="BI29">
            <v>1</v>
          </cell>
          <cell r="BJ29">
            <v>30</v>
          </cell>
          <cell r="BK29">
            <v>138.9125</v>
          </cell>
          <cell r="BL29">
            <v>138.9</v>
          </cell>
          <cell r="BM29">
            <v>138.9</v>
          </cell>
        </row>
        <row r="30">
          <cell r="B30">
            <v>385</v>
          </cell>
          <cell r="C30" t="str">
            <v>五津西路药店</v>
          </cell>
          <cell r="D30" t="str">
            <v>高新片区</v>
          </cell>
          <cell r="E30">
            <v>7</v>
          </cell>
          <cell r="F30">
            <v>9</v>
          </cell>
          <cell r="G30">
            <v>2</v>
          </cell>
          <cell r="H30">
            <v>-7</v>
          </cell>
          <cell r="I30">
            <v>120</v>
          </cell>
          <cell r="J30">
            <v>21</v>
          </cell>
          <cell r="K30">
            <v>23.4754750325</v>
          </cell>
          <cell r="L30">
            <v>6</v>
          </cell>
          <cell r="M30">
            <v>-17.4754750325</v>
          </cell>
          <cell r="N30">
            <v>30</v>
          </cell>
          <cell r="O30">
            <v>1637</v>
          </cell>
          <cell r="P30">
            <v>1964</v>
          </cell>
          <cell r="Q30">
            <v>184</v>
          </cell>
          <cell r="R30">
            <v>0.0936863543788187</v>
          </cell>
          <cell r="S30">
            <v>27.6</v>
          </cell>
          <cell r="T30">
            <v>4</v>
          </cell>
          <cell r="U30">
            <v>6</v>
          </cell>
        </row>
        <row r="30">
          <cell r="W30">
            <v>-6</v>
          </cell>
        </row>
        <row r="30">
          <cell r="Y30">
            <v>28</v>
          </cell>
          <cell r="Z30">
            <v>385</v>
          </cell>
          <cell r="AA30" t="str">
            <v>五津西路药店</v>
          </cell>
          <cell r="AB30" t="str">
            <v>高新片区</v>
          </cell>
          <cell r="AC30">
            <v>3</v>
          </cell>
          <cell r="AD30">
            <v>4</v>
          </cell>
          <cell r="AE30">
            <v>2</v>
          </cell>
          <cell r="AF30">
            <v>-2</v>
          </cell>
          <cell r="AG30">
            <v>30</v>
          </cell>
          <cell r="AH30">
            <v>11</v>
          </cell>
          <cell r="AI30">
            <v>14</v>
          </cell>
          <cell r="AJ30">
            <v>6.4</v>
          </cell>
          <cell r="AK30">
            <v>615.7</v>
          </cell>
          <cell r="AL30">
            <v>-7.6</v>
          </cell>
          <cell r="AM30">
            <v>30.785</v>
          </cell>
          <cell r="AN30">
            <v>3</v>
          </cell>
          <cell r="AO30">
            <v>5</v>
          </cell>
          <cell r="AP30">
            <v>7</v>
          </cell>
          <cell r="AQ30">
            <v>2</v>
          </cell>
          <cell r="AR30">
            <v>140</v>
          </cell>
        </row>
        <row r="30">
          <cell r="AW30">
            <v>28</v>
          </cell>
          <cell r="AX30">
            <v>385</v>
          </cell>
          <cell r="AY30" t="str">
            <v>五津西路药店</v>
          </cell>
          <cell r="AZ30" t="str">
            <v>高新片区</v>
          </cell>
        </row>
        <row r="30">
          <cell r="BH30">
            <v>378.385</v>
          </cell>
          <cell r="BI30">
            <v>2</v>
          </cell>
          <cell r="BJ30">
            <v>60</v>
          </cell>
          <cell r="BK30">
            <v>318.385</v>
          </cell>
          <cell r="BL30">
            <v>318.4</v>
          </cell>
          <cell r="BM30">
            <v>318.4</v>
          </cell>
        </row>
        <row r="31">
          <cell r="B31">
            <v>377</v>
          </cell>
          <cell r="C31" t="str">
            <v>新园大道药店</v>
          </cell>
          <cell r="D31" t="str">
            <v>高新片区</v>
          </cell>
          <cell r="E31">
            <v>4</v>
          </cell>
          <cell r="F31">
            <v>5</v>
          </cell>
        </row>
        <row r="31">
          <cell r="H31">
            <v>-5</v>
          </cell>
        </row>
        <row r="31">
          <cell r="J31">
            <v>12</v>
          </cell>
          <cell r="K31">
            <v>13.02527717125</v>
          </cell>
          <cell r="L31">
            <v>3</v>
          </cell>
          <cell r="M31">
            <v>-10.02527717125</v>
          </cell>
          <cell r="N31">
            <v>15</v>
          </cell>
          <cell r="O31">
            <v>916</v>
          </cell>
          <cell r="P31">
            <v>1099</v>
          </cell>
          <cell r="Q31">
            <v>224.2</v>
          </cell>
          <cell r="R31">
            <v>0.204003639672429</v>
          </cell>
          <cell r="S31">
            <v>33.63</v>
          </cell>
          <cell r="T31">
            <v>2</v>
          </cell>
          <cell r="U31">
            <v>3</v>
          </cell>
        </row>
        <row r="31">
          <cell r="W31">
            <v>-3</v>
          </cell>
        </row>
        <row r="31">
          <cell r="Y31">
            <v>29</v>
          </cell>
          <cell r="Z31">
            <v>377</v>
          </cell>
          <cell r="AA31" t="str">
            <v>新园大道药店</v>
          </cell>
          <cell r="AB31" t="str">
            <v>高新片区</v>
          </cell>
          <cell r="AC31">
            <v>2</v>
          </cell>
          <cell r="AD31">
            <v>3</v>
          </cell>
          <cell r="AE31">
            <v>1</v>
          </cell>
          <cell r="AF31">
            <v>-2</v>
          </cell>
          <cell r="AG31">
            <v>15</v>
          </cell>
          <cell r="AH31">
            <v>10</v>
          </cell>
          <cell r="AI31">
            <v>12</v>
          </cell>
          <cell r="AJ31">
            <v>0.4</v>
          </cell>
          <cell r="AK31">
            <v>35.9</v>
          </cell>
          <cell r="AL31">
            <v>-11.6</v>
          </cell>
          <cell r="AM31">
            <v>1.795</v>
          </cell>
          <cell r="AN31">
            <v>2</v>
          </cell>
          <cell r="AO31">
            <v>3</v>
          </cell>
          <cell r="AP31">
            <v>1</v>
          </cell>
          <cell r="AQ31">
            <v>-2</v>
          </cell>
          <cell r="AR31">
            <v>15</v>
          </cell>
        </row>
        <row r="31">
          <cell r="AW31">
            <v>29</v>
          </cell>
          <cell r="AX31">
            <v>377</v>
          </cell>
          <cell r="AY31" t="str">
            <v>新园大道药店</v>
          </cell>
          <cell r="AZ31" t="str">
            <v>高新片区</v>
          </cell>
          <cell r="BA31">
            <v>4</v>
          </cell>
          <cell r="BB31">
            <v>60</v>
          </cell>
        </row>
        <row r="31">
          <cell r="BH31">
            <v>140.425</v>
          </cell>
        </row>
        <row r="31">
          <cell r="BJ31">
            <v>0</v>
          </cell>
          <cell r="BK31">
            <v>140.425</v>
          </cell>
          <cell r="BL31">
            <v>140.4</v>
          </cell>
          <cell r="BM31">
            <v>140.4</v>
          </cell>
        </row>
        <row r="32">
          <cell r="B32">
            <v>571</v>
          </cell>
          <cell r="C32" t="str">
            <v>民丰大道店</v>
          </cell>
          <cell r="D32" t="str">
            <v>高新片区</v>
          </cell>
          <cell r="E32">
            <v>12</v>
          </cell>
          <cell r="F32">
            <v>15</v>
          </cell>
          <cell r="G32">
            <v>13</v>
          </cell>
          <cell r="H32">
            <v>-2</v>
          </cell>
          <cell r="I32">
            <v>780</v>
          </cell>
          <cell r="J32">
            <v>23</v>
          </cell>
          <cell r="K32">
            <v>25.5</v>
          </cell>
          <cell r="L32">
            <v>11</v>
          </cell>
          <cell r="M32">
            <v>-14.5</v>
          </cell>
          <cell r="N32">
            <v>55</v>
          </cell>
          <cell r="O32">
            <v>3035</v>
          </cell>
          <cell r="P32">
            <v>3641</v>
          </cell>
          <cell r="Q32">
            <v>3852.62</v>
          </cell>
          <cell r="R32">
            <v>1.05812139522109</v>
          </cell>
          <cell r="S32">
            <v>963.155</v>
          </cell>
          <cell r="T32">
            <v>6</v>
          </cell>
          <cell r="U32">
            <v>9</v>
          </cell>
        </row>
        <row r="32">
          <cell r="W32">
            <v>-9</v>
          </cell>
        </row>
        <row r="32">
          <cell r="Y32">
            <v>30</v>
          </cell>
          <cell r="Z32">
            <v>571</v>
          </cell>
          <cell r="AA32" t="str">
            <v>民丰大道店</v>
          </cell>
          <cell r="AB32" t="str">
            <v>高新片区</v>
          </cell>
          <cell r="AC32">
            <v>5</v>
          </cell>
          <cell r="AD32">
            <v>7</v>
          </cell>
        </row>
        <row r="32">
          <cell r="AF32">
            <v>-7</v>
          </cell>
        </row>
        <row r="32">
          <cell r="AH32">
            <v>18</v>
          </cell>
          <cell r="AI32">
            <v>21</v>
          </cell>
          <cell r="AJ32">
            <v>22.75</v>
          </cell>
          <cell r="AK32">
            <v>2555.71</v>
          </cell>
          <cell r="AL32">
            <v>1.75</v>
          </cell>
          <cell r="AM32">
            <v>204.4568</v>
          </cell>
          <cell r="AN32">
            <v>6</v>
          </cell>
          <cell r="AO32">
            <v>9</v>
          </cell>
          <cell r="AP32">
            <v>10</v>
          </cell>
          <cell r="AQ32">
            <v>1</v>
          </cell>
          <cell r="AR32">
            <v>200</v>
          </cell>
          <cell r="AS32">
            <v>21</v>
          </cell>
          <cell r="AT32">
            <v>84</v>
          </cell>
          <cell r="AU32">
            <v>1</v>
          </cell>
          <cell r="AV32">
            <v>20</v>
          </cell>
          <cell r="AW32">
            <v>30</v>
          </cell>
          <cell r="AX32">
            <v>571</v>
          </cell>
          <cell r="AY32" t="str">
            <v>民丰大道店</v>
          </cell>
          <cell r="AZ32" t="str">
            <v>高新片区</v>
          </cell>
        </row>
        <row r="32">
          <cell r="BE32">
            <v>4</v>
          </cell>
          <cell r="BF32">
            <v>60</v>
          </cell>
        </row>
        <row r="32">
          <cell r="BH32">
            <v>2366.6118</v>
          </cell>
          <cell r="BI32">
            <v>13</v>
          </cell>
          <cell r="BJ32">
            <v>390</v>
          </cell>
          <cell r="BK32">
            <v>1976.6118</v>
          </cell>
          <cell r="BL32">
            <v>1976.6</v>
          </cell>
          <cell r="BM32">
            <v>1976.6</v>
          </cell>
        </row>
        <row r="33">
          <cell r="B33">
            <v>371</v>
          </cell>
          <cell r="C33" t="str">
            <v>兴义镇万兴路药店</v>
          </cell>
          <cell r="D33" t="str">
            <v>高新片区</v>
          </cell>
          <cell r="E33">
            <v>3</v>
          </cell>
          <cell r="F33">
            <v>3</v>
          </cell>
        </row>
        <row r="33">
          <cell r="H33">
            <v>-3</v>
          </cell>
        </row>
        <row r="33">
          <cell r="J33">
            <v>8</v>
          </cell>
          <cell r="K33">
            <v>8.45659402875</v>
          </cell>
          <cell r="L33">
            <v>24</v>
          </cell>
          <cell r="M33">
            <v>15.54340597125</v>
          </cell>
          <cell r="N33">
            <v>216</v>
          </cell>
          <cell r="O33">
            <v>541</v>
          </cell>
          <cell r="P33">
            <v>650</v>
          </cell>
          <cell r="Q33">
            <v>443.2</v>
          </cell>
          <cell r="R33">
            <v>0.681846153846154</v>
          </cell>
          <cell r="S33">
            <v>66.48</v>
          </cell>
          <cell r="T33">
            <v>1</v>
          </cell>
          <cell r="U33">
            <v>2</v>
          </cell>
          <cell r="V33">
            <v>3</v>
          </cell>
          <cell r="W33">
            <v>1</v>
          </cell>
          <cell r="X33">
            <v>36</v>
          </cell>
          <cell r="Y33">
            <v>31</v>
          </cell>
          <cell r="Z33">
            <v>371</v>
          </cell>
          <cell r="AA33" t="str">
            <v>兴义镇万兴路药店</v>
          </cell>
          <cell r="AB33" t="str">
            <v>高新片区</v>
          </cell>
          <cell r="AC33">
            <v>1</v>
          </cell>
          <cell r="AD33">
            <v>2</v>
          </cell>
        </row>
        <row r="33">
          <cell r="AF33">
            <v>-2</v>
          </cell>
        </row>
        <row r="33">
          <cell r="AH33">
            <v>3</v>
          </cell>
          <cell r="AI33">
            <v>4</v>
          </cell>
          <cell r="AJ33">
            <v>12.1</v>
          </cell>
          <cell r="AK33">
            <v>1098.43</v>
          </cell>
          <cell r="AL33">
            <v>8.1</v>
          </cell>
          <cell r="AM33">
            <v>87.8744</v>
          </cell>
          <cell r="AN33">
            <v>1</v>
          </cell>
          <cell r="AO33">
            <v>2</v>
          </cell>
        </row>
        <row r="33">
          <cell r="AQ33">
            <v>-2</v>
          </cell>
        </row>
        <row r="33">
          <cell r="AW33">
            <v>31</v>
          </cell>
          <cell r="AX33">
            <v>371</v>
          </cell>
          <cell r="AY33" t="str">
            <v>兴义镇万兴路药店</v>
          </cell>
          <cell r="AZ33" t="str">
            <v>高新片区</v>
          </cell>
        </row>
        <row r="33">
          <cell r="BE33">
            <v>1</v>
          </cell>
          <cell r="BF33">
            <v>15</v>
          </cell>
        </row>
        <row r="33">
          <cell r="BH33">
            <v>421.3544</v>
          </cell>
        </row>
        <row r="33">
          <cell r="BJ33">
            <v>0</v>
          </cell>
          <cell r="BK33">
            <v>421.3544</v>
          </cell>
          <cell r="BL33">
            <v>421.4</v>
          </cell>
          <cell r="BM33">
            <v>421.4</v>
          </cell>
        </row>
        <row r="34">
          <cell r="B34">
            <v>541</v>
          </cell>
          <cell r="C34" t="str">
            <v>府城大道西段店</v>
          </cell>
          <cell r="D34" t="str">
            <v>高新片区</v>
          </cell>
          <cell r="E34">
            <v>9</v>
          </cell>
          <cell r="F34">
            <v>10</v>
          </cell>
          <cell r="G34">
            <v>2</v>
          </cell>
          <cell r="H34">
            <v>-8</v>
          </cell>
          <cell r="I34">
            <v>120</v>
          </cell>
          <cell r="J34">
            <v>18</v>
          </cell>
          <cell r="K34">
            <v>20</v>
          </cell>
          <cell r="L34">
            <v>15</v>
          </cell>
          <cell r="M34">
            <v>-5</v>
          </cell>
          <cell r="N34">
            <v>75</v>
          </cell>
          <cell r="O34">
            <v>2327</v>
          </cell>
          <cell r="P34">
            <v>2792</v>
          </cell>
          <cell r="Q34">
            <v>2095.87</v>
          </cell>
          <cell r="R34">
            <v>0.750669770773639</v>
          </cell>
          <cell r="S34">
            <v>314.3805</v>
          </cell>
          <cell r="T34">
            <v>4</v>
          </cell>
          <cell r="U34">
            <v>6</v>
          </cell>
          <cell r="V34">
            <v>6</v>
          </cell>
          <cell r="W34">
            <v>0</v>
          </cell>
          <cell r="X34">
            <v>72</v>
          </cell>
          <cell r="Y34">
            <v>32</v>
          </cell>
          <cell r="Z34">
            <v>541</v>
          </cell>
          <cell r="AA34" t="str">
            <v>府城大道西段店</v>
          </cell>
          <cell r="AB34" t="str">
            <v>高新片区</v>
          </cell>
          <cell r="AC34">
            <v>3</v>
          </cell>
          <cell r="AD34">
            <v>5</v>
          </cell>
          <cell r="AE34">
            <v>3</v>
          </cell>
          <cell r="AF34">
            <v>-2</v>
          </cell>
          <cell r="AG34">
            <v>45</v>
          </cell>
          <cell r="AH34">
            <v>14</v>
          </cell>
          <cell r="AI34">
            <v>17</v>
          </cell>
          <cell r="AJ34">
            <v>33.25</v>
          </cell>
          <cell r="AK34">
            <v>3592.06</v>
          </cell>
          <cell r="AL34">
            <v>16.25</v>
          </cell>
          <cell r="AM34">
            <v>287.3648</v>
          </cell>
          <cell r="AN34">
            <v>4</v>
          </cell>
          <cell r="AO34">
            <v>6</v>
          </cell>
          <cell r="AP34">
            <v>9</v>
          </cell>
          <cell r="AQ34">
            <v>3</v>
          </cell>
          <cell r="AR34">
            <v>180</v>
          </cell>
          <cell r="AS34">
            <v>2</v>
          </cell>
          <cell r="AT34">
            <v>8</v>
          </cell>
          <cell r="AU34">
            <v>1</v>
          </cell>
          <cell r="AV34">
            <v>20</v>
          </cell>
          <cell r="AW34">
            <v>32</v>
          </cell>
          <cell r="AX34">
            <v>541</v>
          </cell>
          <cell r="AY34" t="str">
            <v>府城大道西段店</v>
          </cell>
          <cell r="AZ34" t="str">
            <v>高新片区</v>
          </cell>
          <cell r="BA34">
            <v>2</v>
          </cell>
          <cell r="BB34">
            <v>30</v>
          </cell>
          <cell r="BC34">
            <v>1</v>
          </cell>
          <cell r="BD34">
            <v>9</v>
          </cell>
          <cell r="BE34">
            <v>4</v>
          </cell>
          <cell r="BF34">
            <v>60</v>
          </cell>
        </row>
        <row r="34">
          <cell r="BH34">
            <v>1220.7453</v>
          </cell>
          <cell r="BI34">
            <v>2</v>
          </cell>
          <cell r="BJ34">
            <v>60</v>
          </cell>
          <cell r="BK34">
            <v>1160.7453</v>
          </cell>
          <cell r="BL34">
            <v>1160.7</v>
          </cell>
          <cell r="BM34">
            <v>1160.7</v>
          </cell>
        </row>
        <row r="35">
          <cell r="B35">
            <v>387</v>
          </cell>
          <cell r="C35" t="str">
            <v>新乐中街药店</v>
          </cell>
          <cell r="D35" t="str">
            <v>高新片区</v>
          </cell>
          <cell r="E35">
            <v>7</v>
          </cell>
          <cell r="F35">
            <v>9</v>
          </cell>
          <cell r="G35">
            <v>1</v>
          </cell>
          <cell r="H35">
            <v>-8</v>
          </cell>
          <cell r="I35">
            <v>60</v>
          </cell>
          <cell r="J35">
            <v>21</v>
          </cell>
          <cell r="K35">
            <v>24.2075986125</v>
          </cell>
          <cell r="L35">
            <v>6</v>
          </cell>
          <cell r="M35">
            <v>-18.2075986125</v>
          </cell>
          <cell r="N35">
            <v>30</v>
          </cell>
          <cell r="O35">
            <v>1861</v>
          </cell>
          <cell r="P35">
            <v>2234</v>
          </cell>
          <cell r="Q35">
            <v>1612.16</v>
          </cell>
          <cell r="R35">
            <v>0.721647269471799</v>
          </cell>
          <cell r="S35">
            <v>241.824</v>
          </cell>
          <cell r="T35">
            <v>4</v>
          </cell>
          <cell r="U35">
            <v>6</v>
          </cell>
          <cell r="V35">
            <v>9</v>
          </cell>
          <cell r="W35">
            <v>3</v>
          </cell>
          <cell r="X35">
            <v>108</v>
          </cell>
          <cell r="Y35">
            <v>33</v>
          </cell>
          <cell r="Z35">
            <v>387</v>
          </cell>
          <cell r="AA35" t="str">
            <v>新乐中街药店</v>
          </cell>
          <cell r="AB35" t="str">
            <v>高新片区</v>
          </cell>
          <cell r="AC35">
            <v>3</v>
          </cell>
          <cell r="AD35">
            <v>4</v>
          </cell>
        </row>
        <row r="35">
          <cell r="AF35">
            <v>-4</v>
          </cell>
        </row>
        <row r="35">
          <cell r="AH35">
            <v>13</v>
          </cell>
          <cell r="AI35">
            <v>16</v>
          </cell>
          <cell r="AJ35">
            <v>33.15</v>
          </cell>
          <cell r="AK35">
            <v>2883.31</v>
          </cell>
          <cell r="AL35">
            <v>17.15</v>
          </cell>
          <cell r="AM35">
            <v>230.6648</v>
          </cell>
          <cell r="AN35">
            <v>3</v>
          </cell>
          <cell r="AO35">
            <v>4</v>
          </cell>
          <cell r="AP35">
            <v>2</v>
          </cell>
          <cell r="AQ35">
            <v>-2</v>
          </cell>
          <cell r="AR35">
            <v>30</v>
          </cell>
          <cell r="AS35">
            <v>8</v>
          </cell>
          <cell r="AT35">
            <v>32</v>
          </cell>
        </row>
        <row r="35">
          <cell r="AW35">
            <v>33</v>
          </cell>
          <cell r="AX35">
            <v>387</v>
          </cell>
          <cell r="AY35" t="str">
            <v>新乐中街药店</v>
          </cell>
          <cell r="AZ35" t="str">
            <v>高新片区</v>
          </cell>
          <cell r="BA35">
            <v>3</v>
          </cell>
          <cell r="BB35">
            <v>45</v>
          </cell>
          <cell r="BC35">
            <v>4</v>
          </cell>
          <cell r="BD35">
            <v>36</v>
          </cell>
        </row>
        <row r="35">
          <cell r="BH35">
            <v>813.4888</v>
          </cell>
          <cell r="BI35">
            <v>1</v>
          </cell>
          <cell r="BJ35">
            <v>30</v>
          </cell>
          <cell r="BK35">
            <v>783.4888</v>
          </cell>
          <cell r="BL35">
            <v>783.5</v>
          </cell>
          <cell r="BM35">
            <v>783.5</v>
          </cell>
        </row>
        <row r="36">
          <cell r="B36">
            <v>573</v>
          </cell>
          <cell r="C36" t="str">
            <v>双流道锦华路店</v>
          </cell>
          <cell r="D36" t="str">
            <v>高新片区</v>
          </cell>
          <cell r="E36">
            <v>3</v>
          </cell>
          <cell r="F36">
            <v>4</v>
          </cell>
          <cell r="G36">
            <v>2</v>
          </cell>
          <cell r="H36">
            <v>-2</v>
          </cell>
          <cell r="I36">
            <v>120</v>
          </cell>
          <cell r="J36">
            <v>8</v>
          </cell>
          <cell r="K36">
            <v>9.38259047375</v>
          </cell>
          <cell r="L36">
            <v>1</v>
          </cell>
          <cell r="M36">
            <v>-8.38259047375</v>
          </cell>
          <cell r="N36">
            <v>5</v>
          </cell>
          <cell r="O36">
            <v>710</v>
          </cell>
          <cell r="P36">
            <v>852</v>
          </cell>
          <cell r="Q36">
            <v>238.66</v>
          </cell>
          <cell r="R36">
            <v>0.280117370892019</v>
          </cell>
          <cell r="S36">
            <v>35.799</v>
          </cell>
          <cell r="T36">
            <v>2</v>
          </cell>
          <cell r="U36">
            <v>3</v>
          </cell>
        </row>
        <row r="36">
          <cell r="W36">
            <v>-3</v>
          </cell>
        </row>
        <row r="36">
          <cell r="Y36">
            <v>34</v>
          </cell>
          <cell r="Z36">
            <v>573</v>
          </cell>
          <cell r="AA36" t="str">
            <v>双流道锦华路店</v>
          </cell>
          <cell r="AB36" t="str">
            <v>高新片区</v>
          </cell>
          <cell r="AC36">
            <v>1</v>
          </cell>
          <cell r="AD36">
            <v>2</v>
          </cell>
          <cell r="AE36">
            <v>2</v>
          </cell>
          <cell r="AF36">
            <v>0</v>
          </cell>
          <cell r="AG36">
            <v>50</v>
          </cell>
          <cell r="AH36">
            <v>6</v>
          </cell>
          <cell r="AI36">
            <v>8</v>
          </cell>
          <cell r="AJ36">
            <v>5.7</v>
          </cell>
          <cell r="AK36">
            <v>607.02</v>
          </cell>
          <cell r="AL36">
            <v>-2.3</v>
          </cell>
          <cell r="AM36">
            <v>30.351</v>
          </cell>
          <cell r="AN36">
            <v>1</v>
          </cell>
          <cell r="AO36">
            <v>2</v>
          </cell>
        </row>
        <row r="36">
          <cell r="AQ36">
            <v>-2</v>
          </cell>
        </row>
        <row r="36">
          <cell r="AS36">
            <v>1</v>
          </cell>
          <cell r="AT36">
            <v>4</v>
          </cell>
        </row>
        <row r="36">
          <cell r="AW36">
            <v>34</v>
          </cell>
          <cell r="AX36">
            <v>573</v>
          </cell>
          <cell r="AY36" t="str">
            <v>双流道锦华路店</v>
          </cell>
          <cell r="AZ36" t="str">
            <v>高新片区</v>
          </cell>
        </row>
        <row r="36">
          <cell r="BC36">
            <v>4</v>
          </cell>
          <cell r="BD36">
            <v>36</v>
          </cell>
        </row>
        <row r="36">
          <cell r="BH36">
            <v>281.15</v>
          </cell>
          <cell r="BI36">
            <v>2</v>
          </cell>
          <cell r="BJ36">
            <v>60</v>
          </cell>
          <cell r="BK36">
            <v>221.15</v>
          </cell>
          <cell r="BL36">
            <v>221.2</v>
          </cell>
          <cell r="BM36">
            <v>221.2</v>
          </cell>
        </row>
        <row r="37">
          <cell r="B37">
            <v>514</v>
          </cell>
          <cell r="C37" t="str">
            <v>邓双镇岷江店</v>
          </cell>
          <cell r="D37" t="str">
            <v>高新片区</v>
          </cell>
          <cell r="E37">
            <v>6</v>
          </cell>
          <cell r="F37">
            <v>7</v>
          </cell>
          <cell r="G37">
            <v>0.25</v>
          </cell>
          <cell r="H37">
            <v>-6.75</v>
          </cell>
          <cell r="I37">
            <v>15</v>
          </cell>
          <cell r="J37">
            <v>16</v>
          </cell>
          <cell r="K37">
            <v>18.01913618625</v>
          </cell>
          <cell r="L37">
            <v>17</v>
          </cell>
          <cell r="M37">
            <v>-1.01913618625</v>
          </cell>
          <cell r="N37">
            <v>85</v>
          </cell>
          <cell r="O37">
            <v>1489</v>
          </cell>
          <cell r="P37">
            <v>1787</v>
          </cell>
          <cell r="Q37">
            <v>1407.81</v>
          </cell>
          <cell r="R37">
            <v>0.787806379406827</v>
          </cell>
          <cell r="S37">
            <v>211.1715</v>
          </cell>
          <cell r="T37">
            <v>3</v>
          </cell>
          <cell r="U37">
            <v>4</v>
          </cell>
          <cell r="V37">
            <v>3</v>
          </cell>
          <cell r="W37">
            <v>-1</v>
          </cell>
          <cell r="X37">
            <v>24</v>
          </cell>
          <cell r="Y37">
            <v>35</v>
          </cell>
          <cell r="Z37">
            <v>514</v>
          </cell>
          <cell r="AA37" t="str">
            <v>邓双镇岷江店</v>
          </cell>
          <cell r="AB37" t="str">
            <v>高新片区</v>
          </cell>
          <cell r="AC37">
            <v>2</v>
          </cell>
          <cell r="AD37">
            <v>3</v>
          </cell>
        </row>
        <row r="37">
          <cell r="AF37">
            <v>-3</v>
          </cell>
        </row>
        <row r="37">
          <cell r="AH37">
            <v>10</v>
          </cell>
          <cell r="AI37">
            <v>12</v>
          </cell>
          <cell r="AJ37">
            <v>20.45</v>
          </cell>
          <cell r="AK37">
            <v>1724.56</v>
          </cell>
          <cell r="AL37">
            <v>8.45</v>
          </cell>
          <cell r="AM37">
            <v>137.9648</v>
          </cell>
          <cell r="AN37">
            <v>3</v>
          </cell>
          <cell r="AO37">
            <v>4</v>
          </cell>
          <cell r="AP37">
            <v>2</v>
          </cell>
          <cell r="AQ37">
            <v>-2</v>
          </cell>
          <cell r="AR37">
            <v>30</v>
          </cell>
        </row>
        <row r="37">
          <cell r="AW37">
            <v>35</v>
          </cell>
          <cell r="AX37">
            <v>514</v>
          </cell>
          <cell r="AY37" t="str">
            <v>邓双镇岷江店</v>
          </cell>
          <cell r="AZ37" t="str">
            <v>高新片区</v>
          </cell>
          <cell r="BA37">
            <v>1</v>
          </cell>
          <cell r="BB37">
            <v>15</v>
          </cell>
        </row>
        <row r="37">
          <cell r="BH37">
            <v>518.1363</v>
          </cell>
          <cell r="BI37">
            <v>0</v>
          </cell>
          <cell r="BJ37">
            <v>0</v>
          </cell>
          <cell r="BK37">
            <v>518.1363</v>
          </cell>
          <cell r="BL37">
            <v>518.1</v>
          </cell>
          <cell r="BM37">
            <v>518.1</v>
          </cell>
        </row>
        <row r="38">
          <cell r="B38">
            <v>546</v>
          </cell>
          <cell r="C38" t="str">
            <v>楠丰路店</v>
          </cell>
          <cell r="D38" t="str">
            <v>高新片区</v>
          </cell>
          <cell r="E38">
            <v>3</v>
          </cell>
          <cell r="F38">
            <v>4</v>
          </cell>
          <cell r="G38">
            <v>1</v>
          </cell>
          <cell r="H38">
            <v>-3</v>
          </cell>
          <cell r="I38">
            <v>60</v>
          </cell>
          <cell r="J38">
            <v>8</v>
          </cell>
          <cell r="K38">
            <v>9.27121774625</v>
          </cell>
          <cell r="L38">
            <v>2</v>
          </cell>
          <cell r="M38">
            <v>-7.27121774625</v>
          </cell>
          <cell r="N38">
            <v>10</v>
          </cell>
          <cell r="O38">
            <v>571</v>
          </cell>
          <cell r="P38">
            <v>685</v>
          </cell>
          <cell r="Q38">
            <v>132.6</v>
          </cell>
          <cell r="R38">
            <v>0.193576642335766</v>
          </cell>
          <cell r="S38">
            <v>19.89</v>
          </cell>
          <cell r="T38">
            <v>2</v>
          </cell>
          <cell r="U38">
            <v>3</v>
          </cell>
        </row>
        <row r="38">
          <cell r="W38">
            <v>-3</v>
          </cell>
        </row>
        <row r="38">
          <cell r="Y38">
            <v>36</v>
          </cell>
          <cell r="Z38">
            <v>546</v>
          </cell>
          <cell r="AA38" t="str">
            <v>楠丰路店</v>
          </cell>
          <cell r="AB38" t="str">
            <v>高新片区</v>
          </cell>
          <cell r="AC38">
            <v>1</v>
          </cell>
          <cell r="AD38">
            <v>2</v>
          </cell>
        </row>
        <row r="38">
          <cell r="AF38">
            <v>-2</v>
          </cell>
        </row>
        <row r="38">
          <cell r="AH38">
            <v>6</v>
          </cell>
          <cell r="AI38">
            <v>7</v>
          </cell>
          <cell r="AJ38">
            <v>5.2</v>
          </cell>
          <cell r="AK38">
            <v>599.34</v>
          </cell>
          <cell r="AL38">
            <v>-1.8</v>
          </cell>
          <cell r="AM38">
            <v>29.967</v>
          </cell>
          <cell r="AN38">
            <v>2</v>
          </cell>
          <cell r="AO38">
            <v>2</v>
          </cell>
          <cell r="AP38">
            <v>3</v>
          </cell>
          <cell r="AQ38">
            <v>1</v>
          </cell>
          <cell r="AR38">
            <v>60</v>
          </cell>
          <cell r="AS38">
            <v>5</v>
          </cell>
          <cell r="AT38">
            <v>20</v>
          </cell>
          <cell r="AU38">
            <v>2</v>
          </cell>
          <cell r="AV38">
            <v>40</v>
          </cell>
          <cell r="AW38">
            <v>36</v>
          </cell>
          <cell r="AX38">
            <v>546</v>
          </cell>
          <cell r="AY38" t="str">
            <v>楠丰路店</v>
          </cell>
          <cell r="AZ38" t="str">
            <v>高新片区</v>
          </cell>
        </row>
        <row r="38">
          <cell r="BE38">
            <v>2</v>
          </cell>
          <cell r="BF38">
            <v>30</v>
          </cell>
        </row>
        <row r="38">
          <cell r="BH38">
            <v>269.857</v>
          </cell>
          <cell r="BI38">
            <v>1</v>
          </cell>
          <cell r="BJ38">
            <v>30</v>
          </cell>
          <cell r="BK38">
            <v>239.857</v>
          </cell>
          <cell r="BL38">
            <v>239.9</v>
          </cell>
          <cell r="BM38">
            <v>239.9</v>
          </cell>
        </row>
        <row r="39">
          <cell r="B39">
            <v>737</v>
          </cell>
          <cell r="C39" t="str">
            <v>大源北街药店</v>
          </cell>
          <cell r="D39" t="str">
            <v>高新片区</v>
          </cell>
          <cell r="E39">
            <v>3</v>
          </cell>
          <cell r="F39">
            <v>3</v>
          </cell>
        </row>
        <row r="39">
          <cell r="H39">
            <v>-3</v>
          </cell>
        </row>
        <row r="39">
          <cell r="J39">
            <v>8</v>
          </cell>
          <cell r="K39">
            <v>8.98622765</v>
          </cell>
          <cell r="L39">
            <v>12</v>
          </cell>
          <cell r="M39">
            <v>3.01377235</v>
          </cell>
          <cell r="N39">
            <v>108</v>
          </cell>
          <cell r="O39">
            <v>836</v>
          </cell>
          <cell r="P39">
            <v>1003</v>
          </cell>
          <cell r="Q39">
            <v>333.91</v>
          </cell>
          <cell r="R39">
            <v>0.332911266201396</v>
          </cell>
          <cell r="S39">
            <v>50.0865</v>
          </cell>
          <cell r="T39">
            <v>2</v>
          </cell>
          <cell r="U39">
            <v>3</v>
          </cell>
        </row>
        <row r="39">
          <cell r="W39">
            <v>-3</v>
          </cell>
        </row>
        <row r="39">
          <cell r="Y39">
            <v>37</v>
          </cell>
          <cell r="Z39">
            <v>737</v>
          </cell>
          <cell r="AA39" t="str">
            <v>大源北街药店</v>
          </cell>
          <cell r="AB39" t="str">
            <v>高新片区</v>
          </cell>
          <cell r="AC39">
            <v>1</v>
          </cell>
          <cell r="AD39">
            <v>2</v>
          </cell>
        </row>
        <row r="39">
          <cell r="AF39">
            <v>-2</v>
          </cell>
        </row>
        <row r="39">
          <cell r="AH39">
            <v>6</v>
          </cell>
          <cell r="AI39">
            <v>8</v>
          </cell>
          <cell r="AJ39">
            <v>1</v>
          </cell>
          <cell r="AK39">
            <v>114</v>
          </cell>
          <cell r="AL39">
            <v>-7</v>
          </cell>
          <cell r="AM39">
            <v>5.7</v>
          </cell>
          <cell r="AN39">
            <v>1</v>
          </cell>
          <cell r="AO39">
            <v>2</v>
          </cell>
        </row>
        <row r="39">
          <cell r="AQ39">
            <v>-2</v>
          </cell>
        </row>
        <row r="39">
          <cell r="AU39">
            <v>2</v>
          </cell>
          <cell r="AV39">
            <v>40</v>
          </cell>
          <cell r="AW39">
            <v>37</v>
          </cell>
          <cell r="AX39">
            <v>737</v>
          </cell>
          <cell r="AY39" t="str">
            <v>大源北街药店</v>
          </cell>
          <cell r="AZ39" t="str">
            <v>高新片区</v>
          </cell>
        </row>
        <row r="39">
          <cell r="BH39">
            <v>203.7865</v>
          </cell>
        </row>
        <row r="39">
          <cell r="BJ39">
            <v>0</v>
          </cell>
          <cell r="BK39">
            <v>203.7865</v>
          </cell>
          <cell r="BL39">
            <v>203.8</v>
          </cell>
          <cell r="BM39">
            <v>203.8</v>
          </cell>
        </row>
        <row r="40">
          <cell r="B40">
            <v>588</v>
          </cell>
          <cell r="C40" t="str">
            <v>正东街店</v>
          </cell>
          <cell r="D40" t="str">
            <v>高新片区</v>
          </cell>
          <cell r="E40">
            <v>3</v>
          </cell>
          <cell r="F40">
            <v>3</v>
          </cell>
        </row>
        <row r="40">
          <cell r="H40">
            <v>-3</v>
          </cell>
        </row>
        <row r="40">
          <cell r="J40">
            <v>7</v>
          </cell>
          <cell r="K40">
            <v>8.0396583375</v>
          </cell>
          <cell r="L40">
            <v>7</v>
          </cell>
          <cell r="M40">
            <v>-1.0396583375</v>
          </cell>
          <cell r="N40">
            <v>35</v>
          </cell>
          <cell r="O40">
            <v>691</v>
          </cell>
          <cell r="P40">
            <v>830</v>
          </cell>
          <cell r="Q40">
            <v>45</v>
          </cell>
          <cell r="R40">
            <v>0.0542168674698795</v>
          </cell>
          <cell r="S40">
            <v>6.75</v>
          </cell>
          <cell r="T40">
            <v>1</v>
          </cell>
          <cell r="U40">
            <v>2</v>
          </cell>
          <cell r="V40">
            <v>6</v>
          </cell>
          <cell r="W40">
            <v>4</v>
          </cell>
          <cell r="X40">
            <v>72</v>
          </cell>
          <cell r="Y40">
            <v>38</v>
          </cell>
          <cell r="Z40">
            <v>588</v>
          </cell>
          <cell r="AA40" t="str">
            <v>正东街店</v>
          </cell>
          <cell r="AB40" t="str">
            <v>高新片区</v>
          </cell>
          <cell r="AC40">
            <v>1</v>
          </cell>
          <cell r="AD40">
            <v>2</v>
          </cell>
        </row>
        <row r="40">
          <cell r="AF40">
            <v>-2</v>
          </cell>
        </row>
        <row r="40">
          <cell r="AH40">
            <v>4</v>
          </cell>
          <cell r="AI40">
            <v>4</v>
          </cell>
          <cell r="AJ40">
            <v>12</v>
          </cell>
          <cell r="AK40">
            <v>1258.73</v>
          </cell>
          <cell r="AL40">
            <v>8</v>
          </cell>
          <cell r="AM40">
            <v>100.6984</v>
          </cell>
          <cell r="AN40">
            <v>1</v>
          </cell>
          <cell r="AO40">
            <v>2</v>
          </cell>
        </row>
        <row r="40">
          <cell r="AQ40">
            <v>-2</v>
          </cell>
        </row>
        <row r="40">
          <cell r="AS40">
            <v>3</v>
          </cell>
          <cell r="AT40">
            <v>12</v>
          </cell>
        </row>
        <row r="40">
          <cell r="AW40">
            <v>38</v>
          </cell>
          <cell r="AX40">
            <v>588</v>
          </cell>
          <cell r="AY40" t="str">
            <v>正东街店</v>
          </cell>
          <cell r="AZ40" t="str">
            <v>高新片区</v>
          </cell>
        </row>
        <row r="40">
          <cell r="BE40">
            <v>2</v>
          </cell>
          <cell r="BF40">
            <v>30</v>
          </cell>
        </row>
        <row r="40">
          <cell r="BH40">
            <v>256.4484</v>
          </cell>
        </row>
        <row r="40">
          <cell r="BJ40">
            <v>0</v>
          </cell>
          <cell r="BK40">
            <v>256.4484</v>
          </cell>
          <cell r="BL40">
            <v>256.4</v>
          </cell>
          <cell r="BM40">
            <v>256.4</v>
          </cell>
        </row>
        <row r="41">
          <cell r="B41">
            <v>399</v>
          </cell>
          <cell r="C41" t="str">
            <v>高新天久北巷药店</v>
          </cell>
          <cell r="D41" t="str">
            <v>高新片区</v>
          </cell>
          <cell r="E41">
            <v>3</v>
          </cell>
          <cell r="F41">
            <v>3</v>
          </cell>
        </row>
        <row r="41">
          <cell r="H41">
            <v>-3</v>
          </cell>
        </row>
        <row r="41">
          <cell r="J41">
            <v>8</v>
          </cell>
          <cell r="K41">
            <v>9.18190150125</v>
          </cell>
          <cell r="L41">
            <v>12</v>
          </cell>
          <cell r="M41">
            <v>2.81809849875</v>
          </cell>
          <cell r="N41">
            <v>108</v>
          </cell>
          <cell r="O41">
            <v>649</v>
          </cell>
          <cell r="P41">
            <v>779</v>
          </cell>
          <cell r="Q41">
            <v>533.6</v>
          </cell>
          <cell r="R41">
            <v>0.684980744544288</v>
          </cell>
          <cell r="S41">
            <v>80.04</v>
          </cell>
          <cell r="T41">
            <v>2</v>
          </cell>
          <cell r="U41">
            <v>3</v>
          </cell>
        </row>
        <row r="41">
          <cell r="W41">
            <v>-3</v>
          </cell>
        </row>
        <row r="41">
          <cell r="Y41">
            <v>39</v>
          </cell>
          <cell r="Z41">
            <v>399</v>
          </cell>
          <cell r="AA41" t="str">
            <v>高新天久北巷药店</v>
          </cell>
          <cell r="AB41" t="str">
            <v>高新片区</v>
          </cell>
          <cell r="AC41">
            <v>1</v>
          </cell>
          <cell r="AD41">
            <v>2</v>
          </cell>
        </row>
        <row r="41">
          <cell r="AF41">
            <v>-2</v>
          </cell>
        </row>
        <row r="41">
          <cell r="AH41">
            <v>5</v>
          </cell>
          <cell r="AI41">
            <v>6</v>
          </cell>
          <cell r="AJ41">
            <v>12</v>
          </cell>
          <cell r="AK41">
            <v>1412.3</v>
          </cell>
          <cell r="AL41">
            <v>6</v>
          </cell>
          <cell r="AM41">
            <v>112.984</v>
          </cell>
          <cell r="AN41">
            <v>1</v>
          </cell>
          <cell r="AO41">
            <v>2</v>
          </cell>
        </row>
        <row r="41">
          <cell r="AQ41">
            <v>-2</v>
          </cell>
        </row>
        <row r="41">
          <cell r="AU41">
            <v>2</v>
          </cell>
          <cell r="AV41">
            <v>40</v>
          </cell>
          <cell r="AW41">
            <v>39</v>
          </cell>
          <cell r="AX41">
            <v>399</v>
          </cell>
          <cell r="AY41" t="str">
            <v>高新天久北巷药店</v>
          </cell>
          <cell r="AZ41" t="str">
            <v>高新片区</v>
          </cell>
          <cell r="BA41">
            <v>1</v>
          </cell>
          <cell r="BB41">
            <v>15</v>
          </cell>
        </row>
        <row r="41">
          <cell r="BH41">
            <v>356.024</v>
          </cell>
        </row>
        <row r="41">
          <cell r="BJ41">
            <v>0</v>
          </cell>
          <cell r="BK41">
            <v>356.024</v>
          </cell>
          <cell r="BL41">
            <v>356</v>
          </cell>
          <cell r="BM41">
            <v>356</v>
          </cell>
        </row>
        <row r="42">
          <cell r="B42">
            <v>389</v>
          </cell>
          <cell r="C42" t="str">
            <v>南湖路药店</v>
          </cell>
          <cell r="D42" t="str">
            <v>高新片区</v>
          </cell>
          <cell r="E42">
            <v>3</v>
          </cell>
          <cell r="F42">
            <v>4</v>
          </cell>
        </row>
        <row r="42">
          <cell r="H42">
            <v>-4</v>
          </cell>
        </row>
        <row r="42">
          <cell r="J42">
            <v>9</v>
          </cell>
          <cell r="K42">
            <v>9.636761145</v>
          </cell>
        </row>
        <row r="42">
          <cell r="M42">
            <v>-9.636761145</v>
          </cell>
          <cell r="N42">
            <v>0</v>
          </cell>
          <cell r="O42">
            <v>664</v>
          </cell>
          <cell r="P42">
            <v>797</v>
          </cell>
          <cell r="Q42">
            <v>87.6</v>
          </cell>
          <cell r="R42">
            <v>0.1099121706399</v>
          </cell>
          <cell r="S42">
            <v>13.14</v>
          </cell>
          <cell r="T42">
            <v>2</v>
          </cell>
          <cell r="U42">
            <v>3</v>
          </cell>
        </row>
        <row r="42">
          <cell r="W42">
            <v>-3</v>
          </cell>
        </row>
        <row r="42">
          <cell r="Y42">
            <v>40</v>
          </cell>
          <cell r="Z42">
            <v>389</v>
          </cell>
          <cell r="AA42" t="str">
            <v>南湖路药店</v>
          </cell>
          <cell r="AB42" t="str">
            <v>高新片区</v>
          </cell>
          <cell r="AC42">
            <v>1</v>
          </cell>
          <cell r="AD42">
            <v>2</v>
          </cell>
        </row>
        <row r="42">
          <cell r="AF42">
            <v>-2</v>
          </cell>
        </row>
        <row r="42">
          <cell r="AH42">
            <v>6</v>
          </cell>
          <cell r="AI42">
            <v>7</v>
          </cell>
          <cell r="AJ42">
            <v>5.45</v>
          </cell>
          <cell r="AK42">
            <v>503.16</v>
          </cell>
          <cell r="AL42">
            <v>-1.55</v>
          </cell>
          <cell r="AM42">
            <v>25.158</v>
          </cell>
          <cell r="AN42">
            <v>2</v>
          </cell>
          <cell r="AO42">
            <v>3</v>
          </cell>
        </row>
        <row r="42">
          <cell r="AQ42">
            <v>-3</v>
          </cell>
        </row>
        <row r="42">
          <cell r="AS42">
            <v>2</v>
          </cell>
          <cell r="AT42">
            <v>8</v>
          </cell>
        </row>
        <row r="42">
          <cell r="AW42">
            <v>40</v>
          </cell>
          <cell r="AX42">
            <v>389</v>
          </cell>
          <cell r="AY42" t="str">
            <v>南湖路药店</v>
          </cell>
          <cell r="AZ42" t="str">
            <v>高新片区</v>
          </cell>
        </row>
        <row r="42">
          <cell r="BH42">
            <v>46.298</v>
          </cell>
        </row>
        <row r="42">
          <cell r="BJ42">
            <v>0</v>
          </cell>
          <cell r="BK42">
            <v>46.298</v>
          </cell>
          <cell r="BL42">
            <v>46.3</v>
          </cell>
          <cell r="BM42">
            <v>46.3</v>
          </cell>
        </row>
        <row r="43">
          <cell r="B43">
            <v>584</v>
          </cell>
          <cell r="C43" t="str">
            <v>中和街道柳荫街药店</v>
          </cell>
          <cell r="D43" t="str">
            <v>高新片区</v>
          </cell>
          <cell r="E43">
            <v>4</v>
          </cell>
          <cell r="F43">
            <v>4</v>
          </cell>
        </row>
        <row r="43">
          <cell r="H43">
            <v>-4</v>
          </cell>
        </row>
        <row r="43">
          <cell r="J43">
            <v>10</v>
          </cell>
          <cell r="K43">
            <v>10.93502860375</v>
          </cell>
          <cell r="L43">
            <v>12</v>
          </cell>
          <cell r="M43">
            <v>1.06497139625</v>
          </cell>
          <cell r="N43">
            <v>108</v>
          </cell>
          <cell r="O43">
            <v>784</v>
          </cell>
          <cell r="P43">
            <v>941</v>
          </cell>
          <cell r="Q43">
            <v>1075.8</v>
          </cell>
          <cell r="R43">
            <v>1.1432518597237</v>
          </cell>
          <cell r="S43">
            <v>268.95</v>
          </cell>
          <cell r="T43">
            <v>2</v>
          </cell>
          <cell r="U43">
            <v>3</v>
          </cell>
        </row>
        <row r="43">
          <cell r="W43">
            <v>-3</v>
          </cell>
        </row>
        <row r="43">
          <cell r="Y43">
            <v>41</v>
          </cell>
          <cell r="Z43">
            <v>584</v>
          </cell>
          <cell r="AA43" t="str">
            <v>中和街道柳荫街药店</v>
          </cell>
          <cell r="AB43" t="str">
            <v>高新片区</v>
          </cell>
          <cell r="AC43">
            <v>1</v>
          </cell>
          <cell r="AD43">
            <v>2</v>
          </cell>
        </row>
        <row r="43">
          <cell r="AF43">
            <v>-2</v>
          </cell>
        </row>
        <row r="43">
          <cell r="AH43">
            <v>6</v>
          </cell>
          <cell r="AI43">
            <v>8</v>
          </cell>
          <cell r="AJ43">
            <v>11</v>
          </cell>
          <cell r="AK43">
            <v>1262.56</v>
          </cell>
          <cell r="AL43">
            <v>3</v>
          </cell>
          <cell r="AM43">
            <v>101.0048</v>
          </cell>
          <cell r="AN43">
            <v>1</v>
          </cell>
          <cell r="AO43">
            <v>2</v>
          </cell>
        </row>
        <row r="43">
          <cell r="AQ43">
            <v>-2</v>
          </cell>
        </row>
        <row r="43">
          <cell r="AU43">
            <v>2</v>
          </cell>
          <cell r="AV43">
            <v>40</v>
          </cell>
          <cell r="AW43">
            <v>41</v>
          </cell>
          <cell r="AX43">
            <v>584</v>
          </cell>
          <cell r="AY43" t="str">
            <v>中和街道柳荫街药店</v>
          </cell>
          <cell r="AZ43" t="str">
            <v>高新片区</v>
          </cell>
        </row>
        <row r="43">
          <cell r="BH43">
            <v>517.9548</v>
          </cell>
        </row>
        <row r="43">
          <cell r="BJ43">
            <v>0</v>
          </cell>
          <cell r="BK43">
            <v>517.9548</v>
          </cell>
          <cell r="BL43">
            <v>518</v>
          </cell>
          <cell r="BM43">
            <v>518</v>
          </cell>
        </row>
        <row r="44">
          <cell r="B44">
            <v>355</v>
          </cell>
          <cell r="C44" t="str">
            <v>双林路药店</v>
          </cell>
          <cell r="D44" t="str">
            <v>东南片区</v>
          </cell>
          <cell r="E44">
            <v>8</v>
          </cell>
          <cell r="F44">
            <v>10</v>
          </cell>
          <cell r="G44">
            <v>5</v>
          </cell>
          <cell r="H44">
            <v>-5</v>
          </cell>
          <cell r="I44">
            <v>300</v>
          </cell>
          <cell r="J44">
            <v>24</v>
          </cell>
          <cell r="K44">
            <v>27.1006981175</v>
          </cell>
          <cell r="L44">
            <v>38</v>
          </cell>
          <cell r="M44">
            <v>10.8993018825</v>
          </cell>
          <cell r="N44">
            <v>342</v>
          </cell>
          <cell r="O44">
            <v>2000</v>
          </cell>
          <cell r="P44">
            <v>2400</v>
          </cell>
          <cell r="Q44">
            <v>1078.08</v>
          </cell>
          <cell r="R44">
            <v>0.4492</v>
          </cell>
          <cell r="S44">
            <v>161.712</v>
          </cell>
          <cell r="T44">
            <v>4</v>
          </cell>
          <cell r="U44">
            <v>6</v>
          </cell>
          <cell r="V44">
            <v>11</v>
          </cell>
          <cell r="W44">
            <v>5</v>
          </cell>
          <cell r="X44">
            <v>132</v>
          </cell>
          <cell r="Y44">
            <v>42</v>
          </cell>
          <cell r="Z44">
            <v>355</v>
          </cell>
          <cell r="AA44" t="str">
            <v>双林路药店</v>
          </cell>
          <cell r="AB44" t="str">
            <v>东南片区</v>
          </cell>
          <cell r="AC44">
            <v>3</v>
          </cell>
          <cell r="AD44">
            <v>5</v>
          </cell>
          <cell r="AE44">
            <v>1</v>
          </cell>
          <cell r="AF44">
            <v>-4</v>
          </cell>
          <cell r="AG44">
            <v>15</v>
          </cell>
          <cell r="AH44">
            <v>14</v>
          </cell>
          <cell r="AI44">
            <v>17</v>
          </cell>
          <cell r="AJ44">
            <v>23.725</v>
          </cell>
          <cell r="AK44">
            <v>2465.35</v>
          </cell>
          <cell r="AL44">
            <v>6.725</v>
          </cell>
          <cell r="AM44">
            <v>197.228</v>
          </cell>
          <cell r="AN44">
            <v>4</v>
          </cell>
          <cell r="AO44">
            <v>6</v>
          </cell>
          <cell r="AP44">
            <v>7</v>
          </cell>
          <cell r="AQ44">
            <v>1</v>
          </cell>
          <cell r="AR44">
            <v>140</v>
          </cell>
          <cell r="AS44">
            <v>8</v>
          </cell>
          <cell r="AT44">
            <v>32</v>
          </cell>
        </row>
        <row r="44">
          <cell r="AW44">
            <v>42</v>
          </cell>
          <cell r="AX44">
            <v>355</v>
          </cell>
          <cell r="AY44" t="str">
            <v>双林路药店</v>
          </cell>
          <cell r="AZ44" t="str">
            <v>东南片区</v>
          </cell>
          <cell r="BA44">
            <v>4</v>
          </cell>
          <cell r="BB44">
            <v>60</v>
          </cell>
        </row>
        <row r="44">
          <cell r="BG44">
            <v>12.8</v>
          </cell>
          <cell r="BH44">
            <v>1367.14</v>
          </cell>
          <cell r="BI44">
            <v>5</v>
          </cell>
          <cell r="BJ44">
            <v>150</v>
          </cell>
          <cell r="BK44">
            <v>1217.14</v>
          </cell>
          <cell r="BL44">
            <v>1217.1</v>
          </cell>
          <cell r="BM44">
            <v>1217.1</v>
          </cell>
        </row>
        <row r="45">
          <cell r="B45">
            <v>373</v>
          </cell>
          <cell r="C45" t="str">
            <v>通盈街药店</v>
          </cell>
          <cell r="D45" t="str">
            <v>东南片区</v>
          </cell>
          <cell r="E45">
            <v>5</v>
          </cell>
          <cell r="F45">
            <v>6</v>
          </cell>
          <cell r="G45">
            <v>4</v>
          </cell>
          <cell r="H45">
            <v>-2</v>
          </cell>
          <cell r="I45">
            <v>240</v>
          </cell>
          <cell r="J45">
            <v>15</v>
          </cell>
          <cell r="K45">
            <v>16.67726650625</v>
          </cell>
          <cell r="L45">
            <v>7</v>
          </cell>
          <cell r="M45">
            <v>-9.67726650625</v>
          </cell>
          <cell r="N45">
            <v>35</v>
          </cell>
          <cell r="O45">
            <v>1179</v>
          </cell>
          <cell r="P45">
            <v>1415</v>
          </cell>
          <cell r="Q45">
            <v>162.62</v>
          </cell>
          <cell r="R45">
            <v>0.114925795053004</v>
          </cell>
          <cell r="S45">
            <v>24.393</v>
          </cell>
          <cell r="T45">
            <v>3</v>
          </cell>
          <cell r="U45">
            <v>4</v>
          </cell>
          <cell r="V45">
            <v>4</v>
          </cell>
          <cell r="W45">
            <v>0</v>
          </cell>
          <cell r="X45">
            <v>48</v>
          </cell>
          <cell r="Y45">
            <v>43</v>
          </cell>
          <cell r="Z45">
            <v>373</v>
          </cell>
          <cell r="AA45" t="str">
            <v>通盈街药店</v>
          </cell>
          <cell r="AB45" t="str">
            <v>东南片区</v>
          </cell>
          <cell r="AC45">
            <v>2</v>
          </cell>
          <cell r="AD45">
            <v>3</v>
          </cell>
        </row>
        <row r="45">
          <cell r="AF45">
            <v>-3</v>
          </cell>
        </row>
        <row r="45">
          <cell r="AH45">
            <v>10</v>
          </cell>
          <cell r="AI45">
            <v>12</v>
          </cell>
          <cell r="AJ45">
            <v>19.6</v>
          </cell>
          <cell r="AK45">
            <v>2481.96</v>
          </cell>
          <cell r="AL45">
            <v>7.6</v>
          </cell>
          <cell r="AM45">
            <v>198.5568</v>
          </cell>
          <cell r="AN45">
            <v>2</v>
          </cell>
          <cell r="AO45">
            <v>3</v>
          </cell>
          <cell r="AP45">
            <v>1</v>
          </cell>
          <cell r="AQ45">
            <v>-2</v>
          </cell>
          <cell r="AR45">
            <v>15</v>
          </cell>
        </row>
        <row r="45">
          <cell r="AW45">
            <v>43</v>
          </cell>
          <cell r="AX45">
            <v>373</v>
          </cell>
          <cell r="AY45" t="str">
            <v>通盈街药店</v>
          </cell>
          <cell r="AZ45" t="str">
            <v>东南片区</v>
          </cell>
          <cell r="BA45">
            <v>5</v>
          </cell>
          <cell r="BB45">
            <v>75</v>
          </cell>
          <cell r="BC45">
            <v>2</v>
          </cell>
          <cell r="BD45">
            <v>18</v>
          </cell>
          <cell r="BE45">
            <v>2</v>
          </cell>
          <cell r="BF45">
            <v>30</v>
          </cell>
        </row>
        <row r="45">
          <cell r="BH45">
            <v>683.9498</v>
          </cell>
          <cell r="BI45">
            <v>4</v>
          </cell>
          <cell r="BJ45">
            <v>120</v>
          </cell>
          <cell r="BK45">
            <v>563.9498</v>
          </cell>
          <cell r="BL45">
            <v>563.9</v>
          </cell>
          <cell r="BM45">
            <v>563.9</v>
          </cell>
        </row>
        <row r="46">
          <cell r="B46">
            <v>511</v>
          </cell>
          <cell r="C46" t="str">
            <v>杉板桥南一路店</v>
          </cell>
          <cell r="D46" t="str">
            <v>东南片区</v>
          </cell>
          <cell r="E46">
            <v>4</v>
          </cell>
          <cell r="F46">
            <v>5</v>
          </cell>
          <cell r="G46">
            <v>2</v>
          </cell>
          <cell r="H46">
            <v>-3</v>
          </cell>
          <cell r="I46">
            <v>120</v>
          </cell>
          <cell r="J46">
            <v>11</v>
          </cell>
          <cell r="K46">
            <v>12.86481841875</v>
          </cell>
          <cell r="L46">
            <v>10</v>
          </cell>
          <cell r="M46">
            <v>-2.86481841875</v>
          </cell>
          <cell r="N46">
            <v>50</v>
          </cell>
          <cell r="O46">
            <v>1040</v>
          </cell>
          <cell r="P46">
            <v>1248</v>
          </cell>
          <cell r="Q46">
            <v>701.84</v>
          </cell>
          <cell r="R46">
            <v>0.562371794871795</v>
          </cell>
          <cell r="S46">
            <v>105.276</v>
          </cell>
          <cell r="T46">
            <v>2</v>
          </cell>
          <cell r="U46">
            <v>3</v>
          </cell>
        </row>
        <row r="46">
          <cell r="W46">
            <v>-3</v>
          </cell>
        </row>
        <row r="46">
          <cell r="Y46">
            <v>44</v>
          </cell>
          <cell r="Z46">
            <v>511</v>
          </cell>
          <cell r="AA46" t="str">
            <v>杉板桥南一路店</v>
          </cell>
          <cell r="AB46" t="str">
            <v>东南片区</v>
          </cell>
          <cell r="AC46">
            <v>2</v>
          </cell>
          <cell r="AD46">
            <v>3</v>
          </cell>
          <cell r="AE46">
            <v>1</v>
          </cell>
          <cell r="AF46">
            <v>-2</v>
          </cell>
          <cell r="AG46">
            <v>15</v>
          </cell>
          <cell r="AH46">
            <v>7</v>
          </cell>
          <cell r="AI46">
            <v>8</v>
          </cell>
          <cell r="AJ46">
            <v>13.3</v>
          </cell>
          <cell r="AK46">
            <v>1261.89</v>
          </cell>
          <cell r="AL46">
            <v>5.3</v>
          </cell>
          <cell r="AM46">
            <v>100.9512</v>
          </cell>
          <cell r="AN46">
            <v>2</v>
          </cell>
          <cell r="AO46">
            <v>3</v>
          </cell>
          <cell r="AP46">
            <v>1</v>
          </cell>
          <cell r="AQ46">
            <v>-2</v>
          </cell>
          <cell r="AR46">
            <v>15</v>
          </cell>
        </row>
        <row r="46">
          <cell r="AU46">
            <v>1</v>
          </cell>
          <cell r="AV46">
            <v>20</v>
          </cell>
          <cell r="AW46">
            <v>44</v>
          </cell>
          <cell r="AX46">
            <v>511</v>
          </cell>
          <cell r="AY46" t="str">
            <v>杉板桥南一路店</v>
          </cell>
          <cell r="AZ46" t="str">
            <v>东南片区</v>
          </cell>
          <cell r="BA46">
            <v>1</v>
          </cell>
          <cell r="BB46">
            <v>15</v>
          </cell>
        </row>
        <row r="46">
          <cell r="BH46">
            <v>441.2272</v>
          </cell>
          <cell r="BI46">
            <v>2</v>
          </cell>
          <cell r="BJ46">
            <v>60</v>
          </cell>
          <cell r="BK46">
            <v>381.2272</v>
          </cell>
          <cell r="BL46">
            <v>381.2</v>
          </cell>
          <cell r="BM46">
            <v>381.2</v>
          </cell>
        </row>
        <row r="47">
          <cell r="B47">
            <v>515</v>
          </cell>
          <cell r="C47" t="str">
            <v>崔家店路药店</v>
          </cell>
          <cell r="D47" t="str">
            <v>东南片区</v>
          </cell>
          <cell r="E47">
            <v>5</v>
          </cell>
          <cell r="F47">
            <v>6</v>
          </cell>
        </row>
        <row r="47">
          <cell r="H47">
            <v>-6</v>
          </cell>
        </row>
        <row r="47">
          <cell r="J47">
            <v>14</v>
          </cell>
          <cell r="K47">
            <v>15.27846118875</v>
          </cell>
          <cell r="L47">
            <v>20</v>
          </cell>
          <cell r="M47">
            <v>4.72153881125</v>
          </cell>
          <cell r="N47">
            <v>180</v>
          </cell>
          <cell r="O47">
            <v>1427</v>
          </cell>
          <cell r="P47">
            <v>1712</v>
          </cell>
          <cell r="Q47">
            <v>1392.19</v>
          </cell>
          <cell r="R47">
            <v>0.813195093457944</v>
          </cell>
          <cell r="S47">
            <v>208.8285</v>
          </cell>
          <cell r="T47">
            <v>2</v>
          </cell>
          <cell r="U47">
            <v>3</v>
          </cell>
        </row>
        <row r="47">
          <cell r="W47">
            <v>-3</v>
          </cell>
        </row>
        <row r="47">
          <cell r="Y47">
            <v>45</v>
          </cell>
          <cell r="Z47">
            <v>515</v>
          </cell>
          <cell r="AA47" t="str">
            <v>崔家店路药店</v>
          </cell>
          <cell r="AB47" t="str">
            <v>东南片区</v>
          </cell>
          <cell r="AC47">
            <v>2</v>
          </cell>
          <cell r="AD47">
            <v>3</v>
          </cell>
          <cell r="AE47">
            <v>1</v>
          </cell>
          <cell r="AF47">
            <v>-2</v>
          </cell>
          <cell r="AG47">
            <v>15</v>
          </cell>
          <cell r="AH47">
            <v>9</v>
          </cell>
          <cell r="AI47">
            <v>10</v>
          </cell>
          <cell r="AJ47">
            <v>6.25</v>
          </cell>
          <cell r="AK47">
            <v>610.84</v>
          </cell>
          <cell r="AL47">
            <v>-3.75</v>
          </cell>
          <cell r="AM47">
            <v>30.542</v>
          </cell>
          <cell r="AN47">
            <v>2</v>
          </cell>
          <cell r="AO47">
            <v>4</v>
          </cell>
        </row>
        <row r="47">
          <cell r="AQ47">
            <v>-4</v>
          </cell>
        </row>
        <row r="47">
          <cell r="AS47">
            <v>2</v>
          </cell>
          <cell r="AT47">
            <v>8</v>
          </cell>
        </row>
        <row r="47">
          <cell r="AW47">
            <v>45</v>
          </cell>
          <cell r="AX47">
            <v>515</v>
          </cell>
          <cell r="AY47" t="str">
            <v>崔家店路药店</v>
          </cell>
          <cell r="AZ47" t="str">
            <v>东南片区</v>
          </cell>
        </row>
        <row r="47">
          <cell r="BH47">
            <v>442.3705</v>
          </cell>
        </row>
        <row r="47">
          <cell r="BJ47">
            <v>0</v>
          </cell>
          <cell r="BK47">
            <v>442.3705</v>
          </cell>
          <cell r="BL47">
            <v>442.4</v>
          </cell>
          <cell r="BM47">
            <v>442.4</v>
          </cell>
        </row>
        <row r="48">
          <cell r="B48">
            <v>545</v>
          </cell>
          <cell r="C48" t="str">
            <v>龙潭西路店</v>
          </cell>
          <cell r="D48" t="str">
            <v>东南片区</v>
          </cell>
          <cell r="E48">
            <v>4</v>
          </cell>
          <cell r="F48">
            <v>5</v>
          </cell>
          <cell r="G48">
            <v>3</v>
          </cell>
          <cell r="H48">
            <v>-2</v>
          </cell>
          <cell r="I48">
            <v>180</v>
          </cell>
          <cell r="J48">
            <v>14</v>
          </cell>
          <cell r="K48">
            <v>18</v>
          </cell>
          <cell r="L48">
            <v>41</v>
          </cell>
          <cell r="M48">
            <v>23</v>
          </cell>
          <cell r="N48">
            <v>369</v>
          </cell>
          <cell r="O48">
            <v>1026</v>
          </cell>
          <cell r="P48">
            <v>1231</v>
          </cell>
          <cell r="Q48">
            <v>1417.98</v>
          </cell>
          <cell r="R48">
            <v>1.15189277010561</v>
          </cell>
          <cell r="S48">
            <v>354.495</v>
          </cell>
          <cell r="T48">
            <v>2</v>
          </cell>
          <cell r="U48">
            <v>3</v>
          </cell>
          <cell r="V48">
            <v>1</v>
          </cell>
          <cell r="W48">
            <v>-2</v>
          </cell>
          <cell r="X48">
            <v>8</v>
          </cell>
          <cell r="Y48">
            <v>46</v>
          </cell>
          <cell r="Z48">
            <v>545</v>
          </cell>
          <cell r="AA48" t="str">
            <v>龙潭西路店</v>
          </cell>
          <cell r="AB48" t="str">
            <v>东南片区</v>
          </cell>
          <cell r="AC48">
            <v>2</v>
          </cell>
          <cell r="AD48">
            <v>3</v>
          </cell>
          <cell r="AE48">
            <v>4</v>
          </cell>
          <cell r="AF48">
            <v>1</v>
          </cell>
          <cell r="AG48">
            <v>100</v>
          </cell>
          <cell r="AH48">
            <v>7</v>
          </cell>
          <cell r="AI48">
            <v>8</v>
          </cell>
          <cell r="AJ48">
            <v>17</v>
          </cell>
          <cell r="AK48">
            <v>2044.56</v>
          </cell>
          <cell r="AL48">
            <v>9</v>
          </cell>
          <cell r="AM48">
            <v>163.5648</v>
          </cell>
          <cell r="AN48">
            <v>3</v>
          </cell>
          <cell r="AO48">
            <v>4</v>
          </cell>
          <cell r="AP48">
            <v>6</v>
          </cell>
          <cell r="AQ48">
            <v>2</v>
          </cell>
          <cell r="AR48">
            <v>120</v>
          </cell>
          <cell r="AS48">
            <v>7</v>
          </cell>
          <cell r="AT48">
            <v>28</v>
          </cell>
          <cell r="AU48">
            <v>2</v>
          </cell>
          <cell r="AV48">
            <v>40</v>
          </cell>
          <cell r="AW48">
            <v>46</v>
          </cell>
          <cell r="AX48">
            <v>545</v>
          </cell>
          <cell r="AY48" t="str">
            <v>龙潭西路店</v>
          </cell>
          <cell r="AZ48" t="str">
            <v>东南片区</v>
          </cell>
          <cell r="BA48">
            <v>1</v>
          </cell>
          <cell r="BB48">
            <v>15</v>
          </cell>
          <cell r="BC48">
            <v>2</v>
          </cell>
          <cell r="BD48">
            <v>18</v>
          </cell>
        </row>
        <row r="48">
          <cell r="BH48">
            <v>1396.0598</v>
          </cell>
          <cell r="BI48">
            <v>3</v>
          </cell>
          <cell r="BJ48">
            <v>90</v>
          </cell>
          <cell r="BK48">
            <v>1306.0598</v>
          </cell>
          <cell r="BL48">
            <v>1306.1</v>
          </cell>
          <cell r="BM48">
            <v>1306.1</v>
          </cell>
        </row>
        <row r="49">
          <cell r="B49">
            <v>578</v>
          </cell>
          <cell r="C49" t="str">
            <v>华油路药店</v>
          </cell>
          <cell r="D49" t="str">
            <v>东南片区</v>
          </cell>
          <cell r="E49">
            <v>6</v>
          </cell>
          <cell r="F49">
            <v>7</v>
          </cell>
        </row>
        <row r="49">
          <cell r="H49">
            <v>-7</v>
          </cell>
        </row>
        <row r="49">
          <cell r="J49">
            <v>17</v>
          </cell>
          <cell r="K49">
            <v>18.8981381975</v>
          </cell>
          <cell r="L49">
            <v>4</v>
          </cell>
          <cell r="M49">
            <v>-14.8981381975</v>
          </cell>
          <cell r="N49">
            <v>20</v>
          </cell>
          <cell r="O49">
            <v>1348</v>
          </cell>
          <cell r="P49">
            <v>1618</v>
          </cell>
          <cell r="Q49">
            <v>1050.18</v>
          </cell>
          <cell r="R49">
            <v>0.649060568603214</v>
          </cell>
          <cell r="S49">
            <v>157.527</v>
          </cell>
          <cell r="T49">
            <v>3</v>
          </cell>
          <cell r="U49">
            <v>4</v>
          </cell>
        </row>
        <row r="49">
          <cell r="W49">
            <v>-4</v>
          </cell>
        </row>
        <row r="49">
          <cell r="Y49">
            <v>47</v>
          </cell>
          <cell r="Z49">
            <v>578</v>
          </cell>
          <cell r="AA49" t="str">
            <v>华油路药店</v>
          </cell>
          <cell r="AB49" t="str">
            <v>东南片区</v>
          </cell>
          <cell r="AC49">
            <v>2</v>
          </cell>
          <cell r="AD49">
            <v>3</v>
          </cell>
          <cell r="AE49">
            <v>2</v>
          </cell>
          <cell r="AF49">
            <v>-1</v>
          </cell>
          <cell r="AG49">
            <v>30</v>
          </cell>
          <cell r="AH49">
            <v>12</v>
          </cell>
          <cell r="AI49">
            <v>15</v>
          </cell>
          <cell r="AJ49">
            <v>4.15</v>
          </cell>
          <cell r="AK49">
            <v>321.71</v>
          </cell>
          <cell r="AL49">
            <v>-10.85</v>
          </cell>
          <cell r="AM49">
            <v>16.0855</v>
          </cell>
          <cell r="AN49">
            <v>3</v>
          </cell>
          <cell r="AO49">
            <v>4</v>
          </cell>
          <cell r="AP49">
            <v>1</v>
          </cell>
          <cell r="AQ49">
            <v>-3</v>
          </cell>
          <cell r="AR49">
            <v>15</v>
          </cell>
          <cell r="AS49">
            <v>4</v>
          </cell>
          <cell r="AT49">
            <v>16</v>
          </cell>
        </row>
        <row r="49">
          <cell r="AW49">
            <v>47</v>
          </cell>
          <cell r="AX49">
            <v>578</v>
          </cell>
          <cell r="AY49" t="str">
            <v>华油路药店</v>
          </cell>
          <cell r="AZ49" t="str">
            <v>东南片区</v>
          </cell>
          <cell r="BA49">
            <v>4</v>
          </cell>
          <cell r="BB49">
            <v>60</v>
          </cell>
          <cell r="BC49">
            <v>1</v>
          </cell>
          <cell r="BD49">
            <v>9</v>
          </cell>
        </row>
        <row r="49">
          <cell r="BH49">
            <v>323.6125</v>
          </cell>
        </row>
        <row r="49">
          <cell r="BJ49">
            <v>0</v>
          </cell>
          <cell r="BK49">
            <v>323.6125</v>
          </cell>
          <cell r="BL49">
            <v>323.6</v>
          </cell>
          <cell r="BM49">
            <v>323.6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4</v>
          </cell>
          <cell r="F50">
            <v>4</v>
          </cell>
          <cell r="G50">
            <v>4</v>
          </cell>
          <cell r="H50">
            <v>0</v>
          </cell>
          <cell r="I50">
            <v>288</v>
          </cell>
          <cell r="J50">
            <v>11</v>
          </cell>
          <cell r="K50">
            <v>11.9579663975</v>
          </cell>
          <cell r="L50">
            <v>3</v>
          </cell>
          <cell r="M50">
            <v>-8.9579663975</v>
          </cell>
          <cell r="N50">
            <v>15</v>
          </cell>
          <cell r="O50">
            <v>868</v>
          </cell>
          <cell r="P50">
            <v>1042</v>
          </cell>
          <cell r="Q50">
            <v>234.52</v>
          </cell>
          <cell r="R50">
            <v>0.225067178502879</v>
          </cell>
          <cell r="S50">
            <v>35.178</v>
          </cell>
          <cell r="T50">
            <v>2</v>
          </cell>
          <cell r="U50">
            <v>3</v>
          </cell>
          <cell r="V50">
            <v>4</v>
          </cell>
          <cell r="W50">
            <v>1</v>
          </cell>
          <cell r="X50">
            <v>48</v>
          </cell>
          <cell r="Y50">
            <v>48</v>
          </cell>
          <cell r="Z50">
            <v>598</v>
          </cell>
          <cell r="AA50" t="str">
            <v>锦江区水杉街药店</v>
          </cell>
          <cell r="AB50" t="str">
            <v>东南片区</v>
          </cell>
          <cell r="AC50">
            <v>2</v>
          </cell>
          <cell r="AD50">
            <v>3</v>
          </cell>
          <cell r="AE50">
            <v>2</v>
          </cell>
          <cell r="AF50">
            <v>-1</v>
          </cell>
          <cell r="AG50">
            <v>30</v>
          </cell>
          <cell r="AH50">
            <v>7</v>
          </cell>
          <cell r="AI50">
            <v>8</v>
          </cell>
          <cell r="AJ50">
            <v>9</v>
          </cell>
          <cell r="AK50">
            <v>830.08</v>
          </cell>
          <cell r="AL50">
            <v>1</v>
          </cell>
          <cell r="AM50">
            <v>66.4064</v>
          </cell>
          <cell r="AN50">
            <v>2</v>
          </cell>
          <cell r="AO50">
            <v>3</v>
          </cell>
          <cell r="AP50">
            <v>2</v>
          </cell>
          <cell r="AQ50">
            <v>-1</v>
          </cell>
          <cell r="AR50">
            <v>30</v>
          </cell>
          <cell r="AS50">
            <v>1</v>
          </cell>
          <cell r="AT50">
            <v>4</v>
          </cell>
          <cell r="AU50">
            <v>1</v>
          </cell>
          <cell r="AV50">
            <v>20</v>
          </cell>
          <cell r="AW50">
            <v>48</v>
          </cell>
          <cell r="AX50">
            <v>598</v>
          </cell>
          <cell r="AY50" t="str">
            <v>锦江区水杉街药店</v>
          </cell>
          <cell r="AZ50" t="str">
            <v>东南片区</v>
          </cell>
        </row>
        <row r="50">
          <cell r="BE50">
            <v>2</v>
          </cell>
          <cell r="BF50">
            <v>30</v>
          </cell>
        </row>
        <row r="50">
          <cell r="BH50">
            <v>566.5844</v>
          </cell>
          <cell r="BI50">
            <v>2</v>
          </cell>
          <cell r="BJ50">
            <v>60</v>
          </cell>
          <cell r="BK50">
            <v>506.5844</v>
          </cell>
          <cell r="BL50">
            <v>506.6</v>
          </cell>
          <cell r="BM50">
            <v>506.6</v>
          </cell>
        </row>
        <row r="51">
          <cell r="B51">
            <v>707</v>
          </cell>
          <cell r="C51" t="str">
            <v>万科路药店</v>
          </cell>
          <cell r="D51" t="str">
            <v>东南片区</v>
          </cell>
          <cell r="E51">
            <v>8</v>
          </cell>
          <cell r="F51">
            <v>9</v>
          </cell>
          <cell r="G51">
            <v>2</v>
          </cell>
          <cell r="H51">
            <v>-7</v>
          </cell>
          <cell r="I51">
            <v>120</v>
          </cell>
          <cell r="J51">
            <v>22</v>
          </cell>
          <cell r="K51">
            <v>25.43065072375</v>
          </cell>
          <cell r="L51">
            <v>15</v>
          </cell>
          <cell r="M51">
            <v>-10.43065072375</v>
          </cell>
          <cell r="N51">
            <v>75</v>
          </cell>
          <cell r="O51">
            <v>1860</v>
          </cell>
          <cell r="P51">
            <v>2232</v>
          </cell>
          <cell r="Q51">
            <v>1330.4</v>
          </cell>
          <cell r="R51">
            <v>0.596057347670251</v>
          </cell>
          <cell r="S51">
            <v>199.56</v>
          </cell>
          <cell r="T51">
            <v>4</v>
          </cell>
          <cell r="U51">
            <v>6</v>
          </cell>
        </row>
        <row r="51">
          <cell r="W51">
            <v>-6</v>
          </cell>
        </row>
        <row r="51">
          <cell r="Y51">
            <v>49</v>
          </cell>
          <cell r="Z51">
            <v>707</v>
          </cell>
          <cell r="AA51" t="str">
            <v>万科路药店</v>
          </cell>
          <cell r="AB51" t="str">
            <v>东南片区</v>
          </cell>
          <cell r="AC51">
            <v>3</v>
          </cell>
          <cell r="AD51">
            <v>4</v>
          </cell>
          <cell r="AE51">
            <v>1</v>
          </cell>
          <cell r="AF51">
            <v>-3</v>
          </cell>
          <cell r="AG51">
            <v>15</v>
          </cell>
          <cell r="AH51">
            <v>16</v>
          </cell>
          <cell r="AI51">
            <v>19</v>
          </cell>
          <cell r="AJ51">
            <v>13.75</v>
          </cell>
          <cell r="AK51">
            <v>2082.1</v>
          </cell>
          <cell r="AL51">
            <v>-5.25</v>
          </cell>
          <cell r="AM51">
            <v>104.105</v>
          </cell>
          <cell r="AN51">
            <v>3</v>
          </cell>
          <cell r="AO51">
            <v>5</v>
          </cell>
          <cell r="AP51">
            <v>22</v>
          </cell>
          <cell r="AQ51">
            <v>17</v>
          </cell>
          <cell r="AR51">
            <v>440</v>
          </cell>
        </row>
        <row r="51">
          <cell r="AW51">
            <v>49</v>
          </cell>
          <cell r="AX51">
            <v>707</v>
          </cell>
          <cell r="AY51" t="str">
            <v>万科路药店</v>
          </cell>
          <cell r="AZ51" t="str">
            <v>东南片区</v>
          </cell>
        </row>
        <row r="51">
          <cell r="BE51">
            <v>1</v>
          </cell>
          <cell r="BF51">
            <v>15</v>
          </cell>
        </row>
        <row r="51">
          <cell r="BH51">
            <v>968.665</v>
          </cell>
          <cell r="BI51">
            <v>2</v>
          </cell>
          <cell r="BJ51">
            <v>60</v>
          </cell>
          <cell r="BK51">
            <v>908.665</v>
          </cell>
          <cell r="BL51">
            <v>908.7</v>
          </cell>
          <cell r="BM51">
            <v>908.7</v>
          </cell>
        </row>
        <row r="52">
          <cell r="B52">
            <v>712</v>
          </cell>
          <cell r="C52" t="str">
            <v>华泰路药店</v>
          </cell>
          <cell r="D52" t="str">
            <v>东南片区</v>
          </cell>
          <cell r="E52">
            <v>11</v>
          </cell>
          <cell r="F52">
            <v>13</v>
          </cell>
        </row>
        <row r="52">
          <cell r="H52">
            <v>-13</v>
          </cell>
        </row>
        <row r="52">
          <cell r="J52">
            <v>30</v>
          </cell>
          <cell r="K52">
            <v>34.51472922875</v>
          </cell>
          <cell r="L52">
            <v>38</v>
          </cell>
          <cell r="M52">
            <v>3.48527077125001</v>
          </cell>
          <cell r="N52">
            <v>342</v>
          </cell>
          <cell r="O52">
            <v>2498</v>
          </cell>
          <cell r="P52">
            <v>2997</v>
          </cell>
          <cell r="Q52">
            <v>4936.9</v>
          </cell>
          <cell r="R52">
            <v>1.64728061394728</v>
          </cell>
          <cell r="S52">
            <v>1234.225</v>
          </cell>
          <cell r="T52">
            <v>5</v>
          </cell>
          <cell r="U52">
            <v>8</v>
          </cell>
          <cell r="V52">
            <v>11</v>
          </cell>
          <cell r="W52">
            <v>3</v>
          </cell>
          <cell r="X52">
            <v>132</v>
          </cell>
          <cell r="Y52">
            <v>50</v>
          </cell>
          <cell r="Z52">
            <v>712</v>
          </cell>
          <cell r="AA52" t="str">
            <v>华泰路药店</v>
          </cell>
          <cell r="AB52" t="str">
            <v>东南片区</v>
          </cell>
          <cell r="AC52">
            <v>4</v>
          </cell>
          <cell r="AD52">
            <v>6</v>
          </cell>
          <cell r="AE52">
            <v>2</v>
          </cell>
          <cell r="AF52">
            <v>-4</v>
          </cell>
          <cell r="AG52">
            <v>30</v>
          </cell>
          <cell r="AH52">
            <v>17</v>
          </cell>
          <cell r="AI52">
            <v>20</v>
          </cell>
          <cell r="AJ52">
            <v>8</v>
          </cell>
          <cell r="AK52">
            <v>681.38</v>
          </cell>
          <cell r="AL52">
            <v>-12</v>
          </cell>
          <cell r="AM52">
            <v>34.069</v>
          </cell>
          <cell r="AN52">
            <v>4</v>
          </cell>
          <cell r="AO52">
            <v>6</v>
          </cell>
          <cell r="AP52">
            <v>5</v>
          </cell>
          <cell r="AQ52">
            <v>-1</v>
          </cell>
          <cell r="AR52">
            <v>75</v>
          </cell>
          <cell r="AS52">
            <v>23</v>
          </cell>
          <cell r="AT52">
            <v>92</v>
          </cell>
        </row>
        <row r="52">
          <cell r="AW52">
            <v>50</v>
          </cell>
          <cell r="AX52">
            <v>712</v>
          </cell>
          <cell r="AY52" t="str">
            <v>华泰路药店</v>
          </cell>
          <cell r="AZ52" t="str">
            <v>东南片区</v>
          </cell>
          <cell r="BA52">
            <v>2</v>
          </cell>
          <cell r="BB52">
            <v>30</v>
          </cell>
          <cell r="BC52">
            <v>1</v>
          </cell>
          <cell r="BD52">
            <v>9</v>
          </cell>
          <cell r="BE52">
            <v>1</v>
          </cell>
          <cell r="BF52">
            <v>15</v>
          </cell>
        </row>
        <row r="52">
          <cell r="BH52">
            <v>1993.294</v>
          </cell>
        </row>
        <row r="52">
          <cell r="BJ52">
            <v>0</v>
          </cell>
          <cell r="BK52">
            <v>1993.294</v>
          </cell>
          <cell r="BL52">
            <v>1993.3</v>
          </cell>
          <cell r="BM52">
            <v>1993.3</v>
          </cell>
        </row>
        <row r="53">
          <cell r="B53">
            <v>718</v>
          </cell>
          <cell r="C53" t="str">
            <v>龙泉驿区东街药店</v>
          </cell>
          <cell r="D53" t="str">
            <v>东南片区</v>
          </cell>
          <cell r="E53">
            <v>2</v>
          </cell>
          <cell r="F53">
            <v>3</v>
          </cell>
          <cell r="G53">
            <v>2</v>
          </cell>
          <cell r="H53">
            <v>-1</v>
          </cell>
          <cell r="I53">
            <v>120</v>
          </cell>
          <cell r="J53">
            <v>5</v>
          </cell>
          <cell r="K53">
            <v>5.88197793875</v>
          </cell>
          <cell r="L53">
            <v>12</v>
          </cell>
          <cell r="M53">
            <v>6.11802206125</v>
          </cell>
          <cell r="N53">
            <v>108</v>
          </cell>
          <cell r="O53">
            <v>778</v>
          </cell>
          <cell r="P53">
            <v>934</v>
          </cell>
          <cell r="Q53">
            <v>262.8</v>
          </cell>
          <cell r="R53">
            <v>0.281370449678801</v>
          </cell>
          <cell r="S53">
            <v>39.42</v>
          </cell>
          <cell r="T53">
            <v>1</v>
          </cell>
          <cell r="U53">
            <v>2</v>
          </cell>
          <cell r="V53">
            <v>9</v>
          </cell>
          <cell r="W53">
            <v>7</v>
          </cell>
          <cell r="X53">
            <v>108</v>
          </cell>
          <cell r="Y53">
            <v>51</v>
          </cell>
          <cell r="Z53">
            <v>718</v>
          </cell>
          <cell r="AA53" t="str">
            <v>龙泉驿区东街药店</v>
          </cell>
          <cell r="AB53" t="str">
            <v>东南片区</v>
          </cell>
          <cell r="AC53">
            <v>1</v>
          </cell>
          <cell r="AD53">
            <v>2</v>
          </cell>
        </row>
        <row r="53">
          <cell r="AF53">
            <v>-2</v>
          </cell>
        </row>
        <row r="53">
          <cell r="AH53">
            <v>5</v>
          </cell>
          <cell r="AI53">
            <v>6</v>
          </cell>
          <cell r="AJ53">
            <v>4</v>
          </cell>
          <cell r="AK53">
            <v>441.45</v>
          </cell>
          <cell r="AL53">
            <v>-2</v>
          </cell>
          <cell r="AM53">
            <v>22.0725</v>
          </cell>
          <cell r="AN53">
            <v>1</v>
          </cell>
          <cell r="AO53">
            <v>1</v>
          </cell>
        </row>
        <row r="53">
          <cell r="AQ53">
            <v>-1</v>
          </cell>
        </row>
        <row r="53">
          <cell r="AW53">
            <v>51</v>
          </cell>
          <cell r="AX53">
            <v>718</v>
          </cell>
          <cell r="AY53" t="str">
            <v>龙泉驿区东街药店</v>
          </cell>
          <cell r="AZ53" t="str">
            <v>东南片区</v>
          </cell>
        </row>
        <row r="53">
          <cell r="BH53">
            <v>397.4925</v>
          </cell>
          <cell r="BI53">
            <v>2</v>
          </cell>
          <cell r="BJ53">
            <v>60</v>
          </cell>
          <cell r="BK53">
            <v>337.4925</v>
          </cell>
          <cell r="BL53">
            <v>337.5</v>
          </cell>
          <cell r="BM53">
            <v>337.5</v>
          </cell>
        </row>
        <row r="54">
          <cell r="B54">
            <v>723</v>
          </cell>
          <cell r="C54" t="str">
            <v>柳翠路药店</v>
          </cell>
          <cell r="D54" t="str">
            <v>东南片区</v>
          </cell>
          <cell r="E54">
            <v>3</v>
          </cell>
          <cell r="F54">
            <v>4</v>
          </cell>
        </row>
        <row r="54">
          <cell r="H54">
            <v>-4</v>
          </cell>
        </row>
        <row r="54">
          <cell r="J54">
            <v>9</v>
          </cell>
          <cell r="K54">
            <v>9.81721100875</v>
          </cell>
          <cell r="L54">
            <v>1</v>
          </cell>
          <cell r="M54">
            <v>-8.81721100875</v>
          </cell>
          <cell r="N54">
            <v>5</v>
          </cell>
          <cell r="O54">
            <v>862</v>
          </cell>
          <cell r="P54">
            <v>1034</v>
          </cell>
          <cell r="Q54">
            <v>493.8</v>
          </cell>
          <cell r="R54">
            <v>0.477562862669246</v>
          </cell>
          <cell r="S54">
            <v>74.07</v>
          </cell>
          <cell r="T54">
            <v>2</v>
          </cell>
          <cell r="U54">
            <v>3</v>
          </cell>
        </row>
        <row r="54">
          <cell r="W54">
            <v>-3</v>
          </cell>
        </row>
        <row r="54">
          <cell r="Y54">
            <v>52</v>
          </cell>
          <cell r="Z54">
            <v>723</v>
          </cell>
          <cell r="AA54" t="str">
            <v>柳翠路药店</v>
          </cell>
          <cell r="AB54" t="str">
            <v>东南片区</v>
          </cell>
          <cell r="AC54">
            <v>1</v>
          </cell>
          <cell r="AD54">
            <v>2</v>
          </cell>
          <cell r="AE54">
            <v>1</v>
          </cell>
          <cell r="AF54">
            <v>-1</v>
          </cell>
          <cell r="AG54">
            <v>15</v>
          </cell>
          <cell r="AH54">
            <v>8</v>
          </cell>
          <cell r="AI54">
            <v>9</v>
          </cell>
          <cell r="AJ54">
            <v>4</v>
          </cell>
          <cell r="AK54">
            <v>317.2</v>
          </cell>
          <cell r="AL54">
            <v>-5</v>
          </cell>
          <cell r="AM54">
            <v>15.86</v>
          </cell>
          <cell r="AN54">
            <v>1</v>
          </cell>
          <cell r="AO54">
            <v>2</v>
          </cell>
        </row>
        <row r="54">
          <cell r="AQ54">
            <v>-2</v>
          </cell>
        </row>
        <row r="54">
          <cell r="AS54">
            <v>3</v>
          </cell>
          <cell r="AT54">
            <v>12</v>
          </cell>
          <cell r="AU54">
            <v>2</v>
          </cell>
          <cell r="AV54">
            <v>40</v>
          </cell>
          <cell r="AW54">
            <v>52</v>
          </cell>
          <cell r="AX54">
            <v>723</v>
          </cell>
          <cell r="AY54" t="str">
            <v>柳翠路药店</v>
          </cell>
          <cell r="AZ54" t="str">
            <v>东南片区</v>
          </cell>
        </row>
        <row r="54">
          <cell r="BH54">
            <v>161.93</v>
          </cell>
        </row>
        <row r="54">
          <cell r="BJ54">
            <v>0</v>
          </cell>
          <cell r="BK54">
            <v>161.93</v>
          </cell>
          <cell r="BL54">
            <v>161.9</v>
          </cell>
          <cell r="BM54">
            <v>161.9</v>
          </cell>
        </row>
        <row r="55">
          <cell r="B55">
            <v>724</v>
          </cell>
          <cell r="C55" t="str">
            <v>观音桥街药店</v>
          </cell>
          <cell r="D55" t="str">
            <v>东南片区</v>
          </cell>
          <cell r="E55">
            <v>5</v>
          </cell>
          <cell r="F55">
            <v>6</v>
          </cell>
        </row>
        <row r="55">
          <cell r="H55">
            <v>-6</v>
          </cell>
        </row>
        <row r="55">
          <cell r="J55">
            <v>15</v>
          </cell>
          <cell r="K55">
            <v>17.36983612375</v>
          </cell>
        </row>
        <row r="55">
          <cell r="M55">
            <v>-17.36983612375</v>
          </cell>
          <cell r="N55">
            <v>0</v>
          </cell>
          <cell r="O55">
            <v>1658</v>
          </cell>
          <cell r="P55">
            <v>1990</v>
          </cell>
          <cell r="Q55">
            <v>489</v>
          </cell>
          <cell r="R55">
            <v>0.24572864321608</v>
          </cell>
          <cell r="S55">
            <v>73.35</v>
          </cell>
          <cell r="T55">
            <v>3</v>
          </cell>
          <cell r="U55">
            <v>4</v>
          </cell>
        </row>
        <row r="55">
          <cell r="W55">
            <v>-4</v>
          </cell>
        </row>
        <row r="55">
          <cell r="Y55">
            <v>53</v>
          </cell>
          <cell r="Z55">
            <v>724</v>
          </cell>
          <cell r="AA55" t="str">
            <v>观音桥街药店</v>
          </cell>
          <cell r="AB55" t="str">
            <v>东南片区</v>
          </cell>
          <cell r="AC55">
            <v>2</v>
          </cell>
          <cell r="AD55">
            <v>3</v>
          </cell>
          <cell r="AE55">
            <v>2</v>
          </cell>
          <cell r="AF55">
            <v>-1</v>
          </cell>
          <cell r="AG55">
            <v>30</v>
          </cell>
          <cell r="AH55">
            <v>12</v>
          </cell>
          <cell r="AI55">
            <v>14</v>
          </cell>
          <cell r="AJ55">
            <v>4.15</v>
          </cell>
          <cell r="AK55">
            <v>434.75</v>
          </cell>
          <cell r="AL55">
            <v>-9.85</v>
          </cell>
          <cell r="AM55">
            <v>21.7375</v>
          </cell>
          <cell r="AN55">
            <v>2</v>
          </cell>
          <cell r="AO55">
            <v>3</v>
          </cell>
          <cell r="AP55">
            <v>1</v>
          </cell>
          <cell r="AQ55">
            <v>-2</v>
          </cell>
          <cell r="AR55">
            <v>15</v>
          </cell>
          <cell r="AS55">
            <v>1</v>
          </cell>
          <cell r="AT55">
            <v>4</v>
          </cell>
        </row>
        <row r="55">
          <cell r="AW55">
            <v>53</v>
          </cell>
          <cell r="AX55">
            <v>724</v>
          </cell>
          <cell r="AY55" t="str">
            <v>观音桥街药店</v>
          </cell>
          <cell r="AZ55" t="str">
            <v>东南片区</v>
          </cell>
          <cell r="BA55">
            <v>3</v>
          </cell>
          <cell r="BB55">
            <v>45</v>
          </cell>
        </row>
        <row r="55">
          <cell r="BE55">
            <v>1</v>
          </cell>
          <cell r="BF55">
            <v>15</v>
          </cell>
        </row>
        <row r="55">
          <cell r="BH55">
            <v>204.0875</v>
          </cell>
        </row>
        <row r="55">
          <cell r="BJ55">
            <v>0</v>
          </cell>
          <cell r="BK55">
            <v>204.0875</v>
          </cell>
          <cell r="BL55">
            <v>204.1</v>
          </cell>
          <cell r="BM55">
            <v>204.1</v>
          </cell>
        </row>
        <row r="56">
          <cell r="B56">
            <v>740</v>
          </cell>
          <cell r="C56" t="str">
            <v>华康店</v>
          </cell>
          <cell r="D56" t="str">
            <v>东南片区</v>
          </cell>
          <cell r="E56">
            <v>2</v>
          </cell>
          <cell r="F56">
            <v>3</v>
          </cell>
        </row>
        <row r="56">
          <cell r="H56">
            <v>-3</v>
          </cell>
        </row>
        <row r="56">
          <cell r="J56">
            <v>7</v>
          </cell>
          <cell r="K56">
            <v>7.43971469375</v>
          </cell>
        </row>
        <row r="56">
          <cell r="M56">
            <v>-7.43971469375</v>
          </cell>
          <cell r="N56">
            <v>0</v>
          </cell>
          <cell r="O56">
            <v>761</v>
          </cell>
          <cell r="P56">
            <v>913</v>
          </cell>
          <cell r="Q56">
            <v>1096.63</v>
          </cell>
          <cell r="R56">
            <v>1.20112814895947</v>
          </cell>
          <cell r="S56">
            <v>274.1575</v>
          </cell>
          <cell r="T56">
            <v>1</v>
          </cell>
          <cell r="U56">
            <v>2</v>
          </cell>
        </row>
        <row r="56">
          <cell r="W56">
            <v>-2</v>
          </cell>
        </row>
        <row r="56">
          <cell r="Y56">
            <v>54</v>
          </cell>
          <cell r="Z56">
            <v>740</v>
          </cell>
          <cell r="AA56" t="str">
            <v>华康店</v>
          </cell>
          <cell r="AB56" t="str">
            <v>东南片区</v>
          </cell>
          <cell r="AC56">
            <v>1</v>
          </cell>
          <cell r="AD56">
            <v>2</v>
          </cell>
        </row>
        <row r="56">
          <cell r="AF56">
            <v>-2</v>
          </cell>
        </row>
        <row r="56">
          <cell r="AH56">
            <v>5</v>
          </cell>
          <cell r="AI56">
            <v>6</v>
          </cell>
          <cell r="AJ56">
            <v>19.45</v>
          </cell>
          <cell r="AK56">
            <v>1820</v>
          </cell>
          <cell r="AL56">
            <v>13.45</v>
          </cell>
          <cell r="AM56">
            <v>145.6</v>
          </cell>
          <cell r="AN56">
            <v>2</v>
          </cell>
          <cell r="AO56">
            <v>3</v>
          </cell>
        </row>
        <row r="56">
          <cell r="AQ56">
            <v>-3</v>
          </cell>
        </row>
        <row r="56">
          <cell r="AW56">
            <v>54</v>
          </cell>
          <cell r="AX56">
            <v>740</v>
          </cell>
          <cell r="AY56" t="str">
            <v>华康店</v>
          </cell>
          <cell r="AZ56" t="str">
            <v>东南片区</v>
          </cell>
        </row>
        <row r="56">
          <cell r="BH56">
            <v>419.7575</v>
          </cell>
        </row>
        <row r="56">
          <cell r="BJ56">
            <v>0</v>
          </cell>
          <cell r="BK56">
            <v>419.7575</v>
          </cell>
          <cell r="BL56">
            <v>419.8</v>
          </cell>
          <cell r="BM56">
            <v>419.8</v>
          </cell>
        </row>
        <row r="57">
          <cell r="B57">
            <v>743</v>
          </cell>
          <cell r="C57" t="str">
            <v>万宇店</v>
          </cell>
          <cell r="D57" t="str">
            <v>东南片区</v>
          </cell>
          <cell r="E57">
            <v>1</v>
          </cell>
          <cell r="F57">
            <v>2</v>
          </cell>
        </row>
        <row r="57">
          <cell r="H57">
            <v>-2</v>
          </cell>
        </row>
        <row r="57">
          <cell r="J57">
            <v>3</v>
          </cell>
          <cell r="K57">
            <v>3.61579754125</v>
          </cell>
        </row>
        <row r="57">
          <cell r="M57">
            <v>-3.61579754125</v>
          </cell>
          <cell r="N57">
            <v>0</v>
          </cell>
          <cell r="O57">
            <v>360</v>
          </cell>
          <cell r="P57">
            <v>432</v>
          </cell>
          <cell r="Q57">
            <v>45</v>
          </cell>
          <cell r="R57">
            <v>0.104166666666667</v>
          </cell>
          <cell r="S57">
            <v>6.75</v>
          </cell>
          <cell r="T57">
            <v>1</v>
          </cell>
          <cell r="U57">
            <v>1</v>
          </cell>
        </row>
        <row r="57">
          <cell r="W57">
            <v>-1</v>
          </cell>
        </row>
        <row r="57">
          <cell r="Y57">
            <v>55</v>
          </cell>
          <cell r="Z57">
            <v>743</v>
          </cell>
          <cell r="AA57" t="str">
            <v>万宇店</v>
          </cell>
          <cell r="AB57" t="str">
            <v>东南片区</v>
          </cell>
          <cell r="AC57">
            <v>1</v>
          </cell>
          <cell r="AD57">
            <v>2</v>
          </cell>
        </row>
        <row r="57">
          <cell r="AF57">
            <v>-2</v>
          </cell>
        </row>
        <row r="57">
          <cell r="AH57">
            <v>3</v>
          </cell>
          <cell r="AI57">
            <v>4</v>
          </cell>
          <cell r="AJ57">
            <v>5</v>
          </cell>
          <cell r="AK57">
            <v>487.35</v>
          </cell>
          <cell r="AL57">
            <v>1</v>
          </cell>
          <cell r="AM57">
            <v>38.988</v>
          </cell>
          <cell r="AN57">
            <v>1</v>
          </cell>
          <cell r="AO57">
            <v>2</v>
          </cell>
        </row>
        <row r="57">
          <cell r="AQ57">
            <v>-2</v>
          </cell>
        </row>
        <row r="57">
          <cell r="AS57">
            <v>2</v>
          </cell>
          <cell r="AT57">
            <v>8</v>
          </cell>
        </row>
        <row r="57">
          <cell r="AW57">
            <v>55</v>
          </cell>
          <cell r="AX57">
            <v>743</v>
          </cell>
          <cell r="AY57" t="str">
            <v>万宇店</v>
          </cell>
          <cell r="AZ57" t="str">
            <v>东南片区</v>
          </cell>
        </row>
        <row r="57">
          <cell r="BE57">
            <v>1</v>
          </cell>
          <cell r="BF57">
            <v>15</v>
          </cell>
        </row>
        <row r="57">
          <cell r="BH57">
            <v>68.738</v>
          </cell>
        </row>
        <row r="57">
          <cell r="BJ57">
            <v>0</v>
          </cell>
          <cell r="BK57">
            <v>68.738</v>
          </cell>
          <cell r="BL57">
            <v>68.7</v>
          </cell>
          <cell r="BM57">
            <v>68.7</v>
          </cell>
        </row>
        <row r="58">
          <cell r="B58">
            <v>341</v>
          </cell>
          <cell r="C58" t="str">
            <v>邛崃中心药店</v>
          </cell>
          <cell r="D58" t="str">
            <v>大邑邛崃片区</v>
          </cell>
          <cell r="E58">
            <v>13</v>
          </cell>
          <cell r="F58">
            <v>15</v>
          </cell>
          <cell r="G58">
            <v>17.856</v>
          </cell>
          <cell r="H58">
            <v>2.856</v>
          </cell>
          <cell r="I58">
            <v>1285.632</v>
          </cell>
          <cell r="J58">
            <v>60</v>
          </cell>
          <cell r="K58">
            <v>72</v>
          </cell>
          <cell r="L58">
            <v>86</v>
          </cell>
          <cell r="M58">
            <v>14</v>
          </cell>
          <cell r="N58">
            <v>774</v>
          </cell>
          <cell r="O58">
            <v>3823</v>
          </cell>
          <cell r="P58">
            <v>4587</v>
          </cell>
          <cell r="Q58">
            <v>3750.73</v>
          </cell>
          <cell r="R58">
            <v>0.817686941356006</v>
          </cell>
          <cell r="S58">
            <v>562.6095</v>
          </cell>
          <cell r="T58">
            <v>6</v>
          </cell>
          <cell r="U58">
            <v>9</v>
          </cell>
          <cell r="V58">
            <v>10</v>
          </cell>
          <cell r="W58">
            <v>1</v>
          </cell>
          <cell r="X58">
            <v>120</v>
          </cell>
          <cell r="Y58">
            <v>56</v>
          </cell>
          <cell r="Z58">
            <v>341</v>
          </cell>
          <cell r="AA58" t="str">
            <v>邛崃中心药店</v>
          </cell>
          <cell r="AB58" t="str">
            <v>大邑邛崃片区</v>
          </cell>
          <cell r="AC58">
            <v>5</v>
          </cell>
          <cell r="AD58">
            <v>7</v>
          </cell>
          <cell r="AE58">
            <v>11</v>
          </cell>
          <cell r="AF58">
            <v>4</v>
          </cell>
          <cell r="AG58">
            <v>275</v>
          </cell>
          <cell r="AH58">
            <v>21</v>
          </cell>
          <cell r="AI58">
            <v>25</v>
          </cell>
          <cell r="AJ58">
            <v>18</v>
          </cell>
          <cell r="AK58">
            <v>1960.28</v>
          </cell>
          <cell r="AL58">
            <v>-7</v>
          </cell>
          <cell r="AM58">
            <v>98.014</v>
          </cell>
          <cell r="AN58">
            <v>7</v>
          </cell>
          <cell r="AO58">
            <v>11</v>
          </cell>
          <cell r="AP58">
            <v>1</v>
          </cell>
          <cell r="AQ58">
            <v>-10</v>
          </cell>
          <cell r="AR58">
            <v>15</v>
          </cell>
          <cell r="AS58">
            <v>17</v>
          </cell>
          <cell r="AT58">
            <v>68</v>
          </cell>
        </row>
        <row r="58">
          <cell r="AW58">
            <v>56</v>
          </cell>
          <cell r="AX58">
            <v>341</v>
          </cell>
          <cell r="AY58" t="str">
            <v>邛崃中心药店</v>
          </cell>
          <cell r="AZ58" t="str">
            <v>大邑邛崃片区</v>
          </cell>
          <cell r="BA58">
            <v>5</v>
          </cell>
          <cell r="BB58">
            <v>75</v>
          </cell>
          <cell r="BC58">
            <v>1</v>
          </cell>
          <cell r="BD58">
            <v>9</v>
          </cell>
          <cell r="BE58">
            <v>1</v>
          </cell>
          <cell r="BF58">
            <v>15</v>
          </cell>
        </row>
        <row r="58">
          <cell r="BH58">
            <v>3297.2555</v>
          </cell>
          <cell r="BI58">
            <v>14</v>
          </cell>
          <cell r="BJ58">
            <v>420</v>
          </cell>
          <cell r="BK58">
            <v>2877.2555</v>
          </cell>
          <cell r="BL58">
            <v>2877.3</v>
          </cell>
          <cell r="BM58">
            <v>2877.3</v>
          </cell>
        </row>
        <row r="59">
          <cell r="B59">
            <v>539</v>
          </cell>
          <cell r="C59" t="str">
            <v>大邑子龙路店</v>
          </cell>
          <cell r="D59" t="str">
            <v>大邑邛崃片区</v>
          </cell>
          <cell r="E59">
            <v>3</v>
          </cell>
          <cell r="F59">
            <v>3</v>
          </cell>
          <cell r="G59">
            <v>2</v>
          </cell>
          <cell r="H59">
            <v>-1</v>
          </cell>
          <cell r="I59">
            <v>120</v>
          </cell>
          <cell r="J59">
            <v>8</v>
          </cell>
          <cell r="K59">
            <v>8.84803350125</v>
          </cell>
          <cell r="L59">
            <v>13</v>
          </cell>
          <cell r="M59">
            <v>4.15196649875</v>
          </cell>
          <cell r="N59">
            <v>117</v>
          </cell>
          <cell r="O59">
            <v>832</v>
          </cell>
          <cell r="P59">
            <v>999</v>
          </cell>
          <cell r="Q59">
            <v>790.67</v>
          </cell>
          <cell r="R59">
            <v>0.791461461461461</v>
          </cell>
          <cell r="S59">
            <v>118.6005</v>
          </cell>
          <cell r="T59">
            <v>1</v>
          </cell>
          <cell r="U59">
            <v>2</v>
          </cell>
          <cell r="V59">
            <v>5</v>
          </cell>
          <cell r="W59">
            <v>3</v>
          </cell>
          <cell r="X59">
            <v>60</v>
          </cell>
          <cell r="Y59">
            <v>57</v>
          </cell>
          <cell r="Z59">
            <v>539</v>
          </cell>
          <cell r="AA59" t="str">
            <v>大邑子龙路店</v>
          </cell>
          <cell r="AB59" t="str">
            <v>大邑邛崃片区</v>
          </cell>
          <cell r="AC59">
            <v>1</v>
          </cell>
          <cell r="AD59">
            <v>2</v>
          </cell>
          <cell r="AE59">
            <v>2</v>
          </cell>
          <cell r="AF59">
            <v>0</v>
          </cell>
          <cell r="AG59">
            <v>50</v>
          </cell>
          <cell r="AH59">
            <v>4</v>
          </cell>
          <cell r="AI59">
            <v>4</v>
          </cell>
          <cell r="AJ59">
            <v>11</v>
          </cell>
          <cell r="AK59">
            <v>1329.55</v>
          </cell>
          <cell r="AL59">
            <v>7</v>
          </cell>
          <cell r="AM59">
            <v>106.364</v>
          </cell>
          <cell r="AN59">
            <v>1</v>
          </cell>
          <cell r="AO59">
            <v>2</v>
          </cell>
        </row>
        <row r="59">
          <cell r="AQ59">
            <v>-2</v>
          </cell>
        </row>
        <row r="59">
          <cell r="AW59">
            <v>57</v>
          </cell>
          <cell r="AX59">
            <v>539</v>
          </cell>
          <cell r="AY59" t="str">
            <v>大邑子龙路店</v>
          </cell>
          <cell r="AZ59" t="str">
            <v>大邑邛崃片区</v>
          </cell>
          <cell r="BA59">
            <v>1</v>
          </cell>
          <cell r="BB59">
            <v>15</v>
          </cell>
        </row>
        <row r="59">
          <cell r="BH59">
            <v>586.9645</v>
          </cell>
          <cell r="BI59">
            <v>0</v>
          </cell>
          <cell r="BJ59">
            <v>0</v>
          </cell>
          <cell r="BK59">
            <v>586.9645</v>
          </cell>
          <cell r="BL59">
            <v>587</v>
          </cell>
          <cell r="BM59">
            <v>587</v>
          </cell>
        </row>
        <row r="60">
          <cell r="B60">
            <v>549</v>
          </cell>
          <cell r="C60" t="str">
            <v>大邑东壕沟店</v>
          </cell>
          <cell r="D60" t="str">
            <v>大邑邛崃片区</v>
          </cell>
          <cell r="E60">
            <v>3</v>
          </cell>
          <cell r="F60">
            <v>3</v>
          </cell>
          <cell r="G60">
            <v>1</v>
          </cell>
          <cell r="H60">
            <v>-2</v>
          </cell>
          <cell r="I60">
            <v>60</v>
          </cell>
          <cell r="J60">
            <v>8</v>
          </cell>
          <cell r="K60">
            <v>8.52877987375</v>
          </cell>
          <cell r="L60">
            <v>3</v>
          </cell>
          <cell r="M60">
            <v>-5.52877987375</v>
          </cell>
          <cell r="N60">
            <v>15</v>
          </cell>
          <cell r="O60">
            <v>617</v>
          </cell>
          <cell r="P60">
            <v>740</v>
          </cell>
          <cell r="Q60">
            <v>1067.78</v>
          </cell>
          <cell r="R60">
            <v>1.44294594594595</v>
          </cell>
          <cell r="S60">
            <v>266.945</v>
          </cell>
          <cell r="T60">
            <v>1</v>
          </cell>
          <cell r="U60">
            <v>2</v>
          </cell>
          <cell r="V60">
            <v>3</v>
          </cell>
          <cell r="W60">
            <v>1</v>
          </cell>
          <cell r="X60">
            <v>36</v>
          </cell>
          <cell r="Y60">
            <v>58</v>
          </cell>
          <cell r="Z60">
            <v>549</v>
          </cell>
          <cell r="AA60" t="str">
            <v>大邑东壕沟店</v>
          </cell>
          <cell r="AB60" t="str">
            <v>大邑邛崃片区</v>
          </cell>
          <cell r="AC60">
            <v>1</v>
          </cell>
          <cell r="AD60">
            <v>2</v>
          </cell>
        </row>
        <row r="60">
          <cell r="AF60">
            <v>-2</v>
          </cell>
        </row>
        <row r="60">
          <cell r="AH60">
            <v>4</v>
          </cell>
          <cell r="AI60">
            <v>5</v>
          </cell>
          <cell r="AJ60">
            <v>11</v>
          </cell>
          <cell r="AK60">
            <v>662.74</v>
          </cell>
          <cell r="AL60">
            <v>6</v>
          </cell>
          <cell r="AM60">
            <v>53.0192</v>
          </cell>
          <cell r="AN60">
            <v>2</v>
          </cell>
          <cell r="AO60">
            <v>2</v>
          </cell>
          <cell r="AP60">
            <v>1</v>
          </cell>
          <cell r="AQ60">
            <v>-1</v>
          </cell>
          <cell r="AR60">
            <v>15</v>
          </cell>
        </row>
        <row r="60">
          <cell r="AW60">
            <v>58</v>
          </cell>
          <cell r="AX60">
            <v>549</v>
          </cell>
          <cell r="AY60" t="str">
            <v>大邑东壕沟店</v>
          </cell>
          <cell r="AZ60" t="str">
            <v>大邑邛崃片区</v>
          </cell>
          <cell r="BA60">
            <v>1</v>
          </cell>
          <cell r="BB60">
            <v>15</v>
          </cell>
        </row>
        <row r="60">
          <cell r="BH60">
            <v>460.9642</v>
          </cell>
          <cell r="BI60">
            <v>1</v>
          </cell>
          <cell r="BJ60">
            <v>30</v>
          </cell>
          <cell r="BK60">
            <v>430.9642</v>
          </cell>
          <cell r="BL60">
            <v>431</v>
          </cell>
          <cell r="BM60">
            <v>431</v>
          </cell>
        </row>
        <row r="61">
          <cell r="B61">
            <v>591</v>
          </cell>
          <cell r="C61" t="str">
            <v>邛崃长安店</v>
          </cell>
          <cell r="D61" t="str">
            <v>大邑邛崃片区</v>
          </cell>
          <cell r="E61">
            <v>4</v>
          </cell>
          <cell r="F61">
            <v>5</v>
          </cell>
          <cell r="G61">
            <v>2</v>
          </cell>
          <cell r="H61">
            <v>-3</v>
          </cell>
          <cell r="I61">
            <v>120</v>
          </cell>
          <cell r="J61">
            <v>11</v>
          </cell>
          <cell r="K61">
            <v>12.53291364125</v>
          </cell>
          <cell r="L61">
            <v>5</v>
          </cell>
          <cell r="M61">
            <v>-7.53291364125</v>
          </cell>
          <cell r="N61">
            <v>25</v>
          </cell>
          <cell r="O61">
            <v>970</v>
          </cell>
          <cell r="P61">
            <v>1165</v>
          </cell>
          <cell r="Q61">
            <v>785.75</v>
          </cell>
          <cell r="R61">
            <v>0.674463519313305</v>
          </cell>
          <cell r="S61">
            <v>117.8625</v>
          </cell>
          <cell r="T61">
            <v>2</v>
          </cell>
          <cell r="U61">
            <v>3</v>
          </cell>
        </row>
        <row r="61">
          <cell r="W61">
            <v>-3</v>
          </cell>
        </row>
        <row r="61">
          <cell r="Y61">
            <v>59</v>
          </cell>
          <cell r="Z61">
            <v>591</v>
          </cell>
          <cell r="AA61" t="str">
            <v>邛崃长安店</v>
          </cell>
          <cell r="AB61" t="str">
            <v>大邑邛崃片区</v>
          </cell>
          <cell r="AC61">
            <v>2</v>
          </cell>
          <cell r="AD61">
            <v>3</v>
          </cell>
        </row>
        <row r="61">
          <cell r="AF61">
            <v>-3</v>
          </cell>
        </row>
        <row r="61">
          <cell r="AH61">
            <v>5</v>
          </cell>
          <cell r="AI61">
            <v>6</v>
          </cell>
          <cell r="AJ61">
            <v>7</v>
          </cell>
          <cell r="AK61">
            <v>517.53</v>
          </cell>
          <cell r="AL61">
            <v>1</v>
          </cell>
          <cell r="AM61">
            <v>41.4024</v>
          </cell>
          <cell r="AN61">
            <v>2</v>
          </cell>
          <cell r="AO61">
            <v>2</v>
          </cell>
          <cell r="AP61">
            <v>1</v>
          </cell>
          <cell r="AQ61">
            <v>-1</v>
          </cell>
          <cell r="AR61">
            <v>15</v>
          </cell>
          <cell r="AS61">
            <v>4</v>
          </cell>
          <cell r="AT61">
            <v>16</v>
          </cell>
        </row>
        <row r="61">
          <cell r="AW61">
            <v>59</v>
          </cell>
          <cell r="AX61">
            <v>591</v>
          </cell>
          <cell r="AY61" t="str">
            <v>邛崃长安店</v>
          </cell>
          <cell r="AZ61" t="str">
            <v>大邑邛崃片区</v>
          </cell>
          <cell r="BA61">
            <v>1</v>
          </cell>
          <cell r="BB61">
            <v>15</v>
          </cell>
        </row>
        <row r="61">
          <cell r="BH61">
            <v>350.2649</v>
          </cell>
          <cell r="BI61">
            <v>2</v>
          </cell>
          <cell r="BJ61">
            <v>60</v>
          </cell>
          <cell r="BK61">
            <v>290.2649</v>
          </cell>
          <cell r="BL61">
            <v>290.3</v>
          </cell>
          <cell r="BM61">
            <v>290.3</v>
          </cell>
        </row>
        <row r="62">
          <cell r="B62">
            <v>594</v>
          </cell>
          <cell r="C62" t="str">
            <v>大邑安仁店</v>
          </cell>
          <cell r="D62" t="str">
            <v>大邑邛崃片区</v>
          </cell>
          <cell r="E62">
            <v>5</v>
          </cell>
          <cell r="F62">
            <v>6</v>
          </cell>
        </row>
        <row r="62">
          <cell r="H62">
            <v>-6</v>
          </cell>
        </row>
        <row r="62">
          <cell r="J62">
            <v>14</v>
          </cell>
          <cell r="K62">
            <v>16.07954336875</v>
          </cell>
          <cell r="L62">
            <v>25</v>
          </cell>
          <cell r="M62">
            <v>8.92045663125</v>
          </cell>
          <cell r="N62">
            <v>225</v>
          </cell>
          <cell r="O62">
            <v>1287</v>
          </cell>
          <cell r="P62">
            <v>1544</v>
          </cell>
          <cell r="Q62">
            <v>379.2</v>
          </cell>
          <cell r="R62">
            <v>0.24559585492228</v>
          </cell>
          <cell r="S62">
            <v>56.88</v>
          </cell>
          <cell r="T62">
            <v>3</v>
          </cell>
          <cell r="U62">
            <v>4</v>
          </cell>
        </row>
        <row r="62">
          <cell r="W62">
            <v>-4</v>
          </cell>
        </row>
        <row r="62">
          <cell r="Y62">
            <v>60</v>
          </cell>
          <cell r="Z62">
            <v>594</v>
          </cell>
          <cell r="AA62" t="str">
            <v>大邑安仁店</v>
          </cell>
          <cell r="AB62" t="str">
            <v>大邑邛崃片区</v>
          </cell>
          <cell r="AC62">
            <v>2</v>
          </cell>
          <cell r="AD62">
            <v>3</v>
          </cell>
          <cell r="AE62">
            <v>1</v>
          </cell>
          <cell r="AF62">
            <v>-2</v>
          </cell>
          <cell r="AG62">
            <v>15</v>
          </cell>
          <cell r="AH62">
            <v>10</v>
          </cell>
          <cell r="AI62">
            <v>12</v>
          </cell>
          <cell r="AJ62">
            <v>13.55</v>
          </cell>
          <cell r="AK62">
            <v>1209.72</v>
          </cell>
          <cell r="AL62">
            <v>1.55</v>
          </cell>
          <cell r="AM62">
            <v>96.7776</v>
          </cell>
          <cell r="AN62">
            <v>2</v>
          </cell>
          <cell r="AO62">
            <v>3</v>
          </cell>
          <cell r="AP62">
            <v>1</v>
          </cell>
          <cell r="AQ62">
            <v>-2</v>
          </cell>
          <cell r="AR62">
            <v>15</v>
          </cell>
          <cell r="AS62">
            <v>5</v>
          </cell>
          <cell r="AT62">
            <v>20</v>
          </cell>
          <cell r="AU62">
            <v>5</v>
          </cell>
          <cell r="AV62">
            <v>100</v>
          </cell>
          <cell r="AW62">
            <v>60</v>
          </cell>
          <cell r="AX62">
            <v>594</v>
          </cell>
          <cell r="AY62" t="str">
            <v>大邑安仁店</v>
          </cell>
          <cell r="AZ62" t="str">
            <v>大邑邛崃片区</v>
          </cell>
        </row>
        <row r="62">
          <cell r="BH62">
            <v>528.6576</v>
          </cell>
        </row>
        <row r="62">
          <cell r="BJ62">
            <v>0</v>
          </cell>
          <cell r="BK62">
            <v>528.6576</v>
          </cell>
          <cell r="BL62">
            <v>528.7</v>
          </cell>
          <cell r="BM62">
            <v>528.7</v>
          </cell>
        </row>
        <row r="63">
          <cell r="B63">
            <v>716</v>
          </cell>
          <cell r="C63" t="str">
            <v>大邑沙渠店</v>
          </cell>
          <cell r="D63" t="str">
            <v>大邑邛崃片区</v>
          </cell>
          <cell r="E63">
            <v>3</v>
          </cell>
          <cell r="F63">
            <v>4</v>
          </cell>
        </row>
        <row r="63">
          <cell r="H63">
            <v>-4</v>
          </cell>
        </row>
        <row r="63">
          <cell r="J63">
            <v>9</v>
          </cell>
          <cell r="K63">
            <v>9.602487235</v>
          </cell>
          <cell r="L63">
            <v>13</v>
          </cell>
          <cell r="M63">
            <v>3.397512765</v>
          </cell>
          <cell r="N63">
            <v>117</v>
          </cell>
          <cell r="O63">
            <v>725</v>
          </cell>
          <cell r="P63">
            <v>870</v>
          </cell>
          <cell r="Q63">
            <v>1032.4</v>
          </cell>
          <cell r="R63">
            <v>1.18666666666667</v>
          </cell>
          <cell r="S63">
            <v>258.1</v>
          </cell>
          <cell r="T63">
            <v>2</v>
          </cell>
          <cell r="U63">
            <v>3</v>
          </cell>
        </row>
        <row r="63">
          <cell r="W63">
            <v>-3</v>
          </cell>
        </row>
        <row r="63">
          <cell r="Y63">
            <v>61</v>
          </cell>
          <cell r="Z63">
            <v>716</v>
          </cell>
          <cell r="AA63" t="str">
            <v>大邑沙渠店</v>
          </cell>
          <cell r="AB63" t="str">
            <v>大邑邛崃片区</v>
          </cell>
          <cell r="AC63">
            <v>1</v>
          </cell>
          <cell r="AD63">
            <v>2</v>
          </cell>
          <cell r="AE63">
            <v>2</v>
          </cell>
          <cell r="AF63">
            <v>0</v>
          </cell>
          <cell r="AG63">
            <v>50</v>
          </cell>
          <cell r="AH63">
            <v>5</v>
          </cell>
          <cell r="AI63">
            <v>6</v>
          </cell>
          <cell r="AJ63">
            <v>9.9</v>
          </cell>
          <cell r="AK63">
            <v>909.85</v>
          </cell>
          <cell r="AL63">
            <v>3.9</v>
          </cell>
          <cell r="AM63">
            <v>72.788</v>
          </cell>
          <cell r="AN63">
            <v>2</v>
          </cell>
          <cell r="AO63">
            <v>2</v>
          </cell>
        </row>
        <row r="63">
          <cell r="AQ63">
            <v>-2</v>
          </cell>
        </row>
        <row r="63">
          <cell r="AU63">
            <v>1</v>
          </cell>
          <cell r="AV63">
            <v>20</v>
          </cell>
          <cell r="AW63">
            <v>61</v>
          </cell>
          <cell r="AX63">
            <v>716</v>
          </cell>
          <cell r="AY63" t="str">
            <v>大邑沙渠店</v>
          </cell>
          <cell r="AZ63" t="str">
            <v>大邑邛崃片区</v>
          </cell>
          <cell r="BA63">
            <v>3</v>
          </cell>
          <cell r="BB63">
            <v>45</v>
          </cell>
          <cell r="BC63">
            <v>3</v>
          </cell>
          <cell r="BD63">
            <v>27</v>
          </cell>
        </row>
        <row r="63">
          <cell r="BH63">
            <v>589.888</v>
          </cell>
        </row>
        <row r="63">
          <cell r="BJ63">
            <v>0</v>
          </cell>
          <cell r="BK63">
            <v>589.888</v>
          </cell>
          <cell r="BL63">
            <v>589.9</v>
          </cell>
          <cell r="BM63">
            <v>589.9</v>
          </cell>
        </row>
        <row r="64">
          <cell r="B64">
            <v>717</v>
          </cell>
          <cell r="C64" t="str">
            <v>大邑通达店</v>
          </cell>
          <cell r="D64" t="str">
            <v>大邑邛崃片区</v>
          </cell>
          <cell r="E64">
            <v>5</v>
          </cell>
          <cell r="F64">
            <v>6</v>
          </cell>
        </row>
        <row r="64">
          <cell r="H64">
            <v>-6</v>
          </cell>
        </row>
        <row r="64">
          <cell r="J64">
            <v>13</v>
          </cell>
          <cell r="K64">
            <v>14.70763758625</v>
          </cell>
          <cell r="L64">
            <v>11</v>
          </cell>
          <cell r="M64">
            <v>-3.70763758625</v>
          </cell>
          <cell r="N64">
            <v>55</v>
          </cell>
          <cell r="O64">
            <v>1158</v>
          </cell>
          <cell r="P64">
            <v>1390</v>
          </cell>
          <cell r="Q64">
            <v>1180.83</v>
          </cell>
          <cell r="R64">
            <v>0.849517985611511</v>
          </cell>
          <cell r="S64">
            <v>177.1245</v>
          </cell>
          <cell r="T64">
            <v>2</v>
          </cell>
          <cell r="U64">
            <v>3</v>
          </cell>
          <cell r="V64">
            <v>3</v>
          </cell>
          <cell r="W64">
            <v>0</v>
          </cell>
          <cell r="X64">
            <v>36</v>
          </cell>
          <cell r="Y64">
            <v>62</v>
          </cell>
          <cell r="Z64">
            <v>717</v>
          </cell>
          <cell r="AA64" t="str">
            <v>大邑通达店</v>
          </cell>
          <cell r="AB64" t="str">
            <v>大邑邛崃片区</v>
          </cell>
          <cell r="AC64">
            <v>2</v>
          </cell>
          <cell r="AD64">
            <v>3</v>
          </cell>
          <cell r="AE64">
            <v>2</v>
          </cell>
          <cell r="AF64">
            <v>-1</v>
          </cell>
          <cell r="AG64">
            <v>30</v>
          </cell>
          <cell r="AH64">
            <v>8</v>
          </cell>
          <cell r="AI64">
            <v>9</v>
          </cell>
          <cell r="AJ64">
            <v>11</v>
          </cell>
          <cell r="AK64">
            <v>1024.24</v>
          </cell>
          <cell r="AL64">
            <v>2</v>
          </cell>
          <cell r="AM64">
            <v>81.9392</v>
          </cell>
          <cell r="AN64">
            <v>2</v>
          </cell>
          <cell r="AO64">
            <v>3</v>
          </cell>
          <cell r="AP64">
            <v>1</v>
          </cell>
          <cell r="AQ64">
            <v>-2</v>
          </cell>
          <cell r="AR64">
            <v>15</v>
          </cell>
          <cell r="AS64">
            <v>1</v>
          </cell>
          <cell r="AT64">
            <v>4</v>
          </cell>
          <cell r="AU64">
            <v>2</v>
          </cell>
          <cell r="AV64">
            <v>40</v>
          </cell>
          <cell r="AW64">
            <v>62</v>
          </cell>
          <cell r="AX64">
            <v>717</v>
          </cell>
          <cell r="AY64" t="str">
            <v>大邑通达店</v>
          </cell>
          <cell r="AZ64" t="str">
            <v>大邑邛崃片区</v>
          </cell>
          <cell r="BA64">
            <v>3</v>
          </cell>
          <cell r="BB64">
            <v>45</v>
          </cell>
        </row>
        <row r="64">
          <cell r="BE64">
            <v>2</v>
          </cell>
          <cell r="BF64">
            <v>30</v>
          </cell>
        </row>
        <row r="64">
          <cell r="BH64">
            <v>514.0637</v>
          </cell>
        </row>
        <row r="64">
          <cell r="BJ64">
            <v>0</v>
          </cell>
          <cell r="BK64">
            <v>514.0637</v>
          </cell>
          <cell r="BL64">
            <v>514.1</v>
          </cell>
          <cell r="BM64">
            <v>514.1</v>
          </cell>
        </row>
        <row r="65">
          <cell r="B65">
            <v>719</v>
          </cell>
          <cell r="C65" t="str">
            <v>大邑内蒙店</v>
          </cell>
          <cell r="D65" t="str">
            <v>大邑邛崃片区</v>
          </cell>
          <cell r="E65">
            <v>6</v>
          </cell>
          <cell r="F65">
            <v>7</v>
          </cell>
          <cell r="G65">
            <v>2</v>
          </cell>
          <cell r="H65">
            <v>-5</v>
          </cell>
          <cell r="I65">
            <v>120</v>
          </cell>
          <cell r="J65">
            <v>16</v>
          </cell>
          <cell r="K65">
            <v>17.677805865</v>
          </cell>
          <cell r="L65">
            <v>15</v>
          </cell>
          <cell r="M65">
            <v>-2.677805865</v>
          </cell>
          <cell r="N65">
            <v>75</v>
          </cell>
          <cell r="O65">
            <v>1645</v>
          </cell>
          <cell r="P65">
            <v>1974</v>
          </cell>
          <cell r="Q65">
            <v>2155.18</v>
          </cell>
          <cell r="R65">
            <v>1.09178318135765</v>
          </cell>
          <cell r="S65">
            <v>538.795</v>
          </cell>
          <cell r="T65">
            <v>3</v>
          </cell>
          <cell r="U65">
            <v>4</v>
          </cell>
          <cell r="V65">
            <v>3</v>
          </cell>
          <cell r="W65">
            <v>-1</v>
          </cell>
          <cell r="X65">
            <v>24</v>
          </cell>
          <cell r="Y65">
            <v>63</v>
          </cell>
          <cell r="Z65">
            <v>719</v>
          </cell>
          <cell r="AA65" t="str">
            <v>大邑内蒙店</v>
          </cell>
          <cell r="AB65" t="str">
            <v>大邑邛崃片区</v>
          </cell>
          <cell r="AC65">
            <v>2</v>
          </cell>
          <cell r="AD65">
            <v>3</v>
          </cell>
        </row>
        <row r="65">
          <cell r="AF65">
            <v>-3</v>
          </cell>
        </row>
        <row r="65">
          <cell r="AH65">
            <v>11</v>
          </cell>
          <cell r="AI65">
            <v>13</v>
          </cell>
          <cell r="AJ65">
            <v>28</v>
          </cell>
          <cell r="AK65">
            <v>2468.07</v>
          </cell>
          <cell r="AL65">
            <v>15</v>
          </cell>
          <cell r="AM65">
            <v>197.4456</v>
          </cell>
          <cell r="AN65">
            <v>3</v>
          </cell>
          <cell r="AO65">
            <v>4</v>
          </cell>
          <cell r="AP65">
            <v>2</v>
          </cell>
          <cell r="AQ65">
            <v>-2</v>
          </cell>
          <cell r="AR65">
            <v>30</v>
          </cell>
          <cell r="AS65">
            <v>2</v>
          </cell>
          <cell r="AT65">
            <v>8</v>
          </cell>
        </row>
        <row r="65">
          <cell r="AW65">
            <v>63</v>
          </cell>
          <cell r="AX65">
            <v>719</v>
          </cell>
          <cell r="AY65" t="str">
            <v>大邑内蒙店</v>
          </cell>
          <cell r="AZ65" t="str">
            <v>大邑邛崃片区</v>
          </cell>
          <cell r="BA65">
            <v>7</v>
          </cell>
          <cell r="BB65">
            <v>105</v>
          </cell>
        </row>
        <row r="65">
          <cell r="BH65">
            <v>1098.2406</v>
          </cell>
          <cell r="BI65">
            <v>2</v>
          </cell>
          <cell r="BJ65">
            <v>60</v>
          </cell>
          <cell r="BK65">
            <v>1038.2406</v>
          </cell>
          <cell r="BL65">
            <v>1038.2</v>
          </cell>
          <cell r="BM65">
            <v>1038.2</v>
          </cell>
        </row>
        <row r="66">
          <cell r="B66">
            <v>720</v>
          </cell>
          <cell r="C66" t="str">
            <v>大邑新场店</v>
          </cell>
          <cell r="D66" t="str">
            <v>大邑邛崃片区</v>
          </cell>
          <cell r="E66">
            <v>3</v>
          </cell>
          <cell r="F66">
            <v>3</v>
          </cell>
          <cell r="G66">
            <v>8</v>
          </cell>
          <cell r="H66">
            <v>5</v>
          </cell>
          <cell r="I66">
            <v>576</v>
          </cell>
          <cell r="J66">
            <v>8</v>
          </cell>
          <cell r="K66">
            <v>8.86261072875</v>
          </cell>
        </row>
        <row r="66">
          <cell r="M66">
            <v>-8.86261072875</v>
          </cell>
          <cell r="N66">
            <v>0</v>
          </cell>
          <cell r="O66">
            <v>688</v>
          </cell>
          <cell r="P66">
            <v>826</v>
          </cell>
          <cell r="Q66">
            <v>593</v>
          </cell>
          <cell r="R66">
            <v>0.717917675544794</v>
          </cell>
          <cell r="S66">
            <v>88.95</v>
          </cell>
          <cell r="T66">
            <v>1</v>
          </cell>
          <cell r="U66">
            <v>2</v>
          </cell>
        </row>
        <row r="66">
          <cell r="W66">
            <v>-2</v>
          </cell>
        </row>
        <row r="66">
          <cell r="Y66">
            <v>64</v>
          </cell>
          <cell r="Z66">
            <v>720</v>
          </cell>
          <cell r="AA66" t="str">
            <v>大邑新场店</v>
          </cell>
          <cell r="AB66" t="str">
            <v>大邑邛崃片区</v>
          </cell>
          <cell r="AC66">
            <v>1</v>
          </cell>
          <cell r="AD66">
            <v>2</v>
          </cell>
          <cell r="AE66">
            <v>1</v>
          </cell>
          <cell r="AF66">
            <v>-1</v>
          </cell>
          <cell r="AG66">
            <v>15</v>
          </cell>
          <cell r="AH66">
            <v>5</v>
          </cell>
          <cell r="AI66">
            <v>6</v>
          </cell>
          <cell r="AJ66">
            <v>6</v>
          </cell>
          <cell r="AK66">
            <v>556.8</v>
          </cell>
          <cell r="AL66">
            <v>0</v>
          </cell>
          <cell r="AM66">
            <v>44.544</v>
          </cell>
          <cell r="AN66">
            <v>1</v>
          </cell>
          <cell r="AO66">
            <v>2</v>
          </cell>
          <cell r="AP66">
            <v>2</v>
          </cell>
          <cell r="AQ66">
            <v>0</v>
          </cell>
          <cell r="AR66">
            <v>40</v>
          </cell>
          <cell r="AS66">
            <v>1</v>
          </cell>
          <cell r="AT66">
            <v>4</v>
          </cell>
        </row>
        <row r="66">
          <cell r="AW66">
            <v>64</v>
          </cell>
          <cell r="AX66">
            <v>720</v>
          </cell>
          <cell r="AY66" t="str">
            <v>大邑新场店</v>
          </cell>
          <cell r="AZ66" t="str">
            <v>大邑邛崃片区</v>
          </cell>
          <cell r="BA66">
            <v>1</v>
          </cell>
          <cell r="BB66">
            <v>15</v>
          </cell>
        </row>
        <row r="66">
          <cell r="BH66">
            <v>783.494</v>
          </cell>
          <cell r="BI66">
            <v>8</v>
          </cell>
          <cell r="BJ66">
            <v>240</v>
          </cell>
          <cell r="BK66">
            <v>543.494</v>
          </cell>
          <cell r="BL66">
            <v>543.5</v>
          </cell>
          <cell r="BM66">
            <v>543.5</v>
          </cell>
        </row>
        <row r="67">
          <cell r="B67">
            <v>721</v>
          </cell>
          <cell r="C67" t="str">
            <v>邛崃洪川店</v>
          </cell>
          <cell r="D67" t="str">
            <v>大邑邛崃片区</v>
          </cell>
          <cell r="E67">
            <v>3</v>
          </cell>
          <cell r="F67">
            <v>3</v>
          </cell>
          <cell r="G67">
            <v>2</v>
          </cell>
          <cell r="H67">
            <v>-1</v>
          </cell>
          <cell r="I67">
            <v>120</v>
          </cell>
          <cell r="J67">
            <v>8</v>
          </cell>
          <cell r="K67">
            <v>8.70462976625</v>
          </cell>
          <cell r="L67">
            <v>9</v>
          </cell>
          <cell r="M67">
            <v>0.295370233750001</v>
          </cell>
          <cell r="N67">
            <v>81</v>
          </cell>
          <cell r="O67">
            <v>813</v>
          </cell>
          <cell r="P67">
            <v>975</v>
          </cell>
          <cell r="Q67">
            <v>299.96</v>
          </cell>
          <cell r="R67">
            <v>0.307651282051282</v>
          </cell>
          <cell r="S67">
            <v>44.994</v>
          </cell>
          <cell r="T67">
            <v>1</v>
          </cell>
          <cell r="U67">
            <v>2</v>
          </cell>
        </row>
        <row r="67">
          <cell r="W67">
            <v>-2</v>
          </cell>
        </row>
        <row r="67">
          <cell r="Y67">
            <v>65</v>
          </cell>
          <cell r="Z67">
            <v>721</v>
          </cell>
          <cell r="AA67" t="str">
            <v>邛崃洪川店</v>
          </cell>
          <cell r="AB67" t="str">
            <v>大邑邛崃片区</v>
          </cell>
          <cell r="AC67">
            <v>1</v>
          </cell>
          <cell r="AD67">
            <v>2</v>
          </cell>
        </row>
        <row r="67">
          <cell r="AF67">
            <v>-2</v>
          </cell>
        </row>
        <row r="67">
          <cell r="AH67">
            <v>5</v>
          </cell>
          <cell r="AI67">
            <v>6</v>
          </cell>
          <cell r="AJ67">
            <v>10.5</v>
          </cell>
          <cell r="AK67">
            <v>806.83</v>
          </cell>
          <cell r="AL67">
            <v>4.5</v>
          </cell>
          <cell r="AM67">
            <v>64.5464</v>
          </cell>
          <cell r="AN67">
            <v>2</v>
          </cell>
          <cell r="AO67">
            <v>2</v>
          </cell>
          <cell r="AP67">
            <v>4</v>
          </cell>
          <cell r="AQ67">
            <v>2</v>
          </cell>
          <cell r="AR67">
            <v>80</v>
          </cell>
          <cell r="AS67">
            <v>3</v>
          </cell>
          <cell r="AT67">
            <v>12</v>
          </cell>
          <cell r="AU67">
            <v>1</v>
          </cell>
          <cell r="AV67">
            <v>20</v>
          </cell>
          <cell r="AW67">
            <v>65</v>
          </cell>
          <cell r="AX67">
            <v>721</v>
          </cell>
          <cell r="AY67" t="str">
            <v>邛崃洪川店</v>
          </cell>
          <cell r="AZ67" t="str">
            <v>大邑邛崃片区</v>
          </cell>
          <cell r="BA67">
            <v>2</v>
          </cell>
          <cell r="BB67">
            <v>30</v>
          </cell>
        </row>
        <row r="67">
          <cell r="BH67">
            <v>452.5404</v>
          </cell>
          <cell r="BI67">
            <v>2</v>
          </cell>
          <cell r="BJ67">
            <v>60</v>
          </cell>
          <cell r="BK67">
            <v>392.5404</v>
          </cell>
          <cell r="BL67">
            <v>392.5</v>
          </cell>
          <cell r="BM67">
            <v>392.5</v>
          </cell>
        </row>
        <row r="68">
          <cell r="B68">
            <v>732</v>
          </cell>
          <cell r="C68" t="str">
            <v>邛崃羊安店</v>
          </cell>
          <cell r="D68" t="str">
            <v>大邑邛崃片区</v>
          </cell>
          <cell r="E68">
            <v>2</v>
          </cell>
          <cell r="F68">
            <v>2</v>
          </cell>
        </row>
        <row r="68">
          <cell r="H68">
            <v>-2</v>
          </cell>
        </row>
        <row r="68">
          <cell r="J68">
            <v>4</v>
          </cell>
          <cell r="K68">
            <v>4.7137365525</v>
          </cell>
          <cell r="L68">
            <v>1</v>
          </cell>
          <cell r="M68">
            <v>-3.7137365525</v>
          </cell>
          <cell r="N68">
            <v>5</v>
          </cell>
          <cell r="O68">
            <v>583</v>
          </cell>
          <cell r="P68">
            <v>700</v>
          </cell>
          <cell r="Q68">
            <v>299.4</v>
          </cell>
          <cell r="R68">
            <v>0.427714285714286</v>
          </cell>
          <cell r="S68">
            <v>44.91</v>
          </cell>
          <cell r="T68">
            <v>1</v>
          </cell>
          <cell r="U68">
            <v>1</v>
          </cell>
        </row>
        <row r="68">
          <cell r="W68">
            <v>-1</v>
          </cell>
        </row>
        <row r="68">
          <cell r="Y68">
            <v>66</v>
          </cell>
          <cell r="Z68">
            <v>732</v>
          </cell>
          <cell r="AA68" t="str">
            <v>邛崃羊安店</v>
          </cell>
          <cell r="AB68" t="str">
            <v>大邑邛崃片区</v>
          </cell>
          <cell r="AC68">
            <v>1</v>
          </cell>
          <cell r="AD68">
            <v>2</v>
          </cell>
          <cell r="AE68">
            <v>1</v>
          </cell>
          <cell r="AF68">
            <v>-1</v>
          </cell>
          <cell r="AG68">
            <v>15</v>
          </cell>
          <cell r="AH68">
            <v>4</v>
          </cell>
          <cell r="AI68">
            <v>4</v>
          </cell>
          <cell r="AJ68">
            <v>6.15</v>
          </cell>
          <cell r="AK68">
            <v>512.96</v>
          </cell>
          <cell r="AL68">
            <v>2.15</v>
          </cell>
          <cell r="AM68">
            <v>41.0368</v>
          </cell>
          <cell r="AN68">
            <v>1</v>
          </cell>
          <cell r="AO68">
            <v>2</v>
          </cell>
        </row>
        <row r="68">
          <cell r="AQ68">
            <v>-2</v>
          </cell>
        </row>
        <row r="68">
          <cell r="AW68">
            <v>66</v>
          </cell>
          <cell r="AX68">
            <v>732</v>
          </cell>
          <cell r="AY68" t="str">
            <v>邛崃羊安店</v>
          </cell>
          <cell r="AZ68" t="str">
            <v>大邑邛崃片区</v>
          </cell>
        </row>
        <row r="68">
          <cell r="BH68">
            <v>105.9468</v>
          </cell>
        </row>
        <row r="68">
          <cell r="BJ68">
            <v>0</v>
          </cell>
          <cell r="BK68">
            <v>105.9468</v>
          </cell>
          <cell r="BL68">
            <v>105.9</v>
          </cell>
          <cell r="BM68">
            <v>105.9</v>
          </cell>
        </row>
        <row r="69">
          <cell r="B69">
            <v>52</v>
          </cell>
          <cell r="C69" t="str">
            <v>崇州中心店</v>
          </cell>
          <cell r="D69" t="str">
            <v>崇都片区</v>
          </cell>
          <cell r="E69">
            <v>6</v>
          </cell>
          <cell r="F69">
            <v>7</v>
          </cell>
          <cell r="G69">
            <v>3</v>
          </cell>
          <cell r="H69">
            <v>-4</v>
          </cell>
          <cell r="I69">
            <v>180</v>
          </cell>
          <cell r="J69">
            <v>18</v>
          </cell>
          <cell r="K69">
            <v>20.75876347625</v>
          </cell>
          <cell r="L69">
            <v>39</v>
          </cell>
          <cell r="M69">
            <v>18.24123652375</v>
          </cell>
          <cell r="N69">
            <v>351</v>
          </cell>
          <cell r="O69">
            <v>1992</v>
          </cell>
          <cell r="P69">
            <v>2390</v>
          </cell>
          <cell r="Q69">
            <v>2362.92</v>
          </cell>
          <cell r="R69">
            <v>0.988669456066946</v>
          </cell>
          <cell r="S69">
            <v>354.438</v>
          </cell>
          <cell r="T69">
            <v>3</v>
          </cell>
          <cell r="U69">
            <v>5</v>
          </cell>
          <cell r="V69">
            <v>2</v>
          </cell>
          <cell r="W69">
            <v>-3</v>
          </cell>
          <cell r="X69">
            <v>16</v>
          </cell>
          <cell r="Y69">
            <v>67</v>
          </cell>
          <cell r="Z69">
            <v>52</v>
          </cell>
          <cell r="AA69" t="str">
            <v>崇州中心店</v>
          </cell>
          <cell r="AB69" t="str">
            <v>崇都片区</v>
          </cell>
          <cell r="AC69">
            <v>2</v>
          </cell>
          <cell r="AD69">
            <v>3</v>
          </cell>
          <cell r="AE69">
            <v>3</v>
          </cell>
          <cell r="AF69">
            <v>0</v>
          </cell>
          <cell r="AG69">
            <v>75</v>
          </cell>
          <cell r="AH69">
            <v>10</v>
          </cell>
          <cell r="AI69">
            <v>12</v>
          </cell>
          <cell r="AJ69">
            <v>10</v>
          </cell>
          <cell r="AK69">
            <v>1190.65</v>
          </cell>
          <cell r="AL69">
            <v>-2</v>
          </cell>
          <cell r="AM69">
            <v>59.5325</v>
          </cell>
          <cell r="AN69">
            <v>2</v>
          </cell>
          <cell r="AO69">
            <v>4</v>
          </cell>
          <cell r="AP69">
            <v>1</v>
          </cell>
          <cell r="AQ69">
            <v>-3</v>
          </cell>
          <cell r="AR69">
            <v>15</v>
          </cell>
          <cell r="AS69">
            <v>13</v>
          </cell>
          <cell r="AT69">
            <v>52</v>
          </cell>
          <cell r="AU69">
            <v>3</v>
          </cell>
          <cell r="AV69">
            <v>60</v>
          </cell>
          <cell r="AW69">
            <v>67</v>
          </cell>
          <cell r="AX69">
            <v>52</v>
          </cell>
          <cell r="AY69" t="str">
            <v>崇州中心店</v>
          </cell>
          <cell r="AZ69" t="str">
            <v>崇都片区</v>
          </cell>
          <cell r="BA69">
            <v>8</v>
          </cell>
          <cell r="BB69">
            <v>120</v>
          </cell>
        </row>
        <row r="69">
          <cell r="BH69">
            <v>1282.9705</v>
          </cell>
          <cell r="BI69">
            <v>3</v>
          </cell>
          <cell r="BJ69">
            <v>90</v>
          </cell>
          <cell r="BK69">
            <v>1192.9705</v>
          </cell>
          <cell r="BL69">
            <v>1193</v>
          </cell>
          <cell r="BM69">
            <v>1193</v>
          </cell>
        </row>
        <row r="70">
          <cell r="B70">
            <v>54</v>
          </cell>
          <cell r="C70" t="str">
            <v>怀远店</v>
          </cell>
          <cell r="D70" t="str">
            <v>崇都片区</v>
          </cell>
          <cell r="E70">
            <v>6</v>
          </cell>
          <cell r="F70">
            <v>7</v>
          </cell>
          <cell r="G70">
            <v>6</v>
          </cell>
          <cell r="H70">
            <v>-1</v>
          </cell>
          <cell r="I70">
            <v>360</v>
          </cell>
          <cell r="J70">
            <v>16</v>
          </cell>
          <cell r="K70">
            <v>17.6488688175</v>
          </cell>
          <cell r="L70">
            <v>32</v>
          </cell>
          <cell r="M70">
            <v>14.3511311825</v>
          </cell>
          <cell r="N70">
            <v>288</v>
          </cell>
          <cell r="O70">
            <v>1834</v>
          </cell>
          <cell r="P70">
            <v>2200</v>
          </cell>
          <cell r="Q70">
            <v>1573.39</v>
          </cell>
          <cell r="R70">
            <v>0.715177272727273</v>
          </cell>
          <cell r="S70">
            <v>236.0085</v>
          </cell>
          <cell r="T70">
            <v>3</v>
          </cell>
          <cell r="U70">
            <v>4</v>
          </cell>
          <cell r="V70">
            <v>5</v>
          </cell>
          <cell r="W70">
            <v>1</v>
          </cell>
          <cell r="X70">
            <v>60</v>
          </cell>
          <cell r="Y70">
            <v>68</v>
          </cell>
          <cell r="Z70">
            <v>54</v>
          </cell>
          <cell r="AA70" t="str">
            <v>怀远店</v>
          </cell>
          <cell r="AB70" t="str">
            <v>崇都片区</v>
          </cell>
          <cell r="AC70">
            <v>2</v>
          </cell>
          <cell r="AD70">
            <v>3</v>
          </cell>
          <cell r="AE70">
            <v>3</v>
          </cell>
          <cell r="AF70">
            <v>0</v>
          </cell>
          <cell r="AG70">
            <v>75</v>
          </cell>
          <cell r="AH70">
            <v>10</v>
          </cell>
          <cell r="AI70">
            <v>12</v>
          </cell>
          <cell r="AJ70">
            <v>20.25</v>
          </cell>
          <cell r="AK70">
            <v>1727.48</v>
          </cell>
          <cell r="AL70">
            <v>8.25</v>
          </cell>
          <cell r="AM70">
            <v>138.1984</v>
          </cell>
          <cell r="AN70">
            <v>4</v>
          </cell>
          <cell r="AO70">
            <v>5</v>
          </cell>
          <cell r="AP70">
            <v>1</v>
          </cell>
          <cell r="AQ70">
            <v>-4</v>
          </cell>
          <cell r="AR70">
            <v>15</v>
          </cell>
          <cell r="AS70">
            <v>2</v>
          </cell>
          <cell r="AT70">
            <v>8</v>
          </cell>
          <cell r="AU70">
            <v>1</v>
          </cell>
          <cell r="AV70">
            <v>20</v>
          </cell>
          <cell r="AW70">
            <v>68</v>
          </cell>
          <cell r="AX70">
            <v>54</v>
          </cell>
          <cell r="AY70" t="str">
            <v>怀远店</v>
          </cell>
          <cell r="AZ70" t="str">
            <v>崇都片区</v>
          </cell>
          <cell r="BA70">
            <v>1</v>
          </cell>
          <cell r="BB70">
            <v>15</v>
          </cell>
        </row>
        <row r="70">
          <cell r="BH70">
            <v>1215.2069</v>
          </cell>
          <cell r="BI70">
            <v>0</v>
          </cell>
          <cell r="BJ70">
            <v>0</v>
          </cell>
          <cell r="BK70">
            <v>1215.2069</v>
          </cell>
          <cell r="BL70">
            <v>1215.2</v>
          </cell>
          <cell r="BM70">
            <v>1215.2</v>
          </cell>
        </row>
        <row r="71">
          <cell r="B71">
            <v>56</v>
          </cell>
          <cell r="C71" t="str">
            <v>三江店</v>
          </cell>
          <cell r="D71" t="str">
            <v>崇都片区</v>
          </cell>
          <cell r="E71">
            <v>3</v>
          </cell>
          <cell r="F71">
            <v>3</v>
          </cell>
        </row>
        <row r="71">
          <cell r="H71">
            <v>-3</v>
          </cell>
        </row>
        <row r="71">
          <cell r="J71">
            <v>8</v>
          </cell>
          <cell r="K71">
            <v>8.34441503625</v>
          </cell>
          <cell r="L71">
            <v>3</v>
          </cell>
          <cell r="M71">
            <v>-5.34441503625</v>
          </cell>
          <cell r="N71">
            <v>15</v>
          </cell>
          <cell r="O71">
            <v>845</v>
          </cell>
          <cell r="P71">
            <v>1014</v>
          </cell>
          <cell r="Q71">
            <v>508.74</v>
          </cell>
          <cell r="R71">
            <v>0.501715976331361</v>
          </cell>
          <cell r="S71">
            <v>76.311</v>
          </cell>
          <cell r="T71">
            <v>1</v>
          </cell>
          <cell r="U71">
            <v>2</v>
          </cell>
        </row>
        <row r="71">
          <cell r="W71">
            <v>-2</v>
          </cell>
        </row>
        <row r="71">
          <cell r="Y71">
            <v>69</v>
          </cell>
          <cell r="Z71">
            <v>56</v>
          </cell>
          <cell r="AA71" t="str">
            <v>三江店</v>
          </cell>
          <cell r="AB71" t="str">
            <v>崇都片区</v>
          </cell>
          <cell r="AC71">
            <v>1</v>
          </cell>
          <cell r="AD71">
            <v>2</v>
          </cell>
          <cell r="AE71">
            <v>1</v>
          </cell>
          <cell r="AF71">
            <v>-1</v>
          </cell>
          <cell r="AG71">
            <v>15</v>
          </cell>
          <cell r="AH71">
            <v>4</v>
          </cell>
          <cell r="AI71">
            <v>5</v>
          </cell>
          <cell r="AJ71">
            <v>4.65</v>
          </cell>
          <cell r="AK71">
            <v>315.6</v>
          </cell>
          <cell r="AL71">
            <v>-0.35</v>
          </cell>
          <cell r="AM71">
            <v>15.78</v>
          </cell>
          <cell r="AN71">
            <v>1</v>
          </cell>
          <cell r="AO71">
            <v>2</v>
          </cell>
        </row>
        <row r="71">
          <cell r="AQ71">
            <v>-2</v>
          </cell>
        </row>
        <row r="71">
          <cell r="AS71">
            <v>1</v>
          </cell>
          <cell r="AT71">
            <v>4</v>
          </cell>
        </row>
        <row r="71">
          <cell r="AW71">
            <v>69</v>
          </cell>
          <cell r="AX71">
            <v>56</v>
          </cell>
          <cell r="AY71" t="str">
            <v>三江店</v>
          </cell>
          <cell r="AZ71" t="str">
            <v>崇都片区</v>
          </cell>
        </row>
        <row r="71">
          <cell r="BH71">
            <v>126.091</v>
          </cell>
        </row>
        <row r="71">
          <cell r="BJ71">
            <v>0</v>
          </cell>
          <cell r="BK71">
            <v>126.091</v>
          </cell>
          <cell r="BL71">
            <v>126.1</v>
          </cell>
          <cell r="BM71">
            <v>126.1</v>
          </cell>
        </row>
        <row r="72">
          <cell r="B72">
            <v>351</v>
          </cell>
          <cell r="C72" t="str">
            <v>都江堰药店</v>
          </cell>
          <cell r="D72" t="str">
            <v>崇都片区</v>
          </cell>
          <cell r="E72">
            <v>8</v>
          </cell>
          <cell r="F72">
            <v>9</v>
          </cell>
          <cell r="G72">
            <v>16</v>
          </cell>
          <cell r="H72">
            <v>7</v>
          </cell>
          <cell r="I72">
            <v>1152</v>
          </cell>
          <cell r="J72">
            <v>13</v>
          </cell>
          <cell r="K72">
            <v>15.1058434575</v>
          </cell>
          <cell r="L72">
            <v>14</v>
          </cell>
          <cell r="M72">
            <v>-1.1058434575</v>
          </cell>
          <cell r="N72">
            <v>70</v>
          </cell>
          <cell r="O72">
            <v>1439</v>
          </cell>
          <cell r="P72">
            <v>1727</v>
          </cell>
          <cell r="Q72">
            <v>772.14</v>
          </cell>
          <cell r="R72">
            <v>0.447099015634048</v>
          </cell>
          <cell r="S72">
            <v>115.821</v>
          </cell>
          <cell r="T72">
            <v>2</v>
          </cell>
          <cell r="U72">
            <v>3</v>
          </cell>
        </row>
        <row r="72">
          <cell r="W72">
            <v>-3</v>
          </cell>
        </row>
        <row r="72">
          <cell r="Y72">
            <v>70</v>
          </cell>
          <cell r="Z72">
            <v>351</v>
          </cell>
          <cell r="AA72" t="str">
            <v>都江堰药店</v>
          </cell>
          <cell r="AB72" t="str">
            <v>崇都片区</v>
          </cell>
          <cell r="AC72">
            <v>2</v>
          </cell>
          <cell r="AD72">
            <v>3</v>
          </cell>
        </row>
        <row r="72">
          <cell r="AF72">
            <v>-3</v>
          </cell>
        </row>
        <row r="72">
          <cell r="AH72">
            <v>6</v>
          </cell>
          <cell r="AI72">
            <v>7</v>
          </cell>
          <cell r="AJ72">
            <v>1</v>
          </cell>
          <cell r="AK72">
            <v>120</v>
          </cell>
          <cell r="AL72">
            <v>-6</v>
          </cell>
          <cell r="AM72">
            <v>6</v>
          </cell>
          <cell r="AN72">
            <v>3</v>
          </cell>
          <cell r="AO72">
            <v>4</v>
          </cell>
          <cell r="AP72">
            <v>7</v>
          </cell>
          <cell r="AQ72">
            <v>3</v>
          </cell>
          <cell r="AR72">
            <v>140</v>
          </cell>
          <cell r="AS72">
            <v>1</v>
          </cell>
          <cell r="AT72">
            <v>4</v>
          </cell>
        </row>
        <row r="72">
          <cell r="AW72">
            <v>70</v>
          </cell>
          <cell r="AX72">
            <v>351</v>
          </cell>
          <cell r="AY72" t="str">
            <v>都江堰药店</v>
          </cell>
          <cell r="AZ72" t="str">
            <v>崇都片区</v>
          </cell>
        </row>
        <row r="72">
          <cell r="BH72">
            <v>1487.821</v>
          </cell>
          <cell r="BI72">
            <v>16</v>
          </cell>
          <cell r="BJ72">
            <v>480</v>
          </cell>
          <cell r="BK72">
            <v>1007.821</v>
          </cell>
          <cell r="BL72">
            <v>1007.8</v>
          </cell>
          <cell r="BM72">
            <v>1007.8</v>
          </cell>
        </row>
        <row r="73">
          <cell r="B73">
            <v>367</v>
          </cell>
          <cell r="C73" t="str">
            <v>金带街药店</v>
          </cell>
          <cell r="D73" t="str">
            <v>崇都片区</v>
          </cell>
          <cell r="E73">
            <v>4</v>
          </cell>
          <cell r="F73">
            <v>5</v>
          </cell>
        </row>
        <row r="73">
          <cell r="H73">
            <v>-5</v>
          </cell>
        </row>
        <row r="73">
          <cell r="J73">
            <v>12</v>
          </cell>
          <cell r="K73">
            <v>13.2254149775</v>
          </cell>
          <cell r="L73">
            <v>9</v>
          </cell>
          <cell r="M73">
            <v>-4.2254149775</v>
          </cell>
          <cell r="N73">
            <v>45</v>
          </cell>
          <cell r="O73">
            <v>1418</v>
          </cell>
          <cell r="P73">
            <v>1702</v>
          </cell>
          <cell r="Q73">
            <v>543.03</v>
          </cell>
          <cell r="R73">
            <v>0.319054054054054</v>
          </cell>
          <cell r="S73">
            <v>81.4545</v>
          </cell>
          <cell r="T73">
            <v>2</v>
          </cell>
          <cell r="U73">
            <v>3</v>
          </cell>
        </row>
        <row r="73">
          <cell r="W73">
            <v>-3</v>
          </cell>
        </row>
        <row r="73">
          <cell r="Y73">
            <v>71</v>
          </cell>
          <cell r="Z73">
            <v>367</v>
          </cell>
          <cell r="AA73" t="str">
            <v>金带街药店</v>
          </cell>
          <cell r="AB73" t="str">
            <v>崇都片区</v>
          </cell>
          <cell r="AC73">
            <v>2</v>
          </cell>
          <cell r="AD73">
            <v>3</v>
          </cell>
          <cell r="AE73">
            <v>2</v>
          </cell>
          <cell r="AF73">
            <v>-1</v>
          </cell>
          <cell r="AG73">
            <v>30</v>
          </cell>
          <cell r="AH73">
            <v>8</v>
          </cell>
          <cell r="AI73">
            <v>9</v>
          </cell>
          <cell r="AJ73">
            <v>2</v>
          </cell>
          <cell r="AK73">
            <v>226.1</v>
          </cell>
          <cell r="AL73">
            <v>-7</v>
          </cell>
          <cell r="AM73">
            <v>11.305</v>
          </cell>
          <cell r="AN73">
            <v>2</v>
          </cell>
          <cell r="AO73">
            <v>3</v>
          </cell>
          <cell r="AP73">
            <v>6</v>
          </cell>
          <cell r="AQ73">
            <v>3</v>
          </cell>
          <cell r="AR73">
            <v>120</v>
          </cell>
          <cell r="AS73">
            <v>3</v>
          </cell>
          <cell r="AT73">
            <v>12</v>
          </cell>
          <cell r="AU73">
            <v>1</v>
          </cell>
          <cell r="AV73">
            <v>20</v>
          </cell>
          <cell r="AW73">
            <v>71</v>
          </cell>
          <cell r="AX73">
            <v>367</v>
          </cell>
          <cell r="AY73" t="str">
            <v>金带街药店</v>
          </cell>
          <cell r="AZ73" t="str">
            <v>崇都片区</v>
          </cell>
          <cell r="BA73">
            <v>1</v>
          </cell>
          <cell r="BB73">
            <v>15</v>
          </cell>
        </row>
        <row r="73">
          <cell r="BH73">
            <v>334.7595</v>
          </cell>
        </row>
        <row r="73">
          <cell r="BJ73">
            <v>0</v>
          </cell>
          <cell r="BK73">
            <v>334.7595</v>
          </cell>
          <cell r="BL73">
            <v>334.8</v>
          </cell>
          <cell r="BM73">
            <v>334.8</v>
          </cell>
        </row>
        <row r="74">
          <cell r="B74">
            <v>572</v>
          </cell>
          <cell r="C74" t="str">
            <v>郫县店</v>
          </cell>
          <cell r="D74" t="str">
            <v>崇都片区</v>
          </cell>
          <cell r="E74">
            <v>3</v>
          </cell>
          <cell r="F74">
            <v>3</v>
          </cell>
        </row>
        <row r="74">
          <cell r="H74">
            <v>-3</v>
          </cell>
        </row>
        <row r="74">
          <cell r="J74">
            <v>7</v>
          </cell>
          <cell r="K74">
            <v>7.57711514125</v>
          </cell>
          <cell r="L74">
            <v>6</v>
          </cell>
          <cell r="M74">
            <v>-1.57711514125</v>
          </cell>
          <cell r="N74">
            <v>30</v>
          </cell>
          <cell r="O74">
            <v>615</v>
          </cell>
          <cell r="P74">
            <v>737</v>
          </cell>
          <cell r="Q74">
            <v>1171.45</v>
          </cell>
          <cell r="R74">
            <v>1.58948439620081</v>
          </cell>
          <cell r="S74">
            <v>292.8625</v>
          </cell>
          <cell r="T74">
            <v>1</v>
          </cell>
          <cell r="U74">
            <v>2</v>
          </cell>
          <cell r="V74">
            <v>3</v>
          </cell>
          <cell r="W74">
            <v>1</v>
          </cell>
          <cell r="X74">
            <v>36</v>
          </cell>
          <cell r="Y74">
            <v>72</v>
          </cell>
          <cell r="Z74">
            <v>572</v>
          </cell>
          <cell r="AA74" t="str">
            <v>郫县店</v>
          </cell>
          <cell r="AB74" t="str">
            <v>崇都片区</v>
          </cell>
          <cell r="AC74">
            <v>1</v>
          </cell>
          <cell r="AD74">
            <v>2</v>
          </cell>
        </row>
        <row r="74">
          <cell r="AF74">
            <v>-2</v>
          </cell>
        </row>
        <row r="74">
          <cell r="AH74">
            <v>5</v>
          </cell>
          <cell r="AI74">
            <v>6</v>
          </cell>
          <cell r="AJ74">
            <v>1</v>
          </cell>
          <cell r="AK74">
            <v>118</v>
          </cell>
          <cell r="AL74">
            <v>-5</v>
          </cell>
          <cell r="AM74">
            <v>5.9</v>
          </cell>
          <cell r="AN74">
            <v>1</v>
          </cell>
          <cell r="AO74">
            <v>2</v>
          </cell>
        </row>
        <row r="74">
          <cell r="AQ74">
            <v>-2</v>
          </cell>
        </row>
        <row r="74">
          <cell r="AW74">
            <v>72</v>
          </cell>
          <cell r="AX74">
            <v>572</v>
          </cell>
          <cell r="AY74" t="str">
            <v>郫县店</v>
          </cell>
          <cell r="AZ74" t="str">
            <v>崇都片区</v>
          </cell>
        </row>
        <row r="74">
          <cell r="BE74">
            <v>2</v>
          </cell>
          <cell r="BF74">
            <v>30</v>
          </cell>
        </row>
        <row r="74">
          <cell r="BH74">
            <v>394.7625</v>
          </cell>
        </row>
        <row r="74">
          <cell r="BJ74">
            <v>0</v>
          </cell>
          <cell r="BK74">
            <v>394.7625</v>
          </cell>
          <cell r="BL74">
            <v>394.8</v>
          </cell>
          <cell r="BM74">
            <v>394.8</v>
          </cell>
        </row>
        <row r="75">
          <cell r="B75">
            <v>587</v>
          </cell>
          <cell r="C75" t="str">
            <v>景中路店</v>
          </cell>
          <cell r="D75" t="str">
            <v>崇都片区</v>
          </cell>
          <cell r="E75">
            <v>3</v>
          </cell>
          <cell r="F75">
            <v>4</v>
          </cell>
        </row>
        <row r="75">
          <cell r="H75">
            <v>-4</v>
          </cell>
        </row>
        <row r="75">
          <cell r="J75">
            <v>10</v>
          </cell>
          <cell r="K75">
            <v>10.75022185</v>
          </cell>
          <cell r="L75">
            <v>5</v>
          </cell>
          <cell r="M75">
            <v>-5.75022185</v>
          </cell>
          <cell r="N75">
            <v>25</v>
          </cell>
          <cell r="O75">
            <v>857</v>
          </cell>
          <cell r="P75">
            <v>1028</v>
          </cell>
          <cell r="Q75">
            <v>534.4</v>
          </cell>
          <cell r="R75">
            <v>0.519844357976654</v>
          </cell>
          <cell r="S75">
            <v>80.16</v>
          </cell>
          <cell r="T75">
            <v>2</v>
          </cell>
          <cell r="U75">
            <v>3</v>
          </cell>
        </row>
        <row r="75">
          <cell r="W75">
            <v>-3</v>
          </cell>
        </row>
        <row r="75">
          <cell r="Y75">
            <v>73</v>
          </cell>
          <cell r="Z75">
            <v>587</v>
          </cell>
          <cell r="AA75" t="str">
            <v>景中路店</v>
          </cell>
          <cell r="AB75" t="str">
            <v>崇都片区</v>
          </cell>
          <cell r="AC75">
            <v>1</v>
          </cell>
          <cell r="AD75">
            <v>2</v>
          </cell>
        </row>
        <row r="75">
          <cell r="AF75">
            <v>-2</v>
          </cell>
        </row>
        <row r="75">
          <cell r="AH75">
            <v>6</v>
          </cell>
          <cell r="AI75">
            <v>7</v>
          </cell>
          <cell r="AJ75">
            <v>6</v>
          </cell>
          <cell r="AK75">
            <v>520.2</v>
          </cell>
          <cell r="AL75">
            <v>-1</v>
          </cell>
          <cell r="AM75">
            <v>26.01</v>
          </cell>
          <cell r="AN75">
            <v>2</v>
          </cell>
          <cell r="AO75">
            <v>2</v>
          </cell>
        </row>
        <row r="75">
          <cell r="AQ75">
            <v>-2</v>
          </cell>
        </row>
        <row r="75">
          <cell r="AS75">
            <v>10</v>
          </cell>
          <cell r="AT75">
            <v>40</v>
          </cell>
          <cell r="AU75">
            <v>1</v>
          </cell>
          <cell r="AV75">
            <v>20</v>
          </cell>
          <cell r="AW75">
            <v>73</v>
          </cell>
          <cell r="AX75">
            <v>587</v>
          </cell>
          <cell r="AY75" t="str">
            <v>景中路店</v>
          </cell>
          <cell r="AZ75" t="str">
            <v>崇都片区</v>
          </cell>
        </row>
        <row r="75">
          <cell r="BH75">
            <v>191.17</v>
          </cell>
        </row>
        <row r="75">
          <cell r="BJ75">
            <v>0</v>
          </cell>
          <cell r="BK75">
            <v>191.17</v>
          </cell>
          <cell r="BL75">
            <v>191.2</v>
          </cell>
          <cell r="BM75">
            <v>191.2</v>
          </cell>
        </row>
        <row r="76">
          <cell r="B76">
            <v>704</v>
          </cell>
          <cell r="C76" t="str">
            <v>奎光路中段药店</v>
          </cell>
          <cell r="D76" t="str">
            <v>崇都片区</v>
          </cell>
          <cell r="E76">
            <v>3</v>
          </cell>
          <cell r="F76">
            <v>4</v>
          </cell>
        </row>
        <row r="76">
          <cell r="H76">
            <v>-4</v>
          </cell>
        </row>
        <row r="76">
          <cell r="J76">
            <v>9</v>
          </cell>
          <cell r="K76">
            <v>9.8746584825</v>
          </cell>
        </row>
        <row r="76">
          <cell r="M76">
            <v>-9.8746584825</v>
          </cell>
          <cell r="N76">
            <v>0</v>
          </cell>
          <cell r="O76">
            <v>824</v>
          </cell>
          <cell r="P76">
            <v>989</v>
          </cell>
          <cell r="Q76">
            <v>341.8</v>
          </cell>
          <cell r="R76">
            <v>0.345601617795753</v>
          </cell>
          <cell r="S76">
            <v>51.27</v>
          </cell>
          <cell r="T76">
            <v>2</v>
          </cell>
          <cell r="U76">
            <v>3</v>
          </cell>
        </row>
        <row r="76">
          <cell r="W76">
            <v>-3</v>
          </cell>
        </row>
        <row r="76">
          <cell r="Y76">
            <v>74</v>
          </cell>
          <cell r="Z76">
            <v>704</v>
          </cell>
          <cell r="AA76" t="str">
            <v>奎光路中段药店</v>
          </cell>
          <cell r="AB76" t="str">
            <v>崇都片区</v>
          </cell>
          <cell r="AC76">
            <v>1</v>
          </cell>
          <cell r="AD76">
            <v>2</v>
          </cell>
        </row>
        <row r="76">
          <cell r="AF76">
            <v>-2</v>
          </cell>
        </row>
        <row r="76">
          <cell r="AH76">
            <v>5</v>
          </cell>
          <cell r="AI76">
            <v>7</v>
          </cell>
          <cell r="AJ76">
            <v>6.6</v>
          </cell>
          <cell r="AK76">
            <v>527.74</v>
          </cell>
          <cell r="AL76">
            <v>-0.4</v>
          </cell>
          <cell r="AM76">
            <v>26.387</v>
          </cell>
          <cell r="AN76">
            <v>2</v>
          </cell>
          <cell r="AO76">
            <v>2</v>
          </cell>
          <cell r="AP76">
            <v>2</v>
          </cell>
          <cell r="AQ76">
            <v>0</v>
          </cell>
          <cell r="AR76">
            <v>40</v>
          </cell>
          <cell r="AS76">
            <v>4</v>
          </cell>
          <cell r="AT76">
            <v>16</v>
          </cell>
        </row>
        <row r="76">
          <cell r="AW76">
            <v>74</v>
          </cell>
          <cell r="AX76">
            <v>704</v>
          </cell>
          <cell r="AY76" t="str">
            <v>奎光路中段药店</v>
          </cell>
          <cell r="AZ76" t="str">
            <v>崇都片区</v>
          </cell>
        </row>
        <row r="76">
          <cell r="BH76">
            <v>133.657</v>
          </cell>
        </row>
        <row r="76">
          <cell r="BJ76">
            <v>0</v>
          </cell>
          <cell r="BK76">
            <v>133.657</v>
          </cell>
          <cell r="BL76">
            <v>133.7</v>
          </cell>
          <cell r="BM76">
            <v>133.7</v>
          </cell>
        </row>
        <row r="77">
          <cell r="B77">
            <v>706</v>
          </cell>
          <cell r="C77" t="str">
            <v>翔风路药店</v>
          </cell>
          <cell r="D77" t="str">
            <v>崇都片区</v>
          </cell>
          <cell r="E77">
            <v>3</v>
          </cell>
          <cell r="F77">
            <v>3</v>
          </cell>
          <cell r="G77">
            <v>9</v>
          </cell>
          <cell r="H77">
            <v>6</v>
          </cell>
          <cell r="I77">
            <v>648</v>
          </cell>
          <cell r="J77">
            <v>7</v>
          </cell>
          <cell r="K77">
            <v>7.7292004275</v>
          </cell>
          <cell r="L77">
            <v>27</v>
          </cell>
          <cell r="M77">
            <v>19.2707995725</v>
          </cell>
          <cell r="N77">
            <v>243</v>
          </cell>
          <cell r="O77">
            <v>906</v>
          </cell>
          <cell r="P77">
            <v>1087</v>
          </cell>
          <cell r="Q77">
            <v>1094.37</v>
          </cell>
          <cell r="R77">
            <v>1.00678012879485</v>
          </cell>
          <cell r="S77">
            <v>273.5925</v>
          </cell>
          <cell r="T77">
            <v>1</v>
          </cell>
          <cell r="U77">
            <v>2</v>
          </cell>
          <cell r="V77">
            <v>3</v>
          </cell>
          <cell r="W77">
            <v>1</v>
          </cell>
          <cell r="X77">
            <v>36</v>
          </cell>
          <cell r="Y77">
            <v>75</v>
          </cell>
          <cell r="Z77">
            <v>706</v>
          </cell>
          <cell r="AA77" t="str">
            <v>翔风路药店</v>
          </cell>
          <cell r="AB77" t="str">
            <v>崇都片区</v>
          </cell>
          <cell r="AC77">
            <v>1</v>
          </cell>
          <cell r="AD77">
            <v>2</v>
          </cell>
          <cell r="AE77">
            <v>1</v>
          </cell>
          <cell r="AF77">
            <v>-1</v>
          </cell>
          <cell r="AG77">
            <v>15</v>
          </cell>
          <cell r="AH77">
            <v>5</v>
          </cell>
          <cell r="AI77">
            <v>7</v>
          </cell>
          <cell r="AJ77">
            <v>14.25</v>
          </cell>
          <cell r="AK77">
            <v>1483.4</v>
          </cell>
          <cell r="AL77">
            <v>7.25</v>
          </cell>
          <cell r="AM77">
            <v>118.672</v>
          </cell>
          <cell r="AN77">
            <v>2</v>
          </cell>
          <cell r="AO77">
            <v>3</v>
          </cell>
          <cell r="AP77">
            <v>6</v>
          </cell>
          <cell r="AQ77">
            <v>3</v>
          </cell>
          <cell r="AR77">
            <v>120</v>
          </cell>
        </row>
        <row r="77">
          <cell r="AU77">
            <v>3</v>
          </cell>
          <cell r="AV77">
            <v>60</v>
          </cell>
          <cell r="AW77">
            <v>75</v>
          </cell>
          <cell r="AX77">
            <v>706</v>
          </cell>
          <cell r="AY77" t="str">
            <v>翔风路药店</v>
          </cell>
          <cell r="AZ77" t="str">
            <v>崇都片区</v>
          </cell>
          <cell r="BA77">
            <v>2</v>
          </cell>
          <cell r="BB77">
            <v>30</v>
          </cell>
        </row>
        <row r="77">
          <cell r="BH77">
            <v>1544.2645</v>
          </cell>
          <cell r="BI77">
            <v>9</v>
          </cell>
          <cell r="BJ77">
            <v>270</v>
          </cell>
          <cell r="BK77">
            <v>1274.2645</v>
          </cell>
          <cell r="BL77">
            <v>1274.3</v>
          </cell>
          <cell r="BM77">
            <v>1274.3</v>
          </cell>
        </row>
        <row r="78">
          <cell r="B78">
            <v>710</v>
          </cell>
          <cell r="C78" t="str">
            <v>问道西路药店</v>
          </cell>
          <cell r="D78" t="str">
            <v>崇都片区</v>
          </cell>
          <cell r="E78">
            <v>2</v>
          </cell>
          <cell r="F78">
            <v>3</v>
          </cell>
        </row>
        <row r="78">
          <cell r="H78">
            <v>-3</v>
          </cell>
        </row>
        <row r="78">
          <cell r="J78">
            <v>7</v>
          </cell>
          <cell r="K78">
            <v>7.40483990875</v>
          </cell>
        </row>
        <row r="78">
          <cell r="M78">
            <v>-7.40483990875</v>
          </cell>
          <cell r="N78">
            <v>0</v>
          </cell>
          <cell r="O78">
            <v>696</v>
          </cell>
          <cell r="P78">
            <v>835</v>
          </cell>
          <cell r="Q78">
            <v>214.8</v>
          </cell>
          <cell r="R78">
            <v>0.257245508982036</v>
          </cell>
          <cell r="S78">
            <v>32.22</v>
          </cell>
          <cell r="T78">
            <v>1</v>
          </cell>
          <cell r="U78">
            <v>2</v>
          </cell>
        </row>
        <row r="78">
          <cell r="W78">
            <v>-2</v>
          </cell>
        </row>
        <row r="78">
          <cell r="Y78">
            <v>76</v>
          </cell>
          <cell r="Z78">
            <v>710</v>
          </cell>
          <cell r="AA78" t="str">
            <v>问道西路药店</v>
          </cell>
          <cell r="AB78" t="str">
            <v>崇都片区</v>
          </cell>
          <cell r="AC78">
            <v>1</v>
          </cell>
          <cell r="AD78">
            <v>2</v>
          </cell>
        </row>
        <row r="78">
          <cell r="AF78">
            <v>-2</v>
          </cell>
        </row>
        <row r="78">
          <cell r="AH78">
            <v>4</v>
          </cell>
          <cell r="AI78">
            <v>5</v>
          </cell>
          <cell r="AJ78">
            <v>3</v>
          </cell>
          <cell r="AK78">
            <v>233.5</v>
          </cell>
          <cell r="AL78">
            <v>-2</v>
          </cell>
          <cell r="AM78">
            <v>11.675</v>
          </cell>
          <cell r="AN78">
            <v>1</v>
          </cell>
          <cell r="AO78">
            <v>2</v>
          </cell>
        </row>
        <row r="78">
          <cell r="AQ78">
            <v>-2</v>
          </cell>
        </row>
        <row r="78">
          <cell r="AS78">
            <v>5</v>
          </cell>
          <cell r="AT78">
            <v>20</v>
          </cell>
        </row>
        <row r="78">
          <cell r="AW78">
            <v>76</v>
          </cell>
          <cell r="AX78">
            <v>710</v>
          </cell>
          <cell r="AY78" t="str">
            <v>问道西路药店</v>
          </cell>
          <cell r="AZ78" t="str">
            <v>崇都片区</v>
          </cell>
        </row>
        <row r="78">
          <cell r="BE78">
            <v>1</v>
          </cell>
          <cell r="BF78">
            <v>15</v>
          </cell>
        </row>
        <row r="78">
          <cell r="BH78">
            <v>78.895</v>
          </cell>
        </row>
        <row r="78">
          <cell r="BJ78">
            <v>0</v>
          </cell>
          <cell r="BK78">
            <v>78.895</v>
          </cell>
          <cell r="BL78">
            <v>78.9</v>
          </cell>
          <cell r="BM78">
            <v>78.9</v>
          </cell>
        </row>
        <row r="79">
          <cell r="B79">
            <v>713</v>
          </cell>
          <cell r="C79" t="str">
            <v>聚源镇药店</v>
          </cell>
          <cell r="D79" t="str">
            <v>崇都片区</v>
          </cell>
          <cell r="E79">
            <v>2</v>
          </cell>
          <cell r="F79">
            <v>2</v>
          </cell>
          <cell r="G79">
            <v>2</v>
          </cell>
          <cell r="H79">
            <v>0</v>
          </cell>
          <cell r="I79">
            <v>144</v>
          </cell>
          <cell r="J79">
            <v>5</v>
          </cell>
          <cell r="K79">
            <v>5.84182911</v>
          </cell>
          <cell r="L79">
            <v>16</v>
          </cell>
          <cell r="M79">
            <v>10.15817089</v>
          </cell>
          <cell r="N79">
            <v>144</v>
          </cell>
          <cell r="O79">
            <v>482</v>
          </cell>
          <cell r="P79">
            <v>579</v>
          </cell>
          <cell r="Q79">
            <v>1493.93</v>
          </cell>
          <cell r="R79">
            <v>2.58018998272884</v>
          </cell>
          <cell r="S79">
            <v>373.4825</v>
          </cell>
          <cell r="T79">
            <v>1</v>
          </cell>
          <cell r="U79">
            <v>2</v>
          </cell>
          <cell r="V79">
            <v>4</v>
          </cell>
          <cell r="W79">
            <v>2</v>
          </cell>
          <cell r="X79">
            <v>48</v>
          </cell>
          <cell r="Y79">
            <v>77</v>
          </cell>
          <cell r="Z79">
            <v>713</v>
          </cell>
          <cell r="AA79" t="str">
            <v>聚源镇药店</v>
          </cell>
          <cell r="AB79" t="str">
            <v>崇都片区</v>
          </cell>
          <cell r="AC79">
            <v>1</v>
          </cell>
          <cell r="AD79">
            <v>2</v>
          </cell>
          <cell r="AE79">
            <v>1</v>
          </cell>
          <cell r="AF79">
            <v>-1</v>
          </cell>
          <cell r="AG79">
            <v>15</v>
          </cell>
          <cell r="AH79">
            <v>3</v>
          </cell>
          <cell r="AI79">
            <v>4</v>
          </cell>
          <cell r="AJ79">
            <v>1.6</v>
          </cell>
          <cell r="AK79">
            <v>224</v>
          </cell>
          <cell r="AL79">
            <v>-2.4</v>
          </cell>
          <cell r="AM79">
            <v>11.2</v>
          </cell>
          <cell r="AN79">
            <v>2</v>
          </cell>
          <cell r="AO79">
            <v>3</v>
          </cell>
        </row>
        <row r="79">
          <cell r="AQ79">
            <v>-3</v>
          </cell>
        </row>
        <row r="79">
          <cell r="AS79">
            <v>1</v>
          </cell>
          <cell r="AT79">
            <v>4</v>
          </cell>
          <cell r="AU79">
            <v>1</v>
          </cell>
          <cell r="AV79">
            <v>20</v>
          </cell>
          <cell r="AW79">
            <v>77</v>
          </cell>
          <cell r="AX79">
            <v>713</v>
          </cell>
          <cell r="AY79" t="str">
            <v>聚源镇药店</v>
          </cell>
          <cell r="AZ79" t="str">
            <v>崇都片区</v>
          </cell>
        </row>
        <row r="79">
          <cell r="BC79">
            <v>5</v>
          </cell>
          <cell r="BD79">
            <v>45</v>
          </cell>
        </row>
        <row r="79">
          <cell r="BH79">
            <v>804.6825</v>
          </cell>
          <cell r="BI79">
            <v>2</v>
          </cell>
          <cell r="BJ79">
            <v>60</v>
          </cell>
          <cell r="BK79">
            <v>744.6825</v>
          </cell>
          <cell r="BL79">
            <v>744.7</v>
          </cell>
          <cell r="BM79">
            <v>744.7</v>
          </cell>
        </row>
        <row r="80">
          <cell r="B80">
            <v>738</v>
          </cell>
          <cell r="C80" t="str">
            <v>蒲阳路药店</v>
          </cell>
          <cell r="D80" t="str">
            <v>崇都片区</v>
          </cell>
          <cell r="E80">
            <v>3</v>
          </cell>
          <cell r="F80">
            <v>3</v>
          </cell>
        </row>
        <row r="80">
          <cell r="H80">
            <v>-3</v>
          </cell>
        </row>
        <row r="80">
          <cell r="J80">
            <v>8</v>
          </cell>
          <cell r="K80">
            <v>8.78035695</v>
          </cell>
          <cell r="L80">
            <v>23</v>
          </cell>
          <cell r="M80">
            <v>14.21964305</v>
          </cell>
          <cell r="N80">
            <v>207</v>
          </cell>
          <cell r="O80">
            <v>866</v>
          </cell>
          <cell r="P80">
            <v>1039</v>
          </cell>
          <cell r="Q80">
            <v>616.71</v>
          </cell>
          <cell r="R80">
            <v>0.593561116458133</v>
          </cell>
          <cell r="S80">
            <v>92.5065</v>
          </cell>
          <cell r="T80">
            <v>1</v>
          </cell>
          <cell r="U80">
            <v>2</v>
          </cell>
          <cell r="V80">
            <v>8</v>
          </cell>
          <cell r="W80">
            <v>6</v>
          </cell>
          <cell r="X80">
            <v>96</v>
          </cell>
          <cell r="Y80">
            <v>78</v>
          </cell>
          <cell r="Z80">
            <v>738</v>
          </cell>
          <cell r="AA80" t="str">
            <v>蒲阳路药店</v>
          </cell>
          <cell r="AB80" t="str">
            <v>崇都片区</v>
          </cell>
          <cell r="AC80">
            <v>1</v>
          </cell>
          <cell r="AD80">
            <v>2</v>
          </cell>
          <cell r="AE80">
            <v>2</v>
          </cell>
          <cell r="AF80">
            <v>0</v>
          </cell>
          <cell r="AG80">
            <v>50</v>
          </cell>
          <cell r="AH80">
            <v>5</v>
          </cell>
          <cell r="AI80">
            <v>6</v>
          </cell>
          <cell r="AJ80">
            <v>3.5</v>
          </cell>
          <cell r="AK80">
            <v>319.71</v>
          </cell>
          <cell r="AL80">
            <v>-2.5</v>
          </cell>
          <cell r="AM80">
            <v>15.9855</v>
          </cell>
          <cell r="AN80">
            <v>2</v>
          </cell>
          <cell r="AO80">
            <v>3</v>
          </cell>
          <cell r="AP80">
            <v>1</v>
          </cell>
          <cell r="AQ80">
            <v>-2</v>
          </cell>
          <cell r="AR80">
            <v>15</v>
          </cell>
        </row>
        <row r="80">
          <cell r="AW80">
            <v>78</v>
          </cell>
          <cell r="AX80">
            <v>738</v>
          </cell>
          <cell r="AY80" t="str">
            <v>蒲阳路药店</v>
          </cell>
          <cell r="AZ80" t="str">
            <v>崇都片区</v>
          </cell>
        </row>
        <row r="80">
          <cell r="BH80">
            <v>476.492</v>
          </cell>
        </row>
        <row r="80">
          <cell r="BJ80">
            <v>0</v>
          </cell>
          <cell r="BK80">
            <v>476.492</v>
          </cell>
          <cell r="BL80">
            <v>476.5</v>
          </cell>
          <cell r="BM80">
            <v>476.5</v>
          </cell>
        </row>
        <row r="81">
          <cell r="B81">
            <v>307</v>
          </cell>
          <cell r="C81" t="str">
            <v>旗舰店</v>
          </cell>
          <cell r="D81" t="str">
            <v>旗舰片</v>
          </cell>
          <cell r="E81">
            <v>54</v>
          </cell>
          <cell r="F81">
            <v>68</v>
          </cell>
          <cell r="G81">
            <v>85.796</v>
          </cell>
          <cell r="H81">
            <v>17.796</v>
          </cell>
          <cell r="I81">
            <v>6177.312</v>
          </cell>
          <cell r="J81">
            <v>120</v>
          </cell>
          <cell r="K81">
            <v>137.301595915</v>
          </cell>
          <cell r="L81">
            <v>88</v>
          </cell>
          <cell r="M81">
            <v>-49.301595915</v>
          </cell>
          <cell r="N81">
            <v>440</v>
          </cell>
          <cell r="O81">
            <v>12777</v>
          </cell>
          <cell r="P81">
            <v>15333</v>
          </cell>
          <cell r="Q81">
            <v>9166.17</v>
          </cell>
          <cell r="R81">
            <v>0.597806691449814</v>
          </cell>
          <cell r="S81">
            <v>1374.9255</v>
          </cell>
          <cell r="T81">
            <v>20</v>
          </cell>
          <cell r="U81">
            <v>30</v>
          </cell>
          <cell r="V81">
            <v>24</v>
          </cell>
          <cell r="W81">
            <v>-6</v>
          </cell>
          <cell r="X81">
            <v>192</v>
          </cell>
          <cell r="Y81">
            <v>79</v>
          </cell>
          <cell r="Z81">
            <v>307</v>
          </cell>
          <cell r="AA81" t="str">
            <v>旗舰店</v>
          </cell>
          <cell r="AB81" t="str">
            <v>旗舰片</v>
          </cell>
          <cell r="AC81">
            <v>14</v>
          </cell>
          <cell r="AD81">
            <v>21</v>
          </cell>
          <cell r="AE81">
            <v>34</v>
          </cell>
          <cell r="AF81">
            <v>13</v>
          </cell>
          <cell r="AG81">
            <v>850</v>
          </cell>
          <cell r="AH81">
            <v>50</v>
          </cell>
          <cell r="AI81">
            <v>60</v>
          </cell>
          <cell r="AJ81">
            <v>48</v>
          </cell>
          <cell r="AK81">
            <v>4843.96</v>
          </cell>
          <cell r="AL81">
            <v>-12</v>
          </cell>
          <cell r="AM81">
            <v>242.198</v>
          </cell>
          <cell r="AN81">
            <v>27</v>
          </cell>
          <cell r="AO81">
            <v>40</v>
          </cell>
          <cell r="AP81">
            <v>27</v>
          </cell>
          <cell r="AQ81">
            <v>-13</v>
          </cell>
          <cell r="AR81">
            <v>405</v>
          </cell>
          <cell r="AS81">
            <v>46</v>
          </cell>
          <cell r="AT81">
            <v>184</v>
          </cell>
        </row>
        <row r="81">
          <cell r="AW81">
            <v>79</v>
          </cell>
          <cell r="AX81">
            <v>307</v>
          </cell>
          <cell r="AY81" t="str">
            <v>旗舰店</v>
          </cell>
          <cell r="AZ81" t="str">
            <v>旗舰片</v>
          </cell>
          <cell r="BA81">
            <v>1</v>
          </cell>
          <cell r="BB81">
            <v>15</v>
          </cell>
          <cell r="BC81">
            <v>20</v>
          </cell>
          <cell r="BD81">
            <v>180</v>
          </cell>
          <cell r="BE81">
            <v>5</v>
          </cell>
          <cell r="BF81">
            <v>75</v>
          </cell>
          <cell r="BG81">
            <v>654.75</v>
          </cell>
          <cell r="BH81">
            <v>9480.6855</v>
          </cell>
          <cell r="BI81">
            <v>71</v>
          </cell>
          <cell r="BJ81">
            <v>2130</v>
          </cell>
          <cell r="BK81">
            <v>7350.6855</v>
          </cell>
          <cell r="BL81">
            <v>7350.7</v>
          </cell>
          <cell r="BM81">
            <v>7350.7</v>
          </cell>
        </row>
        <row r="82">
          <cell r="D82" t="str">
            <v>合计</v>
          </cell>
          <cell r="E82">
            <v>445</v>
          </cell>
          <cell r="F82">
            <v>534</v>
          </cell>
          <cell r="G82">
            <v>278.64</v>
          </cell>
          <cell r="H82">
            <v>-255.36</v>
          </cell>
          <cell r="I82">
            <v>18634.224</v>
          </cell>
          <cell r="J82">
            <v>1247</v>
          </cell>
          <cell r="K82">
            <v>1415.43633556375</v>
          </cell>
          <cell r="L82">
            <v>1116</v>
          </cell>
          <cell r="M82">
            <v>-299.43633556375</v>
          </cell>
          <cell r="N82">
            <v>7692</v>
          </cell>
          <cell r="O82">
            <v>118385</v>
          </cell>
          <cell r="P82">
            <v>142061</v>
          </cell>
          <cell r="Q82">
            <v>105561.91</v>
          </cell>
          <cell r="R82">
            <v>0.891683152426405</v>
          </cell>
          <cell r="S82">
            <v>20509.7675</v>
          </cell>
          <cell r="T82">
            <v>217</v>
          </cell>
          <cell r="U82">
            <v>329</v>
          </cell>
          <cell r="V82">
            <v>236</v>
          </cell>
          <cell r="W82">
            <v>-93</v>
          </cell>
          <cell r="X82">
            <v>2612</v>
          </cell>
        </row>
        <row r="82">
          <cell r="AB82" t="str">
            <v>合计</v>
          </cell>
          <cell r="AC82">
            <v>164</v>
          </cell>
          <cell r="AD82">
            <v>260</v>
          </cell>
          <cell r="AE82">
            <v>123</v>
          </cell>
          <cell r="AF82">
            <v>-137</v>
          </cell>
          <cell r="AG82">
            <v>2635</v>
          </cell>
          <cell r="AH82">
            <v>734</v>
          </cell>
          <cell r="AI82">
            <v>878</v>
          </cell>
          <cell r="AJ82">
            <v>894.38</v>
          </cell>
          <cell r="AK82">
            <v>91263.55</v>
          </cell>
          <cell r="AL82">
            <v>16.38</v>
          </cell>
          <cell r="AM82">
            <v>6408.2099</v>
          </cell>
          <cell r="AN82">
            <v>213</v>
          </cell>
          <cell r="AO82">
            <v>322</v>
          </cell>
          <cell r="AP82">
            <v>240</v>
          </cell>
          <cell r="AQ82">
            <v>-82</v>
          </cell>
          <cell r="AR82">
            <v>4385</v>
          </cell>
          <cell r="AS82">
            <v>361</v>
          </cell>
          <cell r="AT82">
            <v>1444</v>
          </cell>
          <cell r="AU82">
            <v>71</v>
          </cell>
          <cell r="AV82">
            <v>1420</v>
          </cell>
        </row>
        <row r="82">
          <cell r="AZ82" t="str">
            <v>合计</v>
          </cell>
          <cell r="BA82">
            <v>130</v>
          </cell>
          <cell r="BB82">
            <v>1950</v>
          </cell>
          <cell r="BC82">
            <v>63</v>
          </cell>
          <cell r="BD82">
            <v>567</v>
          </cell>
          <cell r="BE82">
            <v>49</v>
          </cell>
          <cell r="BF82">
            <v>735</v>
          </cell>
          <cell r="BG82">
            <v>728.35</v>
          </cell>
          <cell r="BH82">
            <v>68263.8514</v>
          </cell>
          <cell r="BI82">
            <v>247</v>
          </cell>
          <cell r="BJ82">
            <v>7410</v>
          </cell>
          <cell r="BK82">
            <v>60853.8514</v>
          </cell>
          <cell r="BL82">
            <v>60854.2</v>
          </cell>
          <cell r="BM82">
            <v>60854.2</v>
          </cell>
        </row>
        <row r="83">
          <cell r="E83" t="str">
            <v>分管领导：</v>
          </cell>
        </row>
        <row r="83">
          <cell r="O83" t="str">
            <v>营运部：</v>
          </cell>
        </row>
        <row r="83">
          <cell r="U83" t="str">
            <v>制表人：陈柳</v>
          </cell>
        </row>
        <row r="83">
          <cell r="Y83" t="str">
            <v>董事长：</v>
          </cell>
        </row>
        <row r="83">
          <cell r="AC83" t="str">
            <v>分管领导：</v>
          </cell>
        </row>
        <row r="83">
          <cell r="AM83" t="str">
            <v>营运部：</v>
          </cell>
        </row>
        <row r="83">
          <cell r="AS83" t="str">
            <v>制表人：陈柳</v>
          </cell>
        </row>
        <row r="83">
          <cell r="AW83" t="str">
            <v>董事长：</v>
          </cell>
        </row>
        <row r="83">
          <cell r="BA83" t="str">
            <v>分管领导：</v>
          </cell>
        </row>
        <row r="83">
          <cell r="BH83" t="str">
            <v>营运部：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表"/>
      <sheetName val="政策明细表"/>
      <sheetName val="卖点及联合用药"/>
      <sheetName val="任务明细表"/>
    </sheetNames>
    <sheetDataSet>
      <sheetData sheetId="0"/>
      <sheetData sheetId="1"/>
      <sheetData sheetId="2"/>
      <sheetData sheetId="3">
        <row r="1">
          <cell r="BU1" t="str">
            <v>门店名称</v>
          </cell>
        </row>
        <row r="1">
          <cell r="BW1" t="str">
            <v>藿香(补8月)</v>
          </cell>
        </row>
        <row r="2">
          <cell r="BT2" t="str">
            <v>门店</v>
          </cell>
        </row>
        <row r="2">
          <cell r="BV2" t="str">
            <v>片区</v>
          </cell>
          <cell r="BW2" t="str">
            <v>挑战1</v>
          </cell>
          <cell r="BX2" t="str">
            <v>挑战2</v>
          </cell>
          <cell r="BY2" t="str">
            <v>挑战3</v>
          </cell>
          <cell r="BZ2" t="str">
            <v>挑战等级</v>
          </cell>
          <cell r="CA2" t="str">
            <v>挑战数量</v>
          </cell>
          <cell r="CB2" t="str">
            <v>销售</v>
          </cell>
          <cell r="CC2" t="str">
            <v>完成率</v>
          </cell>
          <cell r="CD2" t="str">
            <v>奖励金额</v>
          </cell>
          <cell r="CE2" t="str">
            <v>汇总金额</v>
          </cell>
          <cell r="CF2" t="str">
            <v>汇总金额</v>
          </cell>
        </row>
        <row r="3">
          <cell r="BT3">
            <v>52</v>
          </cell>
          <cell r="BU3" t="str">
            <v>崇州中心店</v>
          </cell>
          <cell r="BV3" t="str">
            <v>崇都片区</v>
          </cell>
          <cell r="BW3">
            <v>400</v>
          </cell>
          <cell r="BX3">
            <v>444</v>
          </cell>
          <cell r="BY3">
            <v>480</v>
          </cell>
          <cell r="BZ3">
            <v>1</v>
          </cell>
          <cell r="CA3">
            <v>400</v>
          </cell>
          <cell r="CB3">
            <v>550</v>
          </cell>
          <cell r="CC3">
            <v>1.375</v>
          </cell>
          <cell r="CD3">
            <v>437.200000000001</v>
          </cell>
          <cell r="CE3">
            <v>1294.2</v>
          </cell>
          <cell r="CF3">
            <v>1294.2</v>
          </cell>
        </row>
        <row r="4">
          <cell r="BT4">
            <v>54</v>
          </cell>
          <cell r="BU4" t="str">
            <v>怀远店</v>
          </cell>
          <cell r="BV4" t="str">
            <v>崇都片区</v>
          </cell>
          <cell r="BW4">
            <v>250</v>
          </cell>
          <cell r="BX4">
            <v>278</v>
          </cell>
          <cell r="BY4">
            <v>300</v>
          </cell>
          <cell r="BZ4">
            <v>3</v>
          </cell>
          <cell r="CA4">
            <v>300</v>
          </cell>
          <cell r="CB4">
            <v>439</v>
          </cell>
          <cell r="CC4">
            <v>1.46333333333333</v>
          </cell>
          <cell r="CD4">
            <v>655.5</v>
          </cell>
          <cell r="CE4">
            <v>2832.5</v>
          </cell>
          <cell r="CF4">
            <v>2832.5</v>
          </cell>
        </row>
        <row r="5">
          <cell r="BT5">
            <v>56</v>
          </cell>
          <cell r="BU5" t="str">
            <v>三江店</v>
          </cell>
          <cell r="BV5" t="str">
            <v>崇都片区</v>
          </cell>
          <cell r="BW5">
            <v>150</v>
          </cell>
          <cell r="BX5">
            <v>167</v>
          </cell>
          <cell r="BY5">
            <v>180</v>
          </cell>
          <cell r="BZ5">
            <v>3</v>
          </cell>
          <cell r="CA5">
            <v>180</v>
          </cell>
          <cell r="CB5">
            <v>546</v>
          </cell>
          <cell r="CC5">
            <v>3.03333333333333</v>
          </cell>
          <cell r="CD5">
            <v>747.5</v>
          </cell>
          <cell r="CE5">
            <v>2185</v>
          </cell>
          <cell r="CF5">
            <v>2185</v>
          </cell>
        </row>
        <row r="6">
          <cell r="BT6">
            <v>351</v>
          </cell>
          <cell r="BU6" t="str">
            <v>都江堰药店</v>
          </cell>
          <cell r="BV6" t="str">
            <v>崇都片区</v>
          </cell>
          <cell r="BW6">
            <v>100</v>
          </cell>
          <cell r="BX6">
            <v>111</v>
          </cell>
          <cell r="BY6">
            <v>120</v>
          </cell>
          <cell r="BZ6">
            <v>1</v>
          </cell>
          <cell r="CA6">
            <v>100</v>
          </cell>
          <cell r="CB6">
            <v>109</v>
          </cell>
          <cell r="CC6">
            <v>1.09</v>
          </cell>
          <cell r="CD6">
            <v>87.1999999999999</v>
          </cell>
          <cell r="CE6">
            <v>873.6</v>
          </cell>
          <cell r="CF6">
            <v>873.6</v>
          </cell>
        </row>
        <row r="7">
          <cell r="BT7">
            <v>367</v>
          </cell>
          <cell r="BU7" t="str">
            <v>金带街药店</v>
          </cell>
          <cell r="BV7" t="str">
            <v>崇都片区</v>
          </cell>
          <cell r="BW7">
            <v>150</v>
          </cell>
          <cell r="BX7">
            <v>167</v>
          </cell>
          <cell r="BY7">
            <v>180</v>
          </cell>
          <cell r="BZ7">
            <v>3</v>
          </cell>
          <cell r="CA7">
            <v>180</v>
          </cell>
          <cell r="CB7">
            <v>1562</v>
          </cell>
          <cell r="CC7">
            <v>8.67777777777778</v>
          </cell>
          <cell r="CD7">
            <v>941.5</v>
          </cell>
          <cell r="CE7">
            <v>1701.6</v>
          </cell>
          <cell r="CF7">
            <v>1701.6</v>
          </cell>
        </row>
        <row r="8">
          <cell r="BT8">
            <v>587</v>
          </cell>
          <cell r="BU8" t="str">
            <v>景中路店</v>
          </cell>
          <cell r="BV8" t="str">
            <v>崇都片区</v>
          </cell>
          <cell r="BW8">
            <v>75</v>
          </cell>
          <cell r="BX8">
            <v>83</v>
          </cell>
          <cell r="BY8">
            <v>90</v>
          </cell>
          <cell r="BZ8">
            <v>3</v>
          </cell>
          <cell r="CA8">
            <v>90</v>
          </cell>
          <cell r="CB8">
            <v>134</v>
          </cell>
          <cell r="CC8">
            <v>1.48888888888889</v>
          </cell>
          <cell r="CD8">
            <v>198</v>
          </cell>
          <cell r="CE8">
            <v>1085.5</v>
          </cell>
          <cell r="CF8">
            <v>1085.5</v>
          </cell>
        </row>
        <row r="9">
          <cell r="BT9">
            <v>704</v>
          </cell>
          <cell r="BU9" t="str">
            <v>奎光路中段药店</v>
          </cell>
          <cell r="BV9" t="str">
            <v>崇都片区</v>
          </cell>
          <cell r="BW9">
            <v>25</v>
          </cell>
          <cell r="BX9">
            <v>28</v>
          </cell>
          <cell r="BY9">
            <v>30</v>
          </cell>
          <cell r="BZ9">
            <v>3</v>
          </cell>
          <cell r="CA9">
            <v>30</v>
          </cell>
          <cell r="CB9">
            <v>119</v>
          </cell>
          <cell r="CC9">
            <v>3.96666666666667</v>
          </cell>
          <cell r="CD9">
            <v>162</v>
          </cell>
          <cell r="CE9">
            <v>678.8</v>
          </cell>
          <cell r="CF9">
            <v>678.8</v>
          </cell>
        </row>
        <row r="10">
          <cell r="BT10">
            <v>706</v>
          </cell>
          <cell r="BU10" t="str">
            <v>翔风路药店</v>
          </cell>
          <cell r="BV10" t="str">
            <v>崇都片区</v>
          </cell>
          <cell r="BW10">
            <v>75</v>
          </cell>
          <cell r="BX10">
            <v>83</v>
          </cell>
          <cell r="BY10">
            <v>90</v>
          </cell>
          <cell r="BZ10">
            <v>3</v>
          </cell>
          <cell r="CA10">
            <v>90</v>
          </cell>
          <cell r="CB10">
            <v>128</v>
          </cell>
          <cell r="CC10">
            <v>1.42222222222222</v>
          </cell>
          <cell r="CD10">
            <v>192</v>
          </cell>
          <cell r="CE10">
            <v>925.3</v>
          </cell>
          <cell r="CF10">
            <v>925.3</v>
          </cell>
        </row>
        <row r="11">
          <cell r="BT11">
            <v>710</v>
          </cell>
          <cell r="BU11" t="str">
            <v>问道西路药店</v>
          </cell>
          <cell r="BV11" t="str">
            <v>崇都片区</v>
          </cell>
          <cell r="BW11">
            <v>75</v>
          </cell>
          <cell r="BX11">
            <v>83</v>
          </cell>
          <cell r="BY11">
            <v>90</v>
          </cell>
          <cell r="BZ11">
            <v>3</v>
          </cell>
          <cell r="CA11">
            <v>90</v>
          </cell>
          <cell r="CB11">
            <v>193</v>
          </cell>
          <cell r="CC11">
            <v>2.14444444444444</v>
          </cell>
          <cell r="CD11">
            <v>286.5</v>
          </cell>
          <cell r="CE11">
            <v>580.5</v>
          </cell>
          <cell r="CF11">
            <v>580.5</v>
          </cell>
        </row>
        <row r="12">
          <cell r="BT12">
            <v>713</v>
          </cell>
          <cell r="BU12" t="str">
            <v>聚源镇药店</v>
          </cell>
          <cell r="BV12" t="str">
            <v>崇都片区</v>
          </cell>
          <cell r="BW12">
            <v>50</v>
          </cell>
          <cell r="BX12">
            <v>56</v>
          </cell>
          <cell r="BY12">
            <v>60</v>
          </cell>
          <cell r="BZ12">
            <v>3</v>
          </cell>
          <cell r="CA12">
            <v>60</v>
          </cell>
          <cell r="CB12">
            <v>196</v>
          </cell>
          <cell r="CC12">
            <v>3.26666666666667</v>
          </cell>
          <cell r="CD12">
            <v>294</v>
          </cell>
          <cell r="CE12">
            <v>751.6</v>
          </cell>
          <cell r="CF12">
            <v>751.6</v>
          </cell>
        </row>
        <row r="13">
          <cell r="BT13">
            <v>738</v>
          </cell>
          <cell r="BU13" t="str">
            <v>蒲阳路药店</v>
          </cell>
          <cell r="BV13" t="str">
            <v>崇都片区</v>
          </cell>
          <cell r="BW13">
            <v>75</v>
          </cell>
          <cell r="BX13">
            <v>83</v>
          </cell>
          <cell r="BY13">
            <v>90</v>
          </cell>
          <cell r="BZ13">
            <v>3</v>
          </cell>
          <cell r="CA13">
            <v>90</v>
          </cell>
          <cell r="CB13">
            <v>125</v>
          </cell>
          <cell r="CC13">
            <v>1.38888888888889</v>
          </cell>
          <cell r="CD13">
            <v>181.5</v>
          </cell>
          <cell r="CE13">
            <v>992.7</v>
          </cell>
          <cell r="CF13">
            <v>992.7</v>
          </cell>
        </row>
        <row r="14">
          <cell r="BT14">
            <v>721</v>
          </cell>
          <cell r="BU14" t="str">
            <v>邛崃洪川店</v>
          </cell>
          <cell r="BV14" t="str">
            <v>大邑邛崃片区</v>
          </cell>
          <cell r="BW14">
            <v>175</v>
          </cell>
          <cell r="BX14">
            <v>194</v>
          </cell>
          <cell r="BY14">
            <v>210</v>
          </cell>
          <cell r="BZ14">
            <v>3</v>
          </cell>
          <cell r="CA14">
            <v>210</v>
          </cell>
          <cell r="CB14">
            <v>542</v>
          </cell>
          <cell r="CC14">
            <v>2.58095238095238</v>
          </cell>
          <cell r="CD14">
            <v>778</v>
          </cell>
          <cell r="CE14">
            <v>1879.2</v>
          </cell>
          <cell r="CF14">
            <v>1879.2</v>
          </cell>
        </row>
        <row r="15">
          <cell r="BT15">
            <v>549</v>
          </cell>
          <cell r="BU15" t="str">
            <v>大邑东壕沟店</v>
          </cell>
          <cell r="BV15" t="str">
            <v>大邑邛崃片区</v>
          </cell>
          <cell r="BW15">
            <v>50</v>
          </cell>
          <cell r="BX15">
            <v>56</v>
          </cell>
          <cell r="BY15">
            <v>60</v>
          </cell>
          <cell r="BZ15">
            <v>1</v>
          </cell>
          <cell r="CA15">
            <v>50</v>
          </cell>
          <cell r="CB15">
            <v>98</v>
          </cell>
          <cell r="CC15">
            <v>1.96</v>
          </cell>
          <cell r="CD15">
            <v>77.5999999999998</v>
          </cell>
          <cell r="CE15">
            <v>206.1</v>
          </cell>
          <cell r="CF15">
            <v>206.1</v>
          </cell>
        </row>
        <row r="16">
          <cell r="BT16">
            <v>732</v>
          </cell>
          <cell r="BU16" t="str">
            <v>邛崃羊安店</v>
          </cell>
          <cell r="BV16" t="str">
            <v>大邑邛崃片区</v>
          </cell>
          <cell r="BW16">
            <v>150</v>
          </cell>
          <cell r="BX16">
            <v>166.5</v>
          </cell>
          <cell r="BY16">
            <v>180</v>
          </cell>
          <cell r="BZ16">
            <v>1</v>
          </cell>
          <cell r="CA16">
            <v>150</v>
          </cell>
          <cell r="CB16">
            <v>227</v>
          </cell>
          <cell r="CC16">
            <v>1.51333333333333</v>
          </cell>
          <cell r="CD16">
            <v>180.000000000001</v>
          </cell>
          <cell r="CE16">
            <v>423.500000000001</v>
          </cell>
          <cell r="CF16">
            <v>423.5</v>
          </cell>
        </row>
        <row r="17">
          <cell r="BT17">
            <v>591</v>
          </cell>
          <cell r="BU17" t="str">
            <v>邛崃长安店</v>
          </cell>
          <cell r="BV17" t="str">
            <v>大邑邛崃片区</v>
          </cell>
          <cell r="BW17">
            <v>125</v>
          </cell>
          <cell r="BX17">
            <v>138.75</v>
          </cell>
          <cell r="BY17">
            <v>150</v>
          </cell>
          <cell r="BZ17">
            <v>3</v>
          </cell>
          <cell r="CA17">
            <v>150</v>
          </cell>
          <cell r="CB17">
            <v>261</v>
          </cell>
          <cell r="CC17">
            <v>1.74</v>
          </cell>
          <cell r="CD17">
            <v>391.5</v>
          </cell>
          <cell r="CE17">
            <v>992</v>
          </cell>
          <cell r="CF17">
            <v>992</v>
          </cell>
        </row>
        <row r="18">
          <cell r="BT18">
            <v>716</v>
          </cell>
          <cell r="BU18" t="str">
            <v>大邑沙渠店</v>
          </cell>
          <cell r="BV18" t="str">
            <v>大邑邛崃片区</v>
          </cell>
          <cell r="BW18">
            <v>125</v>
          </cell>
          <cell r="BX18">
            <v>139</v>
          </cell>
          <cell r="BY18">
            <v>150</v>
          </cell>
          <cell r="BZ18">
            <v>3</v>
          </cell>
          <cell r="CA18">
            <v>150</v>
          </cell>
          <cell r="CB18">
            <v>484</v>
          </cell>
          <cell r="CC18">
            <v>3.22666666666667</v>
          </cell>
          <cell r="CD18">
            <v>499.5</v>
          </cell>
          <cell r="CE18">
            <v>1253</v>
          </cell>
          <cell r="CF18">
            <v>1253</v>
          </cell>
        </row>
        <row r="19">
          <cell r="BT19">
            <v>341</v>
          </cell>
          <cell r="BU19" t="str">
            <v>邛崃中心店</v>
          </cell>
          <cell r="BV19" t="str">
            <v>大邑邛崃片区</v>
          </cell>
          <cell r="BW19">
            <v>500</v>
          </cell>
          <cell r="BX19">
            <v>611</v>
          </cell>
          <cell r="BY19">
            <v>660</v>
          </cell>
          <cell r="BZ19">
            <v>2</v>
          </cell>
          <cell r="CA19">
            <v>611</v>
          </cell>
          <cell r="CB19">
            <v>699</v>
          </cell>
          <cell r="CC19">
            <v>1.14402618657938</v>
          </cell>
          <cell r="CD19">
            <v>647</v>
          </cell>
          <cell r="CE19">
            <v>5363.9</v>
          </cell>
          <cell r="CF19">
            <v>5363.9</v>
          </cell>
        </row>
        <row r="20">
          <cell r="BT20">
            <v>720</v>
          </cell>
          <cell r="BU20" t="str">
            <v>大邑新场店</v>
          </cell>
          <cell r="BV20" t="str">
            <v>大邑邛崃片区</v>
          </cell>
          <cell r="BW20">
            <v>125</v>
          </cell>
          <cell r="BX20">
            <v>138.75</v>
          </cell>
          <cell r="BY20">
            <v>150</v>
          </cell>
          <cell r="BZ20">
            <v>1</v>
          </cell>
          <cell r="CA20">
            <v>125</v>
          </cell>
          <cell r="CB20">
            <v>133</v>
          </cell>
          <cell r="CC20">
            <v>1.064</v>
          </cell>
          <cell r="CD20">
            <v>104.8</v>
          </cell>
          <cell r="CE20">
            <v>129.8</v>
          </cell>
          <cell r="CF20">
            <v>129.8</v>
          </cell>
        </row>
        <row r="21">
          <cell r="BT21">
            <v>594</v>
          </cell>
          <cell r="BU21" t="str">
            <v>大邑安仁店</v>
          </cell>
          <cell r="BV21" t="str">
            <v>大邑邛崃片区</v>
          </cell>
          <cell r="BW21">
            <v>225</v>
          </cell>
          <cell r="BX21">
            <v>250</v>
          </cell>
          <cell r="BY21">
            <v>270</v>
          </cell>
          <cell r="BZ21">
            <v>1</v>
          </cell>
          <cell r="CA21">
            <v>225</v>
          </cell>
          <cell r="CB21">
            <v>154</v>
          </cell>
          <cell r="CC21">
            <v>0.684444444444444</v>
          </cell>
          <cell r="CD21">
            <v>0</v>
          </cell>
          <cell r="CE21">
            <v>389</v>
          </cell>
          <cell r="CF21">
            <v>389</v>
          </cell>
        </row>
        <row r="22">
          <cell r="BT22">
            <v>717</v>
          </cell>
          <cell r="BU22" t="str">
            <v>大邑通达店</v>
          </cell>
          <cell r="BV22" t="str">
            <v>大邑邛崃片区</v>
          </cell>
          <cell r="BW22">
            <v>125</v>
          </cell>
          <cell r="BX22">
            <v>139</v>
          </cell>
          <cell r="BY22">
            <v>150</v>
          </cell>
          <cell r="BZ22">
            <v>1</v>
          </cell>
          <cell r="CA22">
            <v>125</v>
          </cell>
          <cell r="CB22">
            <v>273</v>
          </cell>
          <cell r="CC22">
            <v>2.184</v>
          </cell>
          <cell r="CD22">
            <v>216.800000000001</v>
          </cell>
          <cell r="CE22">
            <v>216.800000000001</v>
          </cell>
          <cell r="CF22">
            <v>216.8</v>
          </cell>
        </row>
        <row r="23">
          <cell r="BT23">
            <v>539</v>
          </cell>
          <cell r="BU23" t="str">
            <v>大邑子龙店</v>
          </cell>
          <cell r="BV23" t="str">
            <v>大邑邛崃片区</v>
          </cell>
          <cell r="BW23">
            <v>25</v>
          </cell>
          <cell r="BX23">
            <v>28</v>
          </cell>
          <cell r="BY23">
            <v>30</v>
          </cell>
          <cell r="BZ23">
            <v>3</v>
          </cell>
          <cell r="CA23">
            <v>30</v>
          </cell>
          <cell r="CB23">
            <v>202</v>
          </cell>
          <cell r="CC23">
            <v>6.73333333333333</v>
          </cell>
          <cell r="CD23">
            <v>303</v>
          </cell>
          <cell r="CE23">
            <v>885.5</v>
          </cell>
          <cell r="CF23">
            <v>885.5</v>
          </cell>
        </row>
        <row r="24">
          <cell r="BT24">
            <v>719</v>
          </cell>
          <cell r="BU24" t="str">
            <v>大邑内蒙店</v>
          </cell>
          <cell r="BV24" t="str">
            <v>大邑邛崃片区</v>
          </cell>
          <cell r="BW24">
            <v>275</v>
          </cell>
          <cell r="BX24">
            <v>305</v>
          </cell>
          <cell r="BY24">
            <v>330</v>
          </cell>
          <cell r="BZ24">
            <v>1</v>
          </cell>
          <cell r="CA24">
            <v>275</v>
          </cell>
          <cell r="CB24">
            <v>307</v>
          </cell>
          <cell r="CC24">
            <v>1.11636363636364</v>
          </cell>
          <cell r="CD24">
            <v>236.800000000002</v>
          </cell>
          <cell r="CE24">
            <v>1767.18</v>
          </cell>
          <cell r="CF24">
            <v>1767.2</v>
          </cell>
        </row>
        <row r="25">
          <cell r="BT25">
            <v>355</v>
          </cell>
          <cell r="BU25" t="str">
            <v>双林路药店</v>
          </cell>
          <cell r="BV25" t="str">
            <v>东南片区</v>
          </cell>
          <cell r="BW25">
            <v>200</v>
          </cell>
          <cell r="BX25">
            <v>222</v>
          </cell>
          <cell r="BY25">
            <v>240</v>
          </cell>
          <cell r="BZ25">
            <v>3</v>
          </cell>
          <cell r="CA25">
            <v>240</v>
          </cell>
          <cell r="CB25">
            <v>603</v>
          </cell>
          <cell r="CC25">
            <v>2.5125</v>
          </cell>
          <cell r="CD25">
            <v>903</v>
          </cell>
          <cell r="CE25">
            <v>4846.8</v>
          </cell>
          <cell r="CF25">
            <v>4846.8</v>
          </cell>
        </row>
        <row r="26">
          <cell r="BT26">
            <v>373</v>
          </cell>
          <cell r="BU26" t="str">
            <v>通盈街药店</v>
          </cell>
          <cell r="BV26" t="str">
            <v>东南片区</v>
          </cell>
          <cell r="BW26">
            <v>125</v>
          </cell>
          <cell r="BX26">
            <v>139</v>
          </cell>
          <cell r="BY26">
            <v>150</v>
          </cell>
          <cell r="BZ26">
            <v>3</v>
          </cell>
          <cell r="CA26">
            <v>150</v>
          </cell>
          <cell r="CB26">
            <v>379</v>
          </cell>
          <cell r="CC26">
            <v>2.52666666666667</v>
          </cell>
          <cell r="CD26">
            <v>565.5</v>
          </cell>
          <cell r="CE26">
            <v>1298.8</v>
          </cell>
          <cell r="CF26">
            <v>1298.8</v>
          </cell>
        </row>
        <row r="27">
          <cell r="BT27">
            <v>511</v>
          </cell>
          <cell r="BU27" t="str">
            <v>杉板桥南一路店</v>
          </cell>
          <cell r="BV27" t="str">
            <v>东南片区</v>
          </cell>
          <cell r="BW27">
            <v>125</v>
          </cell>
          <cell r="BX27">
            <v>139</v>
          </cell>
          <cell r="BY27">
            <v>150</v>
          </cell>
          <cell r="BZ27">
            <v>3</v>
          </cell>
          <cell r="CA27">
            <v>150</v>
          </cell>
          <cell r="CB27">
            <v>229</v>
          </cell>
          <cell r="CC27">
            <v>1.52666666666667</v>
          </cell>
          <cell r="CD27">
            <v>337.5</v>
          </cell>
          <cell r="CE27">
            <v>1052</v>
          </cell>
          <cell r="CF27">
            <v>1052</v>
          </cell>
        </row>
        <row r="28">
          <cell r="BT28">
            <v>515</v>
          </cell>
          <cell r="BU28" t="str">
            <v>崔家店路药店</v>
          </cell>
          <cell r="BV28" t="str">
            <v>东南片区</v>
          </cell>
          <cell r="BW28">
            <v>175</v>
          </cell>
          <cell r="BX28">
            <v>194</v>
          </cell>
          <cell r="BY28">
            <v>210</v>
          </cell>
          <cell r="BZ28">
            <v>3</v>
          </cell>
          <cell r="CA28">
            <v>210</v>
          </cell>
          <cell r="CB28">
            <v>730</v>
          </cell>
          <cell r="CC28">
            <v>3.47619047619048</v>
          </cell>
          <cell r="CD28">
            <v>949</v>
          </cell>
          <cell r="CE28">
            <v>1322.3</v>
          </cell>
          <cell r="CF28">
            <v>1322.3</v>
          </cell>
        </row>
        <row r="29">
          <cell r="BT29">
            <v>545</v>
          </cell>
          <cell r="BU29" t="str">
            <v>龙潭西路店</v>
          </cell>
          <cell r="BV29" t="str">
            <v>东南片区</v>
          </cell>
          <cell r="BW29">
            <v>150</v>
          </cell>
          <cell r="BX29">
            <v>167</v>
          </cell>
          <cell r="BY29">
            <v>180</v>
          </cell>
          <cell r="BZ29">
            <v>3</v>
          </cell>
          <cell r="CA29">
            <v>180</v>
          </cell>
          <cell r="CB29">
            <v>270</v>
          </cell>
          <cell r="CC29">
            <v>1.5</v>
          </cell>
          <cell r="CD29">
            <v>405</v>
          </cell>
          <cell r="CE29">
            <v>1706.5</v>
          </cell>
          <cell r="CF29">
            <v>1706.5</v>
          </cell>
        </row>
        <row r="30">
          <cell r="BT30">
            <v>572</v>
          </cell>
          <cell r="BU30" t="str">
            <v>郫县店</v>
          </cell>
          <cell r="BV30" t="str">
            <v>东南片区</v>
          </cell>
          <cell r="BW30">
            <v>50</v>
          </cell>
          <cell r="BX30">
            <v>56</v>
          </cell>
          <cell r="BY30">
            <v>60</v>
          </cell>
          <cell r="BZ30">
            <v>3</v>
          </cell>
          <cell r="CA30">
            <v>60</v>
          </cell>
          <cell r="CB30">
            <v>266</v>
          </cell>
          <cell r="CC30">
            <v>4.43333333333333</v>
          </cell>
          <cell r="CD30">
            <v>315.5</v>
          </cell>
          <cell r="CE30">
            <v>344</v>
          </cell>
          <cell r="CF30">
            <v>344</v>
          </cell>
        </row>
        <row r="31">
          <cell r="BT31">
            <v>578</v>
          </cell>
          <cell r="BU31" t="str">
            <v>华油路药店</v>
          </cell>
          <cell r="BV31" t="str">
            <v>东南片区</v>
          </cell>
          <cell r="BW31">
            <v>200</v>
          </cell>
          <cell r="BX31">
            <v>222</v>
          </cell>
          <cell r="BY31">
            <v>240</v>
          </cell>
          <cell r="BZ31">
            <v>3</v>
          </cell>
          <cell r="CA31">
            <v>240</v>
          </cell>
          <cell r="CB31">
            <v>292</v>
          </cell>
          <cell r="CC31">
            <v>1.21666666666667</v>
          </cell>
          <cell r="CD31">
            <v>429</v>
          </cell>
          <cell r="CE31">
            <v>1390.4</v>
          </cell>
          <cell r="CF31">
            <v>1390.4</v>
          </cell>
        </row>
        <row r="32">
          <cell r="BT32">
            <v>598</v>
          </cell>
          <cell r="BU32" t="str">
            <v>锦江区水杉街药店</v>
          </cell>
          <cell r="BV32" t="str">
            <v>东南片区</v>
          </cell>
          <cell r="BW32">
            <v>75</v>
          </cell>
          <cell r="BX32">
            <v>83</v>
          </cell>
          <cell r="BY32">
            <v>90</v>
          </cell>
          <cell r="BZ32">
            <v>3</v>
          </cell>
          <cell r="CA32">
            <v>90</v>
          </cell>
          <cell r="CB32">
            <v>183</v>
          </cell>
          <cell r="CC32">
            <v>2.03333333333333</v>
          </cell>
          <cell r="CD32">
            <v>273</v>
          </cell>
          <cell r="CE32">
            <v>531</v>
          </cell>
          <cell r="CF32">
            <v>531</v>
          </cell>
        </row>
        <row r="33">
          <cell r="BT33">
            <v>707</v>
          </cell>
          <cell r="BU33" t="str">
            <v>万科路药店</v>
          </cell>
          <cell r="BV33" t="str">
            <v>东南片区</v>
          </cell>
          <cell r="BW33">
            <v>200</v>
          </cell>
          <cell r="BX33">
            <v>222</v>
          </cell>
          <cell r="BY33">
            <v>240</v>
          </cell>
          <cell r="BZ33">
            <v>1</v>
          </cell>
          <cell r="CA33">
            <v>200</v>
          </cell>
          <cell r="CB33">
            <v>328</v>
          </cell>
          <cell r="CC33">
            <v>1.64</v>
          </cell>
          <cell r="CD33">
            <v>258.400000000002</v>
          </cell>
          <cell r="CE33">
            <v>851.400000000002</v>
          </cell>
          <cell r="CF33">
            <v>851.4</v>
          </cell>
        </row>
        <row r="34">
          <cell r="BT34">
            <v>712</v>
          </cell>
          <cell r="BU34" t="str">
            <v>华泰路药店</v>
          </cell>
          <cell r="BV34" t="str">
            <v>东南片区</v>
          </cell>
          <cell r="BW34">
            <v>500</v>
          </cell>
          <cell r="BX34">
            <v>580</v>
          </cell>
          <cell r="BY34">
            <v>660</v>
          </cell>
          <cell r="BZ34">
            <v>3</v>
          </cell>
          <cell r="CA34">
            <v>660</v>
          </cell>
          <cell r="CB34">
            <v>1024</v>
          </cell>
          <cell r="CC34">
            <v>1.55151515151515</v>
          </cell>
          <cell r="CD34">
            <v>1428.5</v>
          </cell>
          <cell r="CE34">
            <v>3830.9</v>
          </cell>
          <cell r="CF34">
            <v>3830.9</v>
          </cell>
        </row>
        <row r="35">
          <cell r="BT35">
            <v>718</v>
          </cell>
          <cell r="BU35" t="str">
            <v>龙泉驿区东街药店</v>
          </cell>
          <cell r="BV35" t="str">
            <v>东南片区</v>
          </cell>
          <cell r="BW35">
            <v>50</v>
          </cell>
          <cell r="BX35">
            <v>56</v>
          </cell>
          <cell r="BY35">
            <v>60</v>
          </cell>
          <cell r="BZ35">
            <v>3</v>
          </cell>
          <cell r="CA35">
            <v>60</v>
          </cell>
          <cell r="CB35">
            <v>85</v>
          </cell>
          <cell r="CC35">
            <v>1.41666666666667</v>
          </cell>
          <cell r="CD35">
            <v>45</v>
          </cell>
          <cell r="CE35">
            <v>45</v>
          </cell>
          <cell r="CF35">
            <v>45</v>
          </cell>
        </row>
        <row r="36">
          <cell r="BT36">
            <v>723</v>
          </cell>
          <cell r="BU36" t="str">
            <v>柳翠路药店</v>
          </cell>
          <cell r="BV36" t="str">
            <v>东南片区</v>
          </cell>
          <cell r="BW36">
            <v>125</v>
          </cell>
          <cell r="BX36">
            <v>139</v>
          </cell>
          <cell r="BY36">
            <v>150</v>
          </cell>
          <cell r="BZ36">
            <v>3</v>
          </cell>
          <cell r="CA36">
            <v>150</v>
          </cell>
          <cell r="CB36">
            <v>217</v>
          </cell>
          <cell r="CC36">
            <v>1.44666666666667</v>
          </cell>
          <cell r="CD36">
            <v>318</v>
          </cell>
          <cell r="CE36">
            <v>677</v>
          </cell>
          <cell r="CF36">
            <v>677</v>
          </cell>
        </row>
        <row r="37">
          <cell r="BT37">
            <v>724</v>
          </cell>
          <cell r="BU37" t="str">
            <v>观音桥街药店</v>
          </cell>
          <cell r="BV37" t="str">
            <v>东南片区</v>
          </cell>
          <cell r="BW37">
            <v>125</v>
          </cell>
          <cell r="BX37">
            <v>139</v>
          </cell>
          <cell r="BY37">
            <v>150</v>
          </cell>
          <cell r="BZ37">
            <v>3</v>
          </cell>
          <cell r="CA37">
            <v>150</v>
          </cell>
          <cell r="CB37">
            <v>297</v>
          </cell>
          <cell r="CC37">
            <v>1.98</v>
          </cell>
          <cell r="CD37">
            <v>435</v>
          </cell>
          <cell r="CE37">
            <v>1431.4</v>
          </cell>
          <cell r="CF37">
            <v>1431.4</v>
          </cell>
        </row>
        <row r="38">
          <cell r="BT38">
            <v>740</v>
          </cell>
          <cell r="BU38" t="str">
            <v>华康店</v>
          </cell>
          <cell r="BV38" t="str">
            <v>东南片区</v>
          </cell>
          <cell r="BW38">
            <v>75</v>
          </cell>
          <cell r="BX38">
            <v>83</v>
          </cell>
          <cell r="BY38">
            <v>90</v>
          </cell>
          <cell r="BZ38">
            <v>3</v>
          </cell>
          <cell r="CA38">
            <v>90</v>
          </cell>
          <cell r="CB38">
            <v>236</v>
          </cell>
          <cell r="CC38">
            <v>2.62222222222222</v>
          </cell>
          <cell r="CD38">
            <v>348</v>
          </cell>
          <cell r="CE38">
            <v>1116</v>
          </cell>
          <cell r="CF38">
            <v>1116</v>
          </cell>
        </row>
        <row r="39">
          <cell r="BT39">
            <v>743</v>
          </cell>
          <cell r="BU39" t="str">
            <v>万宇店</v>
          </cell>
          <cell r="BV39" t="str">
            <v>东南片区</v>
          </cell>
          <cell r="BW39">
            <v>75</v>
          </cell>
          <cell r="BX39">
            <v>83</v>
          </cell>
          <cell r="BY39">
            <v>90</v>
          </cell>
          <cell r="BZ39">
            <v>3</v>
          </cell>
          <cell r="CA39">
            <v>90</v>
          </cell>
          <cell r="CB39">
            <v>126</v>
          </cell>
          <cell r="CC39">
            <v>1.4</v>
          </cell>
          <cell r="CD39">
            <v>189</v>
          </cell>
          <cell r="CE39">
            <v>632.5</v>
          </cell>
          <cell r="CF39">
            <v>632.5</v>
          </cell>
        </row>
        <row r="40">
          <cell r="BT40">
            <v>371</v>
          </cell>
          <cell r="BU40" t="str">
            <v>兴义镇万兴路药店</v>
          </cell>
          <cell r="BV40" t="str">
            <v>高新片区</v>
          </cell>
          <cell r="BW40">
            <v>100</v>
          </cell>
          <cell r="BX40">
            <v>111</v>
          </cell>
          <cell r="BY40">
            <v>120</v>
          </cell>
          <cell r="BZ40">
            <v>3</v>
          </cell>
          <cell r="CA40">
            <v>120</v>
          </cell>
          <cell r="CB40">
            <v>432</v>
          </cell>
          <cell r="CC40">
            <v>3.6</v>
          </cell>
          <cell r="CD40">
            <v>648</v>
          </cell>
          <cell r="CE40">
            <v>890.5</v>
          </cell>
          <cell r="CF40">
            <v>890.5</v>
          </cell>
        </row>
        <row r="41">
          <cell r="BT41">
            <v>377</v>
          </cell>
          <cell r="BU41" t="str">
            <v>新园大道药店</v>
          </cell>
          <cell r="BV41" t="str">
            <v>高新片区</v>
          </cell>
          <cell r="BW41">
            <v>150</v>
          </cell>
          <cell r="BX41">
            <v>167</v>
          </cell>
          <cell r="BY41">
            <v>180</v>
          </cell>
          <cell r="BZ41">
            <v>3</v>
          </cell>
          <cell r="CA41">
            <v>180</v>
          </cell>
          <cell r="CB41">
            <v>349</v>
          </cell>
          <cell r="CC41">
            <v>1.93888888888889</v>
          </cell>
          <cell r="CD41">
            <v>519</v>
          </cell>
          <cell r="CE41">
            <v>1224</v>
          </cell>
          <cell r="CF41">
            <v>1224</v>
          </cell>
        </row>
        <row r="42">
          <cell r="BT42">
            <v>385</v>
          </cell>
          <cell r="BU42" t="str">
            <v>五津西路药店</v>
          </cell>
          <cell r="BV42" t="str">
            <v>高新片区</v>
          </cell>
          <cell r="BW42">
            <v>250</v>
          </cell>
          <cell r="BX42">
            <v>278</v>
          </cell>
          <cell r="BY42">
            <v>300</v>
          </cell>
          <cell r="BZ42">
            <v>3</v>
          </cell>
          <cell r="CA42">
            <v>300</v>
          </cell>
          <cell r="CB42">
            <v>1800</v>
          </cell>
          <cell r="CC42">
            <v>6</v>
          </cell>
          <cell r="CD42">
            <v>1165</v>
          </cell>
          <cell r="CE42">
            <v>1691.7</v>
          </cell>
          <cell r="CF42">
            <v>1691.7</v>
          </cell>
        </row>
        <row r="43">
          <cell r="BT43">
            <v>387</v>
          </cell>
          <cell r="BU43" t="str">
            <v>新乐中街药店</v>
          </cell>
          <cell r="BV43" t="str">
            <v>高新片区</v>
          </cell>
          <cell r="BW43">
            <v>175</v>
          </cell>
          <cell r="BX43">
            <v>194</v>
          </cell>
          <cell r="BY43">
            <v>210</v>
          </cell>
          <cell r="BZ43">
            <v>1</v>
          </cell>
          <cell r="CA43">
            <v>175</v>
          </cell>
          <cell r="CB43">
            <v>33</v>
          </cell>
          <cell r="CC43">
            <v>0.188571428571429</v>
          </cell>
          <cell r="CD43">
            <v>0</v>
          </cell>
          <cell r="CE43">
            <v>942.1</v>
          </cell>
          <cell r="CF43">
            <v>942.1</v>
          </cell>
        </row>
        <row r="44">
          <cell r="BT44">
            <v>399</v>
          </cell>
          <cell r="BU44" t="str">
            <v>高新天久北巷药店</v>
          </cell>
          <cell r="BV44" t="str">
            <v>高新片区</v>
          </cell>
          <cell r="BW44">
            <v>75</v>
          </cell>
          <cell r="BX44">
            <v>83</v>
          </cell>
          <cell r="BY44">
            <v>90</v>
          </cell>
          <cell r="BZ44">
            <v>3</v>
          </cell>
          <cell r="CA44">
            <v>90</v>
          </cell>
          <cell r="CB44">
            <v>276</v>
          </cell>
          <cell r="CC44">
            <v>3.06666666666667</v>
          </cell>
          <cell r="CD44">
            <v>412.5</v>
          </cell>
          <cell r="CE44">
            <v>1756</v>
          </cell>
          <cell r="CF44">
            <v>1756</v>
          </cell>
        </row>
        <row r="45">
          <cell r="BT45">
            <v>514</v>
          </cell>
          <cell r="BU45" t="str">
            <v>新津邓双镇岷江店</v>
          </cell>
          <cell r="BV45" t="str">
            <v>高新片区</v>
          </cell>
          <cell r="BW45">
            <v>250</v>
          </cell>
          <cell r="BX45">
            <v>278</v>
          </cell>
          <cell r="BY45">
            <v>300</v>
          </cell>
          <cell r="BZ45">
            <v>3</v>
          </cell>
          <cell r="CA45">
            <v>300</v>
          </cell>
          <cell r="CB45">
            <v>704</v>
          </cell>
          <cell r="CC45">
            <v>2.34666666666667</v>
          </cell>
          <cell r="CD45">
            <v>1056</v>
          </cell>
          <cell r="CE45">
            <v>3065.4</v>
          </cell>
          <cell r="CF45">
            <v>3065.4</v>
          </cell>
        </row>
        <row r="46">
          <cell r="BT46">
            <v>541</v>
          </cell>
          <cell r="BU46" t="str">
            <v>高新区府城大道西段店</v>
          </cell>
          <cell r="BV46" t="str">
            <v>高新片区</v>
          </cell>
          <cell r="BW46">
            <v>400</v>
          </cell>
          <cell r="BX46">
            <v>444</v>
          </cell>
          <cell r="BY46">
            <v>480</v>
          </cell>
          <cell r="BZ46">
            <v>2</v>
          </cell>
          <cell r="CA46">
            <v>444</v>
          </cell>
          <cell r="CB46">
            <v>664</v>
          </cell>
          <cell r="CC46">
            <v>1.4954954954955</v>
          </cell>
          <cell r="CD46">
            <v>662</v>
          </cell>
          <cell r="CE46">
            <v>4512</v>
          </cell>
          <cell r="CF46">
            <v>4512</v>
          </cell>
        </row>
        <row r="47">
          <cell r="BT47">
            <v>571</v>
          </cell>
          <cell r="BU47" t="str">
            <v>民丰大道店</v>
          </cell>
          <cell r="BV47" t="str">
            <v>高新片区</v>
          </cell>
          <cell r="BW47">
            <v>475</v>
          </cell>
          <cell r="BX47">
            <v>527</v>
          </cell>
          <cell r="BY47">
            <v>570</v>
          </cell>
          <cell r="BZ47">
            <v>3</v>
          </cell>
          <cell r="CA47">
            <v>570</v>
          </cell>
          <cell r="CB47">
            <v>798</v>
          </cell>
          <cell r="CC47">
            <v>1.4</v>
          </cell>
          <cell r="CD47">
            <v>1127</v>
          </cell>
          <cell r="CE47">
            <v>3681.2</v>
          </cell>
          <cell r="CF47">
            <v>3681.2</v>
          </cell>
        </row>
        <row r="48">
          <cell r="BT48">
            <v>573</v>
          </cell>
          <cell r="BU48" t="str">
            <v>双流道锦华路店</v>
          </cell>
          <cell r="BV48" t="str">
            <v>高新片区</v>
          </cell>
          <cell r="BW48">
            <v>50</v>
          </cell>
          <cell r="BX48">
            <v>56</v>
          </cell>
          <cell r="BY48">
            <v>60</v>
          </cell>
          <cell r="BZ48">
            <v>3</v>
          </cell>
          <cell r="CA48">
            <v>60</v>
          </cell>
          <cell r="CB48">
            <v>174</v>
          </cell>
          <cell r="CC48">
            <v>2.9</v>
          </cell>
          <cell r="CD48">
            <v>261</v>
          </cell>
          <cell r="CE48">
            <v>762.6</v>
          </cell>
          <cell r="CF48">
            <v>762.6</v>
          </cell>
        </row>
        <row r="49">
          <cell r="BT49">
            <v>584</v>
          </cell>
          <cell r="BU49" t="str">
            <v>中和街道柳荫街药店</v>
          </cell>
          <cell r="BV49" t="str">
            <v>高新片区</v>
          </cell>
          <cell r="BW49">
            <v>75</v>
          </cell>
          <cell r="BX49">
            <v>83</v>
          </cell>
          <cell r="BY49">
            <v>90</v>
          </cell>
          <cell r="BZ49">
            <v>3</v>
          </cell>
          <cell r="CA49">
            <v>90</v>
          </cell>
          <cell r="CB49">
            <v>383</v>
          </cell>
          <cell r="CC49">
            <v>4.25555555555556</v>
          </cell>
          <cell r="CD49">
            <v>574.5</v>
          </cell>
          <cell r="CE49">
            <v>1138.6</v>
          </cell>
          <cell r="CF49">
            <v>1138.6</v>
          </cell>
        </row>
        <row r="50">
          <cell r="BT50">
            <v>546</v>
          </cell>
          <cell r="BU50" t="str">
            <v>四川太极锦江区楠丰路店</v>
          </cell>
          <cell r="BV50" t="str">
            <v>高新片区</v>
          </cell>
        </row>
        <row r="50">
          <cell r="CE50">
            <v>44.5</v>
          </cell>
          <cell r="CF50">
            <v>44.5</v>
          </cell>
        </row>
        <row r="51">
          <cell r="BT51">
            <v>546</v>
          </cell>
          <cell r="BU51" t="str">
            <v>楠丰路店</v>
          </cell>
          <cell r="BV51" t="str">
            <v>高新片区</v>
          </cell>
          <cell r="BW51">
            <v>100</v>
          </cell>
          <cell r="BX51">
            <v>111</v>
          </cell>
          <cell r="BY51">
            <v>120</v>
          </cell>
          <cell r="BZ51">
            <v>1</v>
          </cell>
          <cell r="CA51">
            <v>100</v>
          </cell>
          <cell r="CB51">
            <v>124</v>
          </cell>
          <cell r="CC51">
            <v>1.24</v>
          </cell>
          <cell r="CD51">
            <v>99.1999999999998</v>
          </cell>
          <cell r="CE51">
            <v>99.1999999999998</v>
          </cell>
          <cell r="CF51">
            <v>99.2</v>
          </cell>
        </row>
        <row r="52">
          <cell r="BT52">
            <v>737</v>
          </cell>
          <cell r="BU52" t="str">
            <v>高新区大源北街药店</v>
          </cell>
          <cell r="BV52" t="str">
            <v>高新片区</v>
          </cell>
          <cell r="BW52">
            <v>100</v>
          </cell>
          <cell r="BX52">
            <v>111</v>
          </cell>
          <cell r="BY52">
            <v>120</v>
          </cell>
          <cell r="BZ52">
            <v>3</v>
          </cell>
          <cell r="CA52">
            <v>120</v>
          </cell>
          <cell r="CB52">
            <v>210</v>
          </cell>
          <cell r="CC52">
            <v>1.75</v>
          </cell>
          <cell r="CD52">
            <v>324</v>
          </cell>
          <cell r="CE52">
            <v>613.1</v>
          </cell>
          <cell r="CF52">
            <v>613.1</v>
          </cell>
        </row>
        <row r="53">
          <cell r="BT53">
            <v>329</v>
          </cell>
          <cell r="BU53" t="str">
            <v>温江店</v>
          </cell>
          <cell r="BV53" t="str">
            <v>光华片区</v>
          </cell>
          <cell r="BW53">
            <v>100</v>
          </cell>
          <cell r="BX53">
            <v>111</v>
          </cell>
          <cell r="BY53">
            <v>120</v>
          </cell>
          <cell r="BZ53">
            <v>1</v>
          </cell>
          <cell r="CA53">
            <v>100</v>
          </cell>
          <cell r="CB53">
            <v>111</v>
          </cell>
          <cell r="CC53">
            <v>1.11</v>
          </cell>
          <cell r="CD53">
            <v>88.7999999999999</v>
          </cell>
          <cell r="CE53">
            <v>526</v>
          </cell>
          <cell r="CF53">
            <v>526</v>
          </cell>
        </row>
        <row r="54">
          <cell r="BT54">
            <v>337</v>
          </cell>
          <cell r="BU54" t="str">
            <v>浆洗街药店</v>
          </cell>
          <cell r="BV54" t="str">
            <v>光华片区</v>
          </cell>
          <cell r="BW54">
            <v>520</v>
          </cell>
          <cell r="BX54">
            <v>611</v>
          </cell>
          <cell r="BY54">
            <v>660</v>
          </cell>
          <cell r="BZ54">
            <v>1</v>
          </cell>
          <cell r="CA54">
            <v>520</v>
          </cell>
          <cell r="CB54">
            <v>1365</v>
          </cell>
          <cell r="CC54">
            <v>2.625</v>
          </cell>
          <cell r="CD54">
            <v>838.399999999989</v>
          </cell>
          <cell r="CE54">
            <v>7018.69999999999</v>
          </cell>
          <cell r="CF54">
            <v>7018.7</v>
          </cell>
        </row>
        <row r="55">
          <cell r="BT55">
            <v>343</v>
          </cell>
          <cell r="BU55" t="str">
            <v>光华药店</v>
          </cell>
          <cell r="BV55" t="str">
            <v>光华片区</v>
          </cell>
          <cell r="BW55">
            <v>350</v>
          </cell>
          <cell r="BX55">
            <v>389</v>
          </cell>
          <cell r="BY55">
            <v>420</v>
          </cell>
          <cell r="BZ55">
            <v>1</v>
          </cell>
          <cell r="CA55">
            <v>350</v>
          </cell>
          <cell r="CB55">
            <v>439</v>
          </cell>
          <cell r="CC55">
            <v>1.25428571428571</v>
          </cell>
          <cell r="CD55">
            <v>338.400000000002</v>
          </cell>
          <cell r="CE55">
            <v>4891.4</v>
          </cell>
          <cell r="CF55">
            <v>4891.4</v>
          </cell>
        </row>
        <row r="56">
          <cell r="BT56">
            <v>357</v>
          </cell>
          <cell r="BU56" t="str">
            <v>清江东路药店</v>
          </cell>
          <cell r="BV56" t="str">
            <v>光华片区</v>
          </cell>
          <cell r="BW56">
            <v>75</v>
          </cell>
          <cell r="BX56">
            <v>83</v>
          </cell>
          <cell r="BY56">
            <v>90</v>
          </cell>
          <cell r="BZ56">
            <v>1</v>
          </cell>
          <cell r="CA56">
            <v>75</v>
          </cell>
          <cell r="CB56">
            <v>127</v>
          </cell>
          <cell r="CC56">
            <v>1.69333333333333</v>
          </cell>
          <cell r="CD56">
            <v>100.8</v>
          </cell>
          <cell r="CE56">
            <v>448.8</v>
          </cell>
          <cell r="CF56">
            <v>448.8</v>
          </cell>
        </row>
        <row r="57">
          <cell r="BT57">
            <v>359</v>
          </cell>
          <cell r="BU57" t="str">
            <v>枣子巷药店</v>
          </cell>
          <cell r="BV57" t="str">
            <v>光华片区</v>
          </cell>
          <cell r="BW57">
            <v>100</v>
          </cell>
          <cell r="BX57">
            <v>111</v>
          </cell>
          <cell r="BY57">
            <v>120</v>
          </cell>
          <cell r="BZ57">
            <v>3</v>
          </cell>
          <cell r="CA57">
            <v>120</v>
          </cell>
          <cell r="CB57">
            <v>235</v>
          </cell>
          <cell r="CC57">
            <v>1.95833333333333</v>
          </cell>
          <cell r="CD57">
            <v>349.5</v>
          </cell>
          <cell r="CE57">
            <v>2432.7</v>
          </cell>
          <cell r="CF57">
            <v>2432.7</v>
          </cell>
        </row>
        <row r="58">
          <cell r="BT58">
            <v>365</v>
          </cell>
          <cell r="BU58" t="str">
            <v>光华村街药店</v>
          </cell>
          <cell r="BV58" t="str">
            <v>光华片区</v>
          </cell>
          <cell r="BW58">
            <v>250</v>
          </cell>
          <cell r="BX58">
            <v>278</v>
          </cell>
          <cell r="BY58">
            <v>300</v>
          </cell>
          <cell r="BZ58">
            <v>3</v>
          </cell>
          <cell r="CA58">
            <v>300</v>
          </cell>
          <cell r="CB58">
            <v>402</v>
          </cell>
          <cell r="CC58">
            <v>1.34</v>
          </cell>
          <cell r="CD58">
            <v>554.5</v>
          </cell>
          <cell r="CE58">
            <v>1380.051</v>
          </cell>
          <cell r="CF58">
            <v>1380.1</v>
          </cell>
        </row>
        <row r="59">
          <cell r="BT59">
            <v>379</v>
          </cell>
          <cell r="BU59" t="str">
            <v>土龙路药店</v>
          </cell>
          <cell r="BV59" t="str">
            <v>光华片区</v>
          </cell>
          <cell r="BW59">
            <v>150</v>
          </cell>
          <cell r="BX59">
            <v>167</v>
          </cell>
          <cell r="BY59">
            <v>180</v>
          </cell>
          <cell r="BZ59">
            <v>1</v>
          </cell>
          <cell r="CA59">
            <v>150</v>
          </cell>
          <cell r="CB59">
            <v>231</v>
          </cell>
          <cell r="CC59">
            <v>1.54</v>
          </cell>
          <cell r="CD59">
            <v>156</v>
          </cell>
          <cell r="CE59">
            <v>1489.3</v>
          </cell>
          <cell r="CF59">
            <v>1489.3</v>
          </cell>
        </row>
        <row r="60">
          <cell r="BT60">
            <v>513</v>
          </cell>
          <cell r="BU60" t="str">
            <v>武侯区顺和街店</v>
          </cell>
          <cell r="BV60" t="str">
            <v>光华片区</v>
          </cell>
          <cell r="BW60">
            <v>100</v>
          </cell>
          <cell r="BX60">
            <v>111</v>
          </cell>
          <cell r="BY60">
            <v>120</v>
          </cell>
          <cell r="BZ60">
            <v>3</v>
          </cell>
          <cell r="CA60">
            <v>120</v>
          </cell>
          <cell r="CB60">
            <v>252</v>
          </cell>
          <cell r="CC60">
            <v>2.1</v>
          </cell>
          <cell r="CD60">
            <v>366</v>
          </cell>
          <cell r="CE60">
            <v>1432.5</v>
          </cell>
          <cell r="CF60">
            <v>1432.5</v>
          </cell>
        </row>
        <row r="61">
          <cell r="BT61">
            <v>570</v>
          </cell>
          <cell r="BU61" t="str">
            <v>青羊区浣花滨河路药店</v>
          </cell>
          <cell r="BV61" t="str">
            <v>光华片区</v>
          </cell>
          <cell r="BW61">
            <v>100</v>
          </cell>
          <cell r="BX61">
            <v>111</v>
          </cell>
          <cell r="BY61">
            <v>120</v>
          </cell>
          <cell r="BZ61">
            <v>3</v>
          </cell>
          <cell r="CA61">
            <v>120</v>
          </cell>
          <cell r="CB61">
            <v>258</v>
          </cell>
          <cell r="CC61">
            <v>2.15</v>
          </cell>
          <cell r="CD61">
            <v>387</v>
          </cell>
          <cell r="CE61">
            <v>815.5</v>
          </cell>
          <cell r="CF61">
            <v>815.5</v>
          </cell>
        </row>
        <row r="62">
          <cell r="BT62">
            <v>577</v>
          </cell>
          <cell r="BU62" t="str">
            <v>青羊区群和路药店</v>
          </cell>
          <cell r="BV62" t="str">
            <v>光华片区</v>
          </cell>
          <cell r="BW62">
            <v>75</v>
          </cell>
          <cell r="BX62">
            <v>83</v>
          </cell>
          <cell r="BY62">
            <v>90</v>
          </cell>
          <cell r="BZ62">
            <v>3</v>
          </cell>
          <cell r="CA62">
            <v>90</v>
          </cell>
          <cell r="CB62">
            <v>109</v>
          </cell>
          <cell r="CC62">
            <v>1.21111111111111</v>
          </cell>
          <cell r="CD62">
            <v>162</v>
          </cell>
          <cell r="CE62">
            <v>310</v>
          </cell>
          <cell r="CF62">
            <v>310</v>
          </cell>
        </row>
        <row r="63">
          <cell r="BT63">
            <v>582</v>
          </cell>
          <cell r="BU63" t="str">
            <v>青羊区十二桥药店</v>
          </cell>
          <cell r="BV63" t="str">
            <v>光华片区</v>
          </cell>
          <cell r="BW63">
            <v>250</v>
          </cell>
          <cell r="BX63">
            <v>278</v>
          </cell>
          <cell r="BY63">
            <v>300</v>
          </cell>
          <cell r="BZ63">
            <v>1</v>
          </cell>
          <cell r="CA63">
            <v>250</v>
          </cell>
          <cell r="CB63">
            <v>173</v>
          </cell>
          <cell r="CC63">
            <v>0.692</v>
          </cell>
          <cell r="CD63">
            <v>0</v>
          </cell>
          <cell r="CE63">
            <v>772.9</v>
          </cell>
          <cell r="CF63">
            <v>772.9</v>
          </cell>
        </row>
        <row r="64">
          <cell r="BT64">
            <v>734</v>
          </cell>
          <cell r="BU64" t="str">
            <v>温江区同兴东路药店</v>
          </cell>
          <cell r="BV64" t="str">
            <v>光华片区</v>
          </cell>
          <cell r="BW64">
            <v>125</v>
          </cell>
          <cell r="BX64">
            <v>139</v>
          </cell>
          <cell r="BY64">
            <v>150</v>
          </cell>
          <cell r="BZ64">
            <v>2</v>
          </cell>
          <cell r="CA64">
            <v>139</v>
          </cell>
          <cell r="CB64">
            <v>180</v>
          </cell>
          <cell r="CC64">
            <v>1.29496402877698</v>
          </cell>
          <cell r="CD64">
            <v>178</v>
          </cell>
          <cell r="CE64">
            <v>985.8</v>
          </cell>
          <cell r="CF64">
            <v>985.8</v>
          </cell>
        </row>
        <row r="65">
          <cell r="BT65">
            <v>347</v>
          </cell>
          <cell r="BU65" t="str">
            <v>清江东路2药店</v>
          </cell>
          <cell r="BV65" t="str">
            <v>光华片区</v>
          </cell>
        </row>
        <row r="65">
          <cell r="CE65">
            <v>150.4</v>
          </cell>
          <cell r="CF65">
            <v>150.4</v>
          </cell>
        </row>
        <row r="66">
          <cell r="BT66">
            <v>307</v>
          </cell>
          <cell r="BU66" t="str">
            <v>旗舰店</v>
          </cell>
          <cell r="BV66" t="str">
            <v>旗舰片</v>
          </cell>
          <cell r="BW66">
            <v>750</v>
          </cell>
          <cell r="BX66">
            <v>833</v>
          </cell>
          <cell r="BY66">
            <v>900</v>
          </cell>
          <cell r="BZ66">
            <v>1</v>
          </cell>
          <cell r="CA66">
            <v>750</v>
          </cell>
          <cell r="CB66">
            <v>1367</v>
          </cell>
          <cell r="CC66">
            <v>1.82266666666667</v>
          </cell>
          <cell r="CD66">
            <v>810.999999999987</v>
          </cell>
          <cell r="CE66">
            <v>7022.47999999999</v>
          </cell>
          <cell r="CF66">
            <v>7022.5</v>
          </cell>
        </row>
        <row r="67">
          <cell r="BT67">
            <v>308</v>
          </cell>
          <cell r="BU67" t="str">
            <v>红星店</v>
          </cell>
          <cell r="BV67" t="str">
            <v>西北片区</v>
          </cell>
          <cell r="BW67">
            <v>175</v>
          </cell>
          <cell r="BX67">
            <v>194</v>
          </cell>
          <cell r="BY67">
            <v>210</v>
          </cell>
          <cell r="BZ67">
            <v>3</v>
          </cell>
          <cell r="CA67">
            <v>210</v>
          </cell>
          <cell r="CB67">
            <v>412</v>
          </cell>
          <cell r="CC67">
            <v>1.96190476190476</v>
          </cell>
          <cell r="CD67">
            <v>439.5</v>
          </cell>
          <cell r="CE67">
            <v>2009.05</v>
          </cell>
          <cell r="CF67">
            <v>2009.1</v>
          </cell>
        </row>
        <row r="68">
          <cell r="BT68">
            <v>311</v>
          </cell>
          <cell r="BU68" t="str">
            <v>西部店</v>
          </cell>
          <cell r="BV68" t="str">
            <v>西北片区</v>
          </cell>
          <cell r="BW68">
            <v>900</v>
          </cell>
          <cell r="BX68">
            <v>1000</v>
          </cell>
          <cell r="BY68">
            <v>1100</v>
          </cell>
          <cell r="BZ68">
            <v>3</v>
          </cell>
          <cell r="CA68">
            <v>1100</v>
          </cell>
          <cell r="CB68">
            <v>2302</v>
          </cell>
          <cell r="CC68">
            <v>2.09272727272727</v>
          </cell>
          <cell r="CD68">
            <v>1943.5</v>
          </cell>
          <cell r="CE68">
            <v>2848.6</v>
          </cell>
          <cell r="CF68">
            <v>2848.6</v>
          </cell>
        </row>
        <row r="69">
          <cell r="BT69">
            <v>339</v>
          </cell>
          <cell r="BU69" t="str">
            <v>沙河源药店</v>
          </cell>
          <cell r="BV69" t="str">
            <v>西北片区</v>
          </cell>
          <cell r="BW69">
            <v>125</v>
          </cell>
          <cell r="BX69">
            <v>139</v>
          </cell>
          <cell r="BY69">
            <v>150</v>
          </cell>
          <cell r="BZ69">
            <v>3</v>
          </cell>
          <cell r="CA69">
            <v>150</v>
          </cell>
          <cell r="CB69">
            <v>670</v>
          </cell>
          <cell r="CC69">
            <v>4.46666666666667</v>
          </cell>
          <cell r="CD69">
            <v>898.5</v>
          </cell>
          <cell r="CE69">
            <v>2750.375</v>
          </cell>
          <cell r="CF69">
            <v>2750.4</v>
          </cell>
        </row>
        <row r="70">
          <cell r="BT70">
            <v>349</v>
          </cell>
          <cell r="BU70" t="str">
            <v>人民中路店</v>
          </cell>
          <cell r="BV70" t="str">
            <v>西北片区</v>
          </cell>
          <cell r="BW70">
            <v>150</v>
          </cell>
          <cell r="BX70">
            <v>167</v>
          </cell>
          <cell r="BY70">
            <v>180</v>
          </cell>
          <cell r="BZ70">
            <v>3</v>
          </cell>
          <cell r="CA70">
            <v>180</v>
          </cell>
          <cell r="CB70">
            <v>369</v>
          </cell>
          <cell r="CC70">
            <v>2.05</v>
          </cell>
          <cell r="CD70">
            <v>535.5</v>
          </cell>
          <cell r="CE70">
            <v>2150.3</v>
          </cell>
          <cell r="CF70">
            <v>2150.3</v>
          </cell>
        </row>
        <row r="71">
          <cell r="BT71">
            <v>391</v>
          </cell>
          <cell r="BU71" t="str">
            <v>金丝街药店</v>
          </cell>
          <cell r="BV71" t="str">
            <v>西北片区</v>
          </cell>
          <cell r="BW71">
            <v>325</v>
          </cell>
          <cell r="BX71">
            <v>361</v>
          </cell>
          <cell r="BY71">
            <v>390</v>
          </cell>
          <cell r="BZ71">
            <v>3</v>
          </cell>
          <cell r="CA71">
            <v>390</v>
          </cell>
          <cell r="CB71">
            <v>479</v>
          </cell>
          <cell r="CC71">
            <v>1.22820512820513</v>
          </cell>
          <cell r="CD71">
            <v>683.5</v>
          </cell>
          <cell r="CE71">
            <v>2156.1</v>
          </cell>
          <cell r="CF71">
            <v>2156.1</v>
          </cell>
        </row>
        <row r="72">
          <cell r="BT72">
            <v>517</v>
          </cell>
          <cell r="BU72" t="str">
            <v>青羊区北东街店</v>
          </cell>
          <cell r="BV72" t="str">
            <v>西北片区</v>
          </cell>
          <cell r="BW72">
            <v>150</v>
          </cell>
          <cell r="BX72">
            <v>167</v>
          </cell>
          <cell r="BY72">
            <v>180</v>
          </cell>
          <cell r="BZ72">
            <v>3</v>
          </cell>
          <cell r="CA72">
            <v>180</v>
          </cell>
          <cell r="CB72">
            <v>866</v>
          </cell>
          <cell r="CC72">
            <v>4.81111111111111</v>
          </cell>
          <cell r="CD72">
            <v>1076.5</v>
          </cell>
          <cell r="CE72">
            <v>3413.6</v>
          </cell>
          <cell r="CF72">
            <v>3413.6</v>
          </cell>
        </row>
        <row r="73">
          <cell r="BT73">
            <v>581</v>
          </cell>
          <cell r="BU73" t="str">
            <v>成华区二环路北四段药店（汇融名城）</v>
          </cell>
          <cell r="BV73" t="str">
            <v>西北片区</v>
          </cell>
          <cell r="BW73">
            <v>125</v>
          </cell>
          <cell r="BX73">
            <v>139</v>
          </cell>
          <cell r="BY73">
            <v>150</v>
          </cell>
          <cell r="BZ73">
            <v>3</v>
          </cell>
          <cell r="CA73">
            <v>150</v>
          </cell>
          <cell r="CB73">
            <v>473</v>
          </cell>
          <cell r="CC73">
            <v>3.15333333333333</v>
          </cell>
          <cell r="CD73">
            <v>622.5</v>
          </cell>
          <cell r="CE73">
            <v>1939.6</v>
          </cell>
          <cell r="CF73">
            <v>1939.6</v>
          </cell>
        </row>
        <row r="74">
          <cell r="BT74">
            <v>585</v>
          </cell>
          <cell r="BU74" t="str">
            <v>羊子山西路药店</v>
          </cell>
          <cell r="BV74" t="str">
            <v>西北片区</v>
          </cell>
          <cell r="BW74">
            <v>275</v>
          </cell>
          <cell r="BX74">
            <v>305</v>
          </cell>
          <cell r="BY74">
            <v>330</v>
          </cell>
          <cell r="BZ74">
            <v>1</v>
          </cell>
          <cell r="CA74">
            <v>275</v>
          </cell>
          <cell r="CB74">
            <v>369</v>
          </cell>
          <cell r="CC74">
            <v>1.34181818181818</v>
          </cell>
          <cell r="CD74">
            <v>293.600000000002</v>
          </cell>
          <cell r="CE74">
            <v>1698.4</v>
          </cell>
          <cell r="CF74">
            <v>1698.4</v>
          </cell>
        </row>
        <row r="75">
          <cell r="BT75">
            <v>709</v>
          </cell>
          <cell r="BU75" t="str">
            <v>新都区马超东路店</v>
          </cell>
          <cell r="BV75" t="str">
            <v>西北片区</v>
          </cell>
          <cell r="BW75">
            <v>125</v>
          </cell>
          <cell r="BX75">
            <v>139</v>
          </cell>
          <cell r="BY75">
            <v>150</v>
          </cell>
          <cell r="BZ75">
            <v>1</v>
          </cell>
          <cell r="CA75">
            <v>125</v>
          </cell>
          <cell r="CB75">
            <v>216</v>
          </cell>
          <cell r="CC75">
            <v>1.728</v>
          </cell>
          <cell r="CD75">
            <v>170.4</v>
          </cell>
          <cell r="CE75">
            <v>650</v>
          </cell>
          <cell r="CF75">
            <v>650</v>
          </cell>
        </row>
        <row r="76">
          <cell r="BT76">
            <v>726</v>
          </cell>
          <cell r="BU76" t="str">
            <v>交大路第三药店</v>
          </cell>
          <cell r="BV76" t="str">
            <v>西北片区</v>
          </cell>
          <cell r="BW76">
            <v>275</v>
          </cell>
          <cell r="BX76">
            <v>305</v>
          </cell>
          <cell r="BY76">
            <v>330</v>
          </cell>
          <cell r="BZ76">
            <v>3</v>
          </cell>
          <cell r="CA76">
            <v>330</v>
          </cell>
          <cell r="CB76">
            <v>1080</v>
          </cell>
          <cell r="CC76">
            <v>3.27272727272727</v>
          </cell>
          <cell r="CD76">
            <v>1390.5</v>
          </cell>
          <cell r="CE76">
            <v>4241.1</v>
          </cell>
          <cell r="CF76">
            <v>4241.1</v>
          </cell>
        </row>
        <row r="77">
          <cell r="BT77">
            <v>727</v>
          </cell>
          <cell r="BU77" t="str">
            <v>黄苑东街药店</v>
          </cell>
          <cell r="BV77" t="str">
            <v>西北片区</v>
          </cell>
          <cell r="BW77">
            <v>50</v>
          </cell>
          <cell r="BX77">
            <v>56</v>
          </cell>
          <cell r="BY77">
            <v>60</v>
          </cell>
          <cell r="BZ77">
            <v>3</v>
          </cell>
          <cell r="CA77">
            <v>60</v>
          </cell>
          <cell r="CB77">
            <v>217</v>
          </cell>
          <cell r="CC77">
            <v>3.61666666666667</v>
          </cell>
          <cell r="CD77">
            <v>307.5</v>
          </cell>
          <cell r="CE77">
            <v>769</v>
          </cell>
          <cell r="CF77">
            <v>769</v>
          </cell>
        </row>
        <row r="78">
          <cell r="BT78">
            <v>730</v>
          </cell>
          <cell r="BU78" t="str">
            <v>新都区新繁镇店</v>
          </cell>
          <cell r="BV78" t="str">
            <v>西北片区</v>
          </cell>
          <cell r="BW78">
            <v>225</v>
          </cell>
          <cell r="BX78">
            <v>250</v>
          </cell>
          <cell r="BY78">
            <v>270</v>
          </cell>
          <cell r="BZ78">
            <v>3</v>
          </cell>
          <cell r="CA78">
            <v>270</v>
          </cell>
          <cell r="CB78">
            <v>436</v>
          </cell>
          <cell r="CC78">
            <v>1.61481481481481</v>
          </cell>
          <cell r="CD78">
            <v>654</v>
          </cell>
          <cell r="CE78">
            <v>3064.2</v>
          </cell>
          <cell r="CF78">
            <v>3064.2</v>
          </cell>
        </row>
        <row r="79">
          <cell r="BT79">
            <v>741</v>
          </cell>
          <cell r="BU79" t="str">
            <v>新怡店</v>
          </cell>
          <cell r="BV79" t="str">
            <v>西北片区</v>
          </cell>
          <cell r="BW79">
            <v>25</v>
          </cell>
          <cell r="BX79">
            <v>28</v>
          </cell>
          <cell r="BY79">
            <v>30</v>
          </cell>
          <cell r="BZ79">
            <v>3</v>
          </cell>
          <cell r="CA79">
            <v>30</v>
          </cell>
          <cell r="CB79">
            <v>132</v>
          </cell>
          <cell r="CC79">
            <v>4.4</v>
          </cell>
          <cell r="CD79">
            <v>196.5</v>
          </cell>
          <cell r="CE79">
            <v>1173.1</v>
          </cell>
          <cell r="CF79">
            <v>1173.1</v>
          </cell>
        </row>
        <row r="80">
          <cell r="BT80">
            <v>742</v>
          </cell>
          <cell r="BU80" t="str">
            <v>庆云南街</v>
          </cell>
          <cell r="BV80" t="str">
            <v>西北片区</v>
          </cell>
          <cell r="BW80">
            <v>125</v>
          </cell>
          <cell r="BX80">
            <v>139</v>
          </cell>
          <cell r="BY80">
            <v>150</v>
          </cell>
          <cell r="BZ80">
            <v>1</v>
          </cell>
          <cell r="CA80">
            <v>125</v>
          </cell>
          <cell r="CB80">
            <v>99</v>
          </cell>
          <cell r="CC80">
            <v>0.792</v>
          </cell>
          <cell r="CD80">
            <v>0</v>
          </cell>
          <cell r="CE80">
            <v>1129.5</v>
          </cell>
          <cell r="CF80">
            <v>1129.5</v>
          </cell>
        </row>
        <row r="81">
          <cell r="BW81">
            <v>13770</v>
          </cell>
          <cell r="BX81">
            <v>15410</v>
          </cell>
          <cell r="BY81">
            <v>16700</v>
          </cell>
        </row>
        <row r="81">
          <cell r="CA81">
            <v>15639</v>
          </cell>
          <cell r="CB81">
            <v>32062</v>
          </cell>
          <cell r="CC81">
            <v>2.05013108255004</v>
          </cell>
          <cell r="CD81">
            <v>35207.9</v>
          </cell>
          <cell r="CE81">
            <v>128573.636</v>
          </cell>
          <cell r="CF81">
            <v>128573.6</v>
          </cell>
        </row>
        <row r="82">
          <cell r="CF82">
            <v>128573.8</v>
          </cell>
        </row>
        <row r="83">
          <cell r="BT83" t="str">
            <v>董事长：</v>
          </cell>
        </row>
        <row r="83">
          <cell r="BW83" t="str">
            <v>总经理：</v>
          </cell>
        </row>
        <row r="83">
          <cell r="CB83" t="str">
            <v>营运部：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/>
  <cols>
    <col min="1" max="1" width="4.375" style="32" customWidth="1"/>
    <col min="2" max="2" width="23.125" style="32" customWidth="1"/>
    <col min="3" max="3" width="13.125" style="32" customWidth="1"/>
    <col min="4" max="5" width="11.625" style="32" customWidth="1"/>
    <col min="6" max="6" width="9.375" style="32" customWidth="1"/>
    <col min="7" max="7" width="11.375" style="32" customWidth="1"/>
    <col min="8" max="8" width="13" style="32" customWidth="1"/>
    <col min="9" max="9" width="12.75" style="32" customWidth="1"/>
    <col min="10" max="10" width="13.5" style="42" hidden="1" customWidth="1"/>
    <col min="11" max="11" width="10.375" style="42" hidden="1" customWidth="1"/>
    <col min="12" max="12" width="12.125" style="32" customWidth="1"/>
    <col min="13" max="13" width="9" style="32" customWidth="1"/>
    <col min="14" max="16384" width="9" style="32"/>
  </cols>
  <sheetData>
    <row r="1" customFormat="1" ht="24" customHeight="1" spans="1:16384">
      <c r="A1" s="32"/>
      <c r="B1" s="43" t="s">
        <v>0</v>
      </c>
      <c r="C1" s="43"/>
      <c r="D1" s="43"/>
      <c r="E1" s="43"/>
      <c r="F1" s="43"/>
      <c r="G1" s="43"/>
      <c r="H1" s="43"/>
      <c r="I1" s="43"/>
      <c r="J1" s="42"/>
      <c r="K1" s="4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  <c r="XFD1" s="32"/>
    </row>
    <row r="2" customFormat="1" ht="24" customHeight="1" spans="1:16384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/>
      <c r="G2" s="44"/>
      <c r="H2" s="44" t="s">
        <v>6</v>
      </c>
      <c r="I2" s="44" t="s">
        <v>7</v>
      </c>
      <c r="J2" s="42"/>
      <c r="K2" s="4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="31" customFormat="1" ht="28.5" spans="1:11">
      <c r="A3" s="45"/>
      <c r="B3" s="44"/>
      <c r="C3" s="44"/>
      <c r="D3" s="44"/>
      <c r="E3" s="44" t="s">
        <v>5</v>
      </c>
      <c r="F3" s="44" t="s">
        <v>8</v>
      </c>
      <c r="G3" s="44" t="s">
        <v>9</v>
      </c>
      <c r="H3" s="44"/>
      <c r="I3" s="45"/>
      <c r="J3" s="81" t="s">
        <v>10</v>
      </c>
      <c r="K3" s="81" t="s">
        <v>11</v>
      </c>
    </row>
    <row r="4" spans="1:11">
      <c r="A4" s="46">
        <v>52</v>
      </c>
      <c r="B4" s="47" t="s">
        <v>12</v>
      </c>
      <c r="C4" s="48">
        <f>VLOOKUP(A4,[1]发放表!$A:$G,7,0)</f>
        <v>3415.3</v>
      </c>
      <c r="D4" s="49">
        <v>3988.4</v>
      </c>
      <c r="E4" s="49">
        <v>615.1</v>
      </c>
      <c r="F4" s="100">
        <v>615.1</v>
      </c>
      <c r="G4" s="50">
        <f t="shared" ref="G4:G67" si="0">E4-F4</f>
        <v>0</v>
      </c>
      <c r="H4" s="50">
        <f t="shared" ref="H4:H67" si="1">D4+G4</f>
        <v>3988.4</v>
      </c>
      <c r="I4" s="50">
        <f>VLOOKUP(A4,[2]各门店任务!$B:$AT,45,0)</f>
        <v>1188.2</v>
      </c>
      <c r="J4" s="42">
        <f t="shared" ref="J4:J67" si="2">C4+I4</f>
        <v>4603.5</v>
      </c>
      <c r="K4" s="42">
        <f t="shared" ref="K4:K67" si="3">J4-D4-E4</f>
        <v>0</v>
      </c>
    </row>
    <row r="5" spans="1:11">
      <c r="A5" s="51">
        <v>54</v>
      </c>
      <c r="B5" s="52" t="s">
        <v>13</v>
      </c>
      <c r="C5" s="48">
        <f>VLOOKUP(A5,[1]发放表!$A:$G,7,0)</f>
        <v>3650.7</v>
      </c>
      <c r="D5" s="53">
        <v>5354.4</v>
      </c>
      <c r="E5" s="53">
        <v>458</v>
      </c>
      <c r="F5" s="53">
        <v>30.08</v>
      </c>
      <c r="G5" s="55">
        <f t="shared" si="0"/>
        <v>427.92</v>
      </c>
      <c r="H5" s="55">
        <f t="shared" si="1"/>
        <v>5782.32</v>
      </c>
      <c r="I5" s="50">
        <f>VLOOKUP(A5,[2]各门店任务!$B:$AT,45,0)</f>
        <v>2161.7</v>
      </c>
      <c r="J5" s="42">
        <f t="shared" si="2"/>
        <v>5812.4</v>
      </c>
      <c r="K5" s="42">
        <f t="shared" si="3"/>
        <v>0</v>
      </c>
    </row>
    <row r="6" spans="1:11">
      <c r="A6" s="51">
        <v>56</v>
      </c>
      <c r="B6" s="52" t="s">
        <v>14</v>
      </c>
      <c r="C6" s="48">
        <f>VLOOKUP(A6,[1]发放表!$A:$G,7,0)</f>
        <v>2009.5</v>
      </c>
      <c r="D6" s="55">
        <v>3346.6</v>
      </c>
      <c r="E6" s="53">
        <v>0</v>
      </c>
      <c r="F6" s="55">
        <v>0</v>
      </c>
      <c r="G6" s="55">
        <f t="shared" si="0"/>
        <v>0</v>
      </c>
      <c r="H6" s="55">
        <f t="shared" si="1"/>
        <v>3346.6</v>
      </c>
      <c r="I6" s="50">
        <f>VLOOKUP(A6,[2]各门店任务!$B:$AT,45,0)</f>
        <v>1337.1</v>
      </c>
      <c r="J6" s="42">
        <f t="shared" si="2"/>
        <v>3346.6</v>
      </c>
      <c r="K6" s="42">
        <f t="shared" si="3"/>
        <v>0</v>
      </c>
    </row>
    <row r="7" spans="1:11">
      <c r="A7" s="56">
        <v>58</v>
      </c>
      <c r="B7" s="56" t="s">
        <v>15</v>
      </c>
      <c r="C7" s="78"/>
      <c r="D7" s="57"/>
      <c r="E7" s="57"/>
      <c r="F7" s="57"/>
      <c r="G7" s="57">
        <f t="shared" si="0"/>
        <v>0</v>
      </c>
      <c r="H7" s="57">
        <f t="shared" si="1"/>
        <v>0</v>
      </c>
      <c r="I7" s="58"/>
      <c r="J7" s="82">
        <f t="shared" si="2"/>
        <v>0</v>
      </c>
      <c r="K7" s="82">
        <f t="shared" si="3"/>
        <v>0</v>
      </c>
    </row>
    <row r="8" spans="1:11">
      <c r="A8" s="51">
        <v>307</v>
      </c>
      <c r="B8" s="52" t="s">
        <v>16</v>
      </c>
      <c r="C8" s="48">
        <f>VLOOKUP(A8,[1]发放表!$A:$G,7,0)</f>
        <v>22974</v>
      </c>
      <c r="D8" s="55">
        <v>17713.16</v>
      </c>
      <c r="E8" s="53">
        <v>17262.34</v>
      </c>
      <c r="F8" s="53">
        <v>1602.94</v>
      </c>
      <c r="G8" s="55">
        <f t="shared" si="0"/>
        <v>15659.4</v>
      </c>
      <c r="H8" s="55">
        <f t="shared" si="1"/>
        <v>33372.56</v>
      </c>
      <c r="I8" s="50">
        <f>VLOOKUP(A8,[2]各门店任务!$B:$AT,45,0)</f>
        <v>12001.5</v>
      </c>
      <c r="J8" s="42">
        <f t="shared" si="2"/>
        <v>34975.5</v>
      </c>
      <c r="K8" s="42">
        <f t="shared" si="3"/>
        <v>0</v>
      </c>
    </row>
    <row r="9" spans="1:11">
      <c r="A9" s="51">
        <v>308</v>
      </c>
      <c r="B9" s="52" t="s">
        <v>17</v>
      </c>
      <c r="C9" s="48">
        <f>VLOOKUP(A9,[1]发放表!$A:$G,7,0)</f>
        <v>3079.2</v>
      </c>
      <c r="D9" s="53">
        <v>3770.8</v>
      </c>
      <c r="E9" s="53">
        <v>424</v>
      </c>
      <c r="F9" s="101">
        <v>424</v>
      </c>
      <c r="G9" s="55">
        <f t="shared" si="0"/>
        <v>0</v>
      </c>
      <c r="H9" s="55">
        <f t="shared" si="1"/>
        <v>3770.8</v>
      </c>
      <c r="I9" s="50">
        <f>VLOOKUP(A9,[2]各门店任务!$B:$AT,45,0)</f>
        <v>1115.6</v>
      </c>
      <c r="J9" s="42">
        <f t="shared" si="2"/>
        <v>4194.8</v>
      </c>
      <c r="K9" s="42">
        <f t="shared" si="3"/>
        <v>-9.09494701772928e-13</v>
      </c>
    </row>
    <row r="10" spans="1:11">
      <c r="A10" s="51">
        <v>311</v>
      </c>
      <c r="B10" s="52" t="s">
        <v>18</v>
      </c>
      <c r="C10" s="48">
        <f>VLOOKUP(A10,[1]发放表!$A:$G,7,0)</f>
        <v>4345.8</v>
      </c>
      <c r="D10" s="55">
        <v>6216</v>
      </c>
      <c r="E10" s="102">
        <v>3359</v>
      </c>
      <c r="F10" s="103">
        <v>768.08</v>
      </c>
      <c r="G10" s="55">
        <f t="shared" si="0"/>
        <v>2590.92</v>
      </c>
      <c r="H10" s="55">
        <f t="shared" si="1"/>
        <v>8806.92</v>
      </c>
      <c r="I10" s="50">
        <f>VLOOKUP(A10,[2]各门店任务!$B:$AT,45,0)</f>
        <v>5229.2</v>
      </c>
      <c r="J10" s="42">
        <f t="shared" si="2"/>
        <v>9575</v>
      </c>
      <c r="K10" s="42">
        <f t="shared" si="3"/>
        <v>0</v>
      </c>
    </row>
    <row r="11" spans="1:11">
      <c r="A11" s="51">
        <v>329</v>
      </c>
      <c r="B11" s="51" t="s">
        <v>19</v>
      </c>
      <c r="C11" s="48">
        <f>VLOOKUP(A11,[1]发放表!$A:$G,7,0)</f>
        <v>3576.6</v>
      </c>
      <c r="D11" s="55">
        <v>4769.3</v>
      </c>
      <c r="E11" s="55"/>
      <c r="F11" s="55"/>
      <c r="G11" s="55">
        <f t="shared" si="0"/>
        <v>0</v>
      </c>
      <c r="H11" s="55">
        <f t="shared" si="1"/>
        <v>4769.3</v>
      </c>
      <c r="I11" s="50">
        <f>VLOOKUP(A11,[2]各门店任务!$B:$AT,45,0)</f>
        <v>1192.7</v>
      </c>
      <c r="J11" s="42">
        <f t="shared" si="2"/>
        <v>4769.3</v>
      </c>
      <c r="K11" s="42">
        <f t="shared" si="3"/>
        <v>0</v>
      </c>
    </row>
    <row r="12" spans="1:11">
      <c r="A12" s="51">
        <v>337</v>
      </c>
      <c r="B12" s="52" t="s">
        <v>20</v>
      </c>
      <c r="C12" s="48">
        <f>VLOOKUP(A12,[1]发放表!$A:$G,7,0)</f>
        <v>11005.8</v>
      </c>
      <c r="D12" s="55">
        <v>12275.94</v>
      </c>
      <c r="E12" s="55">
        <v>4354.96</v>
      </c>
      <c r="F12" s="55">
        <v>1139.34</v>
      </c>
      <c r="G12" s="55">
        <f t="shared" si="0"/>
        <v>3215.62</v>
      </c>
      <c r="H12" s="55">
        <f t="shared" si="1"/>
        <v>15491.56</v>
      </c>
      <c r="I12" s="50">
        <f>VLOOKUP(A12,[2]各门店任务!$B:$AT,45,0)</f>
        <v>5625.1</v>
      </c>
      <c r="J12" s="42">
        <f t="shared" si="2"/>
        <v>16630.9</v>
      </c>
      <c r="K12" s="42">
        <f t="shared" si="3"/>
        <v>0</v>
      </c>
    </row>
    <row r="13" ht="13.5" customHeight="1" spans="1:11">
      <c r="A13" s="51">
        <v>339</v>
      </c>
      <c r="B13" s="52" t="s">
        <v>21</v>
      </c>
      <c r="C13" s="48">
        <f>VLOOKUP(A13,[1]发放表!$A:$G,7,0)</f>
        <v>2134.5</v>
      </c>
      <c r="D13" s="55">
        <v>2978.1</v>
      </c>
      <c r="E13" s="55"/>
      <c r="F13" s="55"/>
      <c r="G13" s="55">
        <f t="shared" si="0"/>
        <v>0</v>
      </c>
      <c r="H13" s="55">
        <f t="shared" si="1"/>
        <v>2978.1</v>
      </c>
      <c r="I13" s="50">
        <f>VLOOKUP(A13,[2]各门店任务!$B:$AT,45,0)</f>
        <v>843.6</v>
      </c>
      <c r="J13" s="42">
        <f t="shared" si="2"/>
        <v>2978.1</v>
      </c>
      <c r="K13" s="42">
        <f t="shared" si="3"/>
        <v>0</v>
      </c>
    </row>
    <row r="14" spans="1:11">
      <c r="A14" s="51">
        <v>341</v>
      </c>
      <c r="B14" s="52" t="s">
        <v>22</v>
      </c>
      <c r="C14" s="48">
        <f>VLOOKUP(A14,[1]发放表!$A:$G,7,0)</f>
        <v>8110.5</v>
      </c>
      <c r="D14" s="53">
        <v>4064.8</v>
      </c>
      <c r="E14" s="53">
        <v>7562.7</v>
      </c>
      <c r="F14" s="53">
        <v>1358.5</v>
      </c>
      <c r="G14" s="55">
        <f t="shared" si="0"/>
        <v>6204.2</v>
      </c>
      <c r="H14" s="55">
        <f t="shared" si="1"/>
        <v>10269</v>
      </c>
      <c r="I14" s="50">
        <f>VLOOKUP(A14,[2]各门店任务!$B:$AT,45,0)</f>
        <v>3517</v>
      </c>
      <c r="J14" s="42">
        <f t="shared" si="2"/>
        <v>11627.5</v>
      </c>
      <c r="K14" s="42">
        <f t="shared" si="3"/>
        <v>0</v>
      </c>
    </row>
    <row r="15" spans="1:11">
      <c r="A15" s="51">
        <v>343</v>
      </c>
      <c r="B15" s="52" t="s">
        <v>23</v>
      </c>
      <c r="C15" s="48">
        <f>VLOOKUP(A15,[1]发放表!$A:$G,7,0)</f>
        <v>7486.4</v>
      </c>
      <c r="D15" s="55">
        <v>11786</v>
      </c>
      <c r="E15" s="55">
        <v>1557.1</v>
      </c>
      <c r="F15" s="55"/>
      <c r="G15" s="55">
        <f t="shared" si="0"/>
        <v>1557.1</v>
      </c>
      <c r="H15" s="55">
        <f t="shared" si="1"/>
        <v>13343.1</v>
      </c>
      <c r="I15" s="50">
        <f>VLOOKUP(A15,[2]各门店任务!$B:$AT,45,0)</f>
        <v>5856.7</v>
      </c>
      <c r="J15" s="42">
        <f t="shared" si="2"/>
        <v>13343.1</v>
      </c>
      <c r="K15" s="42">
        <f t="shared" si="3"/>
        <v>0</v>
      </c>
    </row>
    <row r="16" spans="1:11">
      <c r="A16" s="60"/>
      <c r="B16" s="61" t="s">
        <v>24</v>
      </c>
      <c r="C16" s="48"/>
      <c r="D16" s="57"/>
      <c r="E16" s="57"/>
      <c r="F16" s="57"/>
      <c r="G16" s="57">
        <f t="shared" si="0"/>
        <v>0</v>
      </c>
      <c r="H16" s="57">
        <f t="shared" si="1"/>
        <v>0</v>
      </c>
      <c r="I16" s="50"/>
      <c r="J16" s="82">
        <f t="shared" si="2"/>
        <v>0</v>
      </c>
      <c r="K16" s="82">
        <f t="shared" si="3"/>
        <v>0</v>
      </c>
    </row>
    <row r="17" spans="1:11">
      <c r="A17" s="60">
        <v>347</v>
      </c>
      <c r="B17" s="62" t="s">
        <v>25</v>
      </c>
      <c r="C17" s="48"/>
      <c r="D17" s="57"/>
      <c r="E17" s="57"/>
      <c r="F17" s="57"/>
      <c r="G17" s="57">
        <f t="shared" si="0"/>
        <v>0</v>
      </c>
      <c r="H17" s="57">
        <f t="shared" si="1"/>
        <v>0</v>
      </c>
      <c r="I17" s="50"/>
      <c r="J17" s="82">
        <f t="shared" si="2"/>
        <v>0</v>
      </c>
      <c r="K17" s="82">
        <f t="shared" si="3"/>
        <v>0</v>
      </c>
    </row>
    <row r="18" ht="15" customHeight="1" spans="1:11">
      <c r="A18" s="51">
        <v>349</v>
      </c>
      <c r="B18" s="52" t="s">
        <v>26</v>
      </c>
      <c r="C18" s="48">
        <f>VLOOKUP(A18,[1]发放表!$A:$G,7,0)</f>
        <v>3473</v>
      </c>
      <c r="D18" s="53">
        <v>3629.5</v>
      </c>
      <c r="E18" s="53">
        <v>518.6</v>
      </c>
      <c r="F18" s="101">
        <v>518.6</v>
      </c>
      <c r="G18" s="55">
        <f t="shared" si="0"/>
        <v>0</v>
      </c>
      <c r="H18" s="55">
        <f t="shared" si="1"/>
        <v>3629.5</v>
      </c>
      <c r="I18" s="50">
        <f>VLOOKUP(A18,[2]各门店任务!$B:$AT,45,0)</f>
        <v>675.1</v>
      </c>
      <c r="J18" s="42">
        <f t="shared" si="2"/>
        <v>4148.1</v>
      </c>
      <c r="K18" s="42">
        <f t="shared" si="3"/>
        <v>0</v>
      </c>
    </row>
    <row r="19" spans="1:11">
      <c r="A19" s="51">
        <v>351</v>
      </c>
      <c r="B19" s="63" t="s">
        <v>27</v>
      </c>
      <c r="C19" s="48">
        <f>VLOOKUP(A19,[1]发放表!$A:$G,7,0)</f>
        <v>2584.2</v>
      </c>
      <c r="D19" s="55">
        <v>4819.3</v>
      </c>
      <c r="E19" s="55"/>
      <c r="F19" s="55"/>
      <c r="G19" s="55">
        <f t="shared" si="0"/>
        <v>0</v>
      </c>
      <c r="H19" s="55">
        <f t="shared" si="1"/>
        <v>4819.3</v>
      </c>
      <c r="I19" s="50">
        <f>VLOOKUP(A19,[2]各门店任务!$B:$AT,45,0)</f>
        <v>2235.1</v>
      </c>
      <c r="J19" s="42">
        <f t="shared" si="2"/>
        <v>4819.3</v>
      </c>
      <c r="K19" s="42">
        <f t="shared" si="3"/>
        <v>0</v>
      </c>
    </row>
    <row r="20" spans="1:11">
      <c r="A20" s="60"/>
      <c r="B20" s="61" t="s">
        <v>28</v>
      </c>
      <c r="C20" s="48"/>
      <c r="D20" s="57"/>
      <c r="E20" s="57"/>
      <c r="F20" s="57"/>
      <c r="G20" s="57">
        <f t="shared" si="0"/>
        <v>0</v>
      </c>
      <c r="H20" s="57">
        <f t="shared" si="1"/>
        <v>0</v>
      </c>
      <c r="I20" s="50"/>
      <c r="J20" s="82">
        <f t="shared" si="2"/>
        <v>0</v>
      </c>
      <c r="K20" s="82">
        <f t="shared" si="3"/>
        <v>0</v>
      </c>
    </row>
    <row r="21" spans="1:11">
      <c r="A21" s="51">
        <v>355</v>
      </c>
      <c r="B21" s="52" t="s">
        <v>29</v>
      </c>
      <c r="C21" s="48">
        <f>VLOOKUP(A21,[1]发放表!$A:$G,7,0)</f>
        <v>5713.2</v>
      </c>
      <c r="D21" s="55">
        <v>5871</v>
      </c>
      <c r="E21" s="55">
        <v>1113.4</v>
      </c>
      <c r="F21" s="55">
        <v>464</v>
      </c>
      <c r="G21" s="55">
        <f t="shared" si="0"/>
        <v>649.4</v>
      </c>
      <c r="H21" s="55">
        <f t="shared" si="1"/>
        <v>6520.4</v>
      </c>
      <c r="I21" s="50">
        <f>VLOOKUP(A21,[2]各门店任务!$B:$AT,45,0)</f>
        <v>1271.2</v>
      </c>
      <c r="J21" s="42">
        <f t="shared" si="2"/>
        <v>6984.4</v>
      </c>
      <c r="K21" s="42">
        <f t="shared" si="3"/>
        <v>0</v>
      </c>
    </row>
    <row r="22" spans="1:11">
      <c r="A22" s="51">
        <v>357</v>
      </c>
      <c r="B22" s="52" t="s">
        <v>30</v>
      </c>
      <c r="C22" s="48">
        <f>VLOOKUP(A22,[1]发放表!$A:$G,7,0)</f>
        <v>2507.2</v>
      </c>
      <c r="D22" s="53">
        <v>3618.5</v>
      </c>
      <c r="E22" s="55"/>
      <c r="F22" s="55"/>
      <c r="G22" s="55">
        <f t="shared" si="0"/>
        <v>0</v>
      </c>
      <c r="H22" s="55">
        <f t="shared" si="1"/>
        <v>3618.5</v>
      </c>
      <c r="I22" s="50">
        <f>VLOOKUP(A22,[2]各门店任务!$B:$AT,45,0)</f>
        <v>1111.3</v>
      </c>
      <c r="J22" s="42">
        <f t="shared" si="2"/>
        <v>3618.5</v>
      </c>
      <c r="K22" s="42">
        <f t="shared" si="3"/>
        <v>0</v>
      </c>
    </row>
    <row r="23" spans="1:11">
      <c r="A23" s="51">
        <v>359</v>
      </c>
      <c r="B23" s="52" t="s">
        <v>31</v>
      </c>
      <c r="C23" s="48">
        <f>VLOOKUP(A23,[1]发放表!$A:$G,7,0)</f>
        <v>4047.4</v>
      </c>
      <c r="D23" s="55">
        <v>5038.1</v>
      </c>
      <c r="E23" s="55"/>
      <c r="F23" s="57"/>
      <c r="G23" s="55">
        <f t="shared" si="0"/>
        <v>0</v>
      </c>
      <c r="H23" s="55">
        <f t="shared" si="1"/>
        <v>5038.1</v>
      </c>
      <c r="I23" s="50">
        <f>VLOOKUP(A23,[2]各门店任务!$B:$AT,45,0)</f>
        <v>990.7</v>
      </c>
      <c r="J23" s="42">
        <f t="shared" si="2"/>
        <v>5038.1</v>
      </c>
      <c r="K23" s="42">
        <f t="shared" si="3"/>
        <v>0</v>
      </c>
    </row>
    <row r="24" spans="1:11">
      <c r="A24" s="51">
        <v>367</v>
      </c>
      <c r="B24" s="63" t="s">
        <v>32</v>
      </c>
      <c r="C24" s="48">
        <f>VLOOKUP(A24,[1]发放表!$A:$G,7,0)</f>
        <v>2545.5</v>
      </c>
      <c r="D24" s="55">
        <v>3423.5</v>
      </c>
      <c r="E24" s="55"/>
      <c r="F24" s="55"/>
      <c r="G24" s="55">
        <f t="shared" si="0"/>
        <v>0</v>
      </c>
      <c r="H24" s="55">
        <f t="shared" si="1"/>
        <v>3423.5</v>
      </c>
      <c r="I24" s="50">
        <f>VLOOKUP(A24,[2]各门店任务!$B:$AT,45,0)</f>
        <v>878</v>
      </c>
      <c r="J24" s="42">
        <f t="shared" si="2"/>
        <v>3423.5</v>
      </c>
      <c r="K24" s="42">
        <f t="shared" si="3"/>
        <v>0</v>
      </c>
    </row>
    <row r="25" spans="1:11">
      <c r="A25" s="51">
        <v>365</v>
      </c>
      <c r="B25" s="52" t="s">
        <v>33</v>
      </c>
      <c r="C25" s="48">
        <f>VLOOKUP(A25,[1]发放表!$A:$G,7,0)</f>
        <v>7823.3</v>
      </c>
      <c r="D25" s="55">
        <v>10028.2</v>
      </c>
      <c r="E25" s="55">
        <v>2671.1</v>
      </c>
      <c r="F25" s="55">
        <v>917.43</v>
      </c>
      <c r="G25" s="55">
        <f t="shared" si="0"/>
        <v>1753.67</v>
      </c>
      <c r="H25" s="55">
        <f t="shared" si="1"/>
        <v>11781.87</v>
      </c>
      <c r="I25" s="50">
        <f>VLOOKUP(A25,[2]各门店任务!$B:$AT,45,0)</f>
        <v>4876</v>
      </c>
      <c r="J25" s="42">
        <f t="shared" si="2"/>
        <v>12699.3</v>
      </c>
      <c r="K25" s="42">
        <f t="shared" si="3"/>
        <v>0</v>
      </c>
    </row>
    <row r="26" spans="1:11">
      <c r="A26" s="51">
        <v>371</v>
      </c>
      <c r="B26" s="63" t="s">
        <v>34</v>
      </c>
      <c r="C26" s="48">
        <f>VLOOKUP(A26,[1]发放表!$A:$G,7,0)</f>
        <v>1319.1</v>
      </c>
      <c r="D26" s="64">
        <v>1416.7</v>
      </c>
      <c r="E26" s="55"/>
      <c r="F26" s="55"/>
      <c r="G26" s="55">
        <f t="shared" si="0"/>
        <v>0</v>
      </c>
      <c r="H26" s="55">
        <f t="shared" si="1"/>
        <v>1416.7</v>
      </c>
      <c r="I26" s="50">
        <f>VLOOKUP(A26,[2]各门店任务!$B:$AT,45,0)</f>
        <v>97.6</v>
      </c>
      <c r="J26" s="42">
        <f t="shared" si="2"/>
        <v>1416.7</v>
      </c>
      <c r="K26" s="42">
        <f t="shared" si="3"/>
        <v>0</v>
      </c>
    </row>
    <row r="27" spans="1:11">
      <c r="A27" s="65">
        <v>363</v>
      </c>
      <c r="B27" s="66" t="s">
        <v>35</v>
      </c>
      <c r="C27" s="78"/>
      <c r="D27" s="67">
        <v>0</v>
      </c>
      <c r="E27" s="68"/>
      <c r="F27" s="68"/>
      <c r="G27" s="68">
        <f t="shared" si="0"/>
        <v>0</v>
      </c>
      <c r="H27" s="68">
        <f t="shared" si="1"/>
        <v>0</v>
      </c>
      <c r="I27" s="58"/>
      <c r="J27" s="82">
        <f t="shared" si="2"/>
        <v>0</v>
      </c>
      <c r="K27" s="82">
        <f t="shared" si="3"/>
        <v>0</v>
      </c>
    </row>
    <row r="28" spans="1:11">
      <c r="A28" s="51">
        <v>361</v>
      </c>
      <c r="B28" s="70" t="s">
        <v>36</v>
      </c>
      <c r="C28" s="48">
        <f>VLOOKUP(A28,[1]发放表!$A:$G,7,0)</f>
        <v>1519.1</v>
      </c>
      <c r="D28" s="64">
        <v>1773.6</v>
      </c>
      <c r="E28" s="55"/>
      <c r="F28" s="55"/>
      <c r="G28" s="55">
        <f t="shared" si="0"/>
        <v>0</v>
      </c>
      <c r="H28" s="55">
        <f t="shared" si="1"/>
        <v>1773.6</v>
      </c>
      <c r="I28" s="50">
        <f>VLOOKUP(A28,[2]各门店任务!$B:$AT,45,0)</f>
        <v>254.5</v>
      </c>
      <c r="J28" s="42">
        <f t="shared" si="2"/>
        <v>1773.6</v>
      </c>
      <c r="K28" s="42">
        <f t="shared" si="3"/>
        <v>0</v>
      </c>
    </row>
    <row r="29" spans="1:11">
      <c r="A29" s="51">
        <v>373</v>
      </c>
      <c r="B29" s="70" t="s">
        <v>37</v>
      </c>
      <c r="C29" s="48">
        <f>VLOOKUP(A29,[1]发放表!$A:$G,7,0)</f>
        <v>3292.8</v>
      </c>
      <c r="D29" s="55">
        <v>4027.6</v>
      </c>
      <c r="E29" s="55"/>
      <c r="F29" s="55"/>
      <c r="G29" s="55">
        <f t="shared" si="0"/>
        <v>0</v>
      </c>
      <c r="H29" s="55">
        <f t="shared" si="1"/>
        <v>4027.6</v>
      </c>
      <c r="I29" s="50">
        <f>VLOOKUP(A29,[2]各门店任务!$B:$AT,45,0)</f>
        <v>734.8</v>
      </c>
      <c r="J29" s="42">
        <f t="shared" si="2"/>
        <v>4027.6</v>
      </c>
      <c r="K29" s="42">
        <f t="shared" si="3"/>
        <v>0</v>
      </c>
    </row>
    <row r="30" spans="1:11">
      <c r="A30" s="71"/>
      <c r="B30" s="72" t="s">
        <v>38</v>
      </c>
      <c r="C30" s="48"/>
      <c r="D30" s="58"/>
      <c r="E30" s="58"/>
      <c r="F30" s="58"/>
      <c r="G30" s="58">
        <f t="shared" si="0"/>
        <v>0</v>
      </c>
      <c r="H30" s="58">
        <f t="shared" si="1"/>
        <v>0</v>
      </c>
      <c r="I30" s="50"/>
      <c r="J30" s="82">
        <f t="shared" si="2"/>
        <v>0</v>
      </c>
      <c r="K30" s="82">
        <f t="shared" si="3"/>
        <v>0</v>
      </c>
    </row>
    <row r="31" spans="1:11">
      <c r="A31" s="51">
        <v>379</v>
      </c>
      <c r="B31" s="70" t="s">
        <v>39</v>
      </c>
      <c r="C31" s="48">
        <f>VLOOKUP(A31,[1]发放表!$A:$G,7,0)</f>
        <v>2960.8</v>
      </c>
      <c r="D31" s="55">
        <v>4161.6</v>
      </c>
      <c r="E31" s="55"/>
      <c r="F31" s="55"/>
      <c r="G31" s="55">
        <f t="shared" si="0"/>
        <v>0</v>
      </c>
      <c r="H31" s="55">
        <f t="shared" si="1"/>
        <v>4161.6</v>
      </c>
      <c r="I31" s="50">
        <f>VLOOKUP(A31,[2]各门店任务!$B:$AT,45,0)</f>
        <v>1200.8</v>
      </c>
      <c r="J31" s="42">
        <f t="shared" si="2"/>
        <v>4161.6</v>
      </c>
      <c r="K31" s="42">
        <f t="shared" si="3"/>
        <v>0</v>
      </c>
    </row>
    <row r="32" spans="1:11">
      <c r="A32" s="56">
        <v>381</v>
      </c>
      <c r="B32" s="73" t="s">
        <v>40</v>
      </c>
      <c r="C32" s="48"/>
      <c r="D32" s="57"/>
      <c r="E32" s="57"/>
      <c r="F32" s="57"/>
      <c r="G32" s="57">
        <f t="shared" si="0"/>
        <v>0</v>
      </c>
      <c r="H32" s="57">
        <f t="shared" si="1"/>
        <v>0</v>
      </c>
      <c r="I32" s="50"/>
      <c r="J32" s="82">
        <f t="shared" si="2"/>
        <v>0</v>
      </c>
      <c r="K32" s="82">
        <f t="shared" si="3"/>
        <v>0</v>
      </c>
    </row>
    <row r="33" spans="1:11">
      <c r="A33" s="51">
        <v>385</v>
      </c>
      <c r="B33" s="70" t="s">
        <v>41</v>
      </c>
      <c r="C33" s="48">
        <f>VLOOKUP(A33,[1]发放表!$A:$G,7,0)</f>
        <v>3330</v>
      </c>
      <c r="D33" s="55">
        <v>4246.4</v>
      </c>
      <c r="E33" s="55"/>
      <c r="F33" s="55"/>
      <c r="G33" s="55">
        <f t="shared" si="0"/>
        <v>0</v>
      </c>
      <c r="H33" s="55">
        <f t="shared" si="1"/>
        <v>4246.4</v>
      </c>
      <c r="I33" s="50">
        <f>VLOOKUP(A33,[2]各门店任务!$B:$AT,45,0)</f>
        <v>916.4</v>
      </c>
      <c r="J33" s="42">
        <f t="shared" si="2"/>
        <v>4246.4</v>
      </c>
      <c r="K33" s="42">
        <f t="shared" si="3"/>
        <v>0</v>
      </c>
    </row>
    <row r="34" spans="1:11">
      <c r="A34" s="51">
        <v>387</v>
      </c>
      <c r="B34" s="70" t="s">
        <v>42</v>
      </c>
      <c r="C34" s="48">
        <f>VLOOKUP(A34,[1]发放表!$A:$G,7,0)</f>
        <v>4941.1</v>
      </c>
      <c r="D34" s="55">
        <v>5995.9</v>
      </c>
      <c r="E34" s="55"/>
      <c r="F34" s="55"/>
      <c r="G34" s="55">
        <f t="shared" si="0"/>
        <v>0</v>
      </c>
      <c r="H34" s="55">
        <f t="shared" si="1"/>
        <v>5995.9</v>
      </c>
      <c r="I34" s="50">
        <f>VLOOKUP(A34,[2]各门店任务!$B:$AT,45,0)</f>
        <v>1054.8</v>
      </c>
      <c r="J34" s="42">
        <f t="shared" si="2"/>
        <v>5995.9</v>
      </c>
      <c r="K34" s="42">
        <f t="shared" si="3"/>
        <v>0</v>
      </c>
    </row>
    <row r="35" spans="1:11">
      <c r="A35" s="51">
        <v>391</v>
      </c>
      <c r="B35" s="74" t="s">
        <v>43</v>
      </c>
      <c r="C35" s="48">
        <f>VLOOKUP(A35,[1]发放表!$A:$G,7,0)</f>
        <v>2563.6</v>
      </c>
      <c r="D35" s="53">
        <v>3759.3</v>
      </c>
      <c r="E35" s="55"/>
      <c r="F35" s="55"/>
      <c r="G35" s="55">
        <f t="shared" si="0"/>
        <v>0</v>
      </c>
      <c r="H35" s="55">
        <f t="shared" si="1"/>
        <v>3759.3</v>
      </c>
      <c r="I35" s="50">
        <f>VLOOKUP(A35,[2]各门店任务!$B:$AT,45,0)</f>
        <v>1195.7</v>
      </c>
      <c r="J35" s="42">
        <f t="shared" si="2"/>
        <v>3759.3</v>
      </c>
      <c r="K35" s="42">
        <f t="shared" si="3"/>
        <v>0</v>
      </c>
    </row>
    <row r="36" spans="1:11">
      <c r="A36" s="51">
        <v>377</v>
      </c>
      <c r="B36" s="70" t="s">
        <v>44</v>
      </c>
      <c r="C36" s="48">
        <f>VLOOKUP(A36,[1]发放表!$A:$G,7,0)</f>
        <v>2488.8</v>
      </c>
      <c r="D36" s="55">
        <v>2750.6</v>
      </c>
      <c r="E36" s="55"/>
      <c r="F36" s="55"/>
      <c r="G36" s="55">
        <f t="shared" si="0"/>
        <v>0</v>
      </c>
      <c r="H36" s="55">
        <f t="shared" si="1"/>
        <v>2750.6</v>
      </c>
      <c r="I36" s="50">
        <f>VLOOKUP(A36,[2]各门店任务!$B:$AT,45,0)</f>
        <v>261.8</v>
      </c>
      <c r="J36" s="42">
        <f t="shared" si="2"/>
        <v>2750.6</v>
      </c>
      <c r="K36" s="42">
        <f t="shared" si="3"/>
        <v>0</v>
      </c>
    </row>
    <row r="37" spans="1:11">
      <c r="A37" s="51">
        <v>389</v>
      </c>
      <c r="B37" s="70" t="s">
        <v>45</v>
      </c>
      <c r="C37" s="48">
        <f>VLOOKUP(A37,[1]发放表!$A:$G,7,0)</f>
        <v>1892.5</v>
      </c>
      <c r="D37" s="55">
        <v>2102.5</v>
      </c>
      <c r="E37" s="55"/>
      <c r="F37" s="55"/>
      <c r="G37" s="55">
        <f t="shared" si="0"/>
        <v>0</v>
      </c>
      <c r="H37" s="55">
        <f t="shared" si="1"/>
        <v>2102.5</v>
      </c>
      <c r="I37" s="50">
        <f>VLOOKUP(A37,[2]各门店任务!$B:$AT,45,0)</f>
        <v>210</v>
      </c>
      <c r="J37" s="42">
        <f t="shared" si="2"/>
        <v>2102.5</v>
      </c>
      <c r="K37" s="42">
        <f t="shared" si="3"/>
        <v>0</v>
      </c>
    </row>
    <row r="38" spans="1:11">
      <c r="A38" s="60"/>
      <c r="B38" s="73" t="s">
        <v>46</v>
      </c>
      <c r="C38" s="48"/>
      <c r="D38" s="57"/>
      <c r="E38" s="57"/>
      <c r="F38" s="57"/>
      <c r="G38" s="57">
        <f t="shared" si="0"/>
        <v>0</v>
      </c>
      <c r="H38" s="57">
        <f t="shared" si="1"/>
        <v>0</v>
      </c>
      <c r="I38" s="50"/>
      <c r="J38" s="82">
        <f t="shared" si="2"/>
        <v>0</v>
      </c>
      <c r="K38" s="82">
        <f t="shared" si="3"/>
        <v>0</v>
      </c>
    </row>
    <row r="39" spans="1:11">
      <c r="A39" s="60"/>
      <c r="B39" s="73" t="s">
        <v>47</v>
      </c>
      <c r="C39" s="48"/>
      <c r="D39" s="75"/>
      <c r="E39" s="57"/>
      <c r="F39" s="57"/>
      <c r="G39" s="57">
        <f t="shared" si="0"/>
        <v>0</v>
      </c>
      <c r="H39" s="57">
        <f t="shared" si="1"/>
        <v>0</v>
      </c>
      <c r="I39" s="50"/>
      <c r="J39" s="82">
        <f t="shared" si="2"/>
        <v>0</v>
      </c>
      <c r="K39" s="82">
        <f t="shared" si="3"/>
        <v>0</v>
      </c>
    </row>
    <row r="40" spans="1:11">
      <c r="A40" s="51">
        <v>399</v>
      </c>
      <c r="B40" s="70" t="s">
        <v>48</v>
      </c>
      <c r="C40" s="48">
        <f>VLOOKUP(A40,[1]发放表!$A:$G,7,0)</f>
        <v>706.8</v>
      </c>
      <c r="D40" s="64">
        <v>850.3</v>
      </c>
      <c r="E40" s="55"/>
      <c r="F40" s="55"/>
      <c r="G40" s="55">
        <f t="shared" si="0"/>
        <v>0</v>
      </c>
      <c r="H40" s="55">
        <f t="shared" si="1"/>
        <v>850.3</v>
      </c>
      <c r="I40" s="50">
        <f>VLOOKUP(A40,[2]各门店任务!$B:$AT,45,0)</f>
        <v>143.5</v>
      </c>
      <c r="J40" s="42">
        <f t="shared" si="2"/>
        <v>850.3</v>
      </c>
      <c r="K40" s="42">
        <f t="shared" si="3"/>
        <v>0</v>
      </c>
    </row>
    <row r="41" spans="1:11">
      <c r="A41" s="60"/>
      <c r="B41" s="73" t="s">
        <v>49</v>
      </c>
      <c r="C41" s="48"/>
      <c r="D41" s="57"/>
      <c r="E41" s="57"/>
      <c r="F41" s="57"/>
      <c r="G41" s="57">
        <f t="shared" si="0"/>
        <v>0</v>
      </c>
      <c r="H41" s="57">
        <f t="shared" si="1"/>
        <v>0</v>
      </c>
      <c r="I41" s="50"/>
      <c r="J41" s="82">
        <f t="shared" si="2"/>
        <v>0</v>
      </c>
      <c r="K41" s="82">
        <f t="shared" si="3"/>
        <v>0</v>
      </c>
    </row>
    <row r="42" spans="1:11">
      <c r="A42" s="51">
        <v>539</v>
      </c>
      <c r="B42" s="70" t="s">
        <v>50</v>
      </c>
      <c r="C42" s="48">
        <f>VLOOKUP(A42,[1]发放表!$A:$G,7,0)</f>
        <v>1676.8</v>
      </c>
      <c r="D42" s="55">
        <v>2774.1</v>
      </c>
      <c r="E42" s="55"/>
      <c r="F42" s="55"/>
      <c r="G42" s="55">
        <f t="shared" si="0"/>
        <v>0</v>
      </c>
      <c r="H42" s="55">
        <f t="shared" si="1"/>
        <v>2774.1</v>
      </c>
      <c r="I42" s="50">
        <f>VLOOKUP(A42,[2]各门店任务!$B:$AT,45,0)</f>
        <v>1097.3</v>
      </c>
      <c r="J42" s="42">
        <f t="shared" si="2"/>
        <v>2774.1</v>
      </c>
      <c r="K42" s="42">
        <f t="shared" si="3"/>
        <v>0</v>
      </c>
    </row>
    <row r="43" spans="1:11">
      <c r="A43" s="51">
        <v>517</v>
      </c>
      <c r="B43" s="70" t="s">
        <v>51</v>
      </c>
      <c r="C43" s="48">
        <f>VLOOKUP(A43,[1]发放表!$A:$G,7,0)</f>
        <v>2776.6</v>
      </c>
      <c r="D43" s="55">
        <v>2984.8</v>
      </c>
      <c r="E43" s="55"/>
      <c r="F43" s="55"/>
      <c r="G43" s="55">
        <f t="shared" si="0"/>
        <v>0</v>
      </c>
      <c r="H43" s="55">
        <f t="shared" si="1"/>
        <v>2984.8</v>
      </c>
      <c r="I43" s="50">
        <f>VLOOKUP(A43,[2]各门店任务!$B:$AT,45,0)</f>
        <v>208.2</v>
      </c>
      <c r="J43" s="42">
        <f t="shared" si="2"/>
        <v>2984.8</v>
      </c>
      <c r="K43" s="42">
        <f t="shared" si="3"/>
        <v>0</v>
      </c>
    </row>
    <row r="44" spans="1:11">
      <c r="A44" s="60"/>
      <c r="B44" s="73" t="s">
        <v>52</v>
      </c>
      <c r="C44" s="48"/>
      <c r="D44" s="57"/>
      <c r="E44" s="57"/>
      <c r="F44" s="57"/>
      <c r="G44" s="57">
        <f t="shared" si="0"/>
        <v>0</v>
      </c>
      <c r="H44" s="57">
        <f t="shared" si="1"/>
        <v>0</v>
      </c>
      <c r="I44" s="50"/>
      <c r="J44" s="82">
        <f t="shared" si="2"/>
        <v>0</v>
      </c>
      <c r="K44" s="82">
        <f t="shared" si="3"/>
        <v>0</v>
      </c>
    </row>
    <row r="45" spans="1:11">
      <c r="A45" s="51">
        <v>514</v>
      </c>
      <c r="B45" s="76" t="s">
        <v>53</v>
      </c>
      <c r="C45" s="48">
        <f>VLOOKUP(A45,[1]发放表!$A:$G,7,0)</f>
        <v>5054.2</v>
      </c>
      <c r="D45" s="55">
        <v>7087.8</v>
      </c>
      <c r="E45" s="55"/>
      <c r="F45" s="55"/>
      <c r="G45" s="55">
        <f t="shared" si="0"/>
        <v>0</v>
      </c>
      <c r="H45" s="55">
        <f t="shared" si="1"/>
        <v>7087.8</v>
      </c>
      <c r="I45" s="50">
        <f>VLOOKUP(A45,[2]各门店任务!$B:$AT,45,0)</f>
        <v>2033.6</v>
      </c>
      <c r="J45" s="42">
        <f t="shared" si="2"/>
        <v>7087.8</v>
      </c>
      <c r="K45" s="42">
        <f t="shared" si="3"/>
        <v>0</v>
      </c>
    </row>
    <row r="46" spans="1:11">
      <c r="A46" s="51">
        <v>545</v>
      </c>
      <c r="B46" s="70" t="s">
        <v>54</v>
      </c>
      <c r="C46" s="48">
        <f>VLOOKUP(A46,[1]发放表!$A:$G,7,0)</f>
        <v>2557.5</v>
      </c>
      <c r="D46" s="55">
        <v>4140.5</v>
      </c>
      <c r="E46" s="55"/>
      <c r="F46" s="55"/>
      <c r="G46" s="55">
        <f t="shared" si="0"/>
        <v>0</v>
      </c>
      <c r="H46" s="55">
        <f t="shared" si="1"/>
        <v>4140.5</v>
      </c>
      <c r="I46" s="50">
        <f>VLOOKUP(A46,[2]各门店任务!$B:$AT,45,0)</f>
        <v>1583</v>
      </c>
      <c r="J46" s="42">
        <f t="shared" si="2"/>
        <v>4140.5</v>
      </c>
      <c r="K46" s="42">
        <f t="shared" si="3"/>
        <v>0</v>
      </c>
    </row>
    <row r="47" spans="1:11">
      <c r="A47" s="51">
        <v>541</v>
      </c>
      <c r="B47" s="77" t="s">
        <v>55</v>
      </c>
      <c r="C47" s="48">
        <f>VLOOKUP(A47,[1]发放表!$A:$G,7,0)</f>
        <v>5514.7</v>
      </c>
      <c r="D47" s="55">
        <v>7034.3</v>
      </c>
      <c r="E47" s="55"/>
      <c r="F47" s="55"/>
      <c r="G47" s="55">
        <f t="shared" si="0"/>
        <v>0</v>
      </c>
      <c r="H47" s="55">
        <f t="shared" si="1"/>
        <v>7034.3</v>
      </c>
      <c r="I47" s="50">
        <f>VLOOKUP(A47,[2]各门店任务!$B:$AT,45,0)</f>
        <v>1519.6</v>
      </c>
      <c r="J47" s="42">
        <f t="shared" si="2"/>
        <v>7034.3</v>
      </c>
      <c r="K47" s="42">
        <f t="shared" si="3"/>
        <v>0</v>
      </c>
    </row>
    <row r="48" spans="1:11">
      <c r="A48" s="56">
        <v>518</v>
      </c>
      <c r="B48" s="73" t="s">
        <v>56</v>
      </c>
      <c r="C48" s="48"/>
      <c r="D48" s="57"/>
      <c r="E48" s="57"/>
      <c r="F48" s="57"/>
      <c r="G48" s="57">
        <f t="shared" si="0"/>
        <v>0</v>
      </c>
      <c r="H48" s="57">
        <f t="shared" si="1"/>
        <v>0</v>
      </c>
      <c r="I48" s="50"/>
      <c r="J48" s="82">
        <f t="shared" si="2"/>
        <v>0</v>
      </c>
      <c r="K48" s="82">
        <f t="shared" si="3"/>
        <v>0</v>
      </c>
    </row>
    <row r="49" spans="1:11">
      <c r="A49" s="56">
        <v>395</v>
      </c>
      <c r="B49" s="73" t="s">
        <v>57</v>
      </c>
      <c r="C49" s="48"/>
      <c r="D49" s="57"/>
      <c r="E49" s="57"/>
      <c r="F49" s="57"/>
      <c r="G49" s="57">
        <f t="shared" si="0"/>
        <v>0</v>
      </c>
      <c r="H49" s="57">
        <f t="shared" si="1"/>
        <v>0</v>
      </c>
      <c r="I49" s="50"/>
      <c r="J49" s="82">
        <f t="shared" si="2"/>
        <v>0</v>
      </c>
      <c r="K49" s="82">
        <f t="shared" si="3"/>
        <v>0</v>
      </c>
    </row>
    <row r="50" spans="1:11">
      <c r="A50" s="51">
        <v>511</v>
      </c>
      <c r="B50" s="70" t="s">
        <v>58</v>
      </c>
      <c r="C50" s="48">
        <f>VLOOKUP(A50,[1]发放表!$A:$G,7,0)</f>
        <v>2853.5</v>
      </c>
      <c r="D50" s="64">
        <v>3572</v>
      </c>
      <c r="E50" s="55"/>
      <c r="F50" s="55"/>
      <c r="G50" s="55">
        <f t="shared" si="0"/>
        <v>0</v>
      </c>
      <c r="H50" s="55">
        <f t="shared" si="1"/>
        <v>3572</v>
      </c>
      <c r="I50" s="50">
        <f>VLOOKUP(A50,[2]各门店任务!$B:$AT,45,0)</f>
        <v>718.5</v>
      </c>
      <c r="J50" s="42">
        <f t="shared" si="2"/>
        <v>3572</v>
      </c>
      <c r="K50" s="42">
        <f t="shared" si="3"/>
        <v>0</v>
      </c>
    </row>
    <row r="51" spans="1:11">
      <c r="A51" s="51">
        <v>512</v>
      </c>
      <c r="B51" s="70" t="s">
        <v>59</v>
      </c>
      <c r="C51" s="48">
        <f>VLOOKUP(A51,[1]发放表!$A:$G,7,0)</f>
        <v>1547.5</v>
      </c>
      <c r="D51" s="64">
        <v>1747.8</v>
      </c>
      <c r="E51" s="55"/>
      <c r="F51" s="55"/>
      <c r="G51" s="55">
        <f t="shared" si="0"/>
        <v>0</v>
      </c>
      <c r="H51" s="55">
        <f t="shared" si="1"/>
        <v>1747.8</v>
      </c>
      <c r="I51" s="50">
        <f>VLOOKUP(A51,[2]各门店任务!$B:$AT,45,0)</f>
        <v>200.3</v>
      </c>
      <c r="J51" s="42">
        <f t="shared" si="2"/>
        <v>1747.8</v>
      </c>
      <c r="K51" s="42">
        <f t="shared" si="3"/>
        <v>0</v>
      </c>
    </row>
    <row r="52" spans="1:11">
      <c r="A52" s="51">
        <v>513</v>
      </c>
      <c r="B52" s="70" t="s">
        <v>60</v>
      </c>
      <c r="C52" s="48">
        <f>VLOOKUP(A52,[1]发放表!$A:$G,7,0)</f>
        <v>2815.8</v>
      </c>
      <c r="D52" s="64">
        <v>3332.7</v>
      </c>
      <c r="E52" s="55"/>
      <c r="F52" s="55"/>
      <c r="G52" s="55">
        <f t="shared" si="0"/>
        <v>0</v>
      </c>
      <c r="H52" s="55">
        <f t="shared" si="1"/>
        <v>3332.7</v>
      </c>
      <c r="I52" s="50">
        <f>VLOOKUP(A52,[2]各门店任务!$B:$AT,45,0)</f>
        <v>516.9</v>
      </c>
      <c r="J52" s="42">
        <f t="shared" si="2"/>
        <v>3332.7</v>
      </c>
      <c r="K52" s="42">
        <f t="shared" si="3"/>
        <v>0</v>
      </c>
    </row>
    <row r="53" spans="1:11">
      <c r="A53" s="51">
        <v>515</v>
      </c>
      <c r="B53" s="70" t="s">
        <v>61</v>
      </c>
      <c r="C53" s="48">
        <f>VLOOKUP(A53,[1]发放表!$A:$G,7,0)</f>
        <v>2754</v>
      </c>
      <c r="D53" s="64">
        <v>3651.5</v>
      </c>
      <c r="E53" s="55"/>
      <c r="F53" s="55"/>
      <c r="G53" s="55">
        <f t="shared" si="0"/>
        <v>0</v>
      </c>
      <c r="H53" s="55">
        <f t="shared" si="1"/>
        <v>3651.5</v>
      </c>
      <c r="I53" s="50">
        <f>VLOOKUP(A53,[2]各门店任务!$B:$AT,45,0)</f>
        <v>897.5</v>
      </c>
      <c r="J53" s="42">
        <f t="shared" si="2"/>
        <v>3651.5</v>
      </c>
      <c r="K53" s="42">
        <f t="shared" si="3"/>
        <v>0</v>
      </c>
    </row>
    <row r="54" spans="1:11">
      <c r="A54" s="51">
        <v>516</v>
      </c>
      <c r="B54" s="70" t="s">
        <v>62</v>
      </c>
      <c r="C54" s="48">
        <f>VLOOKUP(A54,[1]发放表!$A:$G,7,0)</f>
        <v>1380.7</v>
      </c>
      <c r="D54" s="55">
        <v>1506.5</v>
      </c>
      <c r="E54" s="55"/>
      <c r="F54" s="55"/>
      <c r="G54" s="55">
        <f t="shared" si="0"/>
        <v>0</v>
      </c>
      <c r="H54" s="55">
        <f t="shared" si="1"/>
        <v>1506.5</v>
      </c>
      <c r="I54" s="50">
        <f>VLOOKUP(A54,[2]各门店任务!$B:$AT,45,0)</f>
        <v>125.8</v>
      </c>
      <c r="J54" s="42">
        <f t="shared" si="2"/>
        <v>1506.5</v>
      </c>
      <c r="K54" s="42">
        <f t="shared" si="3"/>
        <v>0</v>
      </c>
    </row>
    <row r="55" spans="1:11">
      <c r="A55" s="60"/>
      <c r="B55" s="73" t="s">
        <v>63</v>
      </c>
      <c r="C55" s="48"/>
      <c r="D55" s="57"/>
      <c r="E55" s="57"/>
      <c r="F55" s="57"/>
      <c r="G55" s="57">
        <f t="shared" si="0"/>
        <v>0</v>
      </c>
      <c r="H55" s="57">
        <f t="shared" si="1"/>
        <v>0</v>
      </c>
      <c r="I55" s="50"/>
      <c r="J55" s="82">
        <f t="shared" si="2"/>
        <v>0</v>
      </c>
      <c r="K55" s="82">
        <f t="shared" si="3"/>
        <v>0</v>
      </c>
    </row>
    <row r="56" spans="1:11">
      <c r="A56" s="60"/>
      <c r="B56" s="73" t="s">
        <v>64</v>
      </c>
      <c r="C56" s="48"/>
      <c r="D56" s="57"/>
      <c r="E56" s="57"/>
      <c r="F56" s="57"/>
      <c r="G56" s="57">
        <f t="shared" si="0"/>
        <v>0</v>
      </c>
      <c r="H56" s="57">
        <f t="shared" si="1"/>
        <v>0</v>
      </c>
      <c r="I56" s="50"/>
      <c r="J56" s="82">
        <f t="shared" si="2"/>
        <v>0</v>
      </c>
      <c r="K56" s="82">
        <f t="shared" si="3"/>
        <v>0</v>
      </c>
    </row>
    <row r="57" spans="1:11">
      <c r="A57" s="79">
        <v>543</v>
      </c>
      <c r="B57" s="66" t="s">
        <v>65</v>
      </c>
      <c r="C57" s="48"/>
      <c r="D57" s="68"/>
      <c r="E57" s="68"/>
      <c r="F57" s="68"/>
      <c r="G57" s="68">
        <f t="shared" si="0"/>
        <v>0</v>
      </c>
      <c r="H57" s="68">
        <f t="shared" si="1"/>
        <v>0</v>
      </c>
      <c r="I57" s="50"/>
      <c r="J57" s="82">
        <f t="shared" si="2"/>
        <v>0</v>
      </c>
      <c r="K57" s="82">
        <f t="shared" si="3"/>
        <v>0</v>
      </c>
    </row>
    <row r="58" spans="1:11">
      <c r="A58" s="60"/>
      <c r="B58" s="73" t="s">
        <v>66</v>
      </c>
      <c r="C58" s="48"/>
      <c r="D58" s="57"/>
      <c r="E58" s="57"/>
      <c r="F58" s="57"/>
      <c r="G58" s="57">
        <f t="shared" si="0"/>
        <v>0</v>
      </c>
      <c r="H58" s="57">
        <f t="shared" si="1"/>
        <v>0</v>
      </c>
      <c r="I58" s="50"/>
      <c r="J58" s="82">
        <f t="shared" si="2"/>
        <v>0</v>
      </c>
      <c r="K58" s="82">
        <f t="shared" si="3"/>
        <v>0</v>
      </c>
    </row>
    <row r="59" spans="1:11">
      <c r="A59" s="51">
        <v>546</v>
      </c>
      <c r="B59" s="70" t="s">
        <v>67</v>
      </c>
      <c r="C59" s="48">
        <f>VLOOKUP(A59,[1]发放表!$A:$G,7,0)</f>
        <v>1889.6</v>
      </c>
      <c r="D59" s="55">
        <v>2349.5</v>
      </c>
      <c r="E59" s="55"/>
      <c r="F59" s="55"/>
      <c r="G59" s="55">
        <f t="shared" si="0"/>
        <v>0</v>
      </c>
      <c r="H59" s="55">
        <f t="shared" si="1"/>
        <v>2349.5</v>
      </c>
      <c r="I59" s="50">
        <f>VLOOKUP(A59,[2]各门店任务!$B:$AT,45,0)</f>
        <v>459.9</v>
      </c>
      <c r="J59" s="42">
        <f t="shared" si="2"/>
        <v>2349.5</v>
      </c>
      <c r="K59" s="42">
        <f t="shared" si="3"/>
        <v>0</v>
      </c>
    </row>
    <row r="60" spans="1:11">
      <c r="A60" s="80">
        <v>547</v>
      </c>
      <c r="B60" s="72" t="s">
        <v>68</v>
      </c>
      <c r="C60" s="48"/>
      <c r="D60" s="78"/>
      <c r="E60" s="58"/>
      <c r="F60" s="58"/>
      <c r="G60" s="58">
        <f t="shared" si="0"/>
        <v>0</v>
      </c>
      <c r="H60" s="58">
        <f t="shared" si="1"/>
        <v>0</v>
      </c>
      <c r="I60" s="50"/>
      <c r="J60" s="82">
        <f t="shared" si="2"/>
        <v>0</v>
      </c>
      <c r="K60" s="82">
        <f t="shared" si="3"/>
        <v>0</v>
      </c>
    </row>
    <row r="61" spans="1:11">
      <c r="A61" s="56">
        <v>548</v>
      </c>
      <c r="B61" s="73" t="s">
        <v>69</v>
      </c>
      <c r="C61" s="48"/>
      <c r="D61" s="57"/>
      <c r="E61" s="57"/>
      <c r="F61" s="57"/>
      <c r="G61" s="57">
        <f t="shared" si="0"/>
        <v>0</v>
      </c>
      <c r="H61" s="57">
        <f t="shared" si="1"/>
        <v>0</v>
      </c>
      <c r="I61" s="50"/>
      <c r="J61" s="82">
        <f t="shared" si="2"/>
        <v>0</v>
      </c>
      <c r="K61" s="82">
        <f t="shared" si="3"/>
        <v>0</v>
      </c>
    </row>
    <row r="62" spans="1:11">
      <c r="A62" s="51">
        <v>549</v>
      </c>
      <c r="B62" s="70" t="s">
        <v>70</v>
      </c>
      <c r="C62" s="48">
        <f>VLOOKUP(A62,[1]发放表!$A:$G,7,0)</f>
        <v>1449.1</v>
      </c>
      <c r="D62" s="55">
        <v>2039.4</v>
      </c>
      <c r="E62" s="55"/>
      <c r="F62" s="55"/>
      <c r="G62" s="55">
        <f t="shared" si="0"/>
        <v>0</v>
      </c>
      <c r="H62" s="55">
        <f t="shared" si="1"/>
        <v>2039.4</v>
      </c>
      <c r="I62" s="50">
        <f>VLOOKUP(A62,[2]各门店任务!$B:$AT,45,0)</f>
        <v>590.3</v>
      </c>
      <c r="J62" s="42">
        <f t="shared" si="2"/>
        <v>2039.4</v>
      </c>
      <c r="K62" s="42">
        <f t="shared" si="3"/>
        <v>0</v>
      </c>
    </row>
    <row r="63" spans="1:11">
      <c r="A63" s="56">
        <v>550</v>
      </c>
      <c r="B63" s="73" t="s">
        <v>71</v>
      </c>
      <c r="C63" s="78"/>
      <c r="D63" s="57"/>
      <c r="E63" s="57"/>
      <c r="F63" s="57"/>
      <c r="G63" s="57">
        <f t="shared" si="0"/>
        <v>0</v>
      </c>
      <c r="H63" s="57">
        <f t="shared" si="1"/>
        <v>0</v>
      </c>
      <c r="I63" s="58"/>
      <c r="J63" s="82">
        <f t="shared" si="2"/>
        <v>0</v>
      </c>
      <c r="K63" s="82">
        <f t="shared" si="3"/>
        <v>0</v>
      </c>
    </row>
    <row r="64" spans="1:11">
      <c r="A64" s="51">
        <v>570</v>
      </c>
      <c r="B64" s="70" t="s">
        <v>72</v>
      </c>
      <c r="C64" s="48">
        <f>VLOOKUP(A64,[1]发放表!$A:$G,7,0)</f>
        <v>3096.2</v>
      </c>
      <c r="D64" s="55">
        <v>4042.1</v>
      </c>
      <c r="E64" s="55"/>
      <c r="F64" s="55"/>
      <c r="G64" s="55">
        <f t="shared" si="0"/>
        <v>0</v>
      </c>
      <c r="H64" s="55">
        <f t="shared" si="1"/>
        <v>4042.1</v>
      </c>
      <c r="I64" s="50">
        <f>VLOOKUP(A64,[2]各门店任务!$B:$AT,45,0)</f>
        <v>945.9</v>
      </c>
      <c r="J64" s="42">
        <f t="shared" si="2"/>
        <v>4042.1</v>
      </c>
      <c r="K64" s="42">
        <f t="shared" si="3"/>
        <v>0</v>
      </c>
    </row>
    <row r="65" spans="1:11">
      <c r="A65" s="51">
        <v>571</v>
      </c>
      <c r="B65" s="77" t="s">
        <v>73</v>
      </c>
      <c r="C65" s="48">
        <f>VLOOKUP(A65,[1]发放表!$A:$G,7,0)</f>
        <v>10776.5</v>
      </c>
      <c r="D65" s="53">
        <v>11287.2</v>
      </c>
      <c r="E65" s="55">
        <v>1934.6</v>
      </c>
      <c r="F65" s="55">
        <v>1179.5</v>
      </c>
      <c r="G65" s="55">
        <f t="shared" si="0"/>
        <v>755.1</v>
      </c>
      <c r="H65" s="55">
        <f t="shared" si="1"/>
        <v>12042.3</v>
      </c>
      <c r="I65" s="50">
        <f>VLOOKUP(A65,[2]各门店任务!$B:$AT,45,0)</f>
        <v>2445.3</v>
      </c>
      <c r="J65" s="42">
        <f t="shared" si="2"/>
        <v>13221.8</v>
      </c>
      <c r="K65" s="42">
        <f t="shared" si="3"/>
        <v>0</v>
      </c>
    </row>
    <row r="66" spans="1:11">
      <c r="A66" s="51">
        <v>573</v>
      </c>
      <c r="B66" s="70" t="s">
        <v>74</v>
      </c>
      <c r="C66" s="48">
        <f>VLOOKUP(A66,[1]发放表!$A:$G,7,0)</f>
        <v>1905.4</v>
      </c>
      <c r="D66" s="55">
        <v>2310.8</v>
      </c>
      <c r="E66" s="55"/>
      <c r="F66" s="55"/>
      <c r="G66" s="55">
        <f t="shared" si="0"/>
        <v>0</v>
      </c>
      <c r="H66" s="55">
        <f t="shared" si="1"/>
        <v>2310.8</v>
      </c>
      <c r="I66" s="50">
        <f>VLOOKUP(A66,[2]各门店任务!$B:$AT,45,0)</f>
        <v>405.4</v>
      </c>
      <c r="J66" s="42">
        <f t="shared" si="2"/>
        <v>2310.8</v>
      </c>
      <c r="K66" s="42">
        <f t="shared" si="3"/>
        <v>0</v>
      </c>
    </row>
    <row r="67" spans="1:11">
      <c r="A67" s="60"/>
      <c r="B67" s="73" t="s">
        <v>75</v>
      </c>
      <c r="C67" s="48"/>
      <c r="D67" s="57"/>
      <c r="E67" s="57"/>
      <c r="F67" s="57"/>
      <c r="G67" s="57">
        <f t="shared" si="0"/>
        <v>0</v>
      </c>
      <c r="H67" s="57">
        <f t="shared" si="1"/>
        <v>0</v>
      </c>
      <c r="I67" s="50"/>
      <c r="J67" s="82">
        <f t="shared" si="2"/>
        <v>0</v>
      </c>
      <c r="K67" s="82">
        <f t="shared" si="3"/>
        <v>0</v>
      </c>
    </row>
    <row r="68" spans="1:11">
      <c r="A68" s="60"/>
      <c r="B68" s="73" t="s">
        <v>76</v>
      </c>
      <c r="C68" s="48"/>
      <c r="D68" s="57"/>
      <c r="E68" s="57"/>
      <c r="F68" s="57"/>
      <c r="G68" s="57">
        <f t="shared" ref="G68:G125" si="4">E68-F68</f>
        <v>0</v>
      </c>
      <c r="H68" s="57">
        <f t="shared" ref="H68:H125" si="5">D68+G68</f>
        <v>0</v>
      </c>
      <c r="I68" s="50"/>
      <c r="J68" s="82">
        <f t="shared" ref="J68:J125" si="6">C68+I68</f>
        <v>0</v>
      </c>
      <c r="K68" s="82">
        <f t="shared" ref="K68:K125" si="7">J68-D68-E68</f>
        <v>0</v>
      </c>
    </row>
    <row r="69" spans="1:11">
      <c r="A69" s="51">
        <v>577</v>
      </c>
      <c r="B69" s="70" t="s">
        <v>77</v>
      </c>
      <c r="C69" s="48">
        <f>VLOOKUP(A69,[1]发放表!$A:$G,7,0)</f>
        <v>1389.8</v>
      </c>
      <c r="D69" s="55">
        <v>1512.7</v>
      </c>
      <c r="E69" s="55"/>
      <c r="F69" s="55"/>
      <c r="G69" s="55">
        <f t="shared" si="4"/>
        <v>0</v>
      </c>
      <c r="H69" s="55">
        <f t="shared" si="5"/>
        <v>1512.7</v>
      </c>
      <c r="I69" s="50">
        <f>VLOOKUP(A69,[2]各门店任务!$B:$AT,45,0)</f>
        <v>122.9</v>
      </c>
      <c r="J69" s="42">
        <f t="shared" si="6"/>
        <v>1512.7</v>
      </c>
      <c r="K69" s="42">
        <f t="shared" si="7"/>
        <v>0</v>
      </c>
    </row>
    <row r="70" spans="1:11">
      <c r="A70" s="51">
        <v>579</v>
      </c>
      <c r="B70" s="70" t="s">
        <v>78</v>
      </c>
      <c r="C70" s="48">
        <f>VLOOKUP(A70,[1]发放表!$A:$G,7,0)</f>
        <v>358.4</v>
      </c>
      <c r="D70" s="55">
        <v>358.4</v>
      </c>
      <c r="E70" s="55"/>
      <c r="F70" s="55"/>
      <c r="G70" s="55">
        <f t="shared" si="4"/>
        <v>0</v>
      </c>
      <c r="H70" s="55">
        <f t="shared" si="5"/>
        <v>358.4</v>
      </c>
      <c r="I70" s="50">
        <f>VLOOKUP(A70,[2]各门店任务!$B:$AT,45,0)</f>
        <v>0</v>
      </c>
      <c r="J70" s="42">
        <f t="shared" si="6"/>
        <v>358.4</v>
      </c>
      <c r="K70" s="42">
        <f t="shared" si="7"/>
        <v>0</v>
      </c>
    </row>
    <row r="71" spans="1:11">
      <c r="A71" s="56">
        <v>574</v>
      </c>
      <c r="B71" s="73" t="s">
        <v>79</v>
      </c>
      <c r="C71" s="48"/>
      <c r="D71" s="75"/>
      <c r="E71" s="57"/>
      <c r="F71" s="57"/>
      <c r="G71" s="57">
        <f t="shared" si="4"/>
        <v>0</v>
      </c>
      <c r="H71" s="57">
        <f t="shared" si="5"/>
        <v>0</v>
      </c>
      <c r="I71" s="50"/>
      <c r="J71" s="82">
        <f t="shared" si="6"/>
        <v>0</v>
      </c>
      <c r="K71" s="82">
        <f t="shared" si="7"/>
        <v>0</v>
      </c>
    </row>
    <row r="72" spans="1:11">
      <c r="A72" s="51">
        <v>581</v>
      </c>
      <c r="B72" s="83" t="s">
        <v>80</v>
      </c>
      <c r="C72" s="48">
        <f>VLOOKUP(A72,[1]发放表!$A:$G,7,0)</f>
        <v>2973.4</v>
      </c>
      <c r="D72" s="64">
        <v>3881.7</v>
      </c>
      <c r="E72" s="55"/>
      <c r="F72" s="55"/>
      <c r="G72" s="55">
        <f t="shared" si="4"/>
        <v>0</v>
      </c>
      <c r="H72" s="55">
        <f t="shared" si="5"/>
        <v>3881.7</v>
      </c>
      <c r="I72" s="50">
        <f>VLOOKUP(A72,[2]各门店任务!$B:$AT,45,0)</f>
        <v>908.3</v>
      </c>
      <c r="J72" s="42">
        <f t="shared" si="6"/>
        <v>3881.7</v>
      </c>
      <c r="K72" s="42">
        <f t="shared" si="7"/>
        <v>0</v>
      </c>
    </row>
    <row r="73" spans="1:11">
      <c r="A73" s="51">
        <v>582</v>
      </c>
      <c r="B73" s="70" t="s">
        <v>81</v>
      </c>
      <c r="C73" s="48">
        <f>VLOOKUP(A73,[1]发放表!$A:$G,7,0)</f>
        <v>5021.8</v>
      </c>
      <c r="D73" s="64">
        <v>6538.4</v>
      </c>
      <c r="E73" s="55"/>
      <c r="F73" s="55"/>
      <c r="G73" s="55">
        <f t="shared" si="4"/>
        <v>0</v>
      </c>
      <c r="H73" s="55">
        <f t="shared" si="5"/>
        <v>6538.4</v>
      </c>
      <c r="I73" s="50">
        <f>VLOOKUP(A73,[2]各门店任务!$B:$AT,45,0)</f>
        <v>1516.6</v>
      </c>
      <c r="J73" s="42">
        <f t="shared" si="6"/>
        <v>6538.4</v>
      </c>
      <c r="K73" s="42">
        <f t="shared" si="7"/>
        <v>0</v>
      </c>
    </row>
    <row r="74" spans="1:11">
      <c r="A74" s="51">
        <v>572</v>
      </c>
      <c r="B74" s="70" t="s">
        <v>82</v>
      </c>
      <c r="C74" s="48">
        <f>VLOOKUP(A74,[1]发放表!$A:$G,7,0)</f>
        <v>1440.8</v>
      </c>
      <c r="D74" s="64">
        <v>2128.2</v>
      </c>
      <c r="E74" s="55"/>
      <c r="F74" s="55"/>
      <c r="G74" s="55">
        <f t="shared" si="4"/>
        <v>0</v>
      </c>
      <c r="H74" s="55">
        <f t="shared" si="5"/>
        <v>2128.2</v>
      </c>
      <c r="I74" s="50">
        <f>VLOOKUP(A74,[2]各门店任务!$B:$AT,45,0)</f>
        <v>687.4</v>
      </c>
      <c r="J74" s="42">
        <f t="shared" si="6"/>
        <v>2128.2</v>
      </c>
      <c r="K74" s="42">
        <f t="shared" si="7"/>
        <v>0</v>
      </c>
    </row>
    <row r="75" spans="1:11">
      <c r="A75" s="60"/>
      <c r="B75" s="73" t="s">
        <v>83</v>
      </c>
      <c r="C75" s="48"/>
      <c r="D75" s="57"/>
      <c r="E75" s="57"/>
      <c r="F75" s="57"/>
      <c r="G75" s="57">
        <f t="shared" si="4"/>
        <v>0</v>
      </c>
      <c r="H75" s="57">
        <f t="shared" si="5"/>
        <v>0</v>
      </c>
      <c r="I75" s="50"/>
      <c r="J75" s="82">
        <f t="shared" si="6"/>
        <v>0</v>
      </c>
      <c r="K75" s="82">
        <f t="shared" si="7"/>
        <v>0</v>
      </c>
    </row>
    <row r="76" spans="1:11">
      <c r="A76" s="51">
        <v>578</v>
      </c>
      <c r="B76" s="70" t="s">
        <v>84</v>
      </c>
      <c r="C76" s="48">
        <f>VLOOKUP(A76,[1]发放表!$A:$G,7,0)</f>
        <v>2686.6</v>
      </c>
      <c r="D76" s="55">
        <v>2956.7</v>
      </c>
      <c r="E76" s="55"/>
      <c r="F76" s="55"/>
      <c r="G76" s="55">
        <f t="shared" si="4"/>
        <v>0</v>
      </c>
      <c r="H76" s="55">
        <f t="shared" si="5"/>
        <v>2956.7</v>
      </c>
      <c r="I76" s="50">
        <f>VLOOKUP(A76,[2]各门店任务!$B:$AT,45,0)</f>
        <v>270.1</v>
      </c>
      <c r="J76" s="42">
        <f t="shared" si="6"/>
        <v>2956.7</v>
      </c>
      <c r="K76" s="42">
        <f t="shared" si="7"/>
        <v>0</v>
      </c>
    </row>
    <row r="77" spans="1:11">
      <c r="A77" s="51">
        <v>585</v>
      </c>
      <c r="B77" s="74" t="s">
        <v>85</v>
      </c>
      <c r="C77" s="48">
        <f>VLOOKUP(A77,[1]发放表!$A:$G,7,0)</f>
        <v>4252.9</v>
      </c>
      <c r="D77" s="64">
        <v>5641.4</v>
      </c>
      <c r="E77" s="55">
        <v>0</v>
      </c>
      <c r="F77" s="55"/>
      <c r="G77" s="55">
        <f t="shared" si="4"/>
        <v>0</v>
      </c>
      <c r="H77" s="55">
        <f t="shared" si="5"/>
        <v>5641.4</v>
      </c>
      <c r="I77" s="50">
        <f>VLOOKUP(A77,[2]各门店任务!$B:$AT,45,0)</f>
        <v>1388.5</v>
      </c>
      <c r="J77" s="42">
        <f t="shared" si="6"/>
        <v>5641.4</v>
      </c>
      <c r="K77" s="42">
        <f t="shared" si="7"/>
        <v>0</v>
      </c>
    </row>
    <row r="78" spans="1:11">
      <c r="A78" s="51">
        <v>584</v>
      </c>
      <c r="B78" s="70" t="s">
        <v>86</v>
      </c>
      <c r="C78" s="48">
        <f>VLOOKUP(A78,[1]发放表!$A:$G,7,0)</f>
        <v>2143</v>
      </c>
      <c r="D78" s="64">
        <v>3328.1</v>
      </c>
      <c r="E78" s="55"/>
      <c r="F78" s="55"/>
      <c r="G78" s="55">
        <f t="shared" si="4"/>
        <v>0</v>
      </c>
      <c r="H78" s="55">
        <f t="shared" si="5"/>
        <v>3328.1</v>
      </c>
      <c r="I78" s="50">
        <f>VLOOKUP(A78,[2]各门店任务!$B:$AT,45,0)</f>
        <v>1185.1</v>
      </c>
      <c r="J78" s="42">
        <f t="shared" si="6"/>
        <v>3328.1</v>
      </c>
      <c r="K78" s="42">
        <f t="shared" si="7"/>
        <v>0</v>
      </c>
    </row>
    <row r="79" spans="1:11">
      <c r="A79" s="51">
        <v>586</v>
      </c>
      <c r="B79" s="70" t="s">
        <v>87</v>
      </c>
      <c r="C79" s="48">
        <f>VLOOKUP(A79,[1]发放表!$A:$G,7,0)</f>
        <v>1116.2</v>
      </c>
      <c r="D79" s="64">
        <v>1513.8</v>
      </c>
      <c r="E79" s="55"/>
      <c r="F79" s="55"/>
      <c r="G79" s="55">
        <f t="shared" si="4"/>
        <v>0</v>
      </c>
      <c r="H79" s="55">
        <f t="shared" si="5"/>
        <v>1513.8</v>
      </c>
      <c r="I79" s="50">
        <f>VLOOKUP(A79,[2]各门店任务!$B:$AT,45,0)</f>
        <v>397.6</v>
      </c>
      <c r="J79" s="42">
        <f t="shared" si="6"/>
        <v>1513.8</v>
      </c>
      <c r="K79" s="42">
        <f t="shared" si="7"/>
        <v>0</v>
      </c>
    </row>
    <row r="80" spans="1:11">
      <c r="A80" s="51">
        <v>587</v>
      </c>
      <c r="B80" s="70" t="s">
        <v>88</v>
      </c>
      <c r="C80" s="48">
        <f>VLOOKUP(A80,[1]发放表!$A:$G,7,0)</f>
        <v>2404.5</v>
      </c>
      <c r="D80" s="64">
        <v>2837</v>
      </c>
      <c r="E80" s="55"/>
      <c r="F80" s="55"/>
      <c r="G80" s="55">
        <f t="shared" si="4"/>
        <v>0</v>
      </c>
      <c r="H80" s="55">
        <f t="shared" si="5"/>
        <v>2837</v>
      </c>
      <c r="I80" s="50">
        <f>VLOOKUP(A80,[2]各门店任务!$B:$AT,45,0)</f>
        <v>432.5</v>
      </c>
      <c r="J80" s="42">
        <f t="shared" si="6"/>
        <v>2837</v>
      </c>
      <c r="K80" s="42">
        <f t="shared" si="7"/>
        <v>0</v>
      </c>
    </row>
    <row r="81" spans="1:11">
      <c r="A81" s="51">
        <v>594</v>
      </c>
      <c r="B81" s="70" t="s">
        <v>89</v>
      </c>
      <c r="C81" s="48">
        <f>VLOOKUP(A81,[1]发放表!$A:$G,7,0)</f>
        <v>3502.8</v>
      </c>
      <c r="D81" s="64">
        <v>4980</v>
      </c>
      <c r="E81" s="55"/>
      <c r="F81" s="55"/>
      <c r="G81" s="55">
        <f t="shared" si="4"/>
        <v>0</v>
      </c>
      <c r="H81" s="55">
        <f t="shared" si="5"/>
        <v>4980</v>
      </c>
      <c r="I81" s="50">
        <f>VLOOKUP(A81,[2]各门店任务!$B:$AT,45,0)</f>
        <v>1477.2</v>
      </c>
      <c r="J81" s="42">
        <f t="shared" si="6"/>
        <v>4980</v>
      </c>
      <c r="K81" s="42">
        <f t="shared" si="7"/>
        <v>0</v>
      </c>
    </row>
    <row r="82" spans="1:11">
      <c r="A82" s="51">
        <v>741</v>
      </c>
      <c r="B82" s="70" t="s">
        <v>90</v>
      </c>
      <c r="C82" s="48">
        <f>VLOOKUP(A82,[1]发放表!$A:$G,7,0)</f>
        <v>1330.3</v>
      </c>
      <c r="D82" s="64">
        <v>1555.7</v>
      </c>
      <c r="E82" s="55"/>
      <c r="F82" s="55"/>
      <c r="G82" s="55">
        <f t="shared" si="4"/>
        <v>0</v>
      </c>
      <c r="H82" s="55">
        <f t="shared" si="5"/>
        <v>1555.7</v>
      </c>
      <c r="I82" s="50">
        <f>VLOOKUP(A82,[2]各门店任务!$B:$AT,45,0)</f>
        <v>225.4</v>
      </c>
      <c r="J82" s="42">
        <f t="shared" si="6"/>
        <v>1555.7</v>
      </c>
      <c r="K82" s="42">
        <f t="shared" si="7"/>
        <v>0</v>
      </c>
    </row>
    <row r="83" spans="1:11">
      <c r="A83" s="60">
        <v>590</v>
      </c>
      <c r="B83" s="73" t="s">
        <v>91</v>
      </c>
      <c r="C83" s="48"/>
      <c r="D83" s="57"/>
      <c r="E83" s="57"/>
      <c r="F83" s="57"/>
      <c r="G83" s="57">
        <f t="shared" si="4"/>
        <v>0</v>
      </c>
      <c r="H83" s="57">
        <f t="shared" si="5"/>
        <v>0</v>
      </c>
      <c r="I83" s="50"/>
      <c r="J83" s="82">
        <f t="shared" si="6"/>
        <v>0</v>
      </c>
      <c r="K83" s="82">
        <f t="shared" si="7"/>
        <v>0</v>
      </c>
    </row>
    <row r="84" spans="1:11">
      <c r="A84" s="51">
        <v>588</v>
      </c>
      <c r="B84" s="70" t="s">
        <v>92</v>
      </c>
      <c r="C84" s="48">
        <f>VLOOKUP(A84,[1]发放表!$A:$G,7,0)</f>
        <v>1584.7</v>
      </c>
      <c r="D84" s="64">
        <v>2433.2</v>
      </c>
      <c r="E84" s="55"/>
      <c r="F84" s="55"/>
      <c r="G84" s="55">
        <f t="shared" si="4"/>
        <v>0</v>
      </c>
      <c r="H84" s="55">
        <f t="shared" si="5"/>
        <v>2433.2</v>
      </c>
      <c r="I84" s="50">
        <f>VLOOKUP(A84,[2]各门店任务!$B:$AT,45,0)</f>
        <v>848.5</v>
      </c>
      <c r="J84" s="42">
        <f t="shared" si="6"/>
        <v>2433.2</v>
      </c>
      <c r="K84" s="42">
        <f t="shared" si="7"/>
        <v>0</v>
      </c>
    </row>
    <row r="85" spans="1:11">
      <c r="A85" s="51">
        <v>591</v>
      </c>
      <c r="B85" s="70" t="s">
        <v>93</v>
      </c>
      <c r="C85" s="48">
        <f>VLOOKUP(A85,[1]发放表!$A:$G,7,0)</f>
        <v>3437.2</v>
      </c>
      <c r="D85" s="64">
        <v>4145.5</v>
      </c>
      <c r="E85" s="55"/>
      <c r="F85" s="55"/>
      <c r="G85" s="55">
        <f t="shared" si="4"/>
        <v>0</v>
      </c>
      <c r="H85" s="55">
        <f t="shared" si="5"/>
        <v>4145.5</v>
      </c>
      <c r="I85" s="50">
        <f>VLOOKUP(A85,[2]各门店任务!$B:$AT,45,0)</f>
        <v>708.3</v>
      </c>
      <c r="J85" s="42">
        <f t="shared" si="6"/>
        <v>4145.5</v>
      </c>
      <c r="K85" s="42">
        <f t="shared" si="7"/>
        <v>0</v>
      </c>
    </row>
    <row r="86" spans="1:11">
      <c r="A86" s="56">
        <v>593</v>
      </c>
      <c r="B86" s="73" t="s">
        <v>94</v>
      </c>
      <c r="C86" s="48"/>
      <c r="D86" s="57"/>
      <c r="E86" s="57"/>
      <c r="F86" s="57"/>
      <c r="G86" s="57">
        <f t="shared" si="4"/>
        <v>0</v>
      </c>
      <c r="H86" s="57">
        <f t="shared" si="5"/>
        <v>0</v>
      </c>
      <c r="I86" s="50"/>
      <c r="J86" s="82">
        <f t="shared" si="6"/>
        <v>0</v>
      </c>
      <c r="K86" s="82">
        <f t="shared" si="7"/>
        <v>0</v>
      </c>
    </row>
    <row r="87" spans="1:11">
      <c r="A87" s="56"/>
      <c r="B87" s="84" t="s">
        <v>95</v>
      </c>
      <c r="C87" s="48"/>
      <c r="D87" s="57"/>
      <c r="E87" s="57"/>
      <c r="F87" s="57"/>
      <c r="G87" s="57">
        <f t="shared" si="4"/>
        <v>0</v>
      </c>
      <c r="H87" s="57">
        <f t="shared" si="5"/>
        <v>0</v>
      </c>
      <c r="I87" s="50"/>
      <c r="J87" s="82">
        <f t="shared" si="6"/>
        <v>0</v>
      </c>
      <c r="K87" s="82">
        <f t="shared" si="7"/>
        <v>0</v>
      </c>
    </row>
    <row r="88" spans="1:11">
      <c r="A88" s="65">
        <v>596</v>
      </c>
      <c r="B88" s="85" t="s">
        <v>96</v>
      </c>
      <c r="C88" s="48"/>
      <c r="D88" s="68"/>
      <c r="E88" s="68"/>
      <c r="F88" s="68"/>
      <c r="G88" s="68">
        <f t="shared" si="4"/>
        <v>0</v>
      </c>
      <c r="H88" s="68">
        <f t="shared" si="5"/>
        <v>0</v>
      </c>
      <c r="I88" s="50"/>
      <c r="J88" s="82">
        <f t="shared" si="6"/>
        <v>0</v>
      </c>
      <c r="K88" s="82">
        <f t="shared" si="7"/>
        <v>0</v>
      </c>
    </row>
    <row r="89" spans="1:11">
      <c r="A89" s="56">
        <v>597</v>
      </c>
      <c r="B89" s="84" t="s">
        <v>97</v>
      </c>
      <c r="C89" s="48"/>
      <c r="D89" s="57"/>
      <c r="E89" s="57"/>
      <c r="F89" s="57"/>
      <c r="G89" s="57">
        <f t="shared" si="4"/>
        <v>0</v>
      </c>
      <c r="H89" s="57">
        <f t="shared" si="5"/>
        <v>0</v>
      </c>
      <c r="I89" s="50"/>
      <c r="J89" s="82">
        <f t="shared" si="6"/>
        <v>0</v>
      </c>
      <c r="K89" s="82">
        <f t="shared" si="7"/>
        <v>0</v>
      </c>
    </row>
    <row r="90" spans="1:11">
      <c r="A90" s="46">
        <v>707</v>
      </c>
      <c r="B90" s="86" t="s">
        <v>98</v>
      </c>
      <c r="C90" s="48">
        <f>VLOOKUP(A90,[1]发放表!$A:$G,7,0)</f>
        <v>4031.4</v>
      </c>
      <c r="D90" s="48">
        <v>4891.1</v>
      </c>
      <c r="E90" s="50"/>
      <c r="F90" s="50"/>
      <c r="G90" s="50">
        <f t="shared" si="4"/>
        <v>0</v>
      </c>
      <c r="H90" s="50">
        <f t="shared" si="5"/>
        <v>4891.1</v>
      </c>
      <c r="I90" s="50">
        <f>VLOOKUP(A90,[2]各门店任务!$B:$AT,45,0)</f>
        <v>859.7</v>
      </c>
      <c r="J90" s="42">
        <f t="shared" si="6"/>
        <v>4891.1</v>
      </c>
      <c r="K90" s="42">
        <f t="shared" si="7"/>
        <v>0</v>
      </c>
    </row>
    <row r="91" spans="1:11">
      <c r="A91" s="51">
        <v>702</v>
      </c>
      <c r="B91" s="84" t="s">
        <v>99</v>
      </c>
      <c r="C91" s="48"/>
      <c r="D91" s="75"/>
      <c r="E91" s="57"/>
      <c r="F91" s="57"/>
      <c r="G91" s="57">
        <f t="shared" si="4"/>
        <v>0</v>
      </c>
      <c r="H91" s="57">
        <f t="shared" si="5"/>
        <v>0</v>
      </c>
      <c r="I91" s="50"/>
      <c r="J91" s="82">
        <f t="shared" si="6"/>
        <v>0</v>
      </c>
      <c r="K91" s="82">
        <f t="shared" si="7"/>
        <v>0</v>
      </c>
    </row>
    <row r="92" spans="1:11">
      <c r="A92" s="51">
        <v>704</v>
      </c>
      <c r="B92" s="87" t="s">
        <v>100</v>
      </c>
      <c r="C92" s="48">
        <f>VLOOKUP(A92,[1]发放表!$A:$G,7,0)</f>
        <v>1707.3</v>
      </c>
      <c r="D92" s="64">
        <v>2113</v>
      </c>
      <c r="E92" s="55"/>
      <c r="F92" s="55"/>
      <c r="G92" s="55">
        <f t="shared" si="4"/>
        <v>0</v>
      </c>
      <c r="H92" s="55">
        <f t="shared" si="5"/>
        <v>2113</v>
      </c>
      <c r="I92" s="50">
        <f>VLOOKUP(A92,[2]各门店任务!$B:$AT,45,0)</f>
        <v>405.7</v>
      </c>
      <c r="J92" s="42">
        <f t="shared" si="6"/>
        <v>2113</v>
      </c>
      <c r="K92" s="42">
        <f t="shared" si="7"/>
        <v>0</v>
      </c>
    </row>
    <row r="93" spans="1:11">
      <c r="A93" s="51">
        <v>598</v>
      </c>
      <c r="B93" s="87" t="s">
        <v>101</v>
      </c>
      <c r="C93" s="48">
        <f>VLOOKUP(A93,[1]发放表!$A:$G,7,0)</f>
        <v>2453</v>
      </c>
      <c r="D93" s="64">
        <v>2816.1</v>
      </c>
      <c r="E93" s="55"/>
      <c r="F93" s="55"/>
      <c r="G93" s="55">
        <f t="shared" si="4"/>
        <v>0</v>
      </c>
      <c r="H93" s="55">
        <f t="shared" si="5"/>
        <v>2816.1</v>
      </c>
      <c r="I93" s="50">
        <f>VLOOKUP(A93,[2]各门店任务!$B:$AT,45,0)</f>
        <v>363.1</v>
      </c>
      <c r="J93" s="42">
        <f t="shared" si="6"/>
        <v>2816.1</v>
      </c>
      <c r="K93" s="42">
        <f t="shared" si="7"/>
        <v>0</v>
      </c>
    </row>
    <row r="94" spans="1:11">
      <c r="A94" s="51">
        <v>706</v>
      </c>
      <c r="B94" s="87" t="s">
        <v>102</v>
      </c>
      <c r="C94" s="48">
        <f>VLOOKUP(A94,[1]发放表!$A:$G,7,0)</f>
        <v>2177.2</v>
      </c>
      <c r="D94" s="64">
        <v>3341.8</v>
      </c>
      <c r="E94" s="55"/>
      <c r="F94" s="55"/>
      <c r="G94" s="55">
        <f t="shared" si="4"/>
        <v>0</v>
      </c>
      <c r="H94" s="55">
        <f t="shared" si="5"/>
        <v>3341.8</v>
      </c>
      <c r="I94" s="50">
        <f>VLOOKUP(A94,[2]各门店任务!$B:$AT,45,0)</f>
        <v>1164.6</v>
      </c>
      <c r="J94" s="42">
        <f t="shared" si="6"/>
        <v>3341.8</v>
      </c>
      <c r="K94" s="42">
        <f t="shared" si="7"/>
        <v>0</v>
      </c>
    </row>
    <row r="95" spans="1:11">
      <c r="A95" s="51">
        <v>740</v>
      </c>
      <c r="B95" s="87" t="s">
        <v>103</v>
      </c>
      <c r="C95" s="48">
        <f>VLOOKUP(A95,[1]发放表!$A:$G,7,0)</f>
        <v>1641.9</v>
      </c>
      <c r="D95" s="55">
        <v>2241.1</v>
      </c>
      <c r="E95" s="55"/>
      <c r="F95" s="55"/>
      <c r="G95" s="55">
        <f t="shared" si="4"/>
        <v>0</v>
      </c>
      <c r="H95" s="55">
        <f t="shared" si="5"/>
        <v>2241.1</v>
      </c>
      <c r="I95" s="50">
        <f>VLOOKUP(A95,[2]各门店任务!$B:$AT,45,0)</f>
        <v>599.2</v>
      </c>
      <c r="J95" s="42">
        <f t="shared" si="6"/>
        <v>2241.1</v>
      </c>
      <c r="K95" s="42">
        <f t="shared" si="7"/>
        <v>0</v>
      </c>
    </row>
    <row r="96" spans="1:11">
      <c r="A96" s="60"/>
      <c r="B96" s="84" t="s">
        <v>104</v>
      </c>
      <c r="C96" s="48"/>
      <c r="D96" s="57"/>
      <c r="E96" s="57"/>
      <c r="F96" s="57"/>
      <c r="G96" s="57">
        <f t="shared" si="4"/>
        <v>0</v>
      </c>
      <c r="H96" s="57">
        <f t="shared" si="5"/>
        <v>0</v>
      </c>
      <c r="I96" s="50"/>
      <c r="J96" s="82">
        <f t="shared" si="6"/>
        <v>0</v>
      </c>
      <c r="K96" s="82">
        <f t="shared" si="7"/>
        <v>0</v>
      </c>
    </row>
    <row r="97" spans="1:11">
      <c r="A97" s="51">
        <v>710</v>
      </c>
      <c r="B97" s="87" t="s">
        <v>105</v>
      </c>
      <c r="C97" s="48">
        <f>VLOOKUP(A97,[1]发放表!$A:$G,7,0)</f>
        <v>1485.7</v>
      </c>
      <c r="D97" s="55">
        <v>1939.5</v>
      </c>
      <c r="E97" s="55"/>
      <c r="F97" s="55"/>
      <c r="G97" s="55">
        <f t="shared" si="4"/>
        <v>0</v>
      </c>
      <c r="H97" s="55">
        <f t="shared" si="5"/>
        <v>1939.5</v>
      </c>
      <c r="I97" s="50">
        <f>VLOOKUP(A97,[2]各门店任务!$B:$AT,45,0)</f>
        <v>453.8</v>
      </c>
      <c r="J97" s="42">
        <f t="shared" si="6"/>
        <v>1939.5</v>
      </c>
      <c r="K97" s="42">
        <f t="shared" si="7"/>
        <v>0</v>
      </c>
    </row>
    <row r="98" spans="1:11">
      <c r="A98" s="60"/>
      <c r="B98" s="84" t="s">
        <v>106</v>
      </c>
      <c r="C98" s="48"/>
      <c r="D98" s="57"/>
      <c r="E98" s="57"/>
      <c r="F98" s="57"/>
      <c r="G98" s="57">
        <f t="shared" si="4"/>
        <v>0</v>
      </c>
      <c r="H98" s="57">
        <f t="shared" si="5"/>
        <v>0</v>
      </c>
      <c r="I98" s="50"/>
      <c r="J98" s="82">
        <f t="shared" si="6"/>
        <v>0</v>
      </c>
      <c r="K98" s="82">
        <f t="shared" si="7"/>
        <v>0</v>
      </c>
    </row>
    <row r="99" spans="1:11">
      <c r="A99" s="51">
        <v>709</v>
      </c>
      <c r="B99" s="87" t="s">
        <v>107</v>
      </c>
      <c r="C99" s="48">
        <f>VLOOKUP(A99,[1]发放表!$A:$G,7,0)</f>
        <v>1659.3</v>
      </c>
      <c r="D99" s="55">
        <v>1840.1</v>
      </c>
      <c r="E99" s="55"/>
      <c r="F99" s="55"/>
      <c r="G99" s="55">
        <f t="shared" si="4"/>
        <v>0</v>
      </c>
      <c r="H99" s="55">
        <f t="shared" si="5"/>
        <v>1840.1</v>
      </c>
      <c r="I99" s="50">
        <f>VLOOKUP(A99,[2]各门店任务!$B:$AT,45,0)</f>
        <v>180.8</v>
      </c>
      <c r="J99" s="42">
        <f t="shared" si="6"/>
        <v>1840.1</v>
      </c>
      <c r="K99" s="42">
        <f t="shared" si="7"/>
        <v>0</v>
      </c>
    </row>
    <row r="100" spans="1:11">
      <c r="A100" s="51">
        <v>714</v>
      </c>
      <c r="B100" s="87" t="s">
        <v>108</v>
      </c>
      <c r="C100" s="48">
        <f>VLOOKUP(A100,[1]发放表!$A:$G,7,0)</f>
        <v>1371.3</v>
      </c>
      <c r="D100" s="64">
        <v>1784.4</v>
      </c>
      <c r="E100" s="55"/>
      <c r="F100" s="55"/>
      <c r="G100" s="55">
        <f t="shared" si="4"/>
        <v>0</v>
      </c>
      <c r="H100" s="55">
        <f t="shared" si="5"/>
        <v>1784.4</v>
      </c>
      <c r="I100" s="50">
        <f>VLOOKUP(A100,[2]各门店任务!$B:$AT,45,0)</f>
        <v>413.1</v>
      </c>
      <c r="J100" s="42">
        <f t="shared" si="6"/>
        <v>1784.4</v>
      </c>
      <c r="K100" s="42">
        <f t="shared" si="7"/>
        <v>0</v>
      </c>
    </row>
    <row r="101" spans="1:11">
      <c r="A101" s="51">
        <v>713</v>
      </c>
      <c r="B101" s="87" t="s">
        <v>109</v>
      </c>
      <c r="C101" s="48">
        <f>VLOOKUP(A101,[1]发放表!$A:$G,7,0)</f>
        <v>2035.4</v>
      </c>
      <c r="D101" s="64">
        <v>2501.9</v>
      </c>
      <c r="E101" s="55"/>
      <c r="F101" s="55"/>
      <c r="G101" s="55">
        <f t="shared" si="4"/>
        <v>0</v>
      </c>
      <c r="H101" s="55">
        <f t="shared" si="5"/>
        <v>2501.9</v>
      </c>
      <c r="I101" s="50">
        <f>VLOOKUP(A101,[2]各门店任务!$B:$AT,45,0)</f>
        <v>466.5</v>
      </c>
      <c r="J101" s="42">
        <f t="shared" si="6"/>
        <v>2501.9</v>
      </c>
      <c r="K101" s="42">
        <f t="shared" si="7"/>
        <v>0</v>
      </c>
    </row>
    <row r="102" spans="1:11">
      <c r="A102" s="51">
        <v>715</v>
      </c>
      <c r="B102" s="87" t="s">
        <v>110</v>
      </c>
      <c r="C102" s="48">
        <f>VLOOKUP(A102,[1]发放表!$A:$G,7,0)</f>
        <v>660.3</v>
      </c>
      <c r="D102" s="55">
        <v>816.5</v>
      </c>
      <c r="E102" s="55"/>
      <c r="F102" s="55"/>
      <c r="G102" s="55">
        <f t="shared" si="4"/>
        <v>0</v>
      </c>
      <c r="H102" s="55">
        <f t="shared" si="5"/>
        <v>816.5</v>
      </c>
      <c r="I102" s="50">
        <f>VLOOKUP(A102,[2]各门店任务!$B:$AT,45,0)</f>
        <v>156.2</v>
      </c>
      <c r="J102" s="42">
        <f t="shared" si="6"/>
        <v>816.5</v>
      </c>
      <c r="K102" s="42">
        <f t="shared" si="7"/>
        <v>0</v>
      </c>
    </row>
    <row r="103" spans="1:11">
      <c r="A103" s="51">
        <v>712</v>
      </c>
      <c r="B103" s="88" t="s">
        <v>111</v>
      </c>
      <c r="C103" s="48">
        <f>VLOOKUP(A103,[1]发放表!$A:$G,7,0)</f>
        <v>6550.3</v>
      </c>
      <c r="D103" s="53">
        <v>7494.7</v>
      </c>
      <c r="E103" s="55">
        <v>741.3</v>
      </c>
      <c r="F103" s="104">
        <v>741.3</v>
      </c>
      <c r="G103" s="55">
        <f t="shared" si="4"/>
        <v>0</v>
      </c>
      <c r="H103" s="55">
        <f t="shared" si="5"/>
        <v>7494.7</v>
      </c>
      <c r="I103" s="50">
        <f>VLOOKUP(A103,[2]各门店任务!$B:$AT,45,0)</f>
        <v>1685.7</v>
      </c>
      <c r="J103" s="42">
        <f t="shared" si="6"/>
        <v>8236</v>
      </c>
      <c r="K103" s="42">
        <f t="shared" si="7"/>
        <v>0</v>
      </c>
    </row>
    <row r="104" spans="1:11">
      <c r="A104" s="51">
        <v>717</v>
      </c>
      <c r="B104" s="87" t="s">
        <v>112</v>
      </c>
      <c r="C104" s="48">
        <f>VLOOKUP(A104,[1]发放表!$A:$G,7,0)</f>
        <v>3041.3</v>
      </c>
      <c r="D104" s="64">
        <v>3665.1</v>
      </c>
      <c r="E104" s="55"/>
      <c r="F104" s="55"/>
      <c r="G104" s="55">
        <f t="shared" si="4"/>
        <v>0</v>
      </c>
      <c r="H104" s="55">
        <f t="shared" si="5"/>
        <v>3665.1</v>
      </c>
      <c r="I104" s="50">
        <f>VLOOKUP(A104,[2]各门店任务!$B:$AT,45,0)</f>
        <v>623.8</v>
      </c>
      <c r="J104" s="42">
        <f t="shared" si="6"/>
        <v>3665.1</v>
      </c>
      <c r="K104" s="42">
        <f t="shared" si="7"/>
        <v>0</v>
      </c>
    </row>
    <row r="105" spans="1:11">
      <c r="A105" s="51">
        <v>721</v>
      </c>
      <c r="B105" s="87" t="s">
        <v>113</v>
      </c>
      <c r="C105" s="48">
        <f>VLOOKUP(A105,[1]发放表!$A:$G,7,0)</f>
        <v>2029.4</v>
      </c>
      <c r="D105" s="64">
        <v>3062.6</v>
      </c>
      <c r="E105" s="55"/>
      <c r="F105" s="55"/>
      <c r="G105" s="55">
        <f t="shared" si="4"/>
        <v>0</v>
      </c>
      <c r="H105" s="55">
        <f t="shared" si="5"/>
        <v>3062.6</v>
      </c>
      <c r="I105" s="50">
        <f>VLOOKUP(A105,[2]各门店任务!$B:$AT,45,0)</f>
        <v>1033.2</v>
      </c>
      <c r="J105" s="42">
        <f t="shared" si="6"/>
        <v>3062.6</v>
      </c>
      <c r="K105" s="42">
        <f t="shared" si="7"/>
        <v>0</v>
      </c>
    </row>
    <row r="106" spans="1:11">
      <c r="A106" s="51">
        <v>726</v>
      </c>
      <c r="B106" s="87" t="s">
        <v>114</v>
      </c>
      <c r="C106" s="48">
        <f>VLOOKUP(A106,[1]发放表!$A:$G,7,0)</f>
        <v>4593.6</v>
      </c>
      <c r="D106" s="55">
        <v>6248.6</v>
      </c>
      <c r="E106" s="55"/>
      <c r="F106" s="55"/>
      <c r="G106" s="55">
        <f t="shared" si="4"/>
        <v>0</v>
      </c>
      <c r="H106" s="55">
        <f t="shared" si="5"/>
        <v>6248.6</v>
      </c>
      <c r="I106" s="50">
        <f>VLOOKUP(A106,[2]各门店任务!$B:$AT,45,0)</f>
        <v>1655</v>
      </c>
      <c r="J106" s="42">
        <f t="shared" si="6"/>
        <v>6248.6</v>
      </c>
      <c r="K106" s="42">
        <f t="shared" si="7"/>
        <v>0</v>
      </c>
    </row>
    <row r="107" spans="1:11">
      <c r="A107" s="51">
        <v>720</v>
      </c>
      <c r="B107" s="87" t="s">
        <v>115</v>
      </c>
      <c r="C107" s="48">
        <f>VLOOKUP(A107,[1]发放表!$A:$G,7,0)</f>
        <v>2102.2</v>
      </c>
      <c r="D107" s="55">
        <v>2325.9</v>
      </c>
      <c r="E107" s="55"/>
      <c r="F107" s="55"/>
      <c r="G107" s="55">
        <f t="shared" si="4"/>
        <v>0</v>
      </c>
      <c r="H107" s="55">
        <f t="shared" si="5"/>
        <v>2325.9</v>
      </c>
      <c r="I107" s="50">
        <f>VLOOKUP(A107,[2]各门店任务!$B:$AT,45,0)</f>
        <v>223.7</v>
      </c>
      <c r="J107" s="42">
        <f t="shared" si="6"/>
        <v>2325.9</v>
      </c>
      <c r="K107" s="42">
        <f t="shared" si="7"/>
        <v>0</v>
      </c>
    </row>
    <row r="108" spans="1:11">
      <c r="A108" s="51">
        <v>716</v>
      </c>
      <c r="B108" s="87" t="s">
        <v>116</v>
      </c>
      <c r="C108" s="48">
        <f>VLOOKUP(A108,[1]发放表!$A:$G,7,0)</f>
        <v>1900.1</v>
      </c>
      <c r="D108" s="55">
        <v>2929.3</v>
      </c>
      <c r="E108" s="55"/>
      <c r="F108" s="55"/>
      <c r="G108" s="55">
        <f t="shared" si="4"/>
        <v>0</v>
      </c>
      <c r="H108" s="55">
        <f t="shared" si="5"/>
        <v>2929.3</v>
      </c>
      <c r="I108" s="50">
        <f>VLOOKUP(A108,[2]各门店任务!$B:$AT,45,0)</f>
        <v>1029.2</v>
      </c>
      <c r="J108" s="42">
        <f t="shared" si="6"/>
        <v>2929.3</v>
      </c>
      <c r="K108" s="42">
        <f t="shared" si="7"/>
        <v>0</v>
      </c>
    </row>
    <row r="109" spans="1:11">
      <c r="A109" s="51">
        <v>718</v>
      </c>
      <c r="B109" s="87" t="s">
        <v>117</v>
      </c>
      <c r="C109" s="48">
        <f>VLOOKUP(A109,[1]发放表!$A:$G,7,0)</f>
        <v>928.5</v>
      </c>
      <c r="D109" s="55">
        <v>1174.6</v>
      </c>
      <c r="E109" s="55"/>
      <c r="F109" s="55"/>
      <c r="G109" s="55">
        <f t="shared" si="4"/>
        <v>0</v>
      </c>
      <c r="H109" s="55">
        <f t="shared" si="5"/>
        <v>1174.6</v>
      </c>
      <c r="I109" s="50">
        <f>VLOOKUP(A109,[2]各门店任务!$B:$AT,45,0)</f>
        <v>246.1</v>
      </c>
      <c r="J109" s="42">
        <f t="shared" si="6"/>
        <v>1174.6</v>
      </c>
      <c r="K109" s="42">
        <f t="shared" si="7"/>
        <v>0</v>
      </c>
    </row>
    <row r="110" spans="1:11">
      <c r="A110" s="51">
        <v>734</v>
      </c>
      <c r="B110" s="87" t="s">
        <v>118</v>
      </c>
      <c r="C110" s="48">
        <f>VLOOKUP(A110,[1]发放表!$A:$G,7,0)</f>
        <v>2633.1</v>
      </c>
      <c r="D110" s="55">
        <v>2906.4</v>
      </c>
      <c r="E110" s="55"/>
      <c r="F110" s="55"/>
      <c r="G110" s="55">
        <f t="shared" si="4"/>
        <v>0</v>
      </c>
      <c r="H110" s="55">
        <f t="shared" si="5"/>
        <v>2906.4</v>
      </c>
      <c r="I110" s="50">
        <f>VLOOKUP(A110,[2]各门店任务!$B:$AT,45,0)</f>
        <v>273.3</v>
      </c>
      <c r="J110" s="42">
        <f t="shared" si="6"/>
        <v>2906.4</v>
      </c>
      <c r="K110" s="42">
        <f t="shared" si="7"/>
        <v>0</v>
      </c>
    </row>
    <row r="111" spans="1:11">
      <c r="A111" s="51">
        <v>719</v>
      </c>
      <c r="B111" s="87" t="s">
        <v>119</v>
      </c>
      <c r="C111" s="48">
        <f>VLOOKUP(A111,[1]发放表!$A:$G,7,0)</f>
        <v>3930.1</v>
      </c>
      <c r="D111" s="55">
        <v>5230</v>
      </c>
      <c r="E111" s="55"/>
      <c r="F111" s="55"/>
      <c r="G111" s="55">
        <f t="shared" si="4"/>
        <v>0</v>
      </c>
      <c r="H111" s="55">
        <f t="shared" si="5"/>
        <v>5230</v>
      </c>
      <c r="I111" s="50">
        <f>VLOOKUP(A111,[2]各门店任务!$B:$AT,45,0)</f>
        <v>1299.9</v>
      </c>
      <c r="J111" s="42">
        <f t="shared" si="6"/>
        <v>5230</v>
      </c>
      <c r="K111" s="42">
        <f t="shared" si="7"/>
        <v>0</v>
      </c>
    </row>
    <row r="112" spans="1:11">
      <c r="A112" s="51">
        <v>724</v>
      </c>
      <c r="B112" s="88" t="s">
        <v>120</v>
      </c>
      <c r="C112" s="48">
        <f>VLOOKUP(A112,[1]发放表!$A:$G,7,0)</f>
        <v>3249.7</v>
      </c>
      <c r="D112" s="64">
        <v>3714.9</v>
      </c>
      <c r="E112" s="53"/>
      <c r="F112" s="55"/>
      <c r="G112" s="55">
        <f t="shared" si="4"/>
        <v>0</v>
      </c>
      <c r="H112" s="55">
        <f t="shared" si="5"/>
        <v>3714.9</v>
      </c>
      <c r="I112" s="50">
        <f>VLOOKUP(A112,[2]各门店任务!$B:$AT,45,0)</f>
        <v>465.2</v>
      </c>
      <c r="J112" s="42">
        <f t="shared" si="6"/>
        <v>3714.9</v>
      </c>
      <c r="K112" s="42">
        <f t="shared" si="7"/>
        <v>0</v>
      </c>
    </row>
    <row r="113" spans="1:11">
      <c r="A113" s="56">
        <v>731</v>
      </c>
      <c r="B113" s="84" t="s">
        <v>121</v>
      </c>
      <c r="C113" s="78"/>
      <c r="D113" s="75"/>
      <c r="E113" s="57"/>
      <c r="F113" s="57"/>
      <c r="G113" s="57">
        <f t="shared" si="4"/>
        <v>0</v>
      </c>
      <c r="H113" s="57">
        <f t="shared" si="5"/>
        <v>0</v>
      </c>
      <c r="I113" s="58"/>
      <c r="J113" s="82">
        <f t="shared" si="6"/>
        <v>0</v>
      </c>
      <c r="K113" s="82">
        <f t="shared" si="7"/>
        <v>0</v>
      </c>
    </row>
    <row r="114" spans="1:11">
      <c r="A114" s="60"/>
      <c r="B114" s="84" t="s">
        <v>122</v>
      </c>
      <c r="C114" s="48"/>
      <c r="D114" s="57"/>
      <c r="E114" s="57"/>
      <c r="F114" s="57"/>
      <c r="G114" s="57">
        <f t="shared" si="4"/>
        <v>0</v>
      </c>
      <c r="H114" s="57">
        <f t="shared" si="5"/>
        <v>0</v>
      </c>
      <c r="I114" s="50"/>
      <c r="J114" s="82">
        <f t="shared" si="6"/>
        <v>0</v>
      </c>
      <c r="K114" s="82">
        <f t="shared" si="7"/>
        <v>0</v>
      </c>
    </row>
    <row r="115" spans="1:11">
      <c r="A115" s="51">
        <v>723</v>
      </c>
      <c r="B115" s="87" t="s">
        <v>123</v>
      </c>
      <c r="C115" s="48">
        <f>VLOOKUP(A115,[1]发放表!$A:$G,7,0)</f>
        <v>1798.2</v>
      </c>
      <c r="D115" s="64">
        <v>2011.8</v>
      </c>
      <c r="E115" s="55"/>
      <c r="F115" s="55"/>
      <c r="G115" s="55">
        <f t="shared" si="4"/>
        <v>0</v>
      </c>
      <c r="H115" s="55">
        <f t="shared" si="5"/>
        <v>2011.8</v>
      </c>
      <c r="I115" s="50">
        <f>VLOOKUP(A115,[2]各门店任务!$B:$AT,45,0)</f>
        <v>213.6</v>
      </c>
      <c r="J115" s="42">
        <f t="shared" si="6"/>
        <v>2011.8</v>
      </c>
      <c r="K115" s="42">
        <f t="shared" si="7"/>
        <v>0</v>
      </c>
    </row>
    <row r="116" spans="1:11">
      <c r="A116" s="51">
        <v>737</v>
      </c>
      <c r="B116" s="87" t="s">
        <v>124</v>
      </c>
      <c r="C116" s="48">
        <f>VLOOKUP(A116,[1]发放表!$A:$G,7,0)</f>
        <v>2873.4</v>
      </c>
      <c r="D116" s="55">
        <v>3225.7</v>
      </c>
      <c r="E116" s="55"/>
      <c r="F116" s="55"/>
      <c r="G116" s="55">
        <f t="shared" si="4"/>
        <v>0</v>
      </c>
      <c r="H116" s="55">
        <f t="shared" si="5"/>
        <v>3225.7</v>
      </c>
      <c r="I116" s="50">
        <f>VLOOKUP(A116,[2]各门店任务!$B:$AT,45,0)</f>
        <v>352.3</v>
      </c>
      <c r="J116" s="42">
        <f t="shared" si="6"/>
        <v>3225.7</v>
      </c>
      <c r="K116" s="42">
        <f t="shared" si="7"/>
        <v>0</v>
      </c>
    </row>
    <row r="117" spans="1:11">
      <c r="A117" s="51">
        <v>732</v>
      </c>
      <c r="B117" s="87" t="s">
        <v>125</v>
      </c>
      <c r="C117" s="48">
        <f>VLOOKUP(A117,[1]发放表!$A:$G,7,0)</f>
        <v>1628.4</v>
      </c>
      <c r="D117" s="55">
        <v>2039.3</v>
      </c>
      <c r="E117" s="55"/>
      <c r="F117" s="55"/>
      <c r="G117" s="55">
        <f t="shared" si="4"/>
        <v>0</v>
      </c>
      <c r="H117" s="55">
        <f t="shared" si="5"/>
        <v>2039.3</v>
      </c>
      <c r="I117" s="50">
        <f>VLOOKUP(A117,[2]各门店任务!$B:$AT,45,0)</f>
        <v>410.9</v>
      </c>
      <c r="J117" s="42">
        <f t="shared" si="6"/>
        <v>2039.3</v>
      </c>
      <c r="K117" s="42">
        <f t="shared" si="7"/>
        <v>0</v>
      </c>
    </row>
    <row r="118" spans="1:11">
      <c r="A118" s="89">
        <v>727</v>
      </c>
      <c r="B118" s="90" t="s">
        <v>126</v>
      </c>
      <c r="C118" s="48">
        <f>VLOOKUP(A118,[1]发放表!$A:$G,7,0)</f>
        <v>1651.6</v>
      </c>
      <c r="D118" s="91">
        <v>2298.3</v>
      </c>
      <c r="E118" s="91"/>
      <c r="F118" s="91"/>
      <c r="G118" s="91">
        <f t="shared" si="4"/>
        <v>0</v>
      </c>
      <c r="H118" s="91">
        <f t="shared" si="5"/>
        <v>2298.3</v>
      </c>
      <c r="I118" s="50">
        <f>VLOOKUP(A118,[2]各门店任务!$B:$AT,45,0)</f>
        <v>646.7</v>
      </c>
      <c r="J118" s="42">
        <f t="shared" si="6"/>
        <v>2298.3</v>
      </c>
      <c r="K118" s="42">
        <f t="shared" si="7"/>
        <v>0</v>
      </c>
    </row>
    <row r="119" spans="1:11">
      <c r="A119" s="60"/>
      <c r="B119" s="84" t="s">
        <v>127</v>
      </c>
      <c r="C119" s="48"/>
      <c r="D119" s="57"/>
      <c r="E119" s="57"/>
      <c r="F119" s="57"/>
      <c r="G119" s="57">
        <f t="shared" si="4"/>
        <v>0</v>
      </c>
      <c r="H119" s="57">
        <f t="shared" si="5"/>
        <v>0</v>
      </c>
      <c r="I119" s="50"/>
      <c r="J119" s="82">
        <f t="shared" si="6"/>
        <v>0</v>
      </c>
      <c r="K119" s="82">
        <f t="shared" si="7"/>
        <v>0</v>
      </c>
    </row>
    <row r="120" spans="1:11">
      <c r="A120" s="46">
        <v>730</v>
      </c>
      <c r="B120" s="86" t="s">
        <v>128</v>
      </c>
      <c r="C120" s="48">
        <f>VLOOKUP(A120,[1]发放表!$A:$G,7,0)</f>
        <v>3134.6</v>
      </c>
      <c r="D120" s="50">
        <v>4354.2</v>
      </c>
      <c r="E120" s="50"/>
      <c r="F120" s="50"/>
      <c r="G120" s="50">
        <f t="shared" si="4"/>
        <v>0</v>
      </c>
      <c r="H120" s="50">
        <f t="shared" si="5"/>
        <v>4354.2</v>
      </c>
      <c r="I120" s="50">
        <f>VLOOKUP(A120,[2]各门店任务!$B:$AT,45,0)</f>
        <v>1219.6</v>
      </c>
      <c r="J120" s="42">
        <f t="shared" si="6"/>
        <v>4354.2</v>
      </c>
      <c r="K120" s="42">
        <f t="shared" si="7"/>
        <v>0</v>
      </c>
    </row>
    <row r="121" spans="1:11">
      <c r="A121" s="56">
        <v>733</v>
      </c>
      <c r="B121" s="84" t="s">
        <v>129</v>
      </c>
      <c r="C121" s="48"/>
      <c r="D121" s="57"/>
      <c r="E121" s="57"/>
      <c r="F121" s="57"/>
      <c r="G121" s="57">
        <f t="shared" si="4"/>
        <v>0</v>
      </c>
      <c r="H121" s="57">
        <f t="shared" si="5"/>
        <v>0</v>
      </c>
      <c r="I121" s="50"/>
      <c r="J121" s="82">
        <f t="shared" si="6"/>
        <v>0</v>
      </c>
      <c r="K121" s="82">
        <f t="shared" si="7"/>
        <v>0</v>
      </c>
    </row>
    <row r="122" spans="1:11">
      <c r="A122" s="51">
        <v>738</v>
      </c>
      <c r="B122" s="87" t="s">
        <v>130</v>
      </c>
      <c r="C122" s="48">
        <f>VLOOKUP(A122,[1]发放表!$A:$G,7,0)</f>
        <v>1820.4</v>
      </c>
      <c r="D122" s="55">
        <v>2182.6</v>
      </c>
      <c r="E122" s="55"/>
      <c r="F122" s="55"/>
      <c r="G122" s="55">
        <f t="shared" si="4"/>
        <v>0</v>
      </c>
      <c r="H122" s="55">
        <f t="shared" si="5"/>
        <v>2182.6</v>
      </c>
      <c r="I122" s="50">
        <f>VLOOKUP(A122,[2]各门店任务!$B:$AT,45,0)</f>
        <v>362.2</v>
      </c>
      <c r="J122" s="42">
        <f t="shared" si="6"/>
        <v>2182.6</v>
      </c>
      <c r="K122" s="42">
        <f t="shared" si="7"/>
        <v>0</v>
      </c>
    </row>
    <row r="123" spans="1:11">
      <c r="A123" s="51">
        <v>743</v>
      </c>
      <c r="B123" s="87" t="s">
        <v>131</v>
      </c>
      <c r="C123" s="48">
        <f>VLOOKUP(A123,[1]发放表!$A:$G,7,0)</f>
        <v>518.9</v>
      </c>
      <c r="D123" s="55">
        <v>565.9</v>
      </c>
      <c r="E123" s="55"/>
      <c r="F123" s="55"/>
      <c r="G123" s="55">
        <f t="shared" si="4"/>
        <v>0</v>
      </c>
      <c r="H123" s="55">
        <f t="shared" si="5"/>
        <v>565.9</v>
      </c>
      <c r="I123" s="50">
        <f>VLOOKUP(A123,[2]各门店任务!$B:$AT,45,0)</f>
        <v>47</v>
      </c>
      <c r="J123" s="42">
        <f t="shared" si="6"/>
        <v>565.9</v>
      </c>
      <c r="K123" s="42">
        <f t="shared" si="7"/>
        <v>0</v>
      </c>
    </row>
    <row r="124" spans="1:11">
      <c r="A124" s="51">
        <v>742</v>
      </c>
      <c r="B124" s="93" t="s">
        <v>132</v>
      </c>
      <c r="C124" s="48">
        <f>VLOOKUP(A124,[1]发放表!$A:$G,7,0)</f>
        <v>2664.4</v>
      </c>
      <c r="D124" s="55">
        <v>2971.1</v>
      </c>
      <c r="E124" s="55"/>
      <c r="F124" s="55"/>
      <c r="G124" s="55">
        <f t="shared" si="4"/>
        <v>0</v>
      </c>
      <c r="H124" s="55">
        <f t="shared" si="5"/>
        <v>2971.1</v>
      </c>
      <c r="I124" s="50">
        <f>VLOOKUP(A124,[2]各门店任务!$B:$AT,45,0)</f>
        <v>306.7</v>
      </c>
      <c r="J124" s="42">
        <f t="shared" si="6"/>
        <v>2971.1</v>
      </c>
      <c r="K124" s="42">
        <f t="shared" si="7"/>
        <v>0</v>
      </c>
    </row>
    <row r="125" spans="1:11">
      <c r="A125" s="60">
        <v>739</v>
      </c>
      <c r="B125" s="84" t="s">
        <v>133</v>
      </c>
      <c r="C125" s="48"/>
      <c r="D125" s="57"/>
      <c r="E125" s="57"/>
      <c r="F125" s="57"/>
      <c r="G125" s="57">
        <f t="shared" si="4"/>
        <v>0</v>
      </c>
      <c r="H125" s="57">
        <f t="shared" si="5"/>
        <v>0</v>
      </c>
      <c r="I125" s="50"/>
      <c r="J125" s="82">
        <f t="shared" si="6"/>
        <v>0</v>
      </c>
      <c r="K125" s="82">
        <f t="shared" si="7"/>
        <v>0</v>
      </c>
    </row>
    <row r="126" spans="1:11">
      <c r="A126" s="51"/>
      <c r="B126" s="63" t="s">
        <v>134</v>
      </c>
      <c r="C126" s="94">
        <f t="shared" ref="C126:J126" si="8">SUM(C4:C125)</f>
        <v>273458.2</v>
      </c>
      <c r="D126" s="55">
        <f t="shared" si="8"/>
        <v>330134.4</v>
      </c>
      <c r="E126" s="55">
        <f t="shared" si="8"/>
        <v>42572.2</v>
      </c>
      <c r="F126" s="55">
        <f t="shared" si="8"/>
        <v>9758.87</v>
      </c>
      <c r="G126" s="55">
        <f t="shared" si="8"/>
        <v>32813.33</v>
      </c>
      <c r="H126" s="55">
        <f t="shared" si="8"/>
        <v>362947.73</v>
      </c>
      <c r="I126" s="55">
        <f t="shared" si="8"/>
        <v>99248.4</v>
      </c>
      <c r="J126" s="55">
        <f t="shared" si="8"/>
        <v>372706.6</v>
      </c>
      <c r="K126" s="42">
        <f>J126-H126</f>
        <v>9758.87</v>
      </c>
    </row>
    <row r="127" spans="3:11">
      <c r="C127" s="95"/>
      <c r="E127" s="96">
        <f>D126+E126</f>
        <v>372706.6</v>
      </c>
      <c r="J127" s="97">
        <f>C126+I126</f>
        <v>372706.6</v>
      </c>
      <c r="K127" s="98">
        <f>J127-E127</f>
        <v>0</v>
      </c>
    </row>
    <row r="128" customFormat="1" spans="1:16384">
      <c r="A128" s="32"/>
      <c r="B128" s="32"/>
      <c r="C128" s="32"/>
      <c r="D128" s="32"/>
      <c r="E128" s="32"/>
      <c r="F128" s="32"/>
      <c r="G128" s="32"/>
      <c r="H128" s="32" t="s">
        <v>135</v>
      </c>
      <c r="I128" s="32" t="s">
        <v>136</v>
      </c>
      <c r="J128" s="42"/>
      <c r="K128" s="4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  <c r="JD128" s="32"/>
      <c r="JE128" s="32"/>
      <c r="JF128" s="32"/>
      <c r="JG128" s="32"/>
      <c r="JH128" s="32"/>
      <c r="JI128" s="32"/>
      <c r="JJ128" s="32"/>
      <c r="JK128" s="32"/>
      <c r="JL128" s="32"/>
      <c r="JM128" s="32"/>
      <c r="JN128" s="32"/>
      <c r="JO128" s="32"/>
      <c r="JP128" s="32"/>
      <c r="JQ128" s="32"/>
      <c r="JR128" s="32"/>
      <c r="JS128" s="32"/>
      <c r="JT128" s="32"/>
      <c r="JU128" s="32"/>
      <c r="JV128" s="32"/>
      <c r="JW128" s="32"/>
      <c r="JX128" s="32"/>
      <c r="JY128" s="32"/>
      <c r="JZ128" s="32"/>
      <c r="KA128" s="32"/>
      <c r="KB128" s="32"/>
      <c r="KC128" s="32"/>
      <c r="KD128" s="32"/>
      <c r="KE128" s="32"/>
      <c r="KF128" s="32"/>
      <c r="KG128" s="32"/>
      <c r="KH128" s="32"/>
      <c r="KI128" s="32"/>
      <c r="KJ128" s="32"/>
      <c r="KK128" s="32"/>
      <c r="KL128" s="32"/>
      <c r="KM128" s="32"/>
      <c r="KN128" s="32"/>
      <c r="KO128" s="32"/>
      <c r="KP128" s="32"/>
      <c r="KQ128" s="32"/>
      <c r="KR128" s="32"/>
      <c r="KS128" s="32"/>
      <c r="KT128" s="32"/>
      <c r="KU128" s="32"/>
      <c r="KV128" s="32"/>
      <c r="KW128" s="32"/>
      <c r="KX128" s="32"/>
      <c r="KY128" s="32"/>
      <c r="KZ128" s="32"/>
      <c r="LA128" s="32"/>
      <c r="LB128" s="32"/>
      <c r="LC128" s="32"/>
      <c r="LD128" s="32"/>
      <c r="LE128" s="32"/>
      <c r="LF128" s="32"/>
      <c r="LG128" s="32"/>
      <c r="LH128" s="32"/>
      <c r="LI128" s="32"/>
      <c r="LJ128" s="32"/>
      <c r="LK128" s="32"/>
      <c r="LL128" s="32"/>
      <c r="LM128" s="32"/>
      <c r="LN128" s="32"/>
      <c r="LO128" s="32"/>
      <c r="LP128" s="32"/>
      <c r="LQ128" s="32"/>
      <c r="LR128" s="32"/>
      <c r="LS128" s="32"/>
      <c r="LT128" s="32"/>
      <c r="LU128" s="32"/>
      <c r="LV128" s="32"/>
      <c r="LW128" s="32"/>
      <c r="LX128" s="32"/>
      <c r="LY128" s="32"/>
      <c r="LZ128" s="32"/>
      <c r="MA128" s="32"/>
      <c r="MB128" s="32"/>
      <c r="MC128" s="32"/>
      <c r="MD128" s="32"/>
      <c r="ME128" s="32"/>
      <c r="MF128" s="32"/>
      <c r="MG128" s="32"/>
      <c r="MH128" s="32"/>
      <c r="MI128" s="32"/>
      <c r="MJ128" s="32"/>
      <c r="MK128" s="32"/>
      <c r="ML128" s="32"/>
      <c r="MM128" s="32"/>
      <c r="MN128" s="32"/>
      <c r="MO128" s="32"/>
      <c r="MP128" s="32"/>
      <c r="MQ128" s="32"/>
      <c r="MR128" s="32"/>
      <c r="MS128" s="32"/>
      <c r="MT128" s="32"/>
      <c r="MU128" s="32"/>
      <c r="MV128" s="32"/>
      <c r="MW128" s="32"/>
      <c r="MX128" s="32"/>
      <c r="MY128" s="32"/>
      <c r="MZ128" s="32"/>
      <c r="NA128" s="32"/>
      <c r="NB128" s="32"/>
      <c r="NC128" s="32"/>
      <c r="ND128" s="32"/>
      <c r="NE128" s="32"/>
      <c r="NF128" s="32"/>
      <c r="NG128" s="32"/>
      <c r="NH128" s="32"/>
      <c r="NI128" s="32"/>
      <c r="NJ128" s="32"/>
      <c r="NK128" s="32"/>
      <c r="NL128" s="32"/>
      <c r="NM128" s="32"/>
      <c r="NN128" s="32"/>
      <c r="NO128" s="32"/>
      <c r="NP128" s="32"/>
      <c r="NQ128" s="32"/>
      <c r="NR128" s="32"/>
      <c r="NS128" s="32"/>
      <c r="NT128" s="32"/>
      <c r="NU128" s="32"/>
      <c r="NV128" s="32"/>
      <c r="NW128" s="32"/>
      <c r="NX128" s="32"/>
      <c r="NY128" s="32"/>
      <c r="NZ128" s="32"/>
      <c r="OA128" s="32"/>
      <c r="OB128" s="32"/>
      <c r="OC128" s="32"/>
      <c r="OD128" s="32"/>
      <c r="OE128" s="32"/>
      <c r="OF128" s="32"/>
      <c r="OG128" s="32"/>
      <c r="OH128" s="32"/>
      <c r="OI128" s="32"/>
      <c r="OJ128" s="32"/>
      <c r="OK128" s="32"/>
      <c r="OL128" s="32"/>
      <c r="OM128" s="32"/>
      <c r="ON128" s="32"/>
      <c r="OO128" s="32"/>
      <c r="OP128" s="32"/>
      <c r="OQ128" s="32"/>
      <c r="OR128" s="32"/>
      <c r="OS128" s="32"/>
      <c r="OT128" s="32"/>
      <c r="OU128" s="32"/>
      <c r="OV128" s="32"/>
      <c r="OW128" s="32"/>
      <c r="OX128" s="32"/>
      <c r="OY128" s="32"/>
      <c r="OZ128" s="32"/>
      <c r="PA128" s="32"/>
      <c r="PB128" s="32"/>
      <c r="PC128" s="32"/>
      <c r="PD128" s="32"/>
      <c r="PE128" s="32"/>
      <c r="PF128" s="32"/>
      <c r="PG128" s="32"/>
      <c r="PH128" s="32"/>
      <c r="PI128" s="32"/>
      <c r="PJ128" s="32"/>
      <c r="PK128" s="32"/>
      <c r="PL128" s="32"/>
      <c r="PM128" s="32"/>
      <c r="PN128" s="32"/>
      <c r="PO128" s="32"/>
      <c r="PP128" s="32"/>
      <c r="PQ128" s="32"/>
      <c r="PR128" s="32"/>
      <c r="PS128" s="32"/>
      <c r="PT128" s="32"/>
      <c r="PU128" s="32"/>
      <c r="PV128" s="32"/>
      <c r="PW128" s="32"/>
      <c r="PX128" s="32"/>
      <c r="PY128" s="32"/>
      <c r="PZ128" s="32"/>
      <c r="QA128" s="32"/>
      <c r="QB128" s="32"/>
      <c r="QC128" s="32"/>
      <c r="QD128" s="32"/>
      <c r="QE128" s="32"/>
      <c r="QF128" s="32"/>
      <c r="QG128" s="32"/>
      <c r="QH128" s="32"/>
      <c r="QI128" s="32"/>
      <c r="QJ128" s="32"/>
      <c r="QK128" s="32"/>
      <c r="QL128" s="32"/>
      <c r="QM128" s="32"/>
      <c r="QN128" s="32"/>
      <c r="QO128" s="32"/>
      <c r="QP128" s="32"/>
      <c r="QQ128" s="32"/>
      <c r="QR128" s="32"/>
      <c r="QS128" s="32"/>
      <c r="QT128" s="32"/>
      <c r="QU128" s="32"/>
      <c r="QV128" s="32"/>
      <c r="QW128" s="32"/>
      <c r="QX128" s="32"/>
      <c r="QY128" s="32"/>
      <c r="QZ128" s="32"/>
      <c r="RA128" s="32"/>
      <c r="RB128" s="32"/>
      <c r="RC128" s="32"/>
      <c r="RD128" s="32"/>
      <c r="RE128" s="32"/>
      <c r="RF128" s="32"/>
      <c r="RG128" s="32"/>
      <c r="RH128" s="32"/>
      <c r="RI128" s="32"/>
      <c r="RJ128" s="32"/>
      <c r="RK128" s="32"/>
      <c r="RL128" s="32"/>
      <c r="RM128" s="32"/>
      <c r="RN128" s="32"/>
      <c r="RO128" s="32"/>
      <c r="RP128" s="32"/>
      <c r="RQ128" s="32"/>
      <c r="RR128" s="32"/>
      <c r="RS128" s="32"/>
      <c r="RT128" s="32"/>
      <c r="RU128" s="32"/>
      <c r="RV128" s="32"/>
      <c r="RW128" s="32"/>
      <c r="RX128" s="32"/>
      <c r="RY128" s="32"/>
      <c r="RZ128" s="32"/>
      <c r="SA128" s="32"/>
      <c r="SB128" s="32"/>
      <c r="SC128" s="32"/>
      <c r="SD128" s="32"/>
      <c r="SE128" s="32"/>
      <c r="SF128" s="32"/>
      <c r="SG128" s="32"/>
      <c r="SH128" s="32"/>
      <c r="SI128" s="32"/>
      <c r="SJ128" s="32"/>
      <c r="SK128" s="32"/>
      <c r="SL128" s="32"/>
      <c r="SM128" s="32"/>
      <c r="SN128" s="32"/>
      <c r="SO128" s="32"/>
      <c r="SP128" s="32"/>
      <c r="SQ128" s="32"/>
      <c r="SR128" s="32"/>
      <c r="SS128" s="32"/>
      <c r="ST128" s="32"/>
      <c r="SU128" s="32"/>
      <c r="SV128" s="32"/>
      <c r="SW128" s="32"/>
      <c r="SX128" s="32"/>
      <c r="SY128" s="32"/>
      <c r="SZ128" s="32"/>
      <c r="TA128" s="32"/>
      <c r="TB128" s="32"/>
      <c r="TC128" s="32"/>
      <c r="TD128" s="32"/>
      <c r="TE128" s="32"/>
      <c r="TF128" s="32"/>
      <c r="TG128" s="32"/>
      <c r="TH128" s="32"/>
      <c r="TI128" s="32"/>
      <c r="TJ128" s="32"/>
      <c r="TK128" s="32"/>
      <c r="TL128" s="32"/>
      <c r="TM128" s="32"/>
      <c r="TN128" s="32"/>
      <c r="TO128" s="32"/>
      <c r="TP128" s="32"/>
      <c r="TQ128" s="32"/>
      <c r="TR128" s="32"/>
      <c r="TS128" s="32"/>
      <c r="TT128" s="32"/>
      <c r="TU128" s="32"/>
      <c r="TV128" s="32"/>
      <c r="TW128" s="32"/>
      <c r="TX128" s="32"/>
      <c r="TY128" s="32"/>
      <c r="TZ128" s="32"/>
      <c r="UA128" s="32"/>
      <c r="UB128" s="32"/>
      <c r="UC128" s="32"/>
      <c r="UD128" s="32"/>
      <c r="UE128" s="32"/>
      <c r="UF128" s="32"/>
      <c r="UG128" s="32"/>
      <c r="UH128" s="32"/>
      <c r="UI128" s="32"/>
      <c r="UJ128" s="32"/>
      <c r="UK128" s="32"/>
      <c r="UL128" s="32"/>
      <c r="UM128" s="32"/>
      <c r="UN128" s="32"/>
      <c r="UO128" s="32"/>
      <c r="UP128" s="32"/>
      <c r="UQ128" s="32"/>
      <c r="UR128" s="32"/>
      <c r="US128" s="32"/>
      <c r="UT128" s="32"/>
      <c r="UU128" s="32"/>
      <c r="UV128" s="32"/>
      <c r="UW128" s="32"/>
      <c r="UX128" s="32"/>
      <c r="UY128" s="32"/>
      <c r="UZ128" s="32"/>
      <c r="VA128" s="32"/>
      <c r="VB128" s="32"/>
      <c r="VC128" s="32"/>
      <c r="VD128" s="32"/>
      <c r="VE128" s="32"/>
      <c r="VF128" s="32"/>
      <c r="VG128" s="32"/>
      <c r="VH128" s="32"/>
      <c r="VI128" s="32"/>
      <c r="VJ128" s="32"/>
      <c r="VK128" s="32"/>
      <c r="VL128" s="32"/>
      <c r="VM128" s="32"/>
      <c r="VN128" s="32"/>
      <c r="VO128" s="32"/>
      <c r="VP128" s="32"/>
      <c r="VQ128" s="32"/>
      <c r="VR128" s="32"/>
      <c r="VS128" s="32"/>
      <c r="VT128" s="32"/>
      <c r="VU128" s="32"/>
      <c r="VV128" s="32"/>
      <c r="VW128" s="32"/>
      <c r="VX128" s="32"/>
      <c r="VY128" s="32"/>
      <c r="VZ128" s="32"/>
      <c r="WA128" s="32"/>
      <c r="WB128" s="32"/>
      <c r="WC128" s="32"/>
      <c r="WD128" s="32"/>
      <c r="WE128" s="32"/>
      <c r="WF128" s="32"/>
      <c r="WG128" s="32"/>
      <c r="WH128" s="32"/>
      <c r="WI128" s="32"/>
      <c r="WJ128" s="32"/>
      <c r="WK128" s="32"/>
      <c r="WL128" s="32"/>
      <c r="WM128" s="32"/>
      <c r="WN128" s="32"/>
      <c r="WO128" s="32"/>
      <c r="WP128" s="32"/>
      <c r="WQ128" s="32"/>
      <c r="WR128" s="32"/>
      <c r="WS128" s="32"/>
      <c r="WT128" s="32"/>
      <c r="WU128" s="32"/>
      <c r="WV128" s="32"/>
      <c r="WW128" s="32"/>
      <c r="WX128" s="32"/>
      <c r="WY128" s="32"/>
      <c r="WZ128" s="32"/>
      <c r="XA128" s="32"/>
      <c r="XB128" s="32"/>
      <c r="XC128" s="32"/>
      <c r="XD128" s="32"/>
      <c r="XE128" s="32"/>
      <c r="XF128" s="32"/>
      <c r="XG128" s="32"/>
      <c r="XH128" s="32"/>
      <c r="XI128" s="32"/>
      <c r="XJ128" s="32"/>
      <c r="XK128" s="32"/>
      <c r="XL128" s="32"/>
      <c r="XM128" s="32"/>
      <c r="XN128" s="32"/>
      <c r="XO128" s="32"/>
      <c r="XP128" s="32"/>
      <c r="XQ128" s="32"/>
      <c r="XR128" s="32"/>
      <c r="XS128" s="32"/>
      <c r="XT128" s="32"/>
      <c r="XU128" s="32"/>
      <c r="XV128" s="32"/>
      <c r="XW128" s="32"/>
      <c r="XX128" s="32"/>
      <c r="XY128" s="32"/>
      <c r="XZ128" s="32"/>
      <c r="YA128" s="32"/>
      <c r="YB128" s="32"/>
      <c r="YC128" s="32"/>
      <c r="YD128" s="32"/>
      <c r="YE128" s="32"/>
      <c r="YF128" s="32"/>
      <c r="YG128" s="32"/>
      <c r="YH128" s="32"/>
      <c r="YI128" s="32"/>
      <c r="YJ128" s="32"/>
      <c r="YK128" s="32"/>
      <c r="YL128" s="32"/>
      <c r="YM128" s="32"/>
      <c r="YN128" s="32"/>
      <c r="YO128" s="32"/>
      <c r="YP128" s="32"/>
      <c r="YQ128" s="32"/>
      <c r="YR128" s="32"/>
      <c r="YS128" s="32"/>
      <c r="YT128" s="32"/>
      <c r="YU128" s="32"/>
      <c r="YV128" s="32"/>
      <c r="YW128" s="32"/>
      <c r="YX128" s="32"/>
      <c r="YY128" s="32"/>
      <c r="YZ128" s="32"/>
      <c r="ZA128" s="32"/>
      <c r="ZB128" s="32"/>
      <c r="ZC128" s="32"/>
      <c r="ZD128" s="32"/>
      <c r="ZE128" s="32"/>
      <c r="ZF128" s="32"/>
      <c r="ZG128" s="32"/>
      <c r="ZH128" s="32"/>
      <c r="ZI128" s="32"/>
      <c r="ZJ128" s="32"/>
      <c r="ZK128" s="32"/>
      <c r="ZL128" s="32"/>
      <c r="ZM128" s="32"/>
      <c r="ZN128" s="32"/>
      <c r="ZO128" s="32"/>
      <c r="ZP128" s="32"/>
      <c r="ZQ128" s="32"/>
      <c r="ZR128" s="32"/>
      <c r="ZS128" s="32"/>
      <c r="ZT128" s="32"/>
      <c r="ZU128" s="32"/>
      <c r="ZV128" s="32"/>
      <c r="ZW128" s="32"/>
      <c r="ZX128" s="32"/>
      <c r="ZY128" s="32"/>
      <c r="ZZ128" s="32"/>
      <c r="AAA128" s="32"/>
      <c r="AAB128" s="32"/>
      <c r="AAC128" s="32"/>
      <c r="AAD128" s="32"/>
      <c r="AAE128" s="32"/>
      <c r="AAF128" s="32"/>
      <c r="AAG128" s="32"/>
      <c r="AAH128" s="32"/>
      <c r="AAI128" s="32"/>
      <c r="AAJ128" s="32"/>
      <c r="AAK128" s="32"/>
      <c r="AAL128" s="32"/>
      <c r="AAM128" s="32"/>
      <c r="AAN128" s="32"/>
      <c r="AAO128" s="32"/>
      <c r="AAP128" s="32"/>
      <c r="AAQ128" s="32"/>
      <c r="AAR128" s="32"/>
      <c r="AAS128" s="32"/>
      <c r="AAT128" s="32"/>
      <c r="AAU128" s="32"/>
      <c r="AAV128" s="32"/>
      <c r="AAW128" s="32"/>
      <c r="AAX128" s="32"/>
      <c r="AAY128" s="32"/>
      <c r="AAZ128" s="32"/>
      <c r="ABA128" s="32"/>
      <c r="ABB128" s="32"/>
      <c r="ABC128" s="32"/>
      <c r="ABD128" s="32"/>
      <c r="ABE128" s="32"/>
      <c r="ABF128" s="32"/>
      <c r="ABG128" s="32"/>
      <c r="ABH128" s="32"/>
      <c r="ABI128" s="32"/>
      <c r="ABJ128" s="32"/>
      <c r="ABK128" s="32"/>
      <c r="ABL128" s="32"/>
      <c r="ABM128" s="32"/>
      <c r="ABN128" s="32"/>
      <c r="ABO128" s="32"/>
      <c r="ABP128" s="32"/>
      <c r="ABQ128" s="32"/>
      <c r="ABR128" s="32"/>
      <c r="ABS128" s="32"/>
      <c r="ABT128" s="32"/>
      <c r="ABU128" s="32"/>
      <c r="ABV128" s="32"/>
      <c r="ABW128" s="32"/>
      <c r="ABX128" s="32"/>
      <c r="ABY128" s="32"/>
      <c r="ABZ128" s="32"/>
      <c r="ACA128" s="32"/>
      <c r="ACB128" s="32"/>
      <c r="ACC128" s="32"/>
      <c r="ACD128" s="32"/>
      <c r="ACE128" s="32"/>
      <c r="ACF128" s="32"/>
      <c r="ACG128" s="32"/>
      <c r="ACH128" s="32"/>
      <c r="ACI128" s="32"/>
      <c r="ACJ128" s="32"/>
      <c r="ACK128" s="32"/>
      <c r="ACL128" s="32"/>
      <c r="ACM128" s="32"/>
      <c r="ACN128" s="32"/>
      <c r="ACO128" s="32"/>
      <c r="ACP128" s="32"/>
      <c r="ACQ128" s="32"/>
      <c r="ACR128" s="32"/>
      <c r="ACS128" s="32"/>
      <c r="ACT128" s="32"/>
      <c r="ACU128" s="32"/>
      <c r="ACV128" s="32"/>
      <c r="ACW128" s="32"/>
      <c r="ACX128" s="32"/>
      <c r="ACY128" s="32"/>
      <c r="ACZ128" s="32"/>
      <c r="ADA128" s="32"/>
      <c r="ADB128" s="32"/>
      <c r="ADC128" s="32"/>
      <c r="ADD128" s="32"/>
      <c r="ADE128" s="32"/>
      <c r="ADF128" s="32"/>
      <c r="ADG128" s="32"/>
      <c r="ADH128" s="32"/>
      <c r="ADI128" s="32"/>
      <c r="ADJ128" s="32"/>
      <c r="ADK128" s="32"/>
      <c r="ADL128" s="32"/>
      <c r="ADM128" s="32"/>
      <c r="ADN128" s="32"/>
      <c r="ADO128" s="32"/>
      <c r="ADP128" s="32"/>
      <c r="ADQ128" s="32"/>
      <c r="ADR128" s="32"/>
      <c r="ADS128" s="32"/>
      <c r="ADT128" s="32"/>
      <c r="ADU128" s="32"/>
      <c r="ADV128" s="32"/>
      <c r="ADW128" s="32"/>
      <c r="ADX128" s="32"/>
      <c r="ADY128" s="32"/>
      <c r="ADZ128" s="32"/>
      <c r="AEA128" s="32"/>
      <c r="AEB128" s="32"/>
      <c r="AEC128" s="32"/>
      <c r="AED128" s="32"/>
      <c r="AEE128" s="32"/>
      <c r="AEF128" s="32"/>
      <c r="AEG128" s="32"/>
      <c r="AEH128" s="32"/>
      <c r="AEI128" s="32"/>
      <c r="AEJ128" s="32"/>
      <c r="AEK128" s="32"/>
      <c r="AEL128" s="32"/>
      <c r="AEM128" s="32"/>
      <c r="AEN128" s="32"/>
      <c r="AEO128" s="32"/>
      <c r="AEP128" s="32"/>
      <c r="AEQ128" s="32"/>
      <c r="AER128" s="32"/>
      <c r="AES128" s="32"/>
      <c r="AET128" s="32"/>
      <c r="AEU128" s="32"/>
      <c r="AEV128" s="32"/>
      <c r="AEW128" s="32"/>
      <c r="AEX128" s="32"/>
      <c r="AEY128" s="32"/>
      <c r="AEZ128" s="32"/>
      <c r="AFA128" s="32"/>
      <c r="AFB128" s="32"/>
      <c r="AFC128" s="32"/>
      <c r="AFD128" s="32"/>
      <c r="AFE128" s="32"/>
      <c r="AFF128" s="32"/>
      <c r="AFG128" s="32"/>
      <c r="AFH128" s="32"/>
      <c r="AFI128" s="32"/>
      <c r="AFJ128" s="32"/>
      <c r="AFK128" s="32"/>
      <c r="AFL128" s="32"/>
      <c r="AFM128" s="32"/>
      <c r="AFN128" s="32"/>
      <c r="AFO128" s="32"/>
      <c r="AFP128" s="32"/>
      <c r="AFQ128" s="32"/>
      <c r="AFR128" s="32"/>
      <c r="AFS128" s="32"/>
      <c r="AFT128" s="32"/>
      <c r="AFU128" s="32"/>
      <c r="AFV128" s="32"/>
      <c r="AFW128" s="32"/>
      <c r="AFX128" s="32"/>
      <c r="AFY128" s="32"/>
      <c r="AFZ128" s="32"/>
      <c r="AGA128" s="32"/>
      <c r="AGB128" s="32"/>
      <c r="AGC128" s="32"/>
      <c r="AGD128" s="32"/>
      <c r="AGE128" s="32"/>
      <c r="AGF128" s="32"/>
      <c r="AGG128" s="32"/>
      <c r="AGH128" s="32"/>
      <c r="AGI128" s="32"/>
      <c r="AGJ128" s="32"/>
      <c r="AGK128" s="32"/>
      <c r="AGL128" s="32"/>
      <c r="AGM128" s="32"/>
      <c r="AGN128" s="32"/>
      <c r="AGO128" s="32"/>
      <c r="AGP128" s="32"/>
      <c r="AGQ128" s="32"/>
      <c r="AGR128" s="32"/>
      <c r="AGS128" s="32"/>
      <c r="AGT128" s="32"/>
      <c r="AGU128" s="32"/>
      <c r="AGV128" s="32"/>
      <c r="AGW128" s="32"/>
      <c r="AGX128" s="32"/>
      <c r="AGY128" s="32"/>
      <c r="AGZ128" s="32"/>
      <c r="AHA128" s="32"/>
      <c r="AHB128" s="32"/>
      <c r="AHC128" s="32"/>
      <c r="AHD128" s="32"/>
      <c r="AHE128" s="32"/>
      <c r="AHF128" s="32"/>
      <c r="AHG128" s="32"/>
      <c r="AHH128" s="32"/>
      <c r="AHI128" s="32"/>
      <c r="AHJ128" s="32"/>
      <c r="AHK128" s="32"/>
      <c r="AHL128" s="32"/>
      <c r="AHM128" s="32"/>
      <c r="AHN128" s="32"/>
      <c r="AHO128" s="32"/>
      <c r="AHP128" s="32"/>
      <c r="AHQ128" s="32"/>
      <c r="AHR128" s="32"/>
      <c r="AHS128" s="32"/>
      <c r="AHT128" s="32"/>
      <c r="AHU128" s="32"/>
      <c r="AHV128" s="32"/>
      <c r="AHW128" s="32"/>
      <c r="AHX128" s="32"/>
      <c r="AHY128" s="32"/>
      <c r="AHZ128" s="32"/>
      <c r="AIA128" s="32"/>
      <c r="AIB128" s="32"/>
      <c r="AIC128" s="32"/>
      <c r="AID128" s="32"/>
      <c r="AIE128" s="32"/>
      <c r="AIF128" s="32"/>
      <c r="AIG128" s="32"/>
      <c r="AIH128" s="32"/>
      <c r="AII128" s="32"/>
      <c r="AIJ128" s="32"/>
      <c r="AIK128" s="32"/>
      <c r="AIL128" s="32"/>
      <c r="AIM128" s="32"/>
      <c r="AIN128" s="32"/>
      <c r="AIO128" s="32"/>
      <c r="AIP128" s="32"/>
      <c r="AIQ128" s="32"/>
      <c r="AIR128" s="32"/>
      <c r="AIS128" s="32"/>
      <c r="AIT128" s="32"/>
      <c r="AIU128" s="32"/>
      <c r="AIV128" s="32"/>
      <c r="AIW128" s="32"/>
      <c r="AIX128" s="32"/>
      <c r="AIY128" s="32"/>
      <c r="AIZ128" s="32"/>
      <c r="AJA128" s="32"/>
      <c r="AJB128" s="32"/>
      <c r="AJC128" s="32"/>
      <c r="AJD128" s="32"/>
      <c r="AJE128" s="32"/>
      <c r="AJF128" s="32"/>
      <c r="AJG128" s="32"/>
      <c r="AJH128" s="32"/>
      <c r="AJI128" s="32"/>
      <c r="AJJ128" s="32"/>
      <c r="AJK128" s="32"/>
      <c r="AJL128" s="32"/>
      <c r="AJM128" s="32"/>
      <c r="AJN128" s="32"/>
      <c r="AJO128" s="32"/>
      <c r="AJP128" s="32"/>
      <c r="AJQ128" s="32"/>
      <c r="AJR128" s="32"/>
      <c r="AJS128" s="32"/>
      <c r="AJT128" s="32"/>
      <c r="AJU128" s="32"/>
      <c r="AJV128" s="32"/>
      <c r="AJW128" s="32"/>
      <c r="AJX128" s="32"/>
      <c r="AJY128" s="32"/>
      <c r="AJZ128" s="32"/>
      <c r="AKA128" s="32"/>
      <c r="AKB128" s="32"/>
      <c r="AKC128" s="32"/>
      <c r="AKD128" s="32"/>
      <c r="AKE128" s="32"/>
      <c r="AKF128" s="32"/>
      <c r="AKG128" s="32"/>
      <c r="AKH128" s="32"/>
      <c r="AKI128" s="32"/>
      <c r="AKJ128" s="32"/>
      <c r="AKK128" s="32"/>
      <c r="AKL128" s="32"/>
      <c r="AKM128" s="32"/>
      <c r="AKN128" s="32"/>
      <c r="AKO128" s="32"/>
      <c r="AKP128" s="32"/>
      <c r="AKQ128" s="32"/>
      <c r="AKR128" s="32"/>
      <c r="AKS128" s="32"/>
      <c r="AKT128" s="32"/>
      <c r="AKU128" s="32"/>
      <c r="AKV128" s="32"/>
      <c r="AKW128" s="32"/>
      <c r="AKX128" s="32"/>
      <c r="AKY128" s="32"/>
      <c r="AKZ128" s="32"/>
      <c r="ALA128" s="32"/>
      <c r="ALB128" s="32"/>
      <c r="ALC128" s="32"/>
      <c r="ALD128" s="32"/>
      <c r="ALE128" s="32"/>
      <c r="ALF128" s="32"/>
      <c r="ALG128" s="32"/>
      <c r="ALH128" s="32"/>
      <c r="ALI128" s="32"/>
      <c r="ALJ128" s="32"/>
      <c r="ALK128" s="32"/>
      <c r="ALL128" s="32"/>
      <c r="ALM128" s="32"/>
      <c r="ALN128" s="32"/>
      <c r="ALO128" s="32"/>
      <c r="ALP128" s="32"/>
      <c r="ALQ128" s="32"/>
      <c r="ALR128" s="32"/>
      <c r="ALS128" s="32"/>
      <c r="ALT128" s="32"/>
      <c r="ALU128" s="32"/>
      <c r="ALV128" s="32"/>
      <c r="ALW128" s="32"/>
      <c r="ALX128" s="32"/>
      <c r="ALY128" s="32"/>
      <c r="ALZ128" s="32"/>
      <c r="AMA128" s="32"/>
      <c r="AMB128" s="32"/>
      <c r="AMC128" s="32"/>
      <c r="AMD128" s="32"/>
      <c r="AME128" s="32"/>
      <c r="AMF128" s="32"/>
      <c r="AMG128" s="32"/>
      <c r="AMH128" s="32"/>
      <c r="AMI128" s="32"/>
      <c r="AMJ128" s="32"/>
      <c r="AMK128" s="32"/>
      <c r="AML128" s="32"/>
      <c r="AMM128" s="32"/>
      <c r="AMN128" s="32"/>
      <c r="AMO128" s="32"/>
      <c r="AMP128" s="32"/>
      <c r="AMQ128" s="32"/>
      <c r="AMR128" s="32"/>
      <c r="AMS128" s="32"/>
      <c r="AMT128" s="32"/>
      <c r="AMU128" s="32"/>
      <c r="AMV128" s="32"/>
      <c r="AMW128" s="32"/>
      <c r="AMX128" s="32"/>
      <c r="AMY128" s="32"/>
      <c r="AMZ128" s="32"/>
      <c r="ANA128" s="32"/>
      <c r="ANB128" s="32"/>
      <c r="ANC128" s="32"/>
      <c r="AND128" s="32"/>
      <c r="ANE128" s="32"/>
      <c r="ANF128" s="32"/>
      <c r="ANG128" s="32"/>
      <c r="ANH128" s="32"/>
      <c r="ANI128" s="32"/>
      <c r="ANJ128" s="32"/>
      <c r="ANK128" s="32"/>
      <c r="ANL128" s="32"/>
      <c r="ANM128" s="32"/>
      <c r="ANN128" s="32"/>
      <c r="ANO128" s="32"/>
      <c r="ANP128" s="32"/>
      <c r="ANQ128" s="32"/>
      <c r="ANR128" s="32"/>
      <c r="ANS128" s="32"/>
      <c r="ANT128" s="32"/>
      <c r="ANU128" s="32"/>
      <c r="ANV128" s="32"/>
      <c r="ANW128" s="32"/>
      <c r="ANX128" s="32"/>
      <c r="ANY128" s="32"/>
      <c r="ANZ128" s="32"/>
      <c r="AOA128" s="32"/>
      <c r="AOB128" s="32"/>
      <c r="AOC128" s="32"/>
      <c r="AOD128" s="32"/>
      <c r="AOE128" s="32"/>
      <c r="AOF128" s="32"/>
      <c r="AOG128" s="32"/>
      <c r="AOH128" s="32"/>
      <c r="AOI128" s="32"/>
      <c r="AOJ128" s="32"/>
      <c r="AOK128" s="32"/>
      <c r="AOL128" s="32"/>
      <c r="AOM128" s="32"/>
      <c r="AON128" s="32"/>
      <c r="AOO128" s="32"/>
      <c r="AOP128" s="32"/>
      <c r="AOQ128" s="32"/>
      <c r="AOR128" s="32"/>
      <c r="AOS128" s="32"/>
      <c r="AOT128" s="32"/>
      <c r="AOU128" s="32"/>
      <c r="AOV128" s="32"/>
      <c r="AOW128" s="32"/>
      <c r="AOX128" s="32"/>
      <c r="AOY128" s="32"/>
      <c r="AOZ128" s="32"/>
      <c r="APA128" s="32"/>
      <c r="APB128" s="32"/>
      <c r="APC128" s="32"/>
      <c r="APD128" s="32"/>
      <c r="APE128" s="32"/>
      <c r="APF128" s="32"/>
      <c r="APG128" s="32"/>
      <c r="APH128" s="32"/>
      <c r="API128" s="32"/>
      <c r="APJ128" s="32"/>
      <c r="APK128" s="32"/>
      <c r="APL128" s="32"/>
      <c r="APM128" s="32"/>
      <c r="APN128" s="32"/>
      <c r="APO128" s="32"/>
      <c r="APP128" s="32"/>
      <c r="APQ128" s="32"/>
      <c r="APR128" s="32"/>
      <c r="APS128" s="32"/>
      <c r="APT128" s="32"/>
      <c r="APU128" s="32"/>
      <c r="APV128" s="32"/>
      <c r="APW128" s="32"/>
      <c r="APX128" s="32"/>
      <c r="APY128" s="32"/>
      <c r="APZ128" s="32"/>
      <c r="AQA128" s="32"/>
      <c r="AQB128" s="32"/>
      <c r="AQC128" s="32"/>
      <c r="AQD128" s="32"/>
      <c r="AQE128" s="32"/>
      <c r="AQF128" s="32"/>
      <c r="AQG128" s="32"/>
      <c r="AQH128" s="32"/>
      <c r="AQI128" s="32"/>
      <c r="AQJ128" s="32"/>
      <c r="AQK128" s="32"/>
      <c r="AQL128" s="32"/>
      <c r="AQM128" s="32"/>
      <c r="AQN128" s="32"/>
      <c r="AQO128" s="32"/>
      <c r="AQP128" s="32"/>
      <c r="AQQ128" s="32"/>
      <c r="AQR128" s="32"/>
      <c r="AQS128" s="32"/>
      <c r="AQT128" s="32"/>
      <c r="AQU128" s="32"/>
      <c r="AQV128" s="32"/>
      <c r="AQW128" s="32"/>
      <c r="AQX128" s="32"/>
      <c r="AQY128" s="32"/>
      <c r="AQZ128" s="32"/>
      <c r="ARA128" s="32"/>
      <c r="ARB128" s="32"/>
      <c r="ARC128" s="32"/>
      <c r="ARD128" s="32"/>
      <c r="ARE128" s="32"/>
      <c r="ARF128" s="32"/>
      <c r="ARG128" s="32"/>
      <c r="ARH128" s="32"/>
      <c r="ARI128" s="32"/>
      <c r="ARJ128" s="32"/>
      <c r="ARK128" s="32"/>
      <c r="ARL128" s="32"/>
      <c r="ARM128" s="32"/>
      <c r="ARN128" s="32"/>
      <c r="ARO128" s="32"/>
      <c r="ARP128" s="32"/>
      <c r="ARQ128" s="32"/>
      <c r="ARR128" s="32"/>
      <c r="ARS128" s="32"/>
      <c r="ART128" s="32"/>
      <c r="ARU128" s="32"/>
      <c r="ARV128" s="32"/>
      <c r="ARW128" s="32"/>
      <c r="ARX128" s="32"/>
      <c r="ARY128" s="32"/>
      <c r="ARZ128" s="32"/>
      <c r="ASA128" s="32"/>
      <c r="ASB128" s="32"/>
      <c r="ASC128" s="32"/>
      <c r="ASD128" s="32"/>
      <c r="ASE128" s="32"/>
      <c r="ASF128" s="32"/>
      <c r="ASG128" s="32"/>
      <c r="ASH128" s="32"/>
      <c r="ASI128" s="32"/>
      <c r="ASJ128" s="32"/>
      <c r="ASK128" s="32"/>
      <c r="ASL128" s="32"/>
      <c r="ASM128" s="32"/>
      <c r="ASN128" s="32"/>
      <c r="ASO128" s="32"/>
      <c r="ASP128" s="32"/>
      <c r="ASQ128" s="32"/>
      <c r="ASR128" s="32"/>
      <c r="ASS128" s="32"/>
      <c r="AST128" s="32"/>
      <c r="ASU128" s="32"/>
      <c r="ASV128" s="32"/>
      <c r="ASW128" s="32"/>
      <c r="ASX128" s="32"/>
      <c r="ASY128" s="32"/>
      <c r="ASZ128" s="32"/>
      <c r="ATA128" s="32"/>
      <c r="ATB128" s="32"/>
      <c r="ATC128" s="32"/>
      <c r="ATD128" s="32"/>
      <c r="ATE128" s="32"/>
      <c r="ATF128" s="32"/>
      <c r="ATG128" s="32"/>
      <c r="ATH128" s="32"/>
      <c r="ATI128" s="32"/>
      <c r="ATJ128" s="32"/>
      <c r="ATK128" s="32"/>
      <c r="ATL128" s="32"/>
      <c r="ATM128" s="32"/>
      <c r="ATN128" s="32"/>
      <c r="ATO128" s="32"/>
      <c r="ATP128" s="32"/>
      <c r="ATQ128" s="32"/>
      <c r="ATR128" s="32"/>
      <c r="ATS128" s="32"/>
      <c r="ATT128" s="32"/>
      <c r="ATU128" s="32"/>
      <c r="ATV128" s="32"/>
      <c r="ATW128" s="32"/>
      <c r="ATX128" s="32"/>
      <c r="ATY128" s="32"/>
      <c r="ATZ128" s="32"/>
      <c r="AUA128" s="32"/>
      <c r="AUB128" s="32"/>
      <c r="AUC128" s="32"/>
      <c r="AUD128" s="32"/>
      <c r="AUE128" s="32"/>
      <c r="AUF128" s="32"/>
      <c r="AUG128" s="32"/>
      <c r="AUH128" s="32"/>
      <c r="AUI128" s="32"/>
      <c r="AUJ128" s="32"/>
      <c r="AUK128" s="32"/>
      <c r="AUL128" s="32"/>
      <c r="AUM128" s="32"/>
      <c r="AUN128" s="32"/>
      <c r="AUO128" s="32"/>
      <c r="AUP128" s="32"/>
      <c r="AUQ128" s="32"/>
      <c r="AUR128" s="32"/>
      <c r="AUS128" s="32"/>
      <c r="AUT128" s="32"/>
      <c r="AUU128" s="32"/>
      <c r="AUV128" s="32"/>
      <c r="AUW128" s="32"/>
      <c r="AUX128" s="32"/>
      <c r="AUY128" s="32"/>
      <c r="AUZ128" s="32"/>
      <c r="AVA128" s="32"/>
      <c r="AVB128" s="32"/>
      <c r="AVC128" s="32"/>
      <c r="AVD128" s="32"/>
      <c r="AVE128" s="32"/>
      <c r="AVF128" s="32"/>
      <c r="AVG128" s="32"/>
      <c r="AVH128" s="32"/>
      <c r="AVI128" s="32"/>
      <c r="AVJ128" s="32"/>
      <c r="AVK128" s="32"/>
      <c r="AVL128" s="32"/>
      <c r="AVM128" s="32"/>
      <c r="AVN128" s="32"/>
      <c r="AVO128" s="32"/>
      <c r="AVP128" s="32"/>
      <c r="AVQ128" s="32"/>
      <c r="AVR128" s="32"/>
      <c r="AVS128" s="32"/>
      <c r="AVT128" s="32"/>
      <c r="AVU128" s="32"/>
      <c r="AVV128" s="32"/>
      <c r="AVW128" s="32"/>
      <c r="AVX128" s="32"/>
      <c r="AVY128" s="32"/>
      <c r="AVZ128" s="32"/>
      <c r="AWA128" s="32"/>
      <c r="AWB128" s="32"/>
      <c r="AWC128" s="32"/>
      <c r="AWD128" s="32"/>
      <c r="AWE128" s="32"/>
      <c r="AWF128" s="32"/>
      <c r="AWG128" s="32"/>
      <c r="AWH128" s="32"/>
      <c r="AWI128" s="32"/>
      <c r="AWJ128" s="32"/>
      <c r="AWK128" s="32"/>
      <c r="AWL128" s="32"/>
      <c r="AWM128" s="32"/>
      <c r="AWN128" s="32"/>
      <c r="AWO128" s="32"/>
      <c r="AWP128" s="32"/>
      <c r="AWQ128" s="32"/>
      <c r="AWR128" s="32"/>
      <c r="AWS128" s="32"/>
      <c r="AWT128" s="32"/>
      <c r="AWU128" s="32"/>
      <c r="AWV128" s="32"/>
      <c r="AWW128" s="32"/>
      <c r="AWX128" s="32"/>
      <c r="AWY128" s="32"/>
      <c r="AWZ128" s="32"/>
      <c r="AXA128" s="32"/>
      <c r="AXB128" s="32"/>
      <c r="AXC128" s="32"/>
      <c r="AXD128" s="32"/>
      <c r="AXE128" s="32"/>
      <c r="AXF128" s="32"/>
      <c r="AXG128" s="32"/>
      <c r="AXH128" s="32"/>
      <c r="AXI128" s="32"/>
      <c r="AXJ128" s="32"/>
      <c r="AXK128" s="32"/>
      <c r="AXL128" s="32"/>
      <c r="AXM128" s="32"/>
      <c r="AXN128" s="32"/>
      <c r="AXO128" s="32"/>
      <c r="AXP128" s="32"/>
      <c r="AXQ128" s="32"/>
      <c r="AXR128" s="32"/>
      <c r="AXS128" s="32"/>
      <c r="AXT128" s="32"/>
      <c r="AXU128" s="32"/>
      <c r="AXV128" s="32"/>
      <c r="AXW128" s="32"/>
      <c r="AXX128" s="32"/>
      <c r="AXY128" s="32"/>
      <c r="AXZ128" s="32"/>
      <c r="AYA128" s="32"/>
      <c r="AYB128" s="32"/>
      <c r="AYC128" s="32"/>
      <c r="AYD128" s="32"/>
      <c r="AYE128" s="32"/>
      <c r="AYF128" s="32"/>
      <c r="AYG128" s="32"/>
      <c r="AYH128" s="32"/>
      <c r="AYI128" s="32"/>
      <c r="AYJ128" s="32"/>
      <c r="AYK128" s="32"/>
      <c r="AYL128" s="32"/>
      <c r="AYM128" s="32"/>
      <c r="AYN128" s="32"/>
      <c r="AYO128" s="32"/>
      <c r="AYP128" s="32"/>
      <c r="AYQ128" s="32"/>
      <c r="AYR128" s="32"/>
      <c r="AYS128" s="32"/>
      <c r="AYT128" s="32"/>
      <c r="AYU128" s="32"/>
      <c r="AYV128" s="32"/>
      <c r="AYW128" s="32"/>
      <c r="AYX128" s="32"/>
      <c r="AYY128" s="32"/>
      <c r="AYZ128" s="32"/>
      <c r="AZA128" s="32"/>
      <c r="AZB128" s="32"/>
      <c r="AZC128" s="32"/>
      <c r="AZD128" s="32"/>
      <c r="AZE128" s="32"/>
      <c r="AZF128" s="32"/>
      <c r="AZG128" s="32"/>
      <c r="AZH128" s="32"/>
      <c r="AZI128" s="32"/>
      <c r="AZJ128" s="32"/>
      <c r="AZK128" s="32"/>
      <c r="AZL128" s="32"/>
      <c r="AZM128" s="32"/>
      <c r="AZN128" s="32"/>
      <c r="AZO128" s="32"/>
      <c r="AZP128" s="32"/>
      <c r="AZQ128" s="32"/>
      <c r="AZR128" s="32"/>
      <c r="AZS128" s="32"/>
      <c r="AZT128" s="32"/>
      <c r="AZU128" s="32"/>
      <c r="AZV128" s="32"/>
      <c r="AZW128" s="32"/>
      <c r="AZX128" s="32"/>
      <c r="AZY128" s="32"/>
      <c r="AZZ128" s="32"/>
      <c r="BAA128" s="32"/>
      <c r="BAB128" s="32"/>
      <c r="BAC128" s="32"/>
      <c r="BAD128" s="32"/>
      <c r="BAE128" s="32"/>
      <c r="BAF128" s="32"/>
      <c r="BAG128" s="32"/>
      <c r="BAH128" s="32"/>
      <c r="BAI128" s="32"/>
      <c r="BAJ128" s="32"/>
      <c r="BAK128" s="32"/>
      <c r="BAL128" s="32"/>
      <c r="BAM128" s="32"/>
      <c r="BAN128" s="32"/>
      <c r="BAO128" s="32"/>
      <c r="BAP128" s="32"/>
      <c r="BAQ128" s="32"/>
      <c r="BAR128" s="32"/>
      <c r="BAS128" s="32"/>
      <c r="BAT128" s="32"/>
      <c r="BAU128" s="32"/>
      <c r="BAV128" s="32"/>
      <c r="BAW128" s="32"/>
      <c r="BAX128" s="32"/>
      <c r="BAY128" s="32"/>
      <c r="BAZ128" s="32"/>
      <c r="BBA128" s="32"/>
      <c r="BBB128" s="32"/>
      <c r="BBC128" s="32"/>
      <c r="BBD128" s="32"/>
      <c r="BBE128" s="32"/>
      <c r="BBF128" s="32"/>
      <c r="BBG128" s="32"/>
      <c r="BBH128" s="32"/>
      <c r="BBI128" s="32"/>
      <c r="BBJ128" s="32"/>
      <c r="BBK128" s="32"/>
      <c r="BBL128" s="32"/>
      <c r="BBM128" s="32"/>
      <c r="BBN128" s="32"/>
      <c r="BBO128" s="32"/>
      <c r="BBP128" s="32"/>
      <c r="BBQ128" s="32"/>
      <c r="BBR128" s="32"/>
      <c r="BBS128" s="32"/>
      <c r="BBT128" s="32"/>
      <c r="BBU128" s="32"/>
      <c r="BBV128" s="32"/>
      <c r="BBW128" s="32"/>
      <c r="BBX128" s="32"/>
      <c r="BBY128" s="32"/>
      <c r="BBZ128" s="32"/>
      <c r="BCA128" s="32"/>
      <c r="BCB128" s="32"/>
      <c r="BCC128" s="32"/>
      <c r="BCD128" s="32"/>
      <c r="BCE128" s="32"/>
      <c r="BCF128" s="32"/>
      <c r="BCG128" s="32"/>
      <c r="BCH128" s="32"/>
      <c r="BCI128" s="32"/>
      <c r="BCJ128" s="32"/>
      <c r="BCK128" s="32"/>
      <c r="BCL128" s="32"/>
      <c r="BCM128" s="32"/>
      <c r="BCN128" s="32"/>
      <c r="BCO128" s="32"/>
      <c r="BCP128" s="32"/>
      <c r="BCQ128" s="32"/>
      <c r="BCR128" s="32"/>
      <c r="BCS128" s="32"/>
      <c r="BCT128" s="32"/>
      <c r="BCU128" s="32"/>
      <c r="BCV128" s="32"/>
      <c r="BCW128" s="32"/>
      <c r="BCX128" s="32"/>
      <c r="BCY128" s="32"/>
      <c r="BCZ128" s="32"/>
      <c r="BDA128" s="32"/>
      <c r="BDB128" s="32"/>
      <c r="BDC128" s="32"/>
      <c r="BDD128" s="32"/>
      <c r="BDE128" s="32"/>
      <c r="BDF128" s="32"/>
      <c r="BDG128" s="32"/>
      <c r="BDH128" s="32"/>
      <c r="BDI128" s="32"/>
      <c r="BDJ128" s="32"/>
      <c r="BDK128" s="32"/>
      <c r="BDL128" s="32"/>
      <c r="BDM128" s="32"/>
      <c r="BDN128" s="32"/>
      <c r="BDO128" s="32"/>
      <c r="BDP128" s="32"/>
      <c r="BDQ128" s="32"/>
      <c r="BDR128" s="32"/>
      <c r="BDS128" s="32"/>
      <c r="BDT128" s="32"/>
      <c r="BDU128" s="32"/>
      <c r="BDV128" s="32"/>
      <c r="BDW128" s="32"/>
      <c r="BDX128" s="32"/>
      <c r="BDY128" s="32"/>
      <c r="BDZ128" s="32"/>
      <c r="BEA128" s="32"/>
      <c r="BEB128" s="32"/>
      <c r="BEC128" s="32"/>
      <c r="BED128" s="32"/>
      <c r="BEE128" s="32"/>
      <c r="BEF128" s="32"/>
      <c r="BEG128" s="32"/>
      <c r="BEH128" s="32"/>
      <c r="BEI128" s="32"/>
      <c r="BEJ128" s="32"/>
      <c r="BEK128" s="32"/>
      <c r="BEL128" s="32"/>
      <c r="BEM128" s="32"/>
      <c r="BEN128" s="32"/>
      <c r="BEO128" s="32"/>
      <c r="BEP128" s="32"/>
      <c r="BEQ128" s="32"/>
      <c r="BER128" s="32"/>
      <c r="BES128" s="32"/>
      <c r="BET128" s="32"/>
      <c r="BEU128" s="32"/>
      <c r="BEV128" s="32"/>
      <c r="BEW128" s="32"/>
      <c r="BEX128" s="32"/>
      <c r="BEY128" s="32"/>
      <c r="BEZ128" s="32"/>
      <c r="BFA128" s="32"/>
      <c r="BFB128" s="32"/>
      <c r="BFC128" s="32"/>
      <c r="BFD128" s="32"/>
      <c r="BFE128" s="32"/>
      <c r="BFF128" s="32"/>
      <c r="BFG128" s="32"/>
      <c r="BFH128" s="32"/>
      <c r="BFI128" s="32"/>
      <c r="BFJ128" s="32"/>
      <c r="BFK128" s="32"/>
      <c r="BFL128" s="32"/>
      <c r="BFM128" s="32"/>
      <c r="BFN128" s="32"/>
      <c r="BFO128" s="32"/>
      <c r="BFP128" s="32"/>
      <c r="BFQ128" s="32"/>
      <c r="BFR128" s="32"/>
      <c r="BFS128" s="32"/>
      <c r="BFT128" s="32"/>
      <c r="BFU128" s="32"/>
      <c r="BFV128" s="32"/>
      <c r="BFW128" s="32"/>
      <c r="BFX128" s="32"/>
      <c r="BFY128" s="32"/>
      <c r="BFZ128" s="32"/>
      <c r="BGA128" s="32"/>
      <c r="BGB128" s="32"/>
      <c r="BGC128" s="32"/>
      <c r="BGD128" s="32"/>
      <c r="BGE128" s="32"/>
      <c r="BGF128" s="32"/>
      <c r="BGG128" s="32"/>
      <c r="BGH128" s="32"/>
      <c r="BGI128" s="32"/>
      <c r="BGJ128" s="32"/>
      <c r="BGK128" s="32"/>
      <c r="BGL128" s="32"/>
      <c r="BGM128" s="32"/>
      <c r="BGN128" s="32"/>
      <c r="BGO128" s="32"/>
      <c r="BGP128" s="32"/>
      <c r="BGQ128" s="32"/>
      <c r="BGR128" s="32"/>
      <c r="BGS128" s="32"/>
      <c r="BGT128" s="32"/>
      <c r="BGU128" s="32"/>
      <c r="BGV128" s="32"/>
      <c r="BGW128" s="32"/>
      <c r="BGX128" s="32"/>
      <c r="BGY128" s="32"/>
      <c r="BGZ128" s="32"/>
      <c r="BHA128" s="32"/>
      <c r="BHB128" s="32"/>
      <c r="BHC128" s="32"/>
      <c r="BHD128" s="32"/>
      <c r="BHE128" s="32"/>
      <c r="BHF128" s="32"/>
      <c r="BHG128" s="32"/>
      <c r="BHH128" s="32"/>
      <c r="BHI128" s="32"/>
      <c r="BHJ128" s="32"/>
      <c r="BHK128" s="32"/>
      <c r="BHL128" s="32"/>
      <c r="BHM128" s="32"/>
      <c r="BHN128" s="32"/>
      <c r="BHO128" s="32"/>
      <c r="BHP128" s="32"/>
      <c r="BHQ128" s="32"/>
      <c r="BHR128" s="32"/>
      <c r="BHS128" s="32"/>
      <c r="BHT128" s="32"/>
      <c r="BHU128" s="32"/>
      <c r="BHV128" s="32"/>
      <c r="BHW128" s="32"/>
      <c r="BHX128" s="32"/>
      <c r="BHY128" s="32"/>
      <c r="BHZ128" s="32"/>
      <c r="BIA128" s="32"/>
      <c r="BIB128" s="32"/>
      <c r="BIC128" s="32"/>
      <c r="BID128" s="32"/>
      <c r="BIE128" s="32"/>
      <c r="BIF128" s="32"/>
      <c r="BIG128" s="32"/>
      <c r="BIH128" s="32"/>
      <c r="BII128" s="32"/>
      <c r="BIJ128" s="32"/>
      <c r="BIK128" s="32"/>
      <c r="BIL128" s="32"/>
      <c r="BIM128" s="32"/>
      <c r="BIN128" s="32"/>
      <c r="BIO128" s="32"/>
      <c r="BIP128" s="32"/>
      <c r="BIQ128" s="32"/>
      <c r="BIR128" s="32"/>
      <c r="BIS128" s="32"/>
      <c r="BIT128" s="32"/>
      <c r="BIU128" s="32"/>
      <c r="BIV128" s="32"/>
      <c r="BIW128" s="32"/>
      <c r="BIX128" s="32"/>
      <c r="BIY128" s="32"/>
      <c r="BIZ128" s="32"/>
      <c r="BJA128" s="32"/>
      <c r="BJB128" s="32"/>
      <c r="BJC128" s="32"/>
      <c r="BJD128" s="32"/>
      <c r="BJE128" s="32"/>
      <c r="BJF128" s="32"/>
      <c r="BJG128" s="32"/>
      <c r="BJH128" s="32"/>
      <c r="BJI128" s="32"/>
      <c r="BJJ128" s="32"/>
      <c r="BJK128" s="32"/>
      <c r="BJL128" s="32"/>
      <c r="BJM128" s="32"/>
      <c r="BJN128" s="32"/>
      <c r="BJO128" s="32"/>
      <c r="BJP128" s="32"/>
      <c r="BJQ128" s="32"/>
      <c r="BJR128" s="32"/>
      <c r="BJS128" s="32"/>
      <c r="BJT128" s="32"/>
      <c r="BJU128" s="32"/>
      <c r="BJV128" s="32"/>
      <c r="BJW128" s="32"/>
      <c r="BJX128" s="32"/>
      <c r="BJY128" s="32"/>
      <c r="BJZ128" s="32"/>
      <c r="BKA128" s="32"/>
      <c r="BKB128" s="32"/>
      <c r="BKC128" s="32"/>
      <c r="BKD128" s="32"/>
      <c r="BKE128" s="32"/>
      <c r="BKF128" s="32"/>
      <c r="BKG128" s="32"/>
      <c r="BKH128" s="32"/>
      <c r="BKI128" s="32"/>
      <c r="BKJ128" s="32"/>
      <c r="BKK128" s="32"/>
      <c r="BKL128" s="32"/>
      <c r="BKM128" s="32"/>
      <c r="BKN128" s="32"/>
      <c r="BKO128" s="32"/>
      <c r="BKP128" s="32"/>
      <c r="BKQ128" s="32"/>
      <c r="BKR128" s="32"/>
      <c r="BKS128" s="32"/>
      <c r="BKT128" s="32"/>
      <c r="BKU128" s="32"/>
      <c r="BKV128" s="32"/>
      <c r="BKW128" s="32"/>
      <c r="BKX128" s="32"/>
      <c r="BKY128" s="32"/>
      <c r="BKZ128" s="32"/>
      <c r="BLA128" s="32"/>
      <c r="BLB128" s="32"/>
      <c r="BLC128" s="32"/>
      <c r="BLD128" s="32"/>
      <c r="BLE128" s="32"/>
      <c r="BLF128" s="32"/>
      <c r="BLG128" s="32"/>
      <c r="BLH128" s="32"/>
      <c r="BLI128" s="32"/>
      <c r="BLJ128" s="32"/>
      <c r="BLK128" s="32"/>
      <c r="BLL128" s="32"/>
      <c r="BLM128" s="32"/>
      <c r="BLN128" s="32"/>
      <c r="BLO128" s="32"/>
      <c r="BLP128" s="32"/>
      <c r="BLQ128" s="32"/>
      <c r="BLR128" s="32"/>
      <c r="BLS128" s="32"/>
      <c r="BLT128" s="32"/>
      <c r="BLU128" s="32"/>
      <c r="BLV128" s="32"/>
      <c r="BLW128" s="32"/>
      <c r="BLX128" s="32"/>
      <c r="BLY128" s="32"/>
      <c r="BLZ128" s="32"/>
      <c r="BMA128" s="32"/>
      <c r="BMB128" s="32"/>
      <c r="BMC128" s="32"/>
      <c r="BMD128" s="32"/>
      <c r="BME128" s="32"/>
      <c r="BMF128" s="32"/>
      <c r="BMG128" s="32"/>
      <c r="BMH128" s="32"/>
      <c r="BMI128" s="32"/>
      <c r="BMJ128" s="32"/>
      <c r="BMK128" s="32"/>
      <c r="BML128" s="32"/>
      <c r="BMM128" s="32"/>
      <c r="BMN128" s="32"/>
      <c r="BMO128" s="32"/>
      <c r="BMP128" s="32"/>
      <c r="BMQ128" s="32"/>
      <c r="BMR128" s="32"/>
      <c r="BMS128" s="32"/>
      <c r="BMT128" s="32"/>
      <c r="BMU128" s="32"/>
      <c r="BMV128" s="32"/>
      <c r="BMW128" s="32"/>
      <c r="BMX128" s="32"/>
      <c r="BMY128" s="32"/>
      <c r="BMZ128" s="32"/>
      <c r="BNA128" s="32"/>
      <c r="BNB128" s="32"/>
      <c r="BNC128" s="32"/>
      <c r="BND128" s="32"/>
      <c r="BNE128" s="32"/>
      <c r="BNF128" s="32"/>
      <c r="BNG128" s="32"/>
      <c r="BNH128" s="32"/>
      <c r="BNI128" s="32"/>
      <c r="BNJ128" s="32"/>
      <c r="BNK128" s="32"/>
      <c r="BNL128" s="32"/>
      <c r="BNM128" s="32"/>
      <c r="BNN128" s="32"/>
      <c r="BNO128" s="32"/>
      <c r="BNP128" s="32"/>
      <c r="BNQ128" s="32"/>
      <c r="BNR128" s="32"/>
      <c r="BNS128" s="32"/>
      <c r="BNT128" s="32"/>
      <c r="BNU128" s="32"/>
      <c r="BNV128" s="32"/>
      <c r="BNW128" s="32"/>
      <c r="BNX128" s="32"/>
      <c r="BNY128" s="32"/>
      <c r="BNZ128" s="32"/>
      <c r="BOA128" s="32"/>
      <c r="BOB128" s="32"/>
      <c r="BOC128" s="32"/>
      <c r="BOD128" s="32"/>
      <c r="BOE128" s="32"/>
      <c r="BOF128" s="32"/>
      <c r="BOG128" s="32"/>
      <c r="BOH128" s="32"/>
      <c r="BOI128" s="32"/>
      <c r="BOJ128" s="32"/>
      <c r="BOK128" s="32"/>
      <c r="BOL128" s="32"/>
      <c r="BOM128" s="32"/>
      <c r="BON128" s="32"/>
      <c r="BOO128" s="32"/>
      <c r="BOP128" s="32"/>
      <c r="BOQ128" s="32"/>
      <c r="BOR128" s="32"/>
      <c r="BOS128" s="32"/>
      <c r="BOT128" s="32"/>
      <c r="BOU128" s="32"/>
      <c r="BOV128" s="32"/>
      <c r="BOW128" s="32"/>
      <c r="BOX128" s="32"/>
      <c r="BOY128" s="32"/>
      <c r="BOZ128" s="32"/>
      <c r="BPA128" s="32"/>
      <c r="BPB128" s="32"/>
      <c r="BPC128" s="32"/>
      <c r="BPD128" s="32"/>
      <c r="BPE128" s="32"/>
      <c r="BPF128" s="32"/>
      <c r="BPG128" s="32"/>
      <c r="BPH128" s="32"/>
      <c r="BPI128" s="32"/>
      <c r="BPJ128" s="32"/>
      <c r="BPK128" s="32"/>
      <c r="BPL128" s="32"/>
      <c r="BPM128" s="32"/>
      <c r="BPN128" s="32"/>
      <c r="BPO128" s="32"/>
      <c r="BPP128" s="32"/>
      <c r="BPQ128" s="32"/>
      <c r="BPR128" s="32"/>
      <c r="BPS128" s="32"/>
      <c r="BPT128" s="32"/>
      <c r="BPU128" s="32"/>
      <c r="BPV128" s="32"/>
      <c r="BPW128" s="32"/>
      <c r="BPX128" s="32"/>
      <c r="BPY128" s="32"/>
      <c r="BPZ128" s="32"/>
      <c r="BQA128" s="32"/>
      <c r="BQB128" s="32"/>
      <c r="BQC128" s="32"/>
      <c r="BQD128" s="32"/>
      <c r="BQE128" s="32"/>
      <c r="BQF128" s="32"/>
      <c r="BQG128" s="32"/>
      <c r="BQH128" s="32"/>
      <c r="BQI128" s="32"/>
      <c r="BQJ128" s="32"/>
      <c r="BQK128" s="32"/>
      <c r="BQL128" s="32"/>
      <c r="BQM128" s="32"/>
      <c r="BQN128" s="32"/>
      <c r="BQO128" s="32"/>
      <c r="BQP128" s="32"/>
      <c r="BQQ128" s="32"/>
      <c r="BQR128" s="32"/>
      <c r="BQS128" s="32"/>
      <c r="BQT128" s="32"/>
      <c r="BQU128" s="32"/>
      <c r="BQV128" s="32"/>
      <c r="BQW128" s="32"/>
      <c r="BQX128" s="32"/>
      <c r="BQY128" s="32"/>
      <c r="BQZ128" s="32"/>
      <c r="BRA128" s="32"/>
      <c r="BRB128" s="32"/>
      <c r="BRC128" s="32"/>
      <c r="BRD128" s="32"/>
      <c r="BRE128" s="32"/>
      <c r="BRF128" s="32"/>
      <c r="BRG128" s="32"/>
      <c r="BRH128" s="32"/>
      <c r="BRI128" s="32"/>
      <c r="BRJ128" s="32"/>
      <c r="BRK128" s="32"/>
      <c r="BRL128" s="32"/>
      <c r="BRM128" s="32"/>
      <c r="BRN128" s="32"/>
      <c r="BRO128" s="32"/>
      <c r="BRP128" s="32"/>
      <c r="BRQ128" s="32"/>
      <c r="BRR128" s="32"/>
      <c r="BRS128" s="32"/>
      <c r="BRT128" s="32"/>
      <c r="BRU128" s="32"/>
      <c r="BRV128" s="32"/>
      <c r="BRW128" s="32"/>
      <c r="BRX128" s="32"/>
      <c r="BRY128" s="32"/>
      <c r="BRZ128" s="32"/>
      <c r="BSA128" s="32"/>
      <c r="BSB128" s="32"/>
      <c r="BSC128" s="32"/>
      <c r="BSD128" s="32"/>
      <c r="BSE128" s="32"/>
      <c r="BSF128" s="32"/>
      <c r="BSG128" s="32"/>
      <c r="BSH128" s="32"/>
      <c r="BSI128" s="32"/>
      <c r="BSJ128" s="32"/>
      <c r="BSK128" s="32"/>
      <c r="BSL128" s="32"/>
      <c r="BSM128" s="32"/>
      <c r="BSN128" s="32"/>
      <c r="BSO128" s="32"/>
      <c r="BSP128" s="32"/>
      <c r="BSQ128" s="32"/>
      <c r="BSR128" s="32"/>
      <c r="BSS128" s="32"/>
      <c r="BST128" s="32"/>
      <c r="BSU128" s="32"/>
      <c r="BSV128" s="32"/>
      <c r="BSW128" s="32"/>
      <c r="BSX128" s="32"/>
      <c r="BSY128" s="32"/>
      <c r="BSZ128" s="32"/>
      <c r="BTA128" s="32"/>
      <c r="BTB128" s="32"/>
      <c r="BTC128" s="32"/>
      <c r="BTD128" s="32"/>
      <c r="BTE128" s="32"/>
      <c r="BTF128" s="32"/>
      <c r="BTG128" s="32"/>
      <c r="BTH128" s="32"/>
      <c r="BTI128" s="32"/>
      <c r="BTJ128" s="32"/>
      <c r="BTK128" s="32"/>
      <c r="BTL128" s="32"/>
      <c r="BTM128" s="32"/>
      <c r="BTN128" s="32"/>
      <c r="BTO128" s="32"/>
      <c r="BTP128" s="32"/>
      <c r="BTQ128" s="32"/>
      <c r="BTR128" s="32"/>
      <c r="BTS128" s="32"/>
      <c r="BTT128" s="32"/>
      <c r="BTU128" s="32"/>
      <c r="BTV128" s="32"/>
      <c r="BTW128" s="32"/>
      <c r="BTX128" s="32"/>
      <c r="BTY128" s="32"/>
      <c r="BTZ128" s="32"/>
      <c r="BUA128" s="32"/>
      <c r="BUB128" s="32"/>
      <c r="BUC128" s="32"/>
      <c r="BUD128" s="32"/>
      <c r="BUE128" s="32"/>
      <c r="BUF128" s="32"/>
      <c r="BUG128" s="32"/>
      <c r="BUH128" s="32"/>
      <c r="BUI128" s="32"/>
      <c r="BUJ128" s="32"/>
      <c r="BUK128" s="32"/>
      <c r="BUL128" s="32"/>
      <c r="BUM128" s="32"/>
      <c r="BUN128" s="32"/>
      <c r="BUO128" s="32"/>
      <c r="BUP128" s="32"/>
      <c r="BUQ128" s="32"/>
      <c r="BUR128" s="32"/>
      <c r="BUS128" s="32"/>
      <c r="BUT128" s="32"/>
      <c r="BUU128" s="32"/>
      <c r="BUV128" s="32"/>
      <c r="BUW128" s="32"/>
      <c r="BUX128" s="32"/>
      <c r="BUY128" s="32"/>
      <c r="BUZ128" s="32"/>
      <c r="BVA128" s="32"/>
      <c r="BVB128" s="32"/>
      <c r="BVC128" s="32"/>
      <c r="BVD128" s="32"/>
      <c r="BVE128" s="32"/>
      <c r="BVF128" s="32"/>
      <c r="BVG128" s="32"/>
      <c r="BVH128" s="32"/>
      <c r="BVI128" s="32"/>
      <c r="BVJ128" s="32"/>
      <c r="BVK128" s="32"/>
      <c r="BVL128" s="32"/>
      <c r="BVM128" s="32"/>
      <c r="BVN128" s="32"/>
      <c r="BVO128" s="32"/>
      <c r="BVP128" s="32"/>
      <c r="BVQ128" s="32"/>
      <c r="BVR128" s="32"/>
      <c r="BVS128" s="32"/>
      <c r="BVT128" s="32"/>
      <c r="BVU128" s="32"/>
      <c r="BVV128" s="32"/>
      <c r="BVW128" s="32"/>
      <c r="BVX128" s="32"/>
      <c r="BVY128" s="32"/>
      <c r="BVZ128" s="32"/>
      <c r="BWA128" s="32"/>
      <c r="BWB128" s="32"/>
      <c r="BWC128" s="32"/>
      <c r="BWD128" s="32"/>
      <c r="BWE128" s="32"/>
      <c r="BWF128" s="32"/>
      <c r="BWG128" s="32"/>
      <c r="BWH128" s="32"/>
      <c r="BWI128" s="32"/>
      <c r="BWJ128" s="32"/>
      <c r="BWK128" s="32"/>
      <c r="BWL128" s="32"/>
      <c r="BWM128" s="32"/>
      <c r="BWN128" s="32"/>
      <c r="BWO128" s="32"/>
      <c r="BWP128" s="32"/>
      <c r="BWQ128" s="32"/>
      <c r="BWR128" s="32"/>
      <c r="BWS128" s="32"/>
      <c r="BWT128" s="32"/>
      <c r="BWU128" s="32"/>
      <c r="BWV128" s="32"/>
      <c r="BWW128" s="32"/>
      <c r="BWX128" s="32"/>
      <c r="BWY128" s="32"/>
      <c r="BWZ128" s="32"/>
      <c r="BXA128" s="32"/>
      <c r="BXB128" s="32"/>
      <c r="BXC128" s="32"/>
      <c r="BXD128" s="32"/>
      <c r="BXE128" s="32"/>
      <c r="BXF128" s="32"/>
      <c r="BXG128" s="32"/>
      <c r="BXH128" s="32"/>
      <c r="BXI128" s="32"/>
      <c r="BXJ128" s="32"/>
      <c r="BXK128" s="32"/>
      <c r="BXL128" s="32"/>
      <c r="BXM128" s="32"/>
      <c r="BXN128" s="32"/>
      <c r="BXO128" s="32"/>
      <c r="BXP128" s="32"/>
      <c r="BXQ128" s="32"/>
      <c r="BXR128" s="32"/>
      <c r="BXS128" s="32"/>
      <c r="BXT128" s="32"/>
      <c r="BXU128" s="32"/>
      <c r="BXV128" s="32"/>
      <c r="BXW128" s="32"/>
      <c r="BXX128" s="32"/>
      <c r="BXY128" s="32"/>
      <c r="BXZ128" s="32"/>
      <c r="BYA128" s="32"/>
      <c r="BYB128" s="32"/>
      <c r="BYC128" s="32"/>
      <c r="BYD128" s="32"/>
      <c r="BYE128" s="32"/>
      <c r="BYF128" s="32"/>
      <c r="BYG128" s="32"/>
      <c r="BYH128" s="32"/>
      <c r="BYI128" s="32"/>
      <c r="BYJ128" s="32"/>
      <c r="BYK128" s="32"/>
      <c r="BYL128" s="32"/>
      <c r="BYM128" s="32"/>
      <c r="BYN128" s="32"/>
      <c r="BYO128" s="32"/>
      <c r="BYP128" s="32"/>
      <c r="BYQ128" s="32"/>
      <c r="BYR128" s="32"/>
      <c r="BYS128" s="32"/>
      <c r="BYT128" s="32"/>
      <c r="BYU128" s="32"/>
      <c r="BYV128" s="32"/>
      <c r="BYW128" s="32"/>
      <c r="BYX128" s="32"/>
      <c r="BYY128" s="32"/>
      <c r="BYZ128" s="32"/>
      <c r="BZA128" s="32"/>
      <c r="BZB128" s="32"/>
      <c r="BZC128" s="32"/>
      <c r="BZD128" s="32"/>
      <c r="BZE128" s="32"/>
      <c r="BZF128" s="32"/>
      <c r="BZG128" s="32"/>
      <c r="BZH128" s="32"/>
      <c r="BZI128" s="32"/>
      <c r="BZJ128" s="32"/>
      <c r="BZK128" s="32"/>
      <c r="BZL128" s="32"/>
      <c r="BZM128" s="32"/>
      <c r="BZN128" s="32"/>
      <c r="BZO128" s="32"/>
      <c r="BZP128" s="32"/>
      <c r="BZQ128" s="32"/>
      <c r="BZR128" s="32"/>
      <c r="BZS128" s="32"/>
      <c r="BZT128" s="32"/>
      <c r="BZU128" s="32"/>
      <c r="BZV128" s="32"/>
      <c r="BZW128" s="32"/>
      <c r="BZX128" s="32"/>
      <c r="BZY128" s="32"/>
      <c r="BZZ128" s="32"/>
      <c r="CAA128" s="32"/>
      <c r="CAB128" s="32"/>
      <c r="CAC128" s="32"/>
      <c r="CAD128" s="32"/>
      <c r="CAE128" s="32"/>
      <c r="CAF128" s="32"/>
      <c r="CAG128" s="32"/>
      <c r="CAH128" s="32"/>
      <c r="CAI128" s="32"/>
      <c r="CAJ128" s="32"/>
      <c r="CAK128" s="32"/>
      <c r="CAL128" s="32"/>
      <c r="CAM128" s="32"/>
      <c r="CAN128" s="32"/>
      <c r="CAO128" s="32"/>
      <c r="CAP128" s="32"/>
      <c r="CAQ128" s="32"/>
      <c r="CAR128" s="32"/>
      <c r="CAS128" s="32"/>
      <c r="CAT128" s="32"/>
      <c r="CAU128" s="32"/>
      <c r="CAV128" s="32"/>
      <c r="CAW128" s="32"/>
      <c r="CAX128" s="32"/>
      <c r="CAY128" s="32"/>
      <c r="CAZ128" s="32"/>
      <c r="CBA128" s="32"/>
      <c r="CBB128" s="32"/>
      <c r="CBC128" s="32"/>
      <c r="CBD128" s="32"/>
      <c r="CBE128" s="32"/>
      <c r="CBF128" s="32"/>
      <c r="CBG128" s="32"/>
      <c r="CBH128" s="32"/>
      <c r="CBI128" s="32"/>
      <c r="CBJ128" s="32"/>
      <c r="CBK128" s="32"/>
      <c r="CBL128" s="32"/>
      <c r="CBM128" s="32"/>
      <c r="CBN128" s="32"/>
      <c r="CBO128" s="32"/>
      <c r="CBP128" s="32"/>
      <c r="CBQ128" s="32"/>
      <c r="CBR128" s="32"/>
      <c r="CBS128" s="32"/>
      <c r="CBT128" s="32"/>
      <c r="CBU128" s="32"/>
      <c r="CBV128" s="32"/>
      <c r="CBW128" s="32"/>
      <c r="CBX128" s="32"/>
      <c r="CBY128" s="32"/>
      <c r="CBZ128" s="32"/>
      <c r="CCA128" s="32"/>
      <c r="CCB128" s="32"/>
      <c r="CCC128" s="32"/>
      <c r="CCD128" s="32"/>
      <c r="CCE128" s="32"/>
      <c r="CCF128" s="32"/>
      <c r="CCG128" s="32"/>
      <c r="CCH128" s="32"/>
      <c r="CCI128" s="32"/>
      <c r="CCJ128" s="32"/>
      <c r="CCK128" s="32"/>
      <c r="CCL128" s="32"/>
      <c r="CCM128" s="32"/>
      <c r="CCN128" s="32"/>
      <c r="CCO128" s="32"/>
      <c r="CCP128" s="32"/>
      <c r="CCQ128" s="32"/>
      <c r="CCR128" s="32"/>
      <c r="CCS128" s="32"/>
      <c r="CCT128" s="32"/>
      <c r="CCU128" s="32"/>
      <c r="CCV128" s="32"/>
      <c r="CCW128" s="32"/>
      <c r="CCX128" s="32"/>
      <c r="CCY128" s="32"/>
      <c r="CCZ128" s="32"/>
      <c r="CDA128" s="32"/>
      <c r="CDB128" s="32"/>
      <c r="CDC128" s="32"/>
      <c r="CDD128" s="32"/>
      <c r="CDE128" s="32"/>
      <c r="CDF128" s="32"/>
      <c r="CDG128" s="32"/>
      <c r="CDH128" s="32"/>
      <c r="CDI128" s="32"/>
      <c r="CDJ128" s="32"/>
      <c r="CDK128" s="32"/>
      <c r="CDL128" s="32"/>
      <c r="CDM128" s="32"/>
      <c r="CDN128" s="32"/>
      <c r="CDO128" s="32"/>
      <c r="CDP128" s="32"/>
      <c r="CDQ128" s="32"/>
      <c r="CDR128" s="32"/>
      <c r="CDS128" s="32"/>
      <c r="CDT128" s="32"/>
      <c r="CDU128" s="32"/>
      <c r="CDV128" s="32"/>
      <c r="CDW128" s="32"/>
      <c r="CDX128" s="32"/>
      <c r="CDY128" s="32"/>
      <c r="CDZ128" s="32"/>
      <c r="CEA128" s="32"/>
      <c r="CEB128" s="32"/>
      <c r="CEC128" s="32"/>
      <c r="CED128" s="32"/>
      <c r="CEE128" s="32"/>
      <c r="CEF128" s="32"/>
      <c r="CEG128" s="32"/>
      <c r="CEH128" s="32"/>
      <c r="CEI128" s="32"/>
      <c r="CEJ128" s="32"/>
      <c r="CEK128" s="32"/>
      <c r="CEL128" s="32"/>
      <c r="CEM128" s="32"/>
      <c r="CEN128" s="32"/>
      <c r="CEO128" s="32"/>
      <c r="CEP128" s="32"/>
      <c r="CEQ128" s="32"/>
      <c r="CER128" s="32"/>
      <c r="CES128" s="32"/>
      <c r="CET128" s="32"/>
      <c r="CEU128" s="32"/>
      <c r="CEV128" s="32"/>
      <c r="CEW128" s="32"/>
      <c r="CEX128" s="32"/>
      <c r="CEY128" s="32"/>
      <c r="CEZ128" s="32"/>
      <c r="CFA128" s="32"/>
      <c r="CFB128" s="32"/>
      <c r="CFC128" s="32"/>
      <c r="CFD128" s="32"/>
      <c r="CFE128" s="32"/>
      <c r="CFF128" s="32"/>
      <c r="CFG128" s="32"/>
      <c r="CFH128" s="32"/>
      <c r="CFI128" s="32"/>
      <c r="CFJ128" s="32"/>
      <c r="CFK128" s="32"/>
      <c r="CFL128" s="32"/>
      <c r="CFM128" s="32"/>
      <c r="CFN128" s="32"/>
      <c r="CFO128" s="32"/>
      <c r="CFP128" s="32"/>
      <c r="CFQ128" s="32"/>
      <c r="CFR128" s="32"/>
      <c r="CFS128" s="32"/>
      <c r="CFT128" s="32"/>
      <c r="CFU128" s="32"/>
      <c r="CFV128" s="32"/>
      <c r="CFW128" s="32"/>
      <c r="CFX128" s="32"/>
      <c r="CFY128" s="32"/>
      <c r="CFZ128" s="32"/>
      <c r="CGA128" s="32"/>
      <c r="CGB128" s="32"/>
      <c r="CGC128" s="32"/>
      <c r="CGD128" s="32"/>
      <c r="CGE128" s="32"/>
      <c r="CGF128" s="32"/>
      <c r="CGG128" s="32"/>
      <c r="CGH128" s="32"/>
      <c r="CGI128" s="32"/>
      <c r="CGJ128" s="32"/>
      <c r="CGK128" s="32"/>
      <c r="CGL128" s="32"/>
      <c r="CGM128" s="32"/>
      <c r="CGN128" s="32"/>
      <c r="CGO128" s="32"/>
      <c r="CGP128" s="32"/>
      <c r="CGQ128" s="32"/>
      <c r="CGR128" s="32"/>
      <c r="CGS128" s="32"/>
      <c r="CGT128" s="32"/>
      <c r="CGU128" s="32"/>
      <c r="CGV128" s="32"/>
      <c r="CGW128" s="32"/>
      <c r="CGX128" s="32"/>
      <c r="CGY128" s="32"/>
      <c r="CGZ128" s="32"/>
      <c r="CHA128" s="32"/>
      <c r="CHB128" s="32"/>
      <c r="CHC128" s="32"/>
      <c r="CHD128" s="32"/>
      <c r="CHE128" s="32"/>
      <c r="CHF128" s="32"/>
      <c r="CHG128" s="32"/>
      <c r="CHH128" s="32"/>
      <c r="CHI128" s="32"/>
      <c r="CHJ128" s="32"/>
      <c r="CHK128" s="32"/>
      <c r="CHL128" s="32"/>
      <c r="CHM128" s="32"/>
      <c r="CHN128" s="32"/>
      <c r="CHO128" s="32"/>
      <c r="CHP128" s="32"/>
      <c r="CHQ128" s="32"/>
      <c r="CHR128" s="32"/>
      <c r="CHS128" s="32"/>
      <c r="CHT128" s="32"/>
      <c r="CHU128" s="32"/>
      <c r="CHV128" s="32"/>
      <c r="CHW128" s="32"/>
      <c r="CHX128" s="32"/>
      <c r="CHY128" s="32"/>
      <c r="CHZ128" s="32"/>
      <c r="CIA128" s="32"/>
      <c r="CIB128" s="32"/>
      <c r="CIC128" s="32"/>
      <c r="CID128" s="32"/>
      <c r="CIE128" s="32"/>
      <c r="CIF128" s="32"/>
      <c r="CIG128" s="32"/>
      <c r="CIH128" s="32"/>
      <c r="CII128" s="32"/>
      <c r="CIJ128" s="32"/>
      <c r="CIK128" s="32"/>
      <c r="CIL128" s="32"/>
      <c r="CIM128" s="32"/>
      <c r="CIN128" s="32"/>
      <c r="CIO128" s="32"/>
      <c r="CIP128" s="32"/>
      <c r="CIQ128" s="32"/>
      <c r="CIR128" s="32"/>
      <c r="CIS128" s="32"/>
      <c r="CIT128" s="32"/>
      <c r="CIU128" s="32"/>
      <c r="CIV128" s="32"/>
      <c r="CIW128" s="32"/>
      <c r="CIX128" s="32"/>
      <c r="CIY128" s="32"/>
      <c r="CIZ128" s="32"/>
      <c r="CJA128" s="32"/>
      <c r="CJB128" s="32"/>
      <c r="CJC128" s="32"/>
      <c r="CJD128" s="32"/>
      <c r="CJE128" s="32"/>
      <c r="CJF128" s="32"/>
      <c r="CJG128" s="32"/>
      <c r="CJH128" s="32"/>
      <c r="CJI128" s="32"/>
      <c r="CJJ128" s="32"/>
      <c r="CJK128" s="32"/>
      <c r="CJL128" s="32"/>
      <c r="CJM128" s="32"/>
      <c r="CJN128" s="32"/>
      <c r="CJO128" s="32"/>
      <c r="CJP128" s="32"/>
      <c r="CJQ128" s="32"/>
      <c r="CJR128" s="32"/>
      <c r="CJS128" s="32"/>
      <c r="CJT128" s="32"/>
      <c r="CJU128" s="32"/>
      <c r="CJV128" s="32"/>
      <c r="CJW128" s="32"/>
      <c r="CJX128" s="32"/>
      <c r="CJY128" s="32"/>
      <c r="CJZ128" s="32"/>
      <c r="CKA128" s="32"/>
      <c r="CKB128" s="32"/>
      <c r="CKC128" s="32"/>
      <c r="CKD128" s="32"/>
      <c r="CKE128" s="32"/>
      <c r="CKF128" s="32"/>
      <c r="CKG128" s="32"/>
      <c r="CKH128" s="32"/>
      <c r="CKI128" s="32"/>
      <c r="CKJ128" s="32"/>
      <c r="CKK128" s="32"/>
      <c r="CKL128" s="32"/>
      <c r="CKM128" s="32"/>
      <c r="CKN128" s="32"/>
      <c r="CKO128" s="32"/>
      <c r="CKP128" s="32"/>
      <c r="CKQ128" s="32"/>
      <c r="CKR128" s="32"/>
      <c r="CKS128" s="32"/>
      <c r="CKT128" s="32"/>
      <c r="CKU128" s="32"/>
      <c r="CKV128" s="32"/>
      <c r="CKW128" s="32"/>
      <c r="CKX128" s="32"/>
      <c r="CKY128" s="32"/>
      <c r="CKZ128" s="32"/>
      <c r="CLA128" s="32"/>
      <c r="CLB128" s="32"/>
      <c r="CLC128" s="32"/>
      <c r="CLD128" s="32"/>
      <c r="CLE128" s="32"/>
      <c r="CLF128" s="32"/>
      <c r="CLG128" s="32"/>
      <c r="CLH128" s="32"/>
      <c r="CLI128" s="32"/>
      <c r="CLJ128" s="32"/>
      <c r="CLK128" s="32"/>
      <c r="CLL128" s="32"/>
      <c r="CLM128" s="32"/>
      <c r="CLN128" s="32"/>
      <c r="CLO128" s="32"/>
      <c r="CLP128" s="32"/>
      <c r="CLQ128" s="32"/>
      <c r="CLR128" s="32"/>
      <c r="CLS128" s="32"/>
      <c r="CLT128" s="32"/>
      <c r="CLU128" s="32"/>
      <c r="CLV128" s="32"/>
      <c r="CLW128" s="32"/>
      <c r="CLX128" s="32"/>
      <c r="CLY128" s="32"/>
      <c r="CLZ128" s="32"/>
      <c r="CMA128" s="32"/>
      <c r="CMB128" s="32"/>
      <c r="CMC128" s="32"/>
      <c r="CMD128" s="32"/>
      <c r="CME128" s="32"/>
      <c r="CMF128" s="32"/>
      <c r="CMG128" s="32"/>
      <c r="CMH128" s="32"/>
      <c r="CMI128" s="32"/>
      <c r="CMJ128" s="32"/>
      <c r="CMK128" s="32"/>
      <c r="CML128" s="32"/>
      <c r="CMM128" s="32"/>
      <c r="CMN128" s="32"/>
      <c r="CMO128" s="32"/>
      <c r="CMP128" s="32"/>
      <c r="CMQ128" s="32"/>
      <c r="CMR128" s="32"/>
      <c r="CMS128" s="32"/>
      <c r="CMT128" s="32"/>
      <c r="CMU128" s="32"/>
      <c r="CMV128" s="32"/>
      <c r="CMW128" s="32"/>
      <c r="CMX128" s="32"/>
      <c r="CMY128" s="32"/>
      <c r="CMZ128" s="32"/>
      <c r="CNA128" s="32"/>
      <c r="CNB128" s="32"/>
      <c r="CNC128" s="32"/>
      <c r="CND128" s="32"/>
      <c r="CNE128" s="32"/>
      <c r="CNF128" s="32"/>
      <c r="CNG128" s="32"/>
      <c r="CNH128" s="32"/>
      <c r="CNI128" s="32"/>
      <c r="CNJ128" s="32"/>
      <c r="CNK128" s="32"/>
      <c r="CNL128" s="32"/>
      <c r="CNM128" s="32"/>
      <c r="CNN128" s="32"/>
      <c r="CNO128" s="32"/>
      <c r="CNP128" s="32"/>
      <c r="CNQ128" s="32"/>
      <c r="CNR128" s="32"/>
      <c r="CNS128" s="32"/>
      <c r="CNT128" s="32"/>
      <c r="CNU128" s="32"/>
      <c r="CNV128" s="32"/>
      <c r="CNW128" s="32"/>
      <c r="CNX128" s="32"/>
      <c r="CNY128" s="32"/>
      <c r="CNZ128" s="32"/>
      <c r="COA128" s="32"/>
      <c r="COB128" s="32"/>
      <c r="COC128" s="32"/>
      <c r="COD128" s="32"/>
      <c r="COE128" s="32"/>
      <c r="COF128" s="32"/>
      <c r="COG128" s="32"/>
      <c r="COH128" s="32"/>
      <c r="COI128" s="32"/>
      <c r="COJ128" s="32"/>
      <c r="COK128" s="32"/>
      <c r="COL128" s="32"/>
      <c r="COM128" s="32"/>
      <c r="CON128" s="32"/>
      <c r="COO128" s="32"/>
      <c r="COP128" s="32"/>
      <c r="COQ128" s="32"/>
      <c r="COR128" s="32"/>
      <c r="COS128" s="32"/>
      <c r="COT128" s="32"/>
      <c r="COU128" s="32"/>
      <c r="COV128" s="32"/>
      <c r="COW128" s="32"/>
      <c r="COX128" s="32"/>
      <c r="COY128" s="32"/>
      <c r="COZ128" s="32"/>
      <c r="CPA128" s="32"/>
      <c r="CPB128" s="32"/>
      <c r="CPC128" s="32"/>
      <c r="CPD128" s="32"/>
      <c r="CPE128" s="32"/>
      <c r="CPF128" s="32"/>
      <c r="CPG128" s="32"/>
      <c r="CPH128" s="32"/>
      <c r="CPI128" s="32"/>
      <c r="CPJ128" s="32"/>
      <c r="CPK128" s="32"/>
      <c r="CPL128" s="32"/>
      <c r="CPM128" s="32"/>
      <c r="CPN128" s="32"/>
      <c r="CPO128" s="32"/>
      <c r="CPP128" s="32"/>
      <c r="CPQ128" s="32"/>
      <c r="CPR128" s="32"/>
      <c r="CPS128" s="32"/>
      <c r="CPT128" s="32"/>
      <c r="CPU128" s="32"/>
      <c r="CPV128" s="32"/>
      <c r="CPW128" s="32"/>
      <c r="CPX128" s="32"/>
      <c r="CPY128" s="32"/>
      <c r="CPZ128" s="32"/>
      <c r="CQA128" s="32"/>
      <c r="CQB128" s="32"/>
      <c r="CQC128" s="32"/>
      <c r="CQD128" s="32"/>
      <c r="CQE128" s="32"/>
      <c r="CQF128" s="32"/>
      <c r="CQG128" s="32"/>
      <c r="CQH128" s="32"/>
      <c r="CQI128" s="32"/>
      <c r="CQJ128" s="32"/>
      <c r="CQK128" s="32"/>
      <c r="CQL128" s="32"/>
      <c r="CQM128" s="32"/>
      <c r="CQN128" s="32"/>
      <c r="CQO128" s="32"/>
      <c r="CQP128" s="32"/>
      <c r="CQQ128" s="32"/>
      <c r="CQR128" s="32"/>
      <c r="CQS128" s="32"/>
      <c r="CQT128" s="32"/>
      <c r="CQU128" s="32"/>
      <c r="CQV128" s="32"/>
      <c r="CQW128" s="32"/>
      <c r="CQX128" s="32"/>
      <c r="CQY128" s="32"/>
      <c r="CQZ128" s="32"/>
      <c r="CRA128" s="32"/>
      <c r="CRB128" s="32"/>
      <c r="CRC128" s="32"/>
      <c r="CRD128" s="32"/>
      <c r="CRE128" s="32"/>
      <c r="CRF128" s="32"/>
      <c r="CRG128" s="32"/>
      <c r="CRH128" s="32"/>
      <c r="CRI128" s="32"/>
      <c r="CRJ128" s="32"/>
      <c r="CRK128" s="32"/>
      <c r="CRL128" s="32"/>
      <c r="CRM128" s="32"/>
      <c r="CRN128" s="32"/>
      <c r="CRO128" s="32"/>
      <c r="CRP128" s="32"/>
      <c r="CRQ128" s="32"/>
      <c r="CRR128" s="32"/>
      <c r="CRS128" s="32"/>
      <c r="CRT128" s="32"/>
      <c r="CRU128" s="32"/>
      <c r="CRV128" s="32"/>
      <c r="CRW128" s="32"/>
      <c r="CRX128" s="32"/>
      <c r="CRY128" s="32"/>
      <c r="CRZ128" s="32"/>
      <c r="CSA128" s="32"/>
      <c r="CSB128" s="32"/>
      <c r="CSC128" s="32"/>
      <c r="CSD128" s="32"/>
      <c r="CSE128" s="32"/>
      <c r="CSF128" s="32"/>
      <c r="CSG128" s="32"/>
      <c r="CSH128" s="32"/>
      <c r="CSI128" s="32"/>
      <c r="CSJ128" s="32"/>
      <c r="CSK128" s="32"/>
      <c r="CSL128" s="32"/>
      <c r="CSM128" s="32"/>
      <c r="CSN128" s="32"/>
      <c r="CSO128" s="32"/>
      <c r="CSP128" s="32"/>
      <c r="CSQ128" s="32"/>
      <c r="CSR128" s="32"/>
      <c r="CSS128" s="32"/>
      <c r="CST128" s="32"/>
      <c r="CSU128" s="32"/>
      <c r="CSV128" s="32"/>
      <c r="CSW128" s="32"/>
      <c r="CSX128" s="32"/>
      <c r="CSY128" s="32"/>
      <c r="CSZ128" s="32"/>
      <c r="CTA128" s="32"/>
      <c r="CTB128" s="32"/>
      <c r="CTC128" s="32"/>
      <c r="CTD128" s="32"/>
      <c r="CTE128" s="32"/>
      <c r="CTF128" s="32"/>
      <c r="CTG128" s="32"/>
      <c r="CTH128" s="32"/>
      <c r="CTI128" s="32"/>
      <c r="CTJ128" s="32"/>
      <c r="CTK128" s="32"/>
      <c r="CTL128" s="32"/>
      <c r="CTM128" s="32"/>
      <c r="CTN128" s="32"/>
      <c r="CTO128" s="32"/>
      <c r="CTP128" s="32"/>
      <c r="CTQ128" s="32"/>
      <c r="CTR128" s="32"/>
      <c r="CTS128" s="32"/>
      <c r="CTT128" s="32"/>
      <c r="CTU128" s="32"/>
      <c r="CTV128" s="32"/>
      <c r="CTW128" s="32"/>
      <c r="CTX128" s="32"/>
      <c r="CTY128" s="32"/>
      <c r="CTZ128" s="32"/>
      <c r="CUA128" s="32"/>
      <c r="CUB128" s="32"/>
      <c r="CUC128" s="32"/>
      <c r="CUD128" s="32"/>
      <c r="CUE128" s="32"/>
      <c r="CUF128" s="32"/>
      <c r="CUG128" s="32"/>
      <c r="CUH128" s="32"/>
      <c r="CUI128" s="32"/>
      <c r="CUJ128" s="32"/>
      <c r="CUK128" s="32"/>
      <c r="CUL128" s="32"/>
      <c r="CUM128" s="32"/>
      <c r="CUN128" s="32"/>
      <c r="CUO128" s="32"/>
      <c r="CUP128" s="32"/>
      <c r="CUQ128" s="32"/>
      <c r="CUR128" s="32"/>
      <c r="CUS128" s="32"/>
      <c r="CUT128" s="32"/>
      <c r="CUU128" s="32"/>
      <c r="CUV128" s="32"/>
      <c r="CUW128" s="32"/>
      <c r="CUX128" s="32"/>
      <c r="CUY128" s="32"/>
      <c r="CUZ128" s="32"/>
      <c r="CVA128" s="32"/>
      <c r="CVB128" s="32"/>
      <c r="CVC128" s="32"/>
      <c r="CVD128" s="32"/>
      <c r="CVE128" s="32"/>
      <c r="CVF128" s="32"/>
      <c r="CVG128" s="32"/>
      <c r="CVH128" s="32"/>
      <c r="CVI128" s="32"/>
      <c r="CVJ128" s="32"/>
      <c r="CVK128" s="32"/>
      <c r="CVL128" s="32"/>
      <c r="CVM128" s="32"/>
      <c r="CVN128" s="32"/>
      <c r="CVO128" s="32"/>
      <c r="CVP128" s="32"/>
      <c r="CVQ128" s="32"/>
      <c r="CVR128" s="32"/>
      <c r="CVS128" s="32"/>
      <c r="CVT128" s="32"/>
      <c r="CVU128" s="32"/>
      <c r="CVV128" s="32"/>
      <c r="CVW128" s="32"/>
      <c r="CVX128" s="32"/>
      <c r="CVY128" s="32"/>
      <c r="CVZ128" s="32"/>
      <c r="CWA128" s="32"/>
      <c r="CWB128" s="32"/>
      <c r="CWC128" s="32"/>
      <c r="CWD128" s="32"/>
      <c r="CWE128" s="32"/>
      <c r="CWF128" s="32"/>
      <c r="CWG128" s="32"/>
      <c r="CWH128" s="32"/>
      <c r="CWI128" s="32"/>
      <c r="CWJ128" s="32"/>
      <c r="CWK128" s="32"/>
      <c r="CWL128" s="32"/>
      <c r="CWM128" s="32"/>
      <c r="CWN128" s="32"/>
      <c r="CWO128" s="32"/>
      <c r="CWP128" s="32"/>
      <c r="CWQ128" s="32"/>
      <c r="CWR128" s="32"/>
      <c r="CWS128" s="32"/>
      <c r="CWT128" s="32"/>
      <c r="CWU128" s="32"/>
      <c r="CWV128" s="32"/>
      <c r="CWW128" s="32"/>
      <c r="CWX128" s="32"/>
      <c r="CWY128" s="32"/>
      <c r="CWZ128" s="32"/>
      <c r="CXA128" s="32"/>
      <c r="CXB128" s="32"/>
      <c r="CXC128" s="32"/>
      <c r="CXD128" s="32"/>
      <c r="CXE128" s="32"/>
      <c r="CXF128" s="32"/>
      <c r="CXG128" s="32"/>
      <c r="CXH128" s="32"/>
      <c r="CXI128" s="32"/>
      <c r="CXJ128" s="32"/>
      <c r="CXK128" s="32"/>
      <c r="CXL128" s="32"/>
      <c r="CXM128" s="32"/>
      <c r="CXN128" s="32"/>
      <c r="CXO128" s="32"/>
      <c r="CXP128" s="32"/>
      <c r="CXQ128" s="32"/>
      <c r="CXR128" s="32"/>
      <c r="CXS128" s="32"/>
      <c r="CXT128" s="32"/>
      <c r="CXU128" s="32"/>
      <c r="CXV128" s="32"/>
      <c r="CXW128" s="32"/>
      <c r="CXX128" s="32"/>
      <c r="CXY128" s="32"/>
      <c r="CXZ128" s="32"/>
      <c r="CYA128" s="32"/>
      <c r="CYB128" s="32"/>
      <c r="CYC128" s="32"/>
      <c r="CYD128" s="32"/>
      <c r="CYE128" s="32"/>
      <c r="CYF128" s="32"/>
      <c r="CYG128" s="32"/>
      <c r="CYH128" s="32"/>
      <c r="CYI128" s="32"/>
      <c r="CYJ128" s="32"/>
      <c r="CYK128" s="32"/>
      <c r="CYL128" s="32"/>
      <c r="CYM128" s="32"/>
      <c r="CYN128" s="32"/>
      <c r="CYO128" s="32"/>
      <c r="CYP128" s="32"/>
      <c r="CYQ128" s="32"/>
      <c r="CYR128" s="32"/>
      <c r="CYS128" s="32"/>
      <c r="CYT128" s="32"/>
      <c r="CYU128" s="32"/>
      <c r="CYV128" s="32"/>
      <c r="CYW128" s="32"/>
      <c r="CYX128" s="32"/>
      <c r="CYY128" s="32"/>
      <c r="CYZ128" s="32"/>
      <c r="CZA128" s="32"/>
      <c r="CZB128" s="32"/>
      <c r="CZC128" s="32"/>
      <c r="CZD128" s="32"/>
      <c r="CZE128" s="32"/>
      <c r="CZF128" s="32"/>
      <c r="CZG128" s="32"/>
      <c r="CZH128" s="32"/>
      <c r="CZI128" s="32"/>
      <c r="CZJ128" s="32"/>
      <c r="CZK128" s="32"/>
      <c r="CZL128" s="32"/>
      <c r="CZM128" s="32"/>
      <c r="CZN128" s="32"/>
      <c r="CZO128" s="32"/>
      <c r="CZP128" s="32"/>
      <c r="CZQ128" s="32"/>
      <c r="CZR128" s="32"/>
      <c r="CZS128" s="32"/>
      <c r="CZT128" s="32"/>
      <c r="CZU128" s="32"/>
      <c r="CZV128" s="32"/>
      <c r="CZW128" s="32"/>
      <c r="CZX128" s="32"/>
      <c r="CZY128" s="32"/>
      <c r="CZZ128" s="32"/>
      <c r="DAA128" s="32"/>
      <c r="DAB128" s="32"/>
      <c r="DAC128" s="32"/>
      <c r="DAD128" s="32"/>
      <c r="DAE128" s="32"/>
      <c r="DAF128" s="32"/>
      <c r="DAG128" s="32"/>
      <c r="DAH128" s="32"/>
      <c r="DAI128" s="32"/>
      <c r="DAJ128" s="32"/>
      <c r="DAK128" s="32"/>
      <c r="DAL128" s="32"/>
      <c r="DAM128" s="32"/>
      <c r="DAN128" s="32"/>
      <c r="DAO128" s="32"/>
      <c r="DAP128" s="32"/>
      <c r="DAQ128" s="32"/>
      <c r="DAR128" s="32"/>
      <c r="DAS128" s="32"/>
      <c r="DAT128" s="32"/>
      <c r="DAU128" s="32"/>
      <c r="DAV128" s="32"/>
      <c r="DAW128" s="32"/>
      <c r="DAX128" s="32"/>
      <c r="DAY128" s="32"/>
      <c r="DAZ128" s="32"/>
      <c r="DBA128" s="32"/>
      <c r="DBB128" s="32"/>
      <c r="DBC128" s="32"/>
      <c r="DBD128" s="32"/>
      <c r="DBE128" s="32"/>
      <c r="DBF128" s="32"/>
      <c r="DBG128" s="32"/>
      <c r="DBH128" s="32"/>
      <c r="DBI128" s="32"/>
      <c r="DBJ128" s="32"/>
      <c r="DBK128" s="32"/>
      <c r="DBL128" s="32"/>
      <c r="DBM128" s="32"/>
      <c r="DBN128" s="32"/>
      <c r="DBO128" s="32"/>
      <c r="DBP128" s="32"/>
      <c r="DBQ128" s="32"/>
      <c r="DBR128" s="32"/>
      <c r="DBS128" s="32"/>
      <c r="DBT128" s="32"/>
      <c r="DBU128" s="32"/>
      <c r="DBV128" s="32"/>
      <c r="DBW128" s="32"/>
      <c r="DBX128" s="32"/>
      <c r="DBY128" s="32"/>
      <c r="DBZ128" s="32"/>
      <c r="DCA128" s="32"/>
      <c r="DCB128" s="32"/>
      <c r="DCC128" s="32"/>
      <c r="DCD128" s="32"/>
      <c r="DCE128" s="32"/>
      <c r="DCF128" s="32"/>
      <c r="DCG128" s="32"/>
      <c r="DCH128" s="32"/>
      <c r="DCI128" s="32"/>
      <c r="DCJ128" s="32"/>
      <c r="DCK128" s="32"/>
      <c r="DCL128" s="32"/>
      <c r="DCM128" s="32"/>
      <c r="DCN128" s="32"/>
      <c r="DCO128" s="32"/>
      <c r="DCP128" s="32"/>
      <c r="DCQ128" s="32"/>
      <c r="DCR128" s="32"/>
      <c r="DCS128" s="32"/>
      <c r="DCT128" s="32"/>
      <c r="DCU128" s="32"/>
      <c r="DCV128" s="32"/>
      <c r="DCW128" s="32"/>
      <c r="DCX128" s="32"/>
      <c r="DCY128" s="32"/>
      <c r="DCZ128" s="32"/>
      <c r="DDA128" s="32"/>
      <c r="DDB128" s="32"/>
      <c r="DDC128" s="32"/>
      <c r="DDD128" s="32"/>
      <c r="DDE128" s="32"/>
      <c r="DDF128" s="32"/>
      <c r="DDG128" s="32"/>
      <c r="DDH128" s="32"/>
      <c r="DDI128" s="32"/>
      <c r="DDJ128" s="32"/>
      <c r="DDK128" s="32"/>
      <c r="DDL128" s="32"/>
      <c r="DDM128" s="32"/>
      <c r="DDN128" s="32"/>
      <c r="DDO128" s="32"/>
      <c r="DDP128" s="32"/>
      <c r="DDQ128" s="32"/>
      <c r="DDR128" s="32"/>
      <c r="DDS128" s="32"/>
      <c r="DDT128" s="32"/>
      <c r="DDU128" s="32"/>
      <c r="DDV128" s="32"/>
      <c r="DDW128" s="32"/>
      <c r="DDX128" s="32"/>
      <c r="DDY128" s="32"/>
      <c r="DDZ128" s="32"/>
      <c r="DEA128" s="32"/>
      <c r="DEB128" s="32"/>
      <c r="DEC128" s="32"/>
      <c r="DED128" s="32"/>
      <c r="DEE128" s="32"/>
      <c r="DEF128" s="32"/>
      <c r="DEG128" s="32"/>
      <c r="DEH128" s="32"/>
      <c r="DEI128" s="32"/>
      <c r="DEJ128" s="32"/>
      <c r="DEK128" s="32"/>
      <c r="DEL128" s="32"/>
      <c r="DEM128" s="32"/>
      <c r="DEN128" s="32"/>
      <c r="DEO128" s="32"/>
      <c r="DEP128" s="32"/>
      <c r="DEQ128" s="32"/>
      <c r="DER128" s="32"/>
      <c r="DES128" s="32"/>
      <c r="DET128" s="32"/>
      <c r="DEU128" s="32"/>
      <c r="DEV128" s="32"/>
      <c r="DEW128" s="32"/>
      <c r="DEX128" s="32"/>
      <c r="DEY128" s="32"/>
      <c r="DEZ128" s="32"/>
      <c r="DFA128" s="32"/>
      <c r="DFB128" s="32"/>
      <c r="DFC128" s="32"/>
      <c r="DFD128" s="32"/>
      <c r="DFE128" s="32"/>
      <c r="DFF128" s="32"/>
      <c r="DFG128" s="32"/>
      <c r="DFH128" s="32"/>
      <c r="DFI128" s="32"/>
      <c r="DFJ128" s="32"/>
      <c r="DFK128" s="32"/>
      <c r="DFL128" s="32"/>
      <c r="DFM128" s="32"/>
      <c r="DFN128" s="32"/>
      <c r="DFO128" s="32"/>
      <c r="DFP128" s="32"/>
      <c r="DFQ128" s="32"/>
      <c r="DFR128" s="32"/>
      <c r="DFS128" s="32"/>
      <c r="DFT128" s="32"/>
      <c r="DFU128" s="32"/>
      <c r="DFV128" s="32"/>
      <c r="DFW128" s="32"/>
      <c r="DFX128" s="32"/>
      <c r="DFY128" s="32"/>
      <c r="DFZ128" s="32"/>
      <c r="DGA128" s="32"/>
      <c r="DGB128" s="32"/>
      <c r="DGC128" s="32"/>
      <c r="DGD128" s="32"/>
      <c r="DGE128" s="32"/>
      <c r="DGF128" s="32"/>
      <c r="DGG128" s="32"/>
      <c r="DGH128" s="32"/>
      <c r="DGI128" s="32"/>
      <c r="DGJ128" s="32"/>
      <c r="DGK128" s="32"/>
      <c r="DGL128" s="32"/>
      <c r="DGM128" s="32"/>
      <c r="DGN128" s="32"/>
      <c r="DGO128" s="32"/>
      <c r="DGP128" s="32"/>
      <c r="DGQ128" s="32"/>
      <c r="DGR128" s="32"/>
      <c r="DGS128" s="32"/>
      <c r="DGT128" s="32"/>
      <c r="DGU128" s="32"/>
      <c r="DGV128" s="32"/>
      <c r="DGW128" s="32"/>
      <c r="DGX128" s="32"/>
      <c r="DGY128" s="32"/>
      <c r="DGZ128" s="32"/>
      <c r="DHA128" s="32"/>
      <c r="DHB128" s="32"/>
      <c r="DHC128" s="32"/>
      <c r="DHD128" s="32"/>
      <c r="DHE128" s="32"/>
      <c r="DHF128" s="32"/>
      <c r="DHG128" s="32"/>
      <c r="DHH128" s="32"/>
      <c r="DHI128" s="32"/>
      <c r="DHJ128" s="32"/>
      <c r="DHK128" s="32"/>
      <c r="DHL128" s="32"/>
      <c r="DHM128" s="32"/>
      <c r="DHN128" s="32"/>
      <c r="DHO128" s="32"/>
      <c r="DHP128" s="32"/>
      <c r="DHQ128" s="32"/>
      <c r="DHR128" s="32"/>
      <c r="DHS128" s="32"/>
      <c r="DHT128" s="32"/>
      <c r="DHU128" s="32"/>
      <c r="DHV128" s="32"/>
      <c r="DHW128" s="32"/>
      <c r="DHX128" s="32"/>
      <c r="DHY128" s="32"/>
      <c r="DHZ128" s="32"/>
      <c r="DIA128" s="32"/>
      <c r="DIB128" s="32"/>
      <c r="DIC128" s="32"/>
      <c r="DID128" s="32"/>
      <c r="DIE128" s="32"/>
      <c r="DIF128" s="32"/>
      <c r="DIG128" s="32"/>
      <c r="DIH128" s="32"/>
      <c r="DII128" s="32"/>
      <c r="DIJ128" s="32"/>
      <c r="DIK128" s="32"/>
      <c r="DIL128" s="32"/>
      <c r="DIM128" s="32"/>
      <c r="DIN128" s="32"/>
      <c r="DIO128" s="32"/>
      <c r="DIP128" s="32"/>
      <c r="DIQ128" s="32"/>
      <c r="DIR128" s="32"/>
      <c r="DIS128" s="32"/>
      <c r="DIT128" s="32"/>
      <c r="DIU128" s="32"/>
      <c r="DIV128" s="32"/>
      <c r="DIW128" s="32"/>
      <c r="DIX128" s="32"/>
      <c r="DIY128" s="32"/>
      <c r="DIZ128" s="32"/>
      <c r="DJA128" s="32"/>
      <c r="DJB128" s="32"/>
      <c r="DJC128" s="32"/>
      <c r="DJD128" s="32"/>
      <c r="DJE128" s="32"/>
      <c r="DJF128" s="32"/>
      <c r="DJG128" s="32"/>
      <c r="DJH128" s="32"/>
      <c r="DJI128" s="32"/>
      <c r="DJJ128" s="32"/>
      <c r="DJK128" s="32"/>
      <c r="DJL128" s="32"/>
      <c r="DJM128" s="32"/>
      <c r="DJN128" s="32"/>
      <c r="DJO128" s="32"/>
      <c r="DJP128" s="32"/>
      <c r="DJQ128" s="32"/>
      <c r="DJR128" s="32"/>
      <c r="DJS128" s="32"/>
      <c r="DJT128" s="32"/>
      <c r="DJU128" s="32"/>
      <c r="DJV128" s="32"/>
      <c r="DJW128" s="32"/>
      <c r="DJX128" s="32"/>
      <c r="DJY128" s="32"/>
      <c r="DJZ128" s="32"/>
      <c r="DKA128" s="32"/>
      <c r="DKB128" s="32"/>
      <c r="DKC128" s="32"/>
      <c r="DKD128" s="32"/>
      <c r="DKE128" s="32"/>
      <c r="DKF128" s="32"/>
      <c r="DKG128" s="32"/>
      <c r="DKH128" s="32"/>
      <c r="DKI128" s="32"/>
      <c r="DKJ128" s="32"/>
      <c r="DKK128" s="32"/>
      <c r="DKL128" s="32"/>
      <c r="DKM128" s="32"/>
      <c r="DKN128" s="32"/>
      <c r="DKO128" s="32"/>
      <c r="DKP128" s="32"/>
      <c r="DKQ128" s="32"/>
      <c r="DKR128" s="32"/>
      <c r="DKS128" s="32"/>
      <c r="DKT128" s="32"/>
      <c r="DKU128" s="32"/>
      <c r="DKV128" s="32"/>
      <c r="DKW128" s="32"/>
      <c r="DKX128" s="32"/>
      <c r="DKY128" s="32"/>
      <c r="DKZ128" s="32"/>
      <c r="DLA128" s="32"/>
      <c r="DLB128" s="32"/>
      <c r="DLC128" s="32"/>
      <c r="DLD128" s="32"/>
      <c r="DLE128" s="32"/>
      <c r="DLF128" s="32"/>
      <c r="DLG128" s="32"/>
      <c r="DLH128" s="32"/>
      <c r="DLI128" s="32"/>
      <c r="DLJ128" s="32"/>
      <c r="DLK128" s="32"/>
      <c r="DLL128" s="32"/>
      <c r="DLM128" s="32"/>
      <c r="DLN128" s="32"/>
      <c r="DLO128" s="32"/>
      <c r="DLP128" s="32"/>
      <c r="DLQ128" s="32"/>
      <c r="DLR128" s="32"/>
      <c r="DLS128" s="32"/>
      <c r="DLT128" s="32"/>
      <c r="DLU128" s="32"/>
      <c r="DLV128" s="32"/>
      <c r="DLW128" s="32"/>
      <c r="DLX128" s="32"/>
      <c r="DLY128" s="32"/>
      <c r="DLZ128" s="32"/>
      <c r="DMA128" s="32"/>
      <c r="DMB128" s="32"/>
      <c r="DMC128" s="32"/>
      <c r="DMD128" s="32"/>
      <c r="DME128" s="32"/>
      <c r="DMF128" s="32"/>
      <c r="DMG128" s="32"/>
      <c r="DMH128" s="32"/>
      <c r="DMI128" s="32"/>
      <c r="DMJ128" s="32"/>
      <c r="DMK128" s="32"/>
      <c r="DML128" s="32"/>
      <c r="DMM128" s="32"/>
      <c r="DMN128" s="32"/>
      <c r="DMO128" s="32"/>
      <c r="DMP128" s="32"/>
      <c r="DMQ128" s="32"/>
      <c r="DMR128" s="32"/>
      <c r="DMS128" s="32"/>
      <c r="DMT128" s="32"/>
      <c r="DMU128" s="32"/>
      <c r="DMV128" s="32"/>
      <c r="DMW128" s="32"/>
      <c r="DMX128" s="32"/>
      <c r="DMY128" s="32"/>
      <c r="DMZ128" s="32"/>
      <c r="DNA128" s="32"/>
      <c r="DNB128" s="32"/>
      <c r="DNC128" s="32"/>
      <c r="DND128" s="32"/>
      <c r="DNE128" s="32"/>
      <c r="DNF128" s="32"/>
      <c r="DNG128" s="32"/>
      <c r="DNH128" s="32"/>
      <c r="DNI128" s="32"/>
      <c r="DNJ128" s="32"/>
      <c r="DNK128" s="32"/>
      <c r="DNL128" s="32"/>
      <c r="DNM128" s="32"/>
      <c r="DNN128" s="32"/>
      <c r="DNO128" s="32"/>
      <c r="DNP128" s="32"/>
      <c r="DNQ128" s="32"/>
      <c r="DNR128" s="32"/>
      <c r="DNS128" s="32"/>
      <c r="DNT128" s="32"/>
      <c r="DNU128" s="32"/>
      <c r="DNV128" s="32"/>
      <c r="DNW128" s="32"/>
      <c r="DNX128" s="32"/>
      <c r="DNY128" s="32"/>
      <c r="DNZ128" s="32"/>
      <c r="DOA128" s="32"/>
      <c r="DOB128" s="32"/>
      <c r="DOC128" s="32"/>
      <c r="DOD128" s="32"/>
      <c r="DOE128" s="32"/>
      <c r="DOF128" s="32"/>
      <c r="DOG128" s="32"/>
      <c r="DOH128" s="32"/>
      <c r="DOI128" s="32"/>
      <c r="DOJ128" s="32"/>
      <c r="DOK128" s="32"/>
      <c r="DOL128" s="32"/>
      <c r="DOM128" s="32"/>
      <c r="DON128" s="32"/>
      <c r="DOO128" s="32"/>
      <c r="DOP128" s="32"/>
      <c r="DOQ128" s="32"/>
      <c r="DOR128" s="32"/>
      <c r="DOS128" s="32"/>
      <c r="DOT128" s="32"/>
      <c r="DOU128" s="32"/>
      <c r="DOV128" s="32"/>
      <c r="DOW128" s="32"/>
      <c r="DOX128" s="32"/>
      <c r="DOY128" s="32"/>
      <c r="DOZ128" s="32"/>
      <c r="DPA128" s="32"/>
      <c r="DPB128" s="32"/>
      <c r="DPC128" s="32"/>
      <c r="DPD128" s="32"/>
      <c r="DPE128" s="32"/>
      <c r="DPF128" s="32"/>
      <c r="DPG128" s="32"/>
      <c r="DPH128" s="32"/>
      <c r="DPI128" s="32"/>
      <c r="DPJ128" s="32"/>
      <c r="DPK128" s="32"/>
      <c r="DPL128" s="32"/>
      <c r="DPM128" s="32"/>
      <c r="DPN128" s="32"/>
      <c r="DPO128" s="32"/>
      <c r="DPP128" s="32"/>
      <c r="DPQ128" s="32"/>
      <c r="DPR128" s="32"/>
      <c r="DPS128" s="32"/>
      <c r="DPT128" s="32"/>
      <c r="DPU128" s="32"/>
      <c r="DPV128" s="32"/>
      <c r="DPW128" s="32"/>
      <c r="DPX128" s="32"/>
      <c r="DPY128" s="32"/>
      <c r="DPZ128" s="32"/>
      <c r="DQA128" s="32"/>
      <c r="DQB128" s="32"/>
      <c r="DQC128" s="32"/>
      <c r="DQD128" s="32"/>
      <c r="DQE128" s="32"/>
      <c r="DQF128" s="32"/>
      <c r="DQG128" s="32"/>
      <c r="DQH128" s="32"/>
      <c r="DQI128" s="32"/>
      <c r="DQJ128" s="32"/>
      <c r="DQK128" s="32"/>
      <c r="DQL128" s="32"/>
      <c r="DQM128" s="32"/>
      <c r="DQN128" s="32"/>
      <c r="DQO128" s="32"/>
      <c r="DQP128" s="32"/>
      <c r="DQQ128" s="32"/>
      <c r="DQR128" s="32"/>
      <c r="DQS128" s="32"/>
      <c r="DQT128" s="32"/>
      <c r="DQU128" s="32"/>
      <c r="DQV128" s="32"/>
      <c r="DQW128" s="32"/>
      <c r="DQX128" s="32"/>
      <c r="DQY128" s="32"/>
      <c r="DQZ128" s="32"/>
      <c r="DRA128" s="32"/>
      <c r="DRB128" s="32"/>
      <c r="DRC128" s="32"/>
      <c r="DRD128" s="32"/>
      <c r="DRE128" s="32"/>
      <c r="DRF128" s="32"/>
      <c r="DRG128" s="32"/>
      <c r="DRH128" s="32"/>
      <c r="DRI128" s="32"/>
      <c r="DRJ128" s="32"/>
      <c r="DRK128" s="32"/>
      <c r="DRL128" s="32"/>
      <c r="DRM128" s="32"/>
      <c r="DRN128" s="32"/>
      <c r="DRO128" s="32"/>
      <c r="DRP128" s="32"/>
      <c r="DRQ128" s="32"/>
      <c r="DRR128" s="32"/>
      <c r="DRS128" s="32"/>
      <c r="DRT128" s="32"/>
      <c r="DRU128" s="32"/>
      <c r="DRV128" s="32"/>
      <c r="DRW128" s="32"/>
      <c r="DRX128" s="32"/>
      <c r="DRY128" s="32"/>
      <c r="DRZ128" s="32"/>
      <c r="DSA128" s="32"/>
      <c r="DSB128" s="32"/>
      <c r="DSC128" s="32"/>
      <c r="DSD128" s="32"/>
      <c r="DSE128" s="32"/>
      <c r="DSF128" s="32"/>
      <c r="DSG128" s="32"/>
      <c r="DSH128" s="32"/>
      <c r="DSI128" s="32"/>
      <c r="DSJ128" s="32"/>
      <c r="DSK128" s="32"/>
      <c r="DSL128" s="32"/>
      <c r="DSM128" s="32"/>
      <c r="DSN128" s="32"/>
      <c r="DSO128" s="32"/>
      <c r="DSP128" s="32"/>
      <c r="DSQ128" s="32"/>
      <c r="DSR128" s="32"/>
      <c r="DSS128" s="32"/>
      <c r="DST128" s="32"/>
      <c r="DSU128" s="32"/>
      <c r="DSV128" s="32"/>
      <c r="DSW128" s="32"/>
      <c r="DSX128" s="32"/>
      <c r="DSY128" s="32"/>
      <c r="DSZ128" s="32"/>
      <c r="DTA128" s="32"/>
      <c r="DTB128" s="32"/>
      <c r="DTC128" s="32"/>
      <c r="DTD128" s="32"/>
      <c r="DTE128" s="32"/>
      <c r="DTF128" s="32"/>
      <c r="DTG128" s="32"/>
      <c r="DTH128" s="32"/>
      <c r="DTI128" s="32"/>
      <c r="DTJ128" s="32"/>
      <c r="DTK128" s="32"/>
      <c r="DTL128" s="32"/>
      <c r="DTM128" s="32"/>
      <c r="DTN128" s="32"/>
      <c r="DTO128" s="32"/>
      <c r="DTP128" s="32"/>
      <c r="DTQ128" s="32"/>
      <c r="DTR128" s="32"/>
      <c r="DTS128" s="32"/>
      <c r="DTT128" s="32"/>
      <c r="DTU128" s="32"/>
      <c r="DTV128" s="32"/>
      <c r="DTW128" s="32"/>
      <c r="DTX128" s="32"/>
      <c r="DTY128" s="32"/>
      <c r="DTZ128" s="32"/>
      <c r="DUA128" s="32"/>
      <c r="DUB128" s="32"/>
      <c r="DUC128" s="32"/>
      <c r="DUD128" s="32"/>
      <c r="DUE128" s="32"/>
      <c r="DUF128" s="32"/>
      <c r="DUG128" s="32"/>
      <c r="DUH128" s="32"/>
      <c r="DUI128" s="32"/>
      <c r="DUJ128" s="32"/>
      <c r="DUK128" s="32"/>
      <c r="DUL128" s="32"/>
      <c r="DUM128" s="32"/>
      <c r="DUN128" s="32"/>
      <c r="DUO128" s="32"/>
      <c r="DUP128" s="32"/>
      <c r="DUQ128" s="32"/>
      <c r="DUR128" s="32"/>
      <c r="DUS128" s="32"/>
      <c r="DUT128" s="32"/>
      <c r="DUU128" s="32"/>
      <c r="DUV128" s="32"/>
      <c r="DUW128" s="32"/>
      <c r="DUX128" s="32"/>
      <c r="DUY128" s="32"/>
      <c r="DUZ128" s="32"/>
      <c r="DVA128" s="32"/>
      <c r="DVB128" s="32"/>
      <c r="DVC128" s="32"/>
      <c r="DVD128" s="32"/>
      <c r="DVE128" s="32"/>
      <c r="DVF128" s="32"/>
      <c r="DVG128" s="32"/>
      <c r="DVH128" s="32"/>
      <c r="DVI128" s="32"/>
      <c r="DVJ128" s="32"/>
      <c r="DVK128" s="32"/>
      <c r="DVL128" s="32"/>
      <c r="DVM128" s="32"/>
      <c r="DVN128" s="32"/>
      <c r="DVO128" s="32"/>
      <c r="DVP128" s="32"/>
      <c r="DVQ128" s="32"/>
      <c r="DVR128" s="32"/>
      <c r="DVS128" s="32"/>
      <c r="DVT128" s="32"/>
      <c r="DVU128" s="32"/>
      <c r="DVV128" s="32"/>
      <c r="DVW128" s="32"/>
      <c r="DVX128" s="32"/>
      <c r="DVY128" s="32"/>
      <c r="DVZ128" s="32"/>
      <c r="DWA128" s="32"/>
      <c r="DWB128" s="32"/>
      <c r="DWC128" s="32"/>
      <c r="DWD128" s="32"/>
      <c r="DWE128" s="32"/>
      <c r="DWF128" s="32"/>
      <c r="DWG128" s="32"/>
      <c r="DWH128" s="32"/>
      <c r="DWI128" s="32"/>
      <c r="DWJ128" s="32"/>
      <c r="DWK128" s="32"/>
      <c r="DWL128" s="32"/>
      <c r="DWM128" s="32"/>
      <c r="DWN128" s="32"/>
      <c r="DWO128" s="32"/>
      <c r="DWP128" s="32"/>
      <c r="DWQ128" s="32"/>
      <c r="DWR128" s="32"/>
      <c r="DWS128" s="32"/>
      <c r="DWT128" s="32"/>
      <c r="DWU128" s="32"/>
      <c r="DWV128" s="32"/>
      <c r="DWW128" s="32"/>
      <c r="DWX128" s="32"/>
      <c r="DWY128" s="32"/>
      <c r="DWZ128" s="32"/>
      <c r="DXA128" s="32"/>
      <c r="DXB128" s="32"/>
      <c r="DXC128" s="32"/>
      <c r="DXD128" s="32"/>
      <c r="DXE128" s="32"/>
      <c r="DXF128" s="32"/>
      <c r="DXG128" s="32"/>
      <c r="DXH128" s="32"/>
      <c r="DXI128" s="32"/>
      <c r="DXJ128" s="32"/>
      <c r="DXK128" s="32"/>
      <c r="DXL128" s="32"/>
      <c r="DXM128" s="32"/>
      <c r="DXN128" s="32"/>
      <c r="DXO128" s="32"/>
      <c r="DXP128" s="32"/>
      <c r="DXQ128" s="32"/>
      <c r="DXR128" s="32"/>
      <c r="DXS128" s="32"/>
      <c r="DXT128" s="32"/>
      <c r="DXU128" s="32"/>
      <c r="DXV128" s="32"/>
      <c r="DXW128" s="32"/>
      <c r="DXX128" s="32"/>
      <c r="DXY128" s="32"/>
      <c r="DXZ128" s="32"/>
      <c r="DYA128" s="32"/>
      <c r="DYB128" s="32"/>
      <c r="DYC128" s="32"/>
      <c r="DYD128" s="32"/>
      <c r="DYE128" s="32"/>
      <c r="DYF128" s="32"/>
      <c r="DYG128" s="32"/>
      <c r="DYH128" s="32"/>
      <c r="DYI128" s="32"/>
      <c r="DYJ128" s="32"/>
      <c r="DYK128" s="32"/>
      <c r="DYL128" s="32"/>
      <c r="DYM128" s="32"/>
      <c r="DYN128" s="32"/>
      <c r="DYO128" s="32"/>
      <c r="DYP128" s="32"/>
      <c r="DYQ128" s="32"/>
      <c r="DYR128" s="32"/>
      <c r="DYS128" s="32"/>
      <c r="DYT128" s="32"/>
      <c r="DYU128" s="32"/>
      <c r="DYV128" s="32"/>
      <c r="DYW128" s="32"/>
      <c r="DYX128" s="32"/>
      <c r="DYY128" s="32"/>
      <c r="DYZ128" s="32"/>
      <c r="DZA128" s="32"/>
      <c r="DZB128" s="32"/>
      <c r="DZC128" s="32"/>
      <c r="DZD128" s="32"/>
      <c r="DZE128" s="32"/>
      <c r="DZF128" s="32"/>
      <c r="DZG128" s="32"/>
      <c r="DZH128" s="32"/>
      <c r="DZI128" s="32"/>
      <c r="DZJ128" s="32"/>
      <c r="DZK128" s="32"/>
      <c r="DZL128" s="32"/>
      <c r="DZM128" s="32"/>
      <c r="DZN128" s="32"/>
      <c r="DZO128" s="32"/>
      <c r="DZP128" s="32"/>
      <c r="DZQ128" s="32"/>
      <c r="DZR128" s="32"/>
      <c r="DZS128" s="32"/>
      <c r="DZT128" s="32"/>
      <c r="DZU128" s="32"/>
      <c r="DZV128" s="32"/>
      <c r="DZW128" s="32"/>
      <c r="DZX128" s="32"/>
      <c r="DZY128" s="32"/>
      <c r="DZZ128" s="32"/>
      <c r="EAA128" s="32"/>
      <c r="EAB128" s="32"/>
      <c r="EAC128" s="32"/>
      <c r="EAD128" s="32"/>
      <c r="EAE128" s="32"/>
      <c r="EAF128" s="32"/>
      <c r="EAG128" s="32"/>
      <c r="EAH128" s="32"/>
      <c r="EAI128" s="32"/>
      <c r="EAJ128" s="32"/>
      <c r="EAK128" s="32"/>
      <c r="EAL128" s="32"/>
      <c r="EAM128" s="32"/>
      <c r="EAN128" s="32"/>
      <c r="EAO128" s="32"/>
      <c r="EAP128" s="32"/>
      <c r="EAQ128" s="32"/>
      <c r="EAR128" s="32"/>
      <c r="EAS128" s="32"/>
      <c r="EAT128" s="32"/>
      <c r="EAU128" s="32"/>
      <c r="EAV128" s="32"/>
      <c r="EAW128" s="32"/>
      <c r="EAX128" s="32"/>
      <c r="EAY128" s="32"/>
      <c r="EAZ128" s="32"/>
      <c r="EBA128" s="32"/>
      <c r="EBB128" s="32"/>
      <c r="EBC128" s="32"/>
      <c r="EBD128" s="32"/>
      <c r="EBE128" s="32"/>
      <c r="EBF128" s="32"/>
      <c r="EBG128" s="32"/>
      <c r="EBH128" s="32"/>
      <c r="EBI128" s="32"/>
      <c r="EBJ128" s="32"/>
      <c r="EBK128" s="32"/>
      <c r="EBL128" s="32"/>
      <c r="EBM128" s="32"/>
      <c r="EBN128" s="32"/>
      <c r="EBO128" s="32"/>
      <c r="EBP128" s="32"/>
      <c r="EBQ128" s="32"/>
      <c r="EBR128" s="32"/>
      <c r="EBS128" s="32"/>
      <c r="EBT128" s="32"/>
      <c r="EBU128" s="32"/>
      <c r="EBV128" s="32"/>
      <c r="EBW128" s="32"/>
      <c r="EBX128" s="32"/>
      <c r="EBY128" s="32"/>
      <c r="EBZ128" s="32"/>
      <c r="ECA128" s="32"/>
      <c r="ECB128" s="32"/>
      <c r="ECC128" s="32"/>
      <c r="ECD128" s="32"/>
      <c r="ECE128" s="32"/>
      <c r="ECF128" s="32"/>
      <c r="ECG128" s="32"/>
      <c r="ECH128" s="32"/>
      <c r="ECI128" s="32"/>
      <c r="ECJ128" s="32"/>
      <c r="ECK128" s="32"/>
      <c r="ECL128" s="32"/>
      <c r="ECM128" s="32"/>
      <c r="ECN128" s="32"/>
      <c r="ECO128" s="32"/>
      <c r="ECP128" s="32"/>
      <c r="ECQ128" s="32"/>
      <c r="ECR128" s="32"/>
      <c r="ECS128" s="32"/>
      <c r="ECT128" s="32"/>
      <c r="ECU128" s="32"/>
      <c r="ECV128" s="32"/>
      <c r="ECW128" s="32"/>
      <c r="ECX128" s="32"/>
      <c r="ECY128" s="32"/>
      <c r="ECZ128" s="32"/>
      <c r="EDA128" s="32"/>
      <c r="EDB128" s="32"/>
      <c r="EDC128" s="32"/>
      <c r="EDD128" s="32"/>
      <c r="EDE128" s="32"/>
      <c r="EDF128" s="32"/>
      <c r="EDG128" s="32"/>
      <c r="EDH128" s="32"/>
      <c r="EDI128" s="32"/>
      <c r="EDJ128" s="32"/>
      <c r="EDK128" s="32"/>
      <c r="EDL128" s="32"/>
      <c r="EDM128" s="32"/>
      <c r="EDN128" s="32"/>
      <c r="EDO128" s="32"/>
      <c r="EDP128" s="32"/>
      <c r="EDQ128" s="32"/>
      <c r="EDR128" s="32"/>
      <c r="EDS128" s="32"/>
      <c r="EDT128" s="32"/>
      <c r="EDU128" s="32"/>
      <c r="EDV128" s="32"/>
      <c r="EDW128" s="32"/>
      <c r="EDX128" s="32"/>
      <c r="EDY128" s="32"/>
      <c r="EDZ128" s="32"/>
      <c r="EEA128" s="32"/>
      <c r="EEB128" s="32"/>
      <c r="EEC128" s="32"/>
      <c r="EED128" s="32"/>
      <c r="EEE128" s="32"/>
      <c r="EEF128" s="32"/>
      <c r="EEG128" s="32"/>
      <c r="EEH128" s="32"/>
      <c r="EEI128" s="32"/>
      <c r="EEJ128" s="32"/>
      <c r="EEK128" s="32"/>
      <c r="EEL128" s="32"/>
      <c r="EEM128" s="32"/>
      <c r="EEN128" s="32"/>
      <c r="EEO128" s="32"/>
      <c r="EEP128" s="32"/>
      <c r="EEQ128" s="32"/>
      <c r="EER128" s="32"/>
      <c r="EES128" s="32"/>
      <c r="EET128" s="32"/>
      <c r="EEU128" s="32"/>
      <c r="EEV128" s="32"/>
      <c r="EEW128" s="32"/>
      <c r="EEX128" s="32"/>
      <c r="EEY128" s="32"/>
      <c r="EEZ128" s="32"/>
      <c r="EFA128" s="32"/>
      <c r="EFB128" s="32"/>
      <c r="EFC128" s="32"/>
      <c r="EFD128" s="32"/>
      <c r="EFE128" s="32"/>
      <c r="EFF128" s="32"/>
      <c r="EFG128" s="32"/>
      <c r="EFH128" s="32"/>
      <c r="EFI128" s="32"/>
      <c r="EFJ128" s="32"/>
      <c r="EFK128" s="32"/>
      <c r="EFL128" s="32"/>
      <c r="EFM128" s="32"/>
      <c r="EFN128" s="32"/>
      <c r="EFO128" s="32"/>
      <c r="EFP128" s="32"/>
      <c r="EFQ128" s="32"/>
      <c r="EFR128" s="32"/>
      <c r="EFS128" s="32"/>
      <c r="EFT128" s="32"/>
      <c r="EFU128" s="32"/>
      <c r="EFV128" s="32"/>
      <c r="EFW128" s="32"/>
      <c r="EFX128" s="32"/>
      <c r="EFY128" s="32"/>
      <c r="EFZ128" s="32"/>
      <c r="EGA128" s="32"/>
      <c r="EGB128" s="32"/>
      <c r="EGC128" s="32"/>
      <c r="EGD128" s="32"/>
      <c r="EGE128" s="32"/>
      <c r="EGF128" s="32"/>
      <c r="EGG128" s="32"/>
      <c r="EGH128" s="32"/>
      <c r="EGI128" s="32"/>
      <c r="EGJ128" s="32"/>
      <c r="EGK128" s="32"/>
      <c r="EGL128" s="32"/>
      <c r="EGM128" s="32"/>
      <c r="EGN128" s="32"/>
      <c r="EGO128" s="32"/>
      <c r="EGP128" s="32"/>
      <c r="EGQ128" s="32"/>
      <c r="EGR128" s="32"/>
      <c r="EGS128" s="32"/>
      <c r="EGT128" s="32"/>
      <c r="EGU128" s="32"/>
      <c r="EGV128" s="32"/>
      <c r="EGW128" s="32"/>
      <c r="EGX128" s="32"/>
      <c r="EGY128" s="32"/>
      <c r="EGZ128" s="32"/>
      <c r="EHA128" s="32"/>
      <c r="EHB128" s="32"/>
      <c r="EHC128" s="32"/>
      <c r="EHD128" s="32"/>
      <c r="EHE128" s="32"/>
      <c r="EHF128" s="32"/>
      <c r="EHG128" s="32"/>
      <c r="EHH128" s="32"/>
      <c r="EHI128" s="32"/>
      <c r="EHJ128" s="32"/>
      <c r="EHK128" s="32"/>
      <c r="EHL128" s="32"/>
      <c r="EHM128" s="32"/>
      <c r="EHN128" s="32"/>
      <c r="EHO128" s="32"/>
      <c r="EHP128" s="32"/>
      <c r="EHQ128" s="32"/>
      <c r="EHR128" s="32"/>
      <c r="EHS128" s="32"/>
      <c r="EHT128" s="32"/>
      <c r="EHU128" s="32"/>
      <c r="EHV128" s="32"/>
      <c r="EHW128" s="32"/>
      <c r="EHX128" s="32"/>
      <c r="EHY128" s="32"/>
      <c r="EHZ128" s="32"/>
      <c r="EIA128" s="32"/>
      <c r="EIB128" s="32"/>
      <c r="EIC128" s="32"/>
      <c r="EID128" s="32"/>
      <c r="EIE128" s="32"/>
      <c r="EIF128" s="32"/>
      <c r="EIG128" s="32"/>
      <c r="EIH128" s="32"/>
      <c r="EII128" s="32"/>
      <c r="EIJ128" s="32"/>
      <c r="EIK128" s="32"/>
      <c r="EIL128" s="32"/>
      <c r="EIM128" s="32"/>
      <c r="EIN128" s="32"/>
      <c r="EIO128" s="32"/>
      <c r="EIP128" s="32"/>
      <c r="EIQ128" s="32"/>
      <c r="EIR128" s="32"/>
      <c r="EIS128" s="32"/>
      <c r="EIT128" s="32"/>
      <c r="EIU128" s="32"/>
      <c r="EIV128" s="32"/>
      <c r="EIW128" s="32"/>
      <c r="EIX128" s="32"/>
      <c r="EIY128" s="32"/>
      <c r="EIZ128" s="32"/>
      <c r="EJA128" s="32"/>
      <c r="EJB128" s="32"/>
      <c r="EJC128" s="32"/>
      <c r="EJD128" s="32"/>
      <c r="EJE128" s="32"/>
      <c r="EJF128" s="32"/>
      <c r="EJG128" s="32"/>
      <c r="EJH128" s="32"/>
      <c r="EJI128" s="32"/>
      <c r="EJJ128" s="32"/>
      <c r="EJK128" s="32"/>
      <c r="EJL128" s="32"/>
      <c r="EJM128" s="32"/>
      <c r="EJN128" s="32"/>
      <c r="EJO128" s="32"/>
      <c r="EJP128" s="32"/>
      <c r="EJQ128" s="32"/>
      <c r="EJR128" s="32"/>
      <c r="EJS128" s="32"/>
      <c r="EJT128" s="32"/>
      <c r="EJU128" s="32"/>
      <c r="EJV128" s="32"/>
      <c r="EJW128" s="32"/>
      <c r="EJX128" s="32"/>
      <c r="EJY128" s="32"/>
      <c r="EJZ128" s="32"/>
      <c r="EKA128" s="32"/>
      <c r="EKB128" s="32"/>
      <c r="EKC128" s="32"/>
      <c r="EKD128" s="32"/>
      <c r="EKE128" s="32"/>
      <c r="EKF128" s="32"/>
      <c r="EKG128" s="32"/>
      <c r="EKH128" s="32"/>
      <c r="EKI128" s="32"/>
      <c r="EKJ128" s="32"/>
      <c r="EKK128" s="32"/>
      <c r="EKL128" s="32"/>
      <c r="EKM128" s="32"/>
      <c r="EKN128" s="32"/>
      <c r="EKO128" s="32"/>
      <c r="EKP128" s="32"/>
      <c r="EKQ128" s="32"/>
      <c r="EKR128" s="32"/>
      <c r="EKS128" s="32"/>
      <c r="EKT128" s="32"/>
      <c r="EKU128" s="32"/>
      <c r="EKV128" s="32"/>
      <c r="EKW128" s="32"/>
      <c r="EKX128" s="32"/>
      <c r="EKY128" s="32"/>
      <c r="EKZ128" s="32"/>
      <c r="ELA128" s="32"/>
      <c r="ELB128" s="32"/>
      <c r="ELC128" s="32"/>
      <c r="ELD128" s="32"/>
      <c r="ELE128" s="32"/>
      <c r="ELF128" s="32"/>
      <c r="ELG128" s="32"/>
      <c r="ELH128" s="32"/>
      <c r="ELI128" s="32"/>
      <c r="ELJ128" s="32"/>
      <c r="ELK128" s="32"/>
      <c r="ELL128" s="32"/>
      <c r="ELM128" s="32"/>
      <c r="ELN128" s="32"/>
      <c r="ELO128" s="32"/>
      <c r="ELP128" s="32"/>
      <c r="ELQ128" s="32"/>
      <c r="ELR128" s="32"/>
      <c r="ELS128" s="32"/>
      <c r="ELT128" s="32"/>
      <c r="ELU128" s="32"/>
      <c r="ELV128" s="32"/>
      <c r="ELW128" s="32"/>
      <c r="ELX128" s="32"/>
      <c r="ELY128" s="32"/>
      <c r="ELZ128" s="32"/>
      <c r="EMA128" s="32"/>
      <c r="EMB128" s="32"/>
      <c r="EMC128" s="32"/>
      <c r="EMD128" s="32"/>
      <c r="EME128" s="32"/>
      <c r="EMF128" s="32"/>
      <c r="EMG128" s="32"/>
      <c r="EMH128" s="32"/>
      <c r="EMI128" s="32"/>
      <c r="EMJ128" s="32"/>
      <c r="EMK128" s="32"/>
      <c r="EML128" s="32"/>
      <c r="EMM128" s="32"/>
      <c r="EMN128" s="32"/>
      <c r="EMO128" s="32"/>
      <c r="EMP128" s="32"/>
      <c r="EMQ128" s="32"/>
      <c r="EMR128" s="32"/>
      <c r="EMS128" s="32"/>
      <c r="EMT128" s="32"/>
      <c r="EMU128" s="32"/>
      <c r="EMV128" s="32"/>
      <c r="EMW128" s="32"/>
      <c r="EMX128" s="32"/>
      <c r="EMY128" s="32"/>
      <c r="EMZ128" s="32"/>
      <c r="ENA128" s="32"/>
      <c r="ENB128" s="32"/>
      <c r="ENC128" s="32"/>
      <c r="END128" s="32"/>
      <c r="ENE128" s="32"/>
      <c r="ENF128" s="32"/>
      <c r="ENG128" s="32"/>
      <c r="ENH128" s="32"/>
      <c r="ENI128" s="32"/>
      <c r="ENJ128" s="32"/>
      <c r="ENK128" s="32"/>
      <c r="ENL128" s="32"/>
      <c r="ENM128" s="32"/>
      <c r="ENN128" s="32"/>
      <c r="ENO128" s="32"/>
      <c r="ENP128" s="32"/>
      <c r="ENQ128" s="32"/>
      <c r="ENR128" s="32"/>
      <c r="ENS128" s="32"/>
      <c r="ENT128" s="32"/>
      <c r="ENU128" s="32"/>
      <c r="ENV128" s="32"/>
      <c r="ENW128" s="32"/>
      <c r="ENX128" s="32"/>
      <c r="ENY128" s="32"/>
      <c r="ENZ128" s="32"/>
      <c r="EOA128" s="32"/>
      <c r="EOB128" s="32"/>
      <c r="EOC128" s="32"/>
      <c r="EOD128" s="32"/>
      <c r="EOE128" s="32"/>
      <c r="EOF128" s="32"/>
      <c r="EOG128" s="32"/>
      <c r="EOH128" s="32"/>
      <c r="EOI128" s="32"/>
      <c r="EOJ128" s="32"/>
      <c r="EOK128" s="32"/>
      <c r="EOL128" s="32"/>
      <c r="EOM128" s="32"/>
      <c r="EON128" s="32"/>
      <c r="EOO128" s="32"/>
      <c r="EOP128" s="32"/>
      <c r="EOQ128" s="32"/>
      <c r="EOR128" s="32"/>
      <c r="EOS128" s="32"/>
      <c r="EOT128" s="32"/>
      <c r="EOU128" s="32"/>
      <c r="EOV128" s="32"/>
      <c r="EOW128" s="32"/>
      <c r="EOX128" s="32"/>
      <c r="EOY128" s="32"/>
      <c r="EOZ128" s="32"/>
      <c r="EPA128" s="32"/>
      <c r="EPB128" s="32"/>
      <c r="EPC128" s="32"/>
      <c r="EPD128" s="32"/>
      <c r="EPE128" s="32"/>
      <c r="EPF128" s="32"/>
      <c r="EPG128" s="32"/>
      <c r="EPH128" s="32"/>
      <c r="EPI128" s="32"/>
      <c r="EPJ128" s="32"/>
      <c r="EPK128" s="32"/>
      <c r="EPL128" s="32"/>
      <c r="EPM128" s="32"/>
      <c r="EPN128" s="32"/>
      <c r="EPO128" s="32"/>
      <c r="EPP128" s="32"/>
      <c r="EPQ128" s="32"/>
      <c r="EPR128" s="32"/>
      <c r="EPS128" s="32"/>
      <c r="EPT128" s="32"/>
      <c r="EPU128" s="32"/>
      <c r="EPV128" s="32"/>
      <c r="EPW128" s="32"/>
      <c r="EPX128" s="32"/>
      <c r="EPY128" s="32"/>
      <c r="EPZ128" s="32"/>
      <c r="EQA128" s="32"/>
      <c r="EQB128" s="32"/>
      <c r="EQC128" s="32"/>
      <c r="EQD128" s="32"/>
      <c r="EQE128" s="32"/>
      <c r="EQF128" s="32"/>
      <c r="EQG128" s="32"/>
      <c r="EQH128" s="32"/>
      <c r="EQI128" s="32"/>
      <c r="EQJ128" s="32"/>
      <c r="EQK128" s="32"/>
      <c r="EQL128" s="32"/>
      <c r="EQM128" s="32"/>
      <c r="EQN128" s="32"/>
      <c r="EQO128" s="32"/>
      <c r="EQP128" s="32"/>
      <c r="EQQ128" s="32"/>
      <c r="EQR128" s="32"/>
      <c r="EQS128" s="32"/>
      <c r="EQT128" s="32"/>
      <c r="EQU128" s="32"/>
      <c r="EQV128" s="32"/>
      <c r="EQW128" s="32"/>
      <c r="EQX128" s="32"/>
      <c r="EQY128" s="32"/>
      <c r="EQZ128" s="32"/>
      <c r="ERA128" s="32"/>
      <c r="ERB128" s="32"/>
      <c r="ERC128" s="32"/>
      <c r="ERD128" s="32"/>
      <c r="ERE128" s="32"/>
      <c r="ERF128" s="32"/>
      <c r="ERG128" s="32"/>
      <c r="ERH128" s="32"/>
      <c r="ERI128" s="32"/>
      <c r="ERJ128" s="32"/>
      <c r="ERK128" s="32"/>
      <c r="ERL128" s="32"/>
      <c r="ERM128" s="32"/>
      <c r="ERN128" s="32"/>
      <c r="ERO128" s="32"/>
      <c r="ERP128" s="32"/>
      <c r="ERQ128" s="32"/>
      <c r="ERR128" s="32"/>
      <c r="ERS128" s="32"/>
      <c r="ERT128" s="32"/>
      <c r="ERU128" s="32"/>
      <c r="ERV128" s="32"/>
      <c r="ERW128" s="32"/>
      <c r="ERX128" s="32"/>
      <c r="ERY128" s="32"/>
      <c r="ERZ128" s="32"/>
      <c r="ESA128" s="32"/>
      <c r="ESB128" s="32"/>
      <c r="ESC128" s="32"/>
      <c r="ESD128" s="32"/>
      <c r="ESE128" s="32"/>
      <c r="ESF128" s="32"/>
      <c r="ESG128" s="32"/>
      <c r="ESH128" s="32"/>
      <c r="ESI128" s="32"/>
      <c r="ESJ128" s="32"/>
      <c r="ESK128" s="32"/>
      <c r="ESL128" s="32"/>
      <c r="ESM128" s="32"/>
      <c r="ESN128" s="32"/>
      <c r="ESO128" s="32"/>
      <c r="ESP128" s="32"/>
      <c r="ESQ128" s="32"/>
      <c r="ESR128" s="32"/>
      <c r="ESS128" s="32"/>
      <c r="EST128" s="32"/>
      <c r="ESU128" s="32"/>
      <c r="ESV128" s="32"/>
      <c r="ESW128" s="32"/>
      <c r="ESX128" s="32"/>
      <c r="ESY128" s="32"/>
      <c r="ESZ128" s="32"/>
      <c r="ETA128" s="32"/>
      <c r="ETB128" s="32"/>
      <c r="ETC128" s="32"/>
      <c r="ETD128" s="32"/>
      <c r="ETE128" s="32"/>
      <c r="ETF128" s="32"/>
      <c r="ETG128" s="32"/>
      <c r="ETH128" s="32"/>
      <c r="ETI128" s="32"/>
      <c r="ETJ128" s="32"/>
      <c r="ETK128" s="32"/>
      <c r="ETL128" s="32"/>
      <c r="ETM128" s="32"/>
      <c r="ETN128" s="32"/>
      <c r="ETO128" s="32"/>
      <c r="ETP128" s="32"/>
      <c r="ETQ128" s="32"/>
      <c r="ETR128" s="32"/>
      <c r="ETS128" s="32"/>
      <c r="ETT128" s="32"/>
      <c r="ETU128" s="32"/>
      <c r="ETV128" s="32"/>
      <c r="ETW128" s="32"/>
      <c r="ETX128" s="32"/>
      <c r="ETY128" s="32"/>
      <c r="ETZ128" s="32"/>
      <c r="EUA128" s="32"/>
      <c r="EUB128" s="32"/>
      <c r="EUC128" s="32"/>
      <c r="EUD128" s="32"/>
      <c r="EUE128" s="32"/>
      <c r="EUF128" s="32"/>
      <c r="EUG128" s="32"/>
      <c r="EUH128" s="32"/>
      <c r="EUI128" s="32"/>
      <c r="EUJ128" s="32"/>
      <c r="EUK128" s="32"/>
      <c r="EUL128" s="32"/>
      <c r="EUM128" s="32"/>
      <c r="EUN128" s="32"/>
      <c r="EUO128" s="32"/>
      <c r="EUP128" s="32"/>
      <c r="EUQ128" s="32"/>
      <c r="EUR128" s="32"/>
      <c r="EUS128" s="32"/>
      <c r="EUT128" s="32"/>
      <c r="EUU128" s="32"/>
      <c r="EUV128" s="32"/>
      <c r="EUW128" s="32"/>
      <c r="EUX128" s="32"/>
      <c r="EUY128" s="32"/>
      <c r="EUZ128" s="32"/>
      <c r="EVA128" s="32"/>
      <c r="EVB128" s="32"/>
      <c r="EVC128" s="32"/>
      <c r="EVD128" s="32"/>
      <c r="EVE128" s="32"/>
      <c r="EVF128" s="32"/>
      <c r="EVG128" s="32"/>
      <c r="EVH128" s="32"/>
      <c r="EVI128" s="32"/>
      <c r="EVJ128" s="32"/>
      <c r="EVK128" s="32"/>
      <c r="EVL128" s="32"/>
      <c r="EVM128" s="32"/>
      <c r="EVN128" s="32"/>
      <c r="EVO128" s="32"/>
      <c r="EVP128" s="32"/>
      <c r="EVQ128" s="32"/>
      <c r="EVR128" s="32"/>
      <c r="EVS128" s="32"/>
      <c r="EVT128" s="32"/>
      <c r="EVU128" s="32"/>
      <c r="EVV128" s="32"/>
      <c r="EVW128" s="32"/>
      <c r="EVX128" s="32"/>
      <c r="EVY128" s="32"/>
      <c r="EVZ128" s="32"/>
      <c r="EWA128" s="32"/>
      <c r="EWB128" s="32"/>
      <c r="EWC128" s="32"/>
      <c r="EWD128" s="32"/>
      <c r="EWE128" s="32"/>
      <c r="EWF128" s="32"/>
      <c r="EWG128" s="32"/>
      <c r="EWH128" s="32"/>
      <c r="EWI128" s="32"/>
      <c r="EWJ128" s="32"/>
      <c r="EWK128" s="32"/>
      <c r="EWL128" s="32"/>
      <c r="EWM128" s="32"/>
      <c r="EWN128" s="32"/>
      <c r="EWO128" s="32"/>
      <c r="EWP128" s="32"/>
      <c r="EWQ128" s="32"/>
      <c r="EWR128" s="32"/>
      <c r="EWS128" s="32"/>
      <c r="EWT128" s="32"/>
      <c r="EWU128" s="32"/>
      <c r="EWV128" s="32"/>
      <c r="EWW128" s="32"/>
      <c r="EWX128" s="32"/>
      <c r="EWY128" s="32"/>
      <c r="EWZ128" s="32"/>
      <c r="EXA128" s="32"/>
      <c r="EXB128" s="32"/>
      <c r="EXC128" s="32"/>
      <c r="EXD128" s="32"/>
      <c r="EXE128" s="32"/>
      <c r="EXF128" s="32"/>
      <c r="EXG128" s="32"/>
      <c r="EXH128" s="32"/>
      <c r="EXI128" s="32"/>
      <c r="EXJ128" s="32"/>
      <c r="EXK128" s="32"/>
      <c r="EXL128" s="32"/>
      <c r="EXM128" s="32"/>
      <c r="EXN128" s="32"/>
      <c r="EXO128" s="32"/>
      <c r="EXP128" s="32"/>
      <c r="EXQ128" s="32"/>
      <c r="EXR128" s="32"/>
      <c r="EXS128" s="32"/>
      <c r="EXT128" s="32"/>
      <c r="EXU128" s="32"/>
      <c r="EXV128" s="32"/>
      <c r="EXW128" s="32"/>
      <c r="EXX128" s="32"/>
      <c r="EXY128" s="32"/>
      <c r="EXZ128" s="32"/>
      <c r="EYA128" s="32"/>
      <c r="EYB128" s="32"/>
      <c r="EYC128" s="32"/>
      <c r="EYD128" s="32"/>
      <c r="EYE128" s="32"/>
      <c r="EYF128" s="32"/>
      <c r="EYG128" s="32"/>
      <c r="EYH128" s="32"/>
      <c r="EYI128" s="32"/>
      <c r="EYJ128" s="32"/>
      <c r="EYK128" s="32"/>
      <c r="EYL128" s="32"/>
      <c r="EYM128" s="32"/>
      <c r="EYN128" s="32"/>
      <c r="EYO128" s="32"/>
      <c r="EYP128" s="32"/>
      <c r="EYQ128" s="32"/>
      <c r="EYR128" s="32"/>
      <c r="EYS128" s="32"/>
      <c r="EYT128" s="32"/>
      <c r="EYU128" s="32"/>
      <c r="EYV128" s="32"/>
      <c r="EYW128" s="32"/>
      <c r="EYX128" s="32"/>
      <c r="EYY128" s="32"/>
      <c r="EYZ128" s="32"/>
      <c r="EZA128" s="32"/>
      <c r="EZB128" s="32"/>
      <c r="EZC128" s="32"/>
      <c r="EZD128" s="32"/>
      <c r="EZE128" s="32"/>
      <c r="EZF128" s="32"/>
      <c r="EZG128" s="32"/>
      <c r="EZH128" s="32"/>
      <c r="EZI128" s="32"/>
      <c r="EZJ128" s="32"/>
      <c r="EZK128" s="32"/>
      <c r="EZL128" s="32"/>
      <c r="EZM128" s="32"/>
      <c r="EZN128" s="32"/>
      <c r="EZO128" s="32"/>
      <c r="EZP128" s="32"/>
      <c r="EZQ128" s="32"/>
      <c r="EZR128" s="32"/>
      <c r="EZS128" s="32"/>
      <c r="EZT128" s="32"/>
      <c r="EZU128" s="32"/>
      <c r="EZV128" s="32"/>
      <c r="EZW128" s="32"/>
      <c r="EZX128" s="32"/>
      <c r="EZY128" s="32"/>
      <c r="EZZ128" s="32"/>
      <c r="FAA128" s="32"/>
      <c r="FAB128" s="32"/>
      <c r="FAC128" s="32"/>
      <c r="FAD128" s="32"/>
      <c r="FAE128" s="32"/>
      <c r="FAF128" s="32"/>
      <c r="FAG128" s="32"/>
      <c r="FAH128" s="32"/>
      <c r="FAI128" s="32"/>
      <c r="FAJ128" s="32"/>
      <c r="FAK128" s="32"/>
      <c r="FAL128" s="32"/>
      <c r="FAM128" s="32"/>
      <c r="FAN128" s="32"/>
      <c r="FAO128" s="32"/>
      <c r="FAP128" s="32"/>
      <c r="FAQ128" s="32"/>
      <c r="FAR128" s="32"/>
      <c r="FAS128" s="32"/>
      <c r="FAT128" s="32"/>
      <c r="FAU128" s="32"/>
      <c r="FAV128" s="32"/>
      <c r="FAW128" s="32"/>
      <c r="FAX128" s="32"/>
      <c r="FAY128" s="32"/>
      <c r="FAZ128" s="32"/>
      <c r="FBA128" s="32"/>
      <c r="FBB128" s="32"/>
      <c r="FBC128" s="32"/>
      <c r="FBD128" s="32"/>
      <c r="FBE128" s="32"/>
      <c r="FBF128" s="32"/>
      <c r="FBG128" s="32"/>
      <c r="FBH128" s="32"/>
      <c r="FBI128" s="32"/>
      <c r="FBJ128" s="32"/>
      <c r="FBK128" s="32"/>
      <c r="FBL128" s="32"/>
      <c r="FBM128" s="32"/>
      <c r="FBN128" s="32"/>
      <c r="FBO128" s="32"/>
      <c r="FBP128" s="32"/>
      <c r="FBQ128" s="32"/>
      <c r="FBR128" s="32"/>
      <c r="FBS128" s="32"/>
      <c r="FBT128" s="32"/>
      <c r="FBU128" s="32"/>
      <c r="FBV128" s="32"/>
      <c r="FBW128" s="32"/>
      <c r="FBX128" s="32"/>
      <c r="FBY128" s="32"/>
      <c r="FBZ128" s="32"/>
      <c r="FCA128" s="32"/>
      <c r="FCB128" s="32"/>
      <c r="FCC128" s="32"/>
      <c r="FCD128" s="32"/>
      <c r="FCE128" s="32"/>
      <c r="FCF128" s="32"/>
      <c r="FCG128" s="32"/>
      <c r="FCH128" s="32"/>
      <c r="FCI128" s="32"/>
      <c r="FCJ128" s="32"/>
      <c r="FCK128" s="32"/>
      <c r="FCL128" s="32"/>
      <c r="FCM128" s="32"/>
      <c r="FCN128" s="32"/>
      <c r="FCO128" s="32"/>
      <c r="FCP128" s="32"/>
      <c r="FCQ128" s="32"/>
      <c r="FCR128" s="32"/>
      <c r="FCS128" s="32"/>
      <c r="FCT128" s="32"/>
      <c r="FCU128" s="32"/>
      <c r="FCV128" s="32"/>
      <c r="FCW128" s="32"/>
      <c r="FCX128" s="32"/>
      <c r="FCY128" s="32"/>
      <c r="FCZ128" s="32"/>
      <c r="FDA128" s="32"/>
      <c r="FDB128" s="32"/>
      <c r="FDC128" s="32"/>
      <c r="FDD128" s="32"/>
      <c r="FDE128" s="32"/>
      <c r="FDF128" s="32"/>
      <c r="FDG128" s="32"/>
      <c r="FDH128" s="32"/>
      <c r="FDI128" s="32"/>
      <c r="FDJ128" s="32"/>
      <c r="FDK128" s="32"/>
      <c r="FDL128" s="32"/>
      <c r="FDM128" s="32"/>
      <c r="FDN128" s="32"/>
      <c r="FDO128" s="32"/>
      <c r="FDP128" s="32"/>
      <c r="FDQ128" s="32"/>
      <c r="FDR128" s="32"/>
      <c r="FDS128" s="32"/>
      <c r="FDT128" s="32"/>
      <c r="FDU128" s="32"/>
      <c r="FDV128" s="32"/>
      <c r="FDW128" s="32"/>
      <c r="FDX128" s="32"/>
      <c r="FDY128" s="32"/>
      <c r="FDZ128" s="32"/>
      <c r="FEA128" s="32"/>
      <c r="FEB128" s="32"/>
      <c r="FEC128" s="32"/>
      <c r="FED128" s="32"/>
      <c r="FEE128" s="32"/>
      <c r="FEF128" s="32"/>
      <c r="FEG128" s="32"/>
      <c r="FEH128" s="32"/>
      <c r="FEI128" s="32"/>
      <c r="FEJ128" s="32"/>
      <c r="FEK128" s="32"/>
      <c r="FEL128" s="32"/>
      <c r="FEM128" s="32"/>
      <c r="FEN128" s="32"/>
      <c r="FEO128" s="32"/>
      <c r="FEP128" s="32"/>
      <c r="FEQ128" s="32"/>
      <c r="FER128" s="32"/>
      <c r="FES128" s="32"/>
      <c r="FET128" s="32"/>
      <c r="FEU128" s="32"/>
      <c r="FEV128" s="32"/>
      <c r="FEW128" s="32"/>
      <c r="FEX128" s="32"/>
      <c r="FEY128" s="32"/>
      <c r="FEZ128" s="32"/>
      <c r="FFA128" s="32"/>
      <c r="FFB128" s="32"/>
      <c r="FFC128" s="32"/>
      <c r="FFD128" s="32"/>
      <c r="FFE128" s="32"/>
      <c r="FFF128" s="32"/>
      <c r="FFG128" s="32"/>
      <c r="FFH128" s="32"/>
      <c r="FFI128" s="32"/>
      <c r="FFJ128" s="32"/>
      <c r="FFK128" s="32"/>
      <c r="FFL128" s="32"/>
      <c r="FFM128" s="32"/>
      <c r="FFN128" s="32"/>
      <c r="FFO128" s="32"/>
      <c r="FFP128" s="32"/>
      <c r="FFQ128" s="32"/>
      <c r="FFR128" s="32"/>
      <c r="FFS128" s="32"/>
      <c r="FFT128" s="32"/>
      <c r="FFU128" s="32"/>
      <c r="FFV128" s="32"/>
      <c r="FFW128" s="32"/>
      <c r="FFX128" s="32"/>
      <c r="FFY128" s="32"/>
      <c r="FFZ128" s="32"/>
      <c r="FGA128" s="32"/>
      <c r="FGB128" s="32"/>
      <c r="FGC128" s="32"/>
      <c r="FGD128" s="32"/>
      <c r="FGE128" s="32"/>
      <c r="FGF128" s="32"/>
      <c r="FGG128" s="32"/>
      <c r="FGH128" s="32"/>
      <c r="FGI128" s="32"/>
      <c r="FGJ128" s="32"/>
      <c r="FGK128" s="32"/>
      <c r="FGL128" s="32"/>
      <c r="FGM128" s="32"/>
      <c r="FGN128" s="32"/>
      <c r="FGO128" s="32"/>
      <c r="FGP128" s="32"/>
      <c r="FGQ128" s="32"/>
      <c r="FGR128" s="32"/>
      <c r="FGS128" s="32"/>
      <c r="FGT128" s="32"/>
      <c r="FGU128" s="32"/>
      <c r="FGV128" s="32"/>
      <c r="FGW128" s="32"/>
      <c r="FGX128" s="32"/>
      <c r="FGY128" s="32"/>
      <c r="FGZ128" s="32"/>
      <c r="FHA128" s="32"/>
      <c r="FHB128" s="32"/>
      <c r="FHC128" s="32"/>
      <c r="FHD128" s="32"/>
      <c r="FHE128" s="32"/>
      <c r="FHF128" s="32"/>
      <c r="FHG128" s="32"/>
      <c r="FHH128" s="32"/>
      <c r="FHI128" s="32"/>
      <c r="FHJ128" s="32"/>
      <c r="FHK128" s="32"/>
      <c r="FHL128" s="32"/>
      <c r="FHM128" s="32"/>
      <c r="FHN128" s="32"/>
      <c r="FHO128" s="32"/>
      <c r="FHP128" s="32"/>
      <c r="FHQ128" s="32"/>
      <c r="FHR128" s="32"/>
      <c r="FHS128" s="32"/>
      <c r="FHT128" s="32"/>
      <c r="FHU128" s="32"/>
      <c r="FHV128" s="32"/>
      <c r="FHW128" s="32"/>
      <c r="FHX128" s="32"/>
      <c r="FHY128" s="32"/>
      <c r="FHZ128" s="32"/>
      <c r="FIA128" s="32"/>
      <c r="FIB128" s="32"/>
      <c r="FIC128" s="32"/>
      <c r="FID128" s="32"/>
      <c r="FIE128" s="32"/>
      <c r="FIF128" s="32"/>
      <c r="FIG128" s="32"/>
      <c r="FIH128" s="32"/>
      <c r="FII128" s="32"/>
      <c r="FIJ128" s="32"/>
      <c r="FIK128" s="32"/>
      <c r="FIL128" s="32"/>
      <c r="FIM128" s="32"/>
      <c r="FIN128" s="32"/>
      <c r="FIO128" s="32"/>
      <c r="FIP128" s="32"/>
      <c r="FIQ128" s="32"/>
      <c r="FIR128" s="32"/>
      <c r="FIS128" s="32"/>
      <c r="FIT128" s="32"/>
      <c r="FIU128" s="32"/>
      <c r="FIV128" s="32"/>
      <c r="FIW128" s="32"/>
      <c r="FIX128" s="32"/>
      <c r="FIY128" s="32"/>
      <c r="FIZ128" s="32"/>
      <c r="FJA128" s="32"/>
      <c r="FJB128" s="32"/>
      <c r="FJC128" s="32"/>
      <c r="FJD128" s="32"/>
      <c r="FJE128" s="32"/>
      <c r="FJF128" s="32"/>
      <c r="FJG128" s="32"/>
      <c r="FJH128" s="32"/>
      <c r="FJI128" s="32"/>
      <c r="FJJ128" s="32"/>
      <c r="FJK128" s="32"/>
      <c r="FJL128" s="32"/>
      <c r="FJM128" s="32"/>
      <c r="FJN128" s="32"/>
      <c r="FJO128" s="32"/>
      <c r="FJP128" s="32"/>
      <c r="FJQ128" s="32"/>
      <c r="FJR128" s="32"/>
      <c r="FJS128" s="32"/>
      <c r="FJT128" s="32"/>
      <c r="FJU128" s="32"/>
      <c r="FJV128" s="32"/>
      <c r="FJW128" s="32"/>
      <c r="FJX128" s="32"/>
      <c r="FJY128" s="32"/>
      <c r="FJZ128" s="32"/>
      <c r="FKA128" s="32"/>
      <c r="FKB128" s="32"/>
      <c r="FKC128" s="32"/>
      <c r="FKD128" s="32"/>
      <c r="FKE128" s="32"/>
      <c r="FKF128" s="32"/>
      <c r="FKG128" s="32"/>
      <c r="FKH128" s="32"/>
      <c r="FKI128" s="32"/>
      <c r="FKJ128" s="32"/>
      <c r="FKK128" s="32"/>
      <c r="FKL128" s="32"/>
      <c r="FKM128" s="32"/>
      <c r="FKN128" s="32"/>
      <c r="FKO128" s="32"/>
      <c r="FKP128" s="32"/>
      <c r="FKQ128" s="32"/>
      <c r="FKR128" s="32"/>
      <c r="FKS128" s="32"/>
      <c r="FKT128" s="32"/>
      <c r="FKU128" s="32"/>
      <c r="FKV128" s="32"/>
      <c r="FKW128" s="32"/>
      <c r="FKX128" s="32"/>
      <c r="FKY128" s="32"/>
      <c r="FKZ128" s="32"/>
      <c r="FLA128" s="32"/>
      <c r="FLB128" s="32"/>
      <c r="FLC128" s="32"/>
      <c r="FLD128" s="32"/>
      <c r="FLE128" s="32"/>
      <c r="FLF128" s="32"/>
      <c r="FLG128" s="32"/>
      <c r="FLH128" s="32"/>
      <c r="FLI128" s="32"/>
      <c r="FLJ128" s="32"/>
      <c r="FLK128" s="32"/>
      <c r="FLL128" s="32"/>
      <c r="FLM128" s="32"/>
      <c r="FLN128" s="32"/>
      <c r="FLO128" s="32"/>
      <c r="FLP128" s="32"/>
      <c r="FLQ128" s="32"/>
      <c r="FLR128" s="32"/>
      <c r="FLS128" s="32"/>
      <c r="FLT128" s="32"/>
      <c r="FLU128" s="32"/>
      <c r="FLV128" s="32"/>
      <c r="FLW128" s="32"/>
      <c r="FLX128" s="32"/>
      <c r="FLY128" s="32"/>
      <c r="FLZ128" s="32"/>
      <c r="FMA128" s="32"/>
      <c r="FMB128" s="32"/>
      <c r="FMC128" s="32"/>
      <c r="FMD128" s="32"/>
      <c r="FME128" s="32"/>
      <c r="FMF128" s="32"/>
      <c r="FMG128" s="32"/>
      <c r="FMH128" s="32"/>
      <c r="FMI128" s="32"/>
      <c r="FMJ128" s="32"/>
      <c r="FMK128" s="32"/>
      <c r="FML128" s="32"/>
      <c r="FMM128" s="32"/>
      <c r="FMN128" s="32"/>
      <c r="FMO128" s="32"/>
      <c r="FMP128" s="32"/>
      <c r="FMQ128" s="32"/>
      <c r="FMR128" s="32"/>
      <c r="FMS128" s="32"/>
      <c r="FMT128" s="32"/>
      <c r="FMU128" s="32"/>
      <c r="FMV128" s="32"/>
      <c r="FMW128" s="32"/>
      <c r="FMX128" s="32"/>
      <c r="FMY128" s="32"/>
      <c r="FMZ128" s="32"/>
      <c r="FNA128" s="32"/>
      <c r="FNB128" s="32"/>
      <c r="FNC128" s="32"/>
      <c r="FND128" s="32"/>
      <c r="FNE128" s="32"/>
      <c r="FNF128" s="32"/>
      <c r="FNG128" s="32"/>
      <c r="FNH128" s="32"/>
      <c r="FNI128" s="32"/>
      <c r="FNJ128" s="32"/>
      <c r="FNK128" s="32"/>
      <c r="FNL128" s="32"/>
      <c r="FNM128" s="32"/>
      <c r="FNN128" s="32"/>
      <c r="FNO128" s="32"/>
      <c r="FNP128" s="32"/>
      <c r="FNQ128" s="32"/>
      <c r="FNR128" s="32"/>
      <c r="FNS128" s="32"/>
      <c r="FNT128" s="32"/>
      <c r="FNU128" s="32"/>
      <c r="FNV128" s="32"/>
      <c r="FNW128" s="32"/>
      <c r="FNX128" s="32"/>
      <c r="FNY128" s="32"/>
      <c r="FNZ128" s="32"/>
      <c r="FOA128" s="32"/>
      <c r="FOB128" s="32"/>
      <c r="FOC128" s="32"/>
      <c r="FOD128" s="32"/>
      <c r="FOE128" s="32"/>
      <c r="FOF128" s="32"/>
      <c r="FOG128" s="32"/>
      <c r="FOH128" s="32"/>
      <c r="FOI128" s="32"/>
      <c r="FOJ128" s="32"/>
      <c r="FOK128" s="32"/>
      <c r="FOL128" s="32"/>
      <c r="FOM128" s="32"/>
      <c r="FON128" s="32"/>
      <c r="FOO128" s="32"/>
      <c r="FOP128" s="32"/>
      <c r="FOQ128" s="32"/>
      <c r="FOR128" s="32"/>
      <c r="FOS128" s="32"/>
      <c r="FOT128" s="32"/>
      <c r="FOU128" s="32"/>
      <c r="FOV128" s="32"/>
      <c r="FOW128" s="32"/>
      <c r="FOX128" s="32"/>
      <c r="FOY128" s="32"/>
      <c r="FOZ128" s="32"/>
      <c r="FPA128" s="32"/>
      <c r="FPB128" s="32"/>
      <c r="FPC128" s="32"/>
      <c r="FPD128" s="32"/>
      <c r="FPE128" s="32"/>
      <c r="FPF128" s="32"/>
      <c r="FPG128" s="32"/>
      <c r="FPH128" s="32"/>
      <c r="FPI128" s="32"/>
      <c r="FPJ128" s="32"/>
      <c r="FPK128" s="32"/>
      <c r="FPL128" s="32"/>
      <c r="FPM128" s="32"/>
      <c r="FPN128" s="32"/>
      <c r="FPO128" s="32"/>
      <c r="FPP128" s="32"/>
      <c r="FPQ128" s="32"/>
      <c r="FPR128" s="32"/>
      <c r="FPS128" s="32"/>
      <c r="FPT128" s="32"/>
      <c r="FPU128" s="32"/>
      <c r="FPV128" s="32"/>
      <c r="FPW128" s="32"/>
      <c r="FPX128" s="32"/>
      <c r="FPY128" s="32"/>
      <c r="FPZ128" s="32"/>
      <c r="FQA128" s="32"/>
      <c r="FQB128" s="32"/>
      <c r="FQC128" s="32"/>
      <c r="FQD128" s="32"/>
      <c r="FQE128" s="32"/>
      <c r="FQF128" s="32"/>
      <c r="FQG128" s="32"/>
      <c r="FQH128" s="32"/>
      <c r="FQI128" s="32"/>
      <c r="FQJ128" s="32"/>
      <c r="FQK128" s="32"/>
      <c r="FQL128" s="32"/>
      <c r="FQM128" s="32"/>
      <c r="FQN128" s="32"/>
      <c r="FQO128" s="32"/>
      <c r="FQP128" s="32"/>
      <c r="FQQ128" s="32"/>
      <c r="FQR128" s="32"/>
      <c r="FQS128" s="32"/>
      <c r="FQT128" s="32"/>
      <c r="FQU128" s="32"/>
      <c r="FQV128" s="32"/>
      <c r="FQW128" s="32"/>
      <c r="FQX128" s="32"/>
      <c r="FQY128" s="32"/>
      <c r="FQZ128" s="32"/>
      <c r="FRA128" s="32"/>
      <c r="FRB128" s="32"/>
      <c r="FRC128" s="32"/>
      <c r="FRD128" s="32"/>
      <c r="FRE128" s="32"/>
      <c r="FRF128" s="32"/>
      <c r="FRG128" s="32"/>
      <c r="FRH128" s="32"/>
      <c r="FRI128" s="32"/>
      <c r="FRJ128" s="32"/>
      <c r="FRK128" s="32"/>
      <c r="FRL128" s="32"/>
      <c r="FRM128" s="32"/>
      <c r="FRN128" s="32"/>
      <c r="FRO128" s="32"/>
      <c r="FRP128" s="32"/>
      <c r="FRQ128" s="32"/>
      <c r="FRR128" s="32"/>
      <c r="FRS128" s="32"/>
      <c r="FRT128" s="32"/>
      <c r="FRU128" s="32"/>
      <c r="FRV128" s="32"/>
      <c r="FRW128" s="32"/>
      <c r="FRX128" s="32"/>
      <c r="FRY128" s="32"/>
      <c r="FRZ128" s="32"/>
      <c r="FSA128" s="32"/>
      <c r="FSB128" s="32"/>
      <c r="FSC128" s="32"/>
      <c r="FSD128" s="32"/>
      <c r="FSE128" s="32"/>
      <c r="FSF128" s="32"/>
      <c r="FSG128" s="32"/>
      <c r="FSH128" s="32"/>
      <c r="FSI128" s="32"/>
      <c r="FSJ128" s="32"/>
      <c r="FSK128" s="32"/>
      <c r="FSL128" s="32"/>
      <c r="FSM128" s="32"/>
      <c r="FSN128" s="32"/>
      <c r="FSO128" s="32"/>
      <c r="FSP128" s="32"/>
      <c r="FSQ128" s="32"/>
      <c r="FSR128" s="32"/>
      <c r="FSS128" s="32"/>
      <c r="FST128" s="32"/>
      <c r="FSU128" s="32"/>
      <c r="FSV128" s="32"/>
      <c r="FSW128" s="32"/>
      <c r="FSX128" s="32"/>
      <c r="FSY128" s="32"/>
      <c r="FSZ128" s="32"/>
      <c r="FTA128" s="32"/>
      <c r="FTB128" s="32"/>
      <c r="FTC128" s="32"/>
      <c r="FTD128" s="32"/>
      <c r="FTE128" s="32"/>
      <c r="FTF128" s="32"/>
      <c r="FTG128" s="32"/>
      <c r="FTH128" s="32"/>
      <c r="FTI128" s="32"/>
      <c r="FTJ128" s="32"/>
      <c r="FTK128" s="32"/>
      <c r="FTL128" s="32"/>
      <c r="FTM128" s="32"/>
      <c r="FTN128" s="32"/>
      <c r="FTO128" s="32"/>
      <c r="FTP128" s="32"/>
      <c r="FTQ128" s="32"/>
      <c r="FTR128" s="32"/>
      <c r="FTS128" s="32"/>
      <c r="FTT128" s="32"/>
      <c r="FTU128" s="32"/>
      <c r="FTV128" s="32"/>
      <c r="FTW128" s="32"/>
      <c r="FTX128" s="32"/>
      <c r="FTY128" s="32"/>
      <c r="FTZ128" s="32"/>
      <c r="FUA128" s="32"/>
      <c r="FUB128" s="32"/>
      <c r="FUC128" s="32"/>
      <c r="FUD128" s="32"/>
      <c r="FUE128" s="32"/>
      <c r="FUF128" s="32"/>
      <c r="FUG128" s="32"/>
      <c r="FUH128" s="32"/>
      <c r="FUI128" s="32"/>
      <c r="FUJ128" s="32"/>
      <c r="FUK128" s="32"/>
      <c r="FUL128" s="32"/>
      <c r="FUM128" s="32"/>
      <c r="FUN128" s="32"/>
      <c r="FUO128" s="32"/>
      <c r="FUP128" s="32"/>
      <c r="FUQ128" s="32"/>
      <c r="FUR128" s="32"/>
      <c r="FUS128" s="32"/>
      <c r="FUT128" s="32"/>
      <c r="FUU128" s="32"/>
      <c r="FUV128" s="32"/>
      <c r="FUW128" s="32"/>
      <c r="FUX128" s="32"/>
      <c r="FUY128" s="32"/>
      <c r="FUZ128" s="32"/>
      <c r="FVA128" s="32"/>
      <c r="FVB128" s="32"/>
      <c r="FVC128" s="32"/>
      <c r="FVD128" s="32"/>
      <c r="FVE128" s="32"/>
      <c r="FVF128" s="32"/>
      <c r="FVG128" s="32"/>
      <c r="FVH128" s="32"/>
      <c r="FVI128" s="32"/>
      <c r="FVJ128" s="32"/>
      <c r="FVK128" s="32"/>
      <c r="FVL128" s="32"/>
      <c r="FVM128" s="32"/>
      <c r="FVN128" s="32"/>
      <c r="FVO128" s="32"/>
      <c r="FVP128" s="32"/>
      <c r="FVQ128" s="32"/>
      <c r="FVR128" s="32"/>
      <c r="FVS128" s="32"/>
      <c r="FVT128" s="32"/>
      <c r="FVU128" s="32"/>
      <c r="FVV128" s="32"/>
      <c r="FVW128" s="32"/>
      <c r="FVX128" s="32"/>
      <c r="FVY128" s="32"/>
      <c r="FVZ128" s="32"/>
      <c r="FWA128" s="32"/>
      <c r="FWB128" s="32"/>
      <c r="FWC128" s="32"/>
      <c r="FWD128" s="32"/>
      <c r="FWE128" s="32"/>
      <c r="FWF128" s="32"/>
      <c r="FWG128" s="32"/>
      <c r="FWH128" s="32"/>
      <c r="FWI128" s="32"/>
      <c r="FWJ128" s="32"/>
      <c r="FWK128" s="32"/>
      <c r="FWL128" s="32"/>
      <c r="FWM128" s="32"/>
      <c r="FWN128" s="32"/>
      <c r="FWO128" s="32"/>
      <c r="FWP128" s="32"/>
      <c r="FWQ128" s="32"/>
      <c r="FWR128" s="32"/>
      <c r="FWS128" s="32"/>
      <c r="FWT128" s="32"/>
      <c r="FWU128" s="32"/>
      <c r="FWV128" s="32"/>
      <c r="FWW128" s="32"/>
      <c r="FWX128" s="32"/>
      <c r="FWY128" s="32"/>
      <c r="FWZ128" s="32"/>
      <c r="FXA128" s="32"/>
      <c r="FXB128" s="32"/>
      <c r="FXC128" s="32"/>
      <c r="FXD128" s="32"/>
      <c r="FXE128" s="32"/>
      <c r="FXF128" s="32"/>
      <c r="FXG128" s="32"/>
      <c r="FXH128" s="32"/>
      <c r="FXI128" s="32"/>
      <c r="FXJ128" s="32"/>
      <c r="FXK128" s="32"/>
      <c r="FXL128" s="32"/>
      <c r="FXM128" s="32"/>
      <c r="FXN128" s="32"/>
      <c r="FXO128" s="32"/>
      <c r="FXP128" s="32"/>
      <c r="FXQ128" s="32"/>
      <c r="FXR128" s="32"/>
      <c r="FXS128" s="32"/>
      <c r="FXT128" s="32"/>
      <c r="FXU128" s="32"/>
      <c r="FXV128" s="32"/>
      <c r="FXW128" s="32"/>
      <c r="FXX128" s="32"/>
      <c r="FXY128" s="32"/>
      <c r="FXZ128" s="32"/>
      <c r="FYA128" s="32"/>
      <c r="FYB128" s="32"/>
      <c r="FYC128" s="32"/>
      <c r="FYD128" s="32"/>
      <c r="FYE128" s="32"/>
      <c r="FYF128" s="32"/>
      <c r="FYG128" s="32"/>
      <c r="FYH128" s="32"/>
      <c r="FYI128" s="32"/>
      <c r="FYJ128" s="32"/>
      <c r="FYK128" s="32"/>
      <c r="FYL128" s="32"/>
      <c r="FYM128" s="32"/>
      <c r="FYN128" s="32"/>
      <c r="FYO128" s="32"/>
      <c r="FYP128" s="32"/>
      <c r="FYQ128" s="32"/>
      <c r="FYR128" s="32"/>
      <c r="FYS128" s="32"/>
      <c r="FYT128" s="32"/>
      <c r="FYU128" s="32"/>
      <c r="FYV128" s="32"/>
      <c r="FYW128" s="32"/>
      <c r="FYX128" s="32"/>
      <c r="FYY128" s="32"/>
      <c r="FYZ128" s="32"/>
      <c r="FZA128" s="32"/>
      <c r="FZB128" s="32"/>
      <c r="FZC128" s="32"/>
      <c r="FZD128" s="32"/>
      <c r="FZE128" s="32"/>
      <c r="FZF128" s="32"/>
      <c r="FZG128" s="32"/>
      <c r="FZH128" s="32"/>
      <c r="FZI128" s="32"/>
      <c r="FZJ128" s="32"/>
      <c r="FZK128" s="32"/>
      <c r="FZL128" s="32"/>
      <c r="FZM128" s="32"/>
      <c r="FZN128" s="32"/>
      <c r="FZO128" s="32"/>
      <c r="FZP128" s="32"/>
      <c r="FZQ128" s="32"/>
      <c r="FZR128" s="32"/>
      <c r="FZS128" s="32"/>
      <c r="FZT128" s="32"/>
      <c r="FZU128" s="32"/>
      <c r="FZV128" s="32"/>
      <c r="FZW128" s="32"/>
      <c r="FZX128" s="32"/>
      <c r="FZY128" s="32"/>
      <c r="FZZ128" s="32"/>
      <c r="GAA128" s="32"/>
      <c r="GAB128" s="32"/>
      <c r="GAC128" s="32"/>
      <c r="GAD128" s="32"/>
      <c r="GAE128" s="32"/>
      <c r="GAF128" s="32"/>
      <c r="GAG128" s="32"/>
      <c r="GAH128" s="32"/>
      <c r="GAI128" s="32"/>
      <c r="GAJ128" s="32"/>
      <c r="GAK128" s="32"/>
      <c r="GAL128" s="32"/>
      <c r="GAM128" s="32"/>
      <c r="GAN128" s="32"/>
      <c r="GAO128" s="32"/>
      <c r="GAP128" s="32"/>
      <c r="GAQ128" s="32"/>
      <c r="GAR128" s="32"/>
      <c r="GAS128" s="32"/>
      <c r="GAT128" s="32"/>
      <c r="GAU128" s="32"/>
      <c r="GAV128" s="32"/>
      <c r="GAW128" s="32"/>
      <c r="GAX128" s="32"/>
      <c r="GAY128" s="32"/>
      <c r="GAZ128" s="32"/>
      <c r="GBA128" s="32"/>
      <c r="GBB128" s="32"/>
      <c r="GBC128" s="32"/>
      <c r="GBD128" s="32"/>
      <c r="GBE128" s="32"/>
      <c r="GBF128" s="32"/>
      <c r="GBG128" s="32"/>
      <c r="GBH128" s="32"/>
      <c r="GBI128" s="32"/>
      <c r="GBJ128" s="32"/>
      <c r="GBK128" s="32"/>
      <c r="GBL128" s="32"/>
      <c r="GBM128" s="32"/>
      <c r="GBN128" s="32"/>
      <c r="GBO128" s="32"/>
      <c r="GBP128" s="32"/>
      <c r="GBQ128" s="32"/>
      <c r="GBR128" s="32"/>
      <c r="GBS128" s="32"/>
      <c r="GBT128" s="32"/>
      <c r="GBU128" s="32"/>
      <c r="GBV128" s="32"/>
      <c r="GBW128" s="32"/>
      <c r="GBX128" s="32"/>
      <c r="GBY128" s="32"/>
      <c r="GBZ128" s="32"/>
      <c r="GCA128" s="32"/>
      <c r="GCB128" s="32"/>
      <c r="GCC128" s="32"/>
      <c r="GCD128" s="32"/>
      <c r="GCE128" s="32"/>
      <c r="GCF128" s="32"/>
      <c r="GCG128" s="32"/>
      <c r="GCH128" s="32"/>
      <c r="GCI128" s="32"/>
      <c r="GCJ128" s="32"/>
      <c r="GCK128" s="32"/>
      <c r="GCL128" s="32"/>
      <c r="GCM128" s="32"/>
      <c r="GCN128" s="32"/>
      <c r="GCO128" s="32"/>
      <c r="GCP128" s="32"/>
      <c r="GCQ128" s="32"/>
      <c r="GCR128" s="32"/>
      <c r="GCS128" s="32"/>
      <c r="GCT128" s="32"/>
      <c r="GCU128" s="32"/>
      <c r="GCV128" s="32"/>
      <c r="GCW128" s="32"/>
      <c r="GCX128" s="32"/>
      <c r="GCY128" s="32"/>
      <c r="GCZ128" s="32"/>
      <c r="GDA128" s="32"/>
      <c r="GDB128" s="32"/>
      <c r="GDC128" s="32"/>
      <c r="GDD128" s="32"/>
      <c r="GDE128" s="32"/>
      <c r="GDF128" s="32"/>
      <c r="GDG128" s="32"/>
      <c r="GDH128" s="32"/>
      <c r="GDI128" s="32"/>
      <c r="GDJ128" s="32"/>
      <c r="GDK128" s="32"/>
      <c r="GDL128" s="32"/>
      <c r="GDM128" s="32"/>
      <c r="GDN128" s="32"/>
      <c r="GDO128" s="32"/>
      <c r="GDP128" s="32"/>
      <c r="GDQ128" s="32"/>
      <c r="GDR128" s="32"/>
      <c r="GDS128" s="32"/>
      <c r="GDT128" s="32"/>
      <c r="GDU128" s="32"/>
      <c r="GDV128" s="32"/>
      <c r="GDW128" s="32"/>
      <c r="GDX128" s="32"/>
      <c r="GDY128" s="32"/>
      <c r="GDZ128" s="32"/>
      <c r="GEA128" s="32"/>
      <c r="GEB128" s="32"/>
      <c r="GEC128" s="32"/>
      <c r="GED128" s="32"/>
      <c r="GEE128" s="32"/>
      <c r="GEF128" s="32"/>
      <c r="GEG128" s="32"/>
      <c r="GEH128" s="32"/>
      <c r="GEI128" s="32"/>
      <c r="GEJ128" s="32"/>
      <c r="GEK128" s="32"/>
      <c r="GEL128" s="32"/>
      <c r="GEM128" s="32"/>
      <c r="GEN128" s="32"/>
      <c r="GEO128" s="32"/>
      <c r="GEP128" s="32"/>
      <c r="GEQ128" s="32"/>
      <c r="GER128" s="32"/>
      <c r="GES128" s="32"/>
      <c r="GET128" s="32"/>
      <c r="GEU128" s="32"/>
      <c r="GEV128" s="32"/>
      <c r="GEW128" s="32"/>
      <c r="GEX128" s="32"/>
      <c r="GEY128" s="32"/>
      <c r="GEZ128" s="32"/>
      <c r="GFA128" s="32"/>
      <c r="GFB128" s="32"/>
      <c r="GFC128" s="32"/>
      <c r="GFD128" s="32"/>
      <c r="GFE128" s="32"/>
      <c r="GFF128" s="32"/>
      <c r="GFG128" s="32"/>
      <c r="GFH128" s="32"/>
      <c r="GFI128" s="32"/>
      <c r="GFJ128" s="32"/>
      <c r="GFK128" s="32"/>
      <c r="GFL128" s="32"/>
      <c r="GFM128" s="32"/>
      <c r="GFN128" s="32"/>
      <c r="GFO128" s="32"/>
      <c r="GFP128" s="32"/>
      <c r="GFQ128" s="32"/>
      <c r="GFR128" s="32"/>
      <c r="GFS128" s="32"/>
      <c r="GFT128" s="32"/>
      <c r="GFU128" s="32"/>
      <c r="GFV128" s="32"/>
      <c r="GFW128" s="32"/>
      <c r="GFX128" s="32"/>
      <c r="GFY128" s="32"/>
      <c r="GFZ128" s="32"/>
      <c r="GGA128" s="32"/>
      <c r="GGB128" s="32"/>
      <c r="GGC128" s="32"/>
      <c r="GGD128" s="32"/>
      <c r="GGE128" s="32"/>
      <c r="GGF128" s="32"/>
      <c r="GGG128" s="32"/>
      <c r="GGH128" s="32"/>
      <c r="GGI128" s="32"/>
      <c r="GGJ128" s="32"/>
      <c r="GGK128" s="32"/>
      <c r="GGL128" s="32"/>
      <c r="GGM128" s="32"/>
      <c r="GGN128" s="32"/>
      <c r="GGO128" s="32"/>
      <c r="GGP128" s="32"/>
      <c r="GGQ128" s="32"/>
      <c r="GGR128" s="32"/>
      <c r="GGS128" s="32"/>
      <c r="GGT128" s="32"/>
      <c r="GGU128" s="32"/>
      <c r="GGV128" s="32"/>
      <c r="GGW128" s="32"/>
      <c r="GGX128" s="32"/>
      <c r="GGY128" s="32"/>
      <c r="GGZ128" s="32"/>
      <c r="GHA128" s="32"/>
      <c r="GHB128" s="32"/>
      <c r="GHC128" s="32"/>
      <c r="GHD128" s="32"/>
      <c r="GHE128" s="32"/>
      <c r="GHF128" s="32"/>
      <c r="GHG128" s="32"/>
      <c r="GHH128" s="32"/>
      <c r="GHI128" s="32"/>
      <c r="GHJ128" s="32"/>
      <c r="GHK128" s="32"/>
      <c r="GHL128" s="32"/>
      <c r="GHM128" s="32"/>
      <c r="GHN128" s="32"/>
      <c r="GHO128" s="32"/>
      <c r="GHP128" s="32"/>
      <c r="GHQ128" s="32"/>
      <c r="GHR128" s="32"/>
      <c r="GHS128" s="32"/>
      <c r="GHT128" s="32"/>
      <c r="GHU128" s="32"/>
      <c r="GHV128" s="32"/>
      <c r="GHW128" s="32"/>
      <c r="GHX128" s="32"/>
      <c r="GHY128" s="32"/>
      <c r="GHZ128" s="32"/>
      <c r="GIA128" s="32"/>
      <c r="GIB128" s="32"/>
      <c r="GIC128" s="32"/>
      <c r="GID128" s="32"/>
      <c r="GIE128" s="32"/>
      <c r="GIF128" s="32"/>
      <c r="GIG128" s="32"/>
      <c r="GIH128" s="32"/>
      <c r="GII128" s="32"/>
      <c r="GIJ128" s="32"/>
      <c r="GIK128" s="32"/>
      <c r="GIL128" s="32"/>
      <c r="GIM128" s="32"/>
      <c r="GIN128" s="32"/>
      <c r="GIO128" s="32"/>
      <c r="GIP128" s="32"/>
      <c r="GIQ128" s="32"/>
      <c r="GIR128" s="32"/>
      <c r="GIS128" s="32"/>
      <c r="GIT128" s="32"/>
      <c r="GIU128" s="32"/>
      <c r="GIV128" s="32"/>
      <c r="GIW128" s="32"/>
      <c r="GIX128" s="32"/>
      <c r="GIY128" s="32"/>
      <c r="GIZ128" s="32"/>
      <c r="GJA128" s="32"/>
      <c r="GJB128" s="32"/>
      <c r="GJC128" s="32"/>
      <c r="GJD128" s="32"/>
      <c r="GJE128" s="32"/>
      <c r="GJF128" s="32"/>
      <c r="GJG128" s="32"/>
      <c r="GJH128" s="32"/>
      <c r="GJI128" s="32"/>
      <c r="GJJ128" s="32"/>
      <c r="GJK128" s="32"/>
      <c r="GJL128" s="32"/>
      <c r="GJM128" s="32"/>
      <c r="GJN128" s="32"/>
      <c r="GJO128" s="32"/>
      <c r="GJP128" s="32"/>
      <c r="GJQ128" s="32"/>
      <c r="GJR128" s="32"/>
      <c r="GJS128" s="32"/>
      <c r="GJT128" s="32"/>
      <c r="GJU128" s="32"/>
      <c r="GJV128" s="32"/>
      <c r="GJW128" s="32"/>
      <c r="GJX128" s="32"/>
      <c r="GJY128" s="32"/>
      <c r="GJZ128" s="32"/>
      <c r="GKA128" s="32"/>
      <c r="GKB128" s="32"/>
      <c r="GKC128" s="32"/>
      <c r="GKD128" s="32"/>
      <c r="GKE128" s="32"/>
      <c r="GKF128" s="32"/>
      <c r="GKG128" s="32"/>
      <c r="GKH128" s="32"/>
      <c r="GKI128" s="32"/>
      <c r="GKJ128" s="32"/>
      <c r="GKK128" s="32"/>
      <c r="GKL128" s="32"/>
      <c r="GKM128" s="32"/>
      <c r="GKN128" s="32"/>
      <c r="GKO128" s="32"/>
      <c r="GKP128" s="32"/>
      <c r="GKQ128" s="32"/>
      <c r="GKR128" s="32"/>
      <c r="GKS128" s="32"/>
      <c r="GKT128" s="32"/>
      <c r="GKU128" s="32"/>
      <c r="GKV128" s="32"/>
      <c r="GKW128" s="32"/>
      <c r="GKX128" s="32"/>
      <c r="GKY128" s="32"/>
      <c r="GKZ128" s="32"/>
      <c r="GLA128" s="32"/>
      <c r="GLB128" s="32"/>
      <c r="GLC128" s="32"/>
      <c r="GLD128" s="32"/>
      <c r="GLE128" s="32"/>
      <c r="GLF128" s="32"/>
      <c r="GLG128" s="32"/>
      <c r="GLH128" s="32"/>
      <c r="GLI128" s="32"/>
      <c r="GLJ128" s="32"/>
      <c r="GLK128" s="32"/>
      <c r="GLL128" s="32"/>
      <c r="GLM128" s="32"/>
      <c r="GLN128" s="32"/>
      <c r="GLO128" s="32"/>
      <c r="GLP128" s="32"/>
      <c r="GLQ128" s="32"/>
      <c r="GLR128" s="32"/>
      <c r="GLS128" s="32"/>
      <c r="GLT128" s="32"/>
      <c r="GLU128" s="32"/>
      <c r="GLV128" s="32"/>
      <c r="GLW128" s="32"/>
      <c r="GLX128" s="32"/>
      <c r="GLY128" s="32"/>
      <c r="GLZ128" s="32"/>
      <c r="GMA128" s="32"/>
      <c r="GMB128" s="32"/>
      <c r="GMC128" s="32"/>
      <c r="GMD128" s="32"/>
      <c r="GME128" s="32"/>
      <c r="GMF128" s="32"/>
      <c r="GMG128" s="32"/>
      <c r="GMH128" s="32"/>
      <c r="GMI128" s="32"/>
      <c r="GMJ128" s="32"/>
      <c r="GMK128" s="32"/>
      <c r="GML128" s="32"/>
      <c r="GMM128" s="32"/>
      <c r="GMN128" s="32"/>
      <c r="GMO128" s="32"/>
      <c r="GMP128" s="32"/>
      <c r="GMQ128" s="32"/>
      <c r="GMR128" s="32"/>
      <c r="GMS128" s="32"/>
      <c r="GMT128" s="32"/>
      <c r="GMU128" s="32"/>
      <c r="GMV128" s="32"/>
      <c r="GMW128" s="32"/>
      <c r="GMX128" s="32"/>
      <c r="GMY128" s="32"/>
      <c r="GMZ128" s="32"/>
      <c r="GNA128" s="32"/>
      <c r="GNB128" s="32"/>
      <c r="GNC128" s="32"/>
      <c r="GND128" s="32"/>
      <c r="GNE128" s="32"/>
      <c r="GNF128" s="32"/>
      <c r="GNG128" s="32"/>
      <c r="GNH128" s="32"/>
      <c r="GNI128" s="32"/>
      <c r="GNJ128" s="32"/>
      <c r="GNK128" s="32"/>
      <c r="GNL128" s="32"/>
      <c r="GNM128" s="32"/>
      <c r="GNN128" s="32"/>
      <c r="GNO128" s="32"/>
      <c r="GNP128" s="32"/>
      <c r="GNQ128" s="32"/>
      <c r="GNR128" s="32"/>
      <c r="GNS128" s="32"/>
      <c r="GNT128" s="32"/>
      <c r="GNU128" s="32"/>
      <c r="GNV128" s="32"/>
      <c r="GNW128" s="32"/>
      <c r="GNX128" s="32"/>
      <c r="GNY128" s="32"/>
      <c r="GNZ128" s="32"/>
      <c r="GOA128" s="32"/>
      <c r="GOB128" s="32"/>
      <c r="GOC128" s="32"/>
      <c r="GOD128" s="32"/>
      <c r="GOE128" s="32"/>
      <c r="GOF128" s="32"/>
      <c r="GOG128" s="32"/>
      <c r="GOH128" s="32"/>
      <c r="GOI128" s="32"/>
      <c r="GOJ128" s="32"/>
      <c r="GOK128" s="32"/>
      <c r="GOL128" s="32"/>
      <c r="GOM128" s="32"/>
      <c r="GON128" s="32"/>
      <c r="GOO128" s="32"/>
      <c r="GOP128" s="32"/>
      <c r="GOQ128" s="32"/>
      <c r="GOR128" s="32"/>
      <c r="GOS128" s="32"/>
      <c r="GOT128" s="32"/>
      <c r="GOU128" s="32"/>
      <c r="GOV128" s="32"/>
      <c r="GOW128" s="32"/>
      <c r="GOX128" s="32"/>
      <c r="GOY128" s="32"/>
      <c r="GOZ128" s="32"/>
      <c r="GPA128" s="32"/>
      <c r="GPB128" s="32"/>
      <c r="GPC128" s="32"/>
      <c r="GPD128" s="32"/>
      <c r="GPE128" s="32"/>
      <c r="GPF128" s="32"/>
      <c r="GPG128" s="32"/>
      <c r="GPH128" s="32"/>
      <c r="GPI128" s="32"/>
      <c r="GPJ128" s="32"/>
      <c r="GPK128" s="32"/>
      <c r="GPL128" s="32"/>
      <c r="GPM128" s="32"/>
      <c r="GPN128" s="32"/>
      <c r="GPO128" s="32"/>
      <c r="GPP128" s="32"/>
      <c r="GPQ128" s="32"/>
      <c r="GPR128" s="32"/>
      <c r="GPS128" s="32"/>
      <c r="GPT128" s="32"/>
      <c r="GPU128" s="32"/>
      <c r="GPV128" s="32"/>
      <c r="GPW128" s="32"/>
      <c r="GPX128" s="32"/>
      <c r="GPY128" s="32"/>
      <c r="GPZ128" s="32"/>
      <c r="GQA128" s="32"/>
      <c r="GQB128" s="32"/>
      <c r="GQC128" s="32"/>
      <c r="GQD128" s="32"/>
      <c r="GQE128" s="32"/>
      <c r="GQF128" s="32"/>
      <c r="GQG128" s="32"/>
      <c r="GQH128" s="32"/>
      <c r="GQI128" s="32"/>
      <c r="GQJ128" s="32"/>
      <c r="GQK128" s="32"/>
      <c r="GQL128" s="32"/>
      <c r="GQM128" s="32"/>
      <c r="GQN128" s="32"/>
      <c r="GQO128" s="32"/>
      <c r="GQP128" s="32"/>
      <c r="GQQ128" s="32"/>
      <c r="GQR128" s="32"/>
      <c r="GQS128" s="32"/>
      <c r="GQT128" s="32"/>
      <c r="GQU128" s="32"/>
      <c r="GQV128" s="32"/>
      <c r="GQW128" s="32"/>
      <c r="GQX128" s="32"/>
      <c r="GQY128" s="32"/>
      <c r="GQZ128" s="32"/>
      <c r="GRA128" s="32"/>
      <c r="GRB128" s="32"/>
      <c r="GRC128" s="32"/>
      <c r="GRD128" s="32"/>
      <c r="GRE128" s="32"/>
      <c r="GRF128" s="32"/>
      <c r="GRG128" s="32"/>
      <c r="GRH128" s="32"/>
      <c r="GRI128" s="32"/>
      <c r="GRJ128" s="32"/>
      <c r="GRK128" s="32"/>
      <c r="GRL128" s="32"/>
      <c r="GRM128" s="32"/>
      <c r="GRN128" s="32"/>
      <c r="GRO128" s="32"/>
      <c r="GRP128" s="32"/>
      <c r="GRQ128" s="32"/>
      <c r="GRR128" s="32"/>
      <c r="GRS128" s="32"/>
      <c r="GRT128" s="32"/>
      <c r="GRU128" s="32"/>
      <c r="GRV128" s="32"/>
      <c r="GRW128" s="32"/>
      <c r="GRX128" s="32"/>
      <c r="GRY128" s="32"/>
      <c r="GRZ128" s="32"/>
      <c r="GSA128" s="32"/>
      <c r="GSB128" s="32"/>
      <c r="GSC128" s="32"/>
      <c r="GSD128" s="32"/>
      <c r="GSE128" s="32"/>
      <c r="GSF128" s="32"/>
      <c r="GSG128" s="32"/>
      <c r="GSH128" s="32"/>
      <c r="GSI128" s="32"/>
      <c r="GSJ128" s="32"/>
      <c r="GSK128" s="32"/>
      <c r="GSL128" s="32"/>
      <c r="GSM128" s="32"/>
      <c r="GSN128" s="32"/>
      <c r="GSO128" s="32"/>
      <c r="GSP128" s="32"/>
      <c r="GSQ128" s="32"/>
      <c r="GSR128" s="32"/>
      <c r="GSS128" s="32"/>
      <c r="GST128" s="32"/>
      <c r="GSU128" s="32"/>
      <c r="GSV128" s="32"/>
      <c r="GSW128" s="32"/>
      <c r="GSX128" s="32"/>
      <c r="GSY128" s="32"/>
      <c r="GSZ128" s="32"/>
      <c r="GTA128" s="32"/>
      <c r="GTB128" s="32"/>
      <c r="GTC128" s="32"/>
      <c r="GTD128" s="32"/>
      <c r="GTE128" s="32"/>
      <c r="GTF128" s="32"/>
      <c r="GTG128" s="32"/>
      <c r="GTH128" s="32"/>
      <c r="GTI128" s="32"/>
      <c r="GTJ128" s="32"/>
      <c r="GTK128" s="32"/>
      <c r="GTL128" s="32"/>
      <c r="GTM128" s="32"/>
      <c r="GTN128" s="32"/>
      <c r="GTO128" s="32"/>
      <c r="GTP128" s="32"/>
      <c r="GTQ128" s="32"/>
      <c r="GTR128" s="32"/>
      <c r="GTS128" s="32"/>
      <c r="GTT128" s="32"/>
      <c r="GTU128" s="32"/>
      <c r="GTV128" s="32"/>
      <c r="GTW128" s="32"/>
      <c r="GTX128" s="32"/>
      <c r="GTY128" s="32"/>
      <c r="GTZ128" s="32"/>
      <c r="GUA128" s="32"/>
      <c r="GUB128" s="32"/>
      <c r="GUC128" s="32"/>
      <c r="GUD128" s="32"/>
      <c r="GUE128" s="32"/>
      <c r="GUF128" s="32"/>
      <c r="GUG128" s="32"/>
      <c r="GUH128" s="32"/>
      <c r="GUI128" s="32"/>
      <c r="GUJ128" s="32"/>
      <c r="GUK128" s="32"/>
      <c r="GUL128" s="32"/>
      <c r="GUM128" s="32"/>
      <c r="GUN128" s="32"/>
      <c r="GUO128" s="32"/>
      <c r="GUP128" s="32"/>
      <c r="GUQ128" s="32"/>
      <c r="GUR128" s="32"/>
      <c r="GUS128" s="32"/>
      <c r="GUT128" s="32"/>
      <c r="GUU128" s="32"/>
      <c r="GUV128" s="32"/>
      <c r="GUW128" s="32"/>
      <c r="GUX128" s="32"/>
      <c r="GUY128" s="32"/>
      <c r="GUZ128" s="32"/>
      <c r="GVA128" s="32"/>
      <c r="GVB128" s="32"/>
      <c r="GVC128" s="32"/>
      <c r="GVD128" s="32"/>
      <c r="GVE128" s="32"/>
      <c r="GVF128" s="32"/>
      <c r="GVG128" s="32"/>
      <c r="GVH128" s="32"/>
      <c r="GVI128" s="32"/>
      <c r="GVJ128" s="32"/>
      <c r="GVK128" s="32"/>
      <c r="GVL128" s="32"/>
      <c r="GVM128" s="32"/>
      <c r="GVN128" s="32"/>
      <c r="GVO128" s="32"/>
      <c r="GVP128" s="32"/>
      <c r="GVQ128" s="32"/>
      <c r="GVR128" s="32"/>
      <c r="GVS128" s="32"/>
      <c r="GVT128" s="32"/>
      <c r="GVU128" s="32"/>
      <c r="GVV128" s="32"/>
      <c r="GVW128" s="32"/>
      <c r="GVX128" s="32"/>
      <c r="GVY128" s="32"/>
      <c r="GVZ128" s="32"/>
      <c r="GWA128" s="32"/>
      <c r="GWB128" s="32"/>
      <c r="GWC128" s="32"/>
      <c r="GWD128" s="32"/>
      <c r="GWE128" s="32"/>
      <c r="GWF128" s="32"/>
      <c r="GWG128" s="32"/>
      <c r="GWH128" s="32"/>
      <c r="GWI128" s="32"/>
      <c r="GWJ128" s="32"/>
      <c r="GWK128" s="32"/>
      <c r="GWL128" s="32"/>
      <c r="GWM128" s="32"/>
      <c r="GWN128" s="32"/>
      <c r="GWO128" s="32"/>
      <c r="GWP128" s="32"/>
      <c r="GWQ128" s="32"/>
      <c r="GWR128" s="32"/>
      <c r="GWS128" s="32"/>
      <c r="GWT128" s="32"/>
      <c r="GWU128" s="32"/>
      <c r="GWV128" s="32"/>
      <c r="GWW128" s="32"/>
      <c r="GWX128" s="32"/>
      <c r="GWY128" s="32"/>
      <c r="GWZ128" s="32"/>
      <c r="GXA128" s="32"/>
      <c r="GXB128" s="32"/>
      <c r="GXC128" s="32"/>
      <c r="GXD128" s="32"/>
      <c r="GXE128" s="32"/>
      <c r="GXF128" s="32"/>
      <c r="GXG128" s="32"/>
      <c r="GXH128" s="32"/>
      <c r="GXI128" s="32"/>
      <c r="GXJ128" s="32"/>
      <c r="GXK128" s="32"/>
      <c r="GXL128" s="32"/>
      <c r="GXM128" s="32"/>
      <c r="GXN128" s="32"/>
      <c r="GXO128" s="32"/>
      <c r="GXP128" s="32"/>
      <c r="GXQ128" s="32"/>
      <c r="GXR128" s="32"/>
      <c r="GXS128" s="32"/>
      <c r="GXT128" s="32"/>
      <c r="GXU128" s="32"/>
      <c r="GXV128" s="32"/>
      <c r="GXW128" s="32"/>
      <c r="GXX128" s="32"/>
      <c r="GXY128" s="32"/>
      <c r="GXZ128" s="32"/>
      <c r="GYA128" s="32"/>
      <c r="GYB128" s="32"/>
      <c r="GYC128" s="32"/>
      <c r="GYD128" s="32"/>
      <c r="GYE128" s="32"/>
      <c r="GYF128" s="32"/>
      <c r="GYG128" s="32"/>
      <c r="GYH128" s="32"/>
      <c r="GYI128" s="32"/>
      <c r="GYJ128" s="32"/>
      <c r="GYK128" s="32"/>
      <c r="GYL128" s="32"/>
      <c r="GYM128" s="32"/>
      <c r="GYN128" s="32"/>
      <c r="GYO128" s="32"/>
      <c r="GYP128" s="32"/>
      <c r="GYQ128" s="32"/>
      <c r="GYR128" s="32"/>
      <c r="GYS128" s="32"/>
      <c r="GYT128" s="32"/>
      <c r="GYU128" s="32"/>
      <c r="GYV128" s="32"/>
      <c r="GYW128" s="32"/>
      <c r="GYX128" s="32"/>
      <c r="GYY128" s="32"/>
      <c r="GYZ128" s="32"/>
      <c r="GZA128" s="32"/>
      <c r="GZB128" s="32"/>
      <c r="GZC128" s="32"/>
      <c r="GZD128" s="32"/>
      <c r="GZE128" s="32"/>
      <c r="GZF128" s="32"/>
      <c r="GZG128" s="32"/>
      <c r="GZH128" s="32"/>
      <c r="GZI128" s="32"/>
      <c r="GZJ128" s="32"/>
      <c r="GZK128" s="32"/>
      <c r="GZL128" s="32"/>
      <c r="GZM128" s="32"/>
      <c r="GZN128" s="32"/>
      <c r="GZO128" s="32"/>
      <c r="GZP128" s="32"/>
      <c r="GZQ128" s="32"/>
      <c r="GZR128" s="32"/>
      <c r="GZS128" s="32"/>
      <c r="GZT128" s="32"/>
      <c r="GZU128" s="32"/>
      <c r="GZV128" s="32"/>
      <c r="GZW128" s="32"/>
      <c r="GZX128" s="32"/>
      <c r="GZY128" s="32"/>
      <c r="GZZ128" s="32"/>
      <c r="HAA128" s="32"/>
      <c r="HAB128" s="32"/>
      <c r="HAC128" s="32"/>
      <c r="HAD128" s="32"/>
      <c r="HAE128" s="32"/>
      <c r="HAF128" s="32"/>
      <c r="HAG128" s="32"/>
      <c r="HAH128" s="32"/>
      <c r="HAI128" s="32"/>
      <c r="HAJ128" s="32"/>
      <c r="HAK128" s="32"/>
      <c r="HAL128" s="32"/>
      <c r="HAM128" s="32"/>
      <c r="HAN128" s="32"/>
      <c r="HAO128" s="32"/>
      <c r="HAP128" s="32"/>
      <c r="HAQ128" s="32"/>
      <c r="HAR128" s="32"/>
      <c r="HAS128" s="32"/>
      <c r="HAT128" s="32"/>
      <c r="HAU128" s="32"/>
      <c r="HAV128" s="32"/>
      <c r="HAW128" s="32"/>
      <c r="HAX128" s="32"/>
      <c r="HAY128" s="32"/>
      <c r="HAZ128" s="32"/>
      <c r="HBA128" s="32"/>
      <c r="HBB128" s="32"/>
      <c r="HBC128" s="32"/>
      <c r="HBD128" s="32"/>
      <c r="HBE128" s="32"/>
      <c r="HBF128" s="32"/>
      <c r="HBG128" s="32"/>
      <c r="HBH128" s="32"/>
      <c r="HBI128" s="32"/>
      <c r="HBJ128" s="32"/>
      <c r="HBK128" s="32"/>
      <c r="HBL128" s="32"/>
      <c r="HBM128" s="32"/>
      <c r="HBN128" s="32"/>
      <c r="HBO128" s="32"/>
      <c r="HBP128" s="32"/>
      <c r="HBQ128" s="32"/>
      <c r="HBR128" s="32"/>
      <c r="HBS128" s="32"/>
      <c r="HBT128" s="32"/>
      <c r="HBU128" s="32"/>
      <c r="HBV128" s="32"/>
      <c r="HBW128" s="32"/>
      <c r="HBX128" s="32"/>
      <c r="HBY128" s="32"/>
      <c r="HBZ128" s="32"/>
      <c r="HCA128" s="32"/>
      <c r="HCB128" s="32"/>
      <c r="HCC128" s="32"/>
      <c r="HCD128" s="32"/>
      <c r="HCE128" s="32"/>
      <c r="HCF128" s="32"/>
      <c r="HCG128" s="32"/>
      <c r="HCH128" s="32"/>
      <c r="HCI128" s="32"/>
      <c r="HCJ128" s="32"/>
      <c r="HCK128" s="32"/>
      <c r="HCL128" s="32"/>
      <c r="HCM128" s="32"/>
      <c r="HCN128" s="32"/>
      <c r="HCO128" s="32"/>
      <c r="HCP128" s="32"/>
      <c r="HCQ128" s="32"/>
      <c r="HCR128" s="32"/>
      <c r="HCS128" s="32"/>
      <c r="HCT128" s="32"/>
      <c r="HCU128" s="32"/>
      <c r="HCV128" s="32"/>
      <c r="HCW128" s="32"/>
      <c r="HCX128" s="32"/>
      <c r="HCY128" s="32"/>
      <c r="HCZ128" s="32"/>
      <c r="HDA128" s="32"/>
      <c r="HDB128" s="32"/>
      <c r="HDC128" s="32"/>
      <c r="HDD128" s="32"/>
      <c r="HDE128" s="32"/>
      <c r="HDF128" s="32"/>
      <c r="HDG128" s="32"/>
      <c r="HDH128" s="32"/>
      <c r="HDI128" s="32"/>
      <c r="HDJ128" s="32"/>
      <c r="HDK128" s="32"/>
      <c r="HDL128" s="32"/>
      <c r="HDM128" s="32"/>
      <c r="HDN128" s="32"/>
      <c r="HDO128" s="32"/>
      <c r="HDP128" s="32"/>
      <c r="HDQ128" s="32"/>
      <c r="HDR128" s="32"/>
      <c r="HDS128" s="32"/>
      <c r="HDT128" s="32"/>
      <c r="HDU128" s="32"/>
      <c r="HDV128" s="32"/>
      <c r="HDW128" s="32"/>
      <c r="HDX128" s="32"/>
      <c r="HDY128" s="32"/>
      <c r="HDZ128" s="32"/>
      <c r="HEA128" s="32"/>
      <c r="HEB128" s="32"/>
      <c r="HEC128" s="32"/>
      <c r="HED128" s="32"/>
      <c r="HEE128" s="32"/>
      <c r="HEF128" s="32"/>
      <c r="HEG128" s="32"/>
      <c r="HEH128" s="32"/>
      <c r="HEI128" s="32"/>
      <c r="HEJ128" s="32"/>
      <c r="HEK128" s="32"/>
      <c r="HEL128" s="32"/>
      <c r="HEM128" s="32"/>
      <c r="HEN128" s="32"/>
      <c r="HEO128" s="32"/>
      <c r="HEP128" s="32"/>
      <c r="HEQ128" s="32"/>
      <c r="HER128" s="32"/>
      <c r="HES128" s="32"/>
      <c r="HET128" s="32"/>
      <c r="HEU128" s="32"/>
      <c r="HEV128" s="32"/>
      <c r="HEW128" s="32"/>
      <c r="HEX128" s="32"/>
      <c r="HEY128" s="32"/>
      <c r="HEZ128" s="32"/>
      <c r="HFA128" s="32"/>
      <c r="HFB128" s="32"/>
      <c r="HFC128" s="32"/>
      <c r="HFD128" s="32"/>
      <c r="HFE128" s="32"/>
      <c r="HFF128" s="32"/>
      <c r="HFG128" s="32"/>
      <c r="HFH128" s="32"/>
      <c r="HFI128" s="32"/>
      <c r="HFJ128" s="32"/>
      <c r="HFK128" s="32"/>
      <c r="HFL128" s="32"/>
      <c r="HFM128" s="32"/>
      <c r="HFN128" s="32"/>
      <c r="HFO128" s="32"/>
      <c r="HFP128" s="32"/>
      <c r="HFQ128" s="32"/>
      <c r="HFR128" s="32"/>
      <c r="HFS128" s="32"/>
      <c r="HFT128" s="32"/>
      <c r="HFU128" s="32"/>
      <c r="HFV128" s="32"/>
      <c r="HFW128" s="32"/>
      <c r="HFX128" s="32"/>
      <c r="HFY128" s="32"/>
      <c r="HFZ128" s="32"/>
      <c r="HGA128" s="32"/>
      <c r="HGB128" s="32"/>
      <c r="HGC128" s="32"/>
      <c r="HGD128" s="32"/>
      <c r="HGE128" s="32"/>
      <c r="HGF128" s="32"/>
      <c r="HGG128" s="32"/>
      <c r="HGH128" s="32"/>
      <c r="HGI128" s="32"/>
      <c r="HGJ128" s="32"/>
      <c r="HGK128" s="32"/>
      <c r="HGL128" s="32"/>
      <c r="HGM128" s="32"/>
      <c r="HGN128" s="32"/>
      <c r="HGO128" s="32"/>
      <c r="HGP128" s="32"/>
      <c r="HGQ128" s="32"/>
      <c r="HGR128" s="32"/>
      <c r="HGS128" s="32"/>
      <c r="HGT128" s="32"/>
      <c r="HGU128" s="32"/>
      <c r="HGV128" s="32"/>
      <c r="HGW128" s="32"/>
      <c r="HGX128" s="32"/>
      <c r="HGY128" s="32"/>
      <c r="HGZ128" s="32"/>
      <c r="HHA128" s="32"/>
      <c r="HHB128" s="32"/>
      <c r="HHC128" s="32"/>
      <c r="HHD128" s="32"/>
      <c r="HHE128" s="32"/>
      <c r="HHF128" s="32"/>
      <c r="HHG128" s="32"/>
      <c r="HHH128" s="32"/>
      <c r="HHI128" s="32"/>
      <c r="HHJ128" s="32"/>
      <c r="HHK128" s="32"/>
      <c r="HHL128" s="32"/>
      <c r="HHM128" s="32"/>
      <c r="HHN128" s="32"/>
      <c r="HHO128" s="32"/>
      <c r="HHP128" s="32"/>
      <c r="HHQ128" s="32"/>
      <c r="HHR128" s="32"/>
      <c r="HHS128" s="32"/>
      <c r="HHT128" s="32"/>
      <c r="HHU128" s="32"/>
      <c r="HHV128" s="32"/>
      <c r="HHW128" s="32"/>
      <c r="HHX128" s="32"/>
      <c r="HHY128" s="32"/>
      <c r="HHZ128" s="32"/>
      <c r="HIA128" s="32"/>
      <c r="HIB128" s="32"/>
      <c r="HIC128" s="32"/>
      <c r="HID128" s="32"/>
      <c r="HIE128" s="32"/>
      <c r="HIF128" s="32"/>
      <c r="HIG128" s="32"/>
      <c r="HIH128" s="32"/>
      <c r="HII128" s="32"/>
      <c r="HIJ128" s="32"/>
      <c r="HIK128" s="32"/>
      <c r="HIL128" s="32"/>
      <c r="HIM128" s="32"/>
      <c r="HIN128" s="32"/>
      <c r="HIO128" s="32"/>
      <c r="HIP128" s="32"/>
      <c r="HIQ128" s="32"/>
      <c r="HIR128" s="32"/>
      <c r="HIS128" s="32"/>
      <c r="HIT128" s="32"/>
      <c r="HIU128" s="32"/>
      <c r="HIV128" s="32"/>
      <c r="HIW128" s="32"/>
      <c r="HIX128" s="32"/>
      <c r="HIY128" s="32"/>
      <c r="HIZ128" s="32"/>
      <c r="HJA128" s="32"/>
      <c r="HJB128" s="32"/>
      <c r="HJC128" s="32"/>
      <c r="HJD128" s="32"/>
      <c r="HJE128" s="32"/>
      <c r="HJF128" s="32"/>
      <c r="HJG128" s="32"/>
      <c r="HJH128" s="32"/>
      <c r="HJI128" s="32"/>
      <c r="HJJ128" s="32"/>
      <c r="HJK128" s="32"/>
      <c r="HJL128" s="32"/>
      <c r="HJM128" s="32"/>
      <c r="HJN128" s="32"/>
      <c r="HJO128" s="32"/>
      <c r="HJP128" s="32"/>
      <c r="HJQ128" s="32"/>
      <c r="HJR128" s="32"/>
      <c r="HJS128" s="32"/>
      <c r="HJT128" s="32"/>
      <c r="HJU128" s="32"/>
      <c r="HJV128" s="32"/>
      <c r="HJW128" s="32"/>
      <c r="HJX128" s="32"/>
      <c r="HJY128" s="32"/>
      <c r="HJZ128" s="32"/>
      <c r="HKA128" s="32"/>
      <c r="HKB128" s="32"/>
      <c r="HKC128" s="32"/>
      <c r="HKD128" s="32"/>
      <c r="HKE128" s="32"/>
      <c r="HKF128" s="32"/>
      <c r="HKG128" s="32"/>
      <c r="HKH128" s="32"/>
      <c r="HKI128" s="32"/>
      <c r="HKJ128" s="32"/>
      <c r="HKK128" s="32"/>
      <c r="HKL128" s="32"/>
      <c r="HKM128" s="32"/>
      <c r="HKN128" s="32"/>
      <c r="HKO128" s="32"/>
      <c r="HKP128" s="32"/>
      <c r="HKQ128" s="32"/>
      <c r="HKR128" s="32"/>
      <c r="HKS128" s="32"/>
      <c r="HKT128" s="32"/>
      <c r="HKU128" s="32"/>
      <c r="HKV128" s="32"/>
      <c r="HKW128" s="32"/>
      <c r="HKX128" s="32"/>
      <c r="HKY128" s="32"/>
      <c r="HKZ128" s="32"/>
      <c r="HLA128" s="32"/>
      <c r="HLB128" s="32"/>
      <c r="HLC128" s="32"/>
      <c r="HLD128" s="32"/>
      <c r="HLE128" s="32"/>
      <c r="HLF128" s="32"/>
      <c r="HLG128" s="32"/>
      <c r="HLH128" s="32"/>
      <c r="HLI128" s="32"/>
      <c r="HLJ128" s="32"/>
      <c r="HLK128" s="32"/>
      <c r="HLL128" s="32"/>
      <c r="HLM128" s="32"/>
      <c r="HLN128" s="32"/>
      <c r="HLO128" s="32"/>
      <c r="HLP128" s="32"/>
      <c r="HLQ128" s="32"/>
      <c r="HLR128" s="32"/>
      <c r="HLS128" s="32"/>
      <c r="HLT128" s="32"/>
      <c r="HLU128" s="32"/>
      <c r="HLV128" s="32"/>
      <c r="HLW128" s="32"/>
      <c r="HLX128" s="32"/>
      <c r="HLY128" s="32"/>
      <c r="HLZ128" s="32"/>
      <c r="HMA128" s="32"/>
      <c r="HMB128" s="32"/>
      <c r="HMC128" s="32"/>
      <c r="HMD128" s="32"/>
      <c r="HME128" s="32"/>
      <c r="HMF128" s="32"/>
      <c r="HMG128" s="32"/>
      <c r="HMH128" s="32"/>
      <c r="HMI128" s="32"/>
      <c r="HMJ128" s="32"/>
      <c r="HMK128" s="32"/>
      <c r="HML128" s="32"/>
      <c r="HMM128" s="32"/>
      <c r="HMN128" s="32"/>
      <c r="HMO128" s="32"/>
      <c r="HMP128" s="32"/>
      <c r="HMQ128" s="32"/>
      <c r="HMR128" s="32"/>
      <c r="HMS128" s="32"/>
      <c r="HMT128" s="32"/>
      <c r="HMU128" s="32"/>
      <c r="HMV128" s="32"/>
      <c r="HMW128" s="32"/>
      <c r="HMX128" s="32"/>
      <c r="HMY128" s="32"/>
      <c r="HMZ128" s="32"/>
      <c r="HNA128" s="32"/>
      <c r="HNB128" s="32"/>
      <c r="HNC128" s="32"/>
      <c r="HND128" s="32"/>
      <c r="HNE128" s="32"/>
      <c r="HNF128" s="32"/>
      <c r="HNG128" s="32"/>
      <c r="HNH128" s="32"/>
      <c r="HNI128" s="32"/>
      <c r="HNJ128" s="32"/>
      <c r="HNK128" s="32"/>
      <c r="HNL128" s="32"/>
      <c r="HNM128" s="32"/>
      <c r="HNN128" s="32"/>
      <c r="HNO128" s="32"/>
      <c r="HNP128" s="32"/>
      <c r="HNQ128" s="32"/>
      <c r="HNR128" s="32"/>
      <c r="HNS128" s="32"/>
      <c r="HNT128" s="32"/>
      <c r="HNU128" s="32"/>
      <c r="HNV128" s="32"/>
      <c r="HNW128" s="32"/>
      <c r="HNX128" s="32"/>
      <c r="HNY128" s="32"/>
      <c r="HNZ128" s="32"/>
      <c r="HOA128" s="32"/>
      <c r="HOB128" s="32"/>
      <c r="HOC128" s="32"/>
      <c r="HOD128" s="32"/>
      <c r="HOE128" s="32"/>
      <c r="HOF128" s="32"/>
      <c r="HOG128" s="32"/>
      <c r="HOH128" s="32"/>
      <c r="HOI128" s="32"/>
      <c r="HOJ128" s="32"/>
      <c r="HOK128" s="32"/>
      <c r="HOL128" s="32"/>
      <c r="HOM128" s="32"/>
      <c r="HON128" s="32"/>
      <c r="HOO128" s="32"/>
      <c r="HOP128" s="32"/>
      <c r="HOQ128" s="32"/>
      <c r="HOR128" s="32"/>
      <c r="HOS128" s="32"/>
      <c r="HOT128" s="32"/>
      <c r="HOU128" s="32"/>
      <c r="HOV128" s="32"/>
      <c r="HOW128" s="32"/>
      <c r="HOX128" s="32"/>
      <c r="HOY128" s="32"/>
      <c r="HOZ128" s="32"/>
      <c r="HPA128" s="32"/>
      <c r="HPB128" s="32"/>
      <c r="HPC128" s="32"/>
      <c r="HPD128" s="32"/>
      <c r="HPE128" s="32"/>
      <c r="HPF128" s="32"/>
      <c r="HPG128" s="32"/>
      <c r="HPH128" s="32"/>
      <c r="HPI128" s="32"/>
      <c r="HPJ128" s="32"/>
      <c r="HPK128" s="32"/>
      <c r="HPL128" s="32"/>
      <c r="HPM128" s="32"/>
      <c r="HPN128" s="32"/>
      <c r="HPO128" s="32"/>
      <c r="HPP128" s="32"/>
      <c r="HPQ128" s="32"/>
      <c r="HPR128" s="32"/>
      <c r="HPS128" s="32"/>
      <c r="HPT128" s="32"/>
      <c r="HPU128" s="32"/>
      <c r="HPV128" s="32"/>
      <c r="HPW128" s="32"/>
      <c r="HPX128" s="32"/>
      <c r="HPY128" s="32"/>
      <c r="HPZ128" s="32"/>
      <c r="HQA128" s="32"/>
      <c r="HQB128" s="32"/>
      <c r="HQC128" s="32"/>
      <c r="HQD128" s="32"/>
      <c r="HQE128" s="32"/>
      <c r="HQF128" s="32"/>
      <c r="HQG128" s="32"/>
      <c r="HQH128" s="32"/>
      <c r="HQI128" s="32"/>
      <c r="HQJ128" s="32"/>
      <c r="HQK128" s="32"/>
      <c r="HQL128" s="32"/>
      <c r="HQM128" s="32"/>
      <c r="HQN128" s="32"/>
      <c r="HQO128" s="32"/>
      <c r="HQP128" s="32"/>
      <c r="HQQ128" s="32"/>
      <c r="HQR128" s="32"/>
      <c r="HQS128" s="32"/>
      <c r="HQT128" s="32"/>
      <c r="HQU128" s="32"/>
      <c r="HQV128" s="32"/>
      <c r="HQW128" s="32"/>
      <c r="HQX128" s="32"/>
      <c r="HQY128" s="32"/>
      <c r="HQZ128" s="32"/>
      <c r="HRA128" s="32"/>
      <c r="HRB128" s="32"/>
      <c r="HRC128" s="32"/>
      <c r="HRD128" s="32"/>
      <c r="HRE128" s="32"/>
      <c r="HRF128" s="32"/>
      <c r="HRG128" s="32"/>
      <c r="HRH128" s="32"/>
      <c r="HRI128" s="32"/>
      <c r="HRJ128" s="32"/>
      <c r="HRK128" s="32"/>
      <c r="HRL128" s="32"/>
      <c r="HRM128" s="32"/>
      <c r="HRN128" s="32"/>
      <c r="HRO128" s="32"/>
      <c r="HRP128" s="32"/>
      <c r="HRQ128" s="32"/>
      <c r="HRR128" s="32"/>
      <c r="HRS128" s="32"/>
      <c r="HRT128" s="32"/>
      <c r="HRU128" s="32"/>
      <c r="HRV128" s="32"/>
      <c r="HRW128" s="32"/>
      <c r="HRX128" s="32"/>
      <c r="HRY128" s="32"/>
      <c r="HRZ128" s="32"/>
      <c r="HSA128" s="32"/>
      <c r="HSB128" s="32"/>
      <c r="HSC128" s="32"/>
      <c r="HSD128" s="32"/>
      <c r="HSE128" s="32"/>
      <c r="HSF128" s="32"/>
      <c r="HSG128" s="32"/>
      <c r="HSH128" s="32"/>
      <c r="HSI128" s="32"/>
      <c r="HSJ128" s="32"/>
      <c r="HSK128" s="32"/>
      <c r="HSL128" s="32"/>
      <c r="HSM128" s="32"/>
      <c r="HSN128" s="32"/>
      <c r="HSO128" s="32"/>
      <c r="HSP128" s="32"/>
      <c r="HSQ128" s="32"/>
      <c r="HSR128" s="32"/>
      <c r="HSS128" s="32"/>
      <c r="HST128" s="32"/>
      <c r="HSU128" s="32"/>
      <c r="HSV128" s="32"/>
      <c r="HSW128" s="32"/>
      <c r="HSX128" s="32"/>
      <c r="HSY128" s="32"/>
      <c r="HSZ128" s="32"/>
      <c r="HTA128" s="32"/>
      <c r="HTB128" s="32"/>
      <c r="HTC128" s="32"/>
      <c r="HTD128" s="32"/>
      <c r="HTE128" s="32"/>
      <c r="HTF128" s="32"/>
      <c r="HTG128" s="32"/>
      <c r="HTH128" s="32"/>
      <c r="HTI128" s="32"/>
      <c r="HTJ128" s="32"/>
      <c r="HTK128" s="32"/>
      <c r="HTL128" s="32"/>
      <c r="HTM128" s="32"/>
      <c r="HTN128" s="32"/>
      <c r="HTO128" s="32"/>
      <c r="HTP128" s="32"/>
      <c r="HTQ128" s="32"/>
      <c r="HTR128" s="32"/>
      <c r="HTS128" s="32"/>
      <c r="HTT128" s="32"/>
      <c r="HTU128" s="32"/>
      <c r="HTV128" s="32"/>
      <c r="HTW128" s="32"/>
      <c r="HTX128" s="32"/>
      <c r="HTY128" s="32"/>
      <c r="HTZ128" s="32"/>
      <c r="HUA128" s="32"/>
      <c r="HUB128" s="32"/>
      <c r="HUC128" s="32"/>
      <c r="HUD128" s="32"/>
      <c r="HUE128" s="32"/>
      <c r="HUF128" s="32"/>
      <c r="HUG128" s="32"/>
      <c r="HUH128" s="32"/>
      <c r="HUI128" s="32"/>
      <c r="HUJ128" s="32"/>
      <c r="HUK128" s="32"/>
      <c r="HUL128" s="32"/>
      <c r="HUM128" s="32"/>
      <c r="HUN128" s="32"/>
      <c r="HUO128" s="32"/>
      <c r="HUP128" s="32"/>
      <c r="HUQ128" s="32"/>
      <c r="HUR128" s="32"/>
      <c r="HUS128" s="32"/>
      <c r="HUT128" s="32"/>
      <c r="HUU128" s="32"/>
      <c r="HUV128" s="32"/>
      <c r="HUW128" s="32"/>
      <c r="HUX128" s="32"/>
      <c r="HUY128" s="32"/>
      <c r="HUZ128" s="32"/>
      <c r="HVA128" s="32"/>
      <c r="HVB128" s="32"/>
      <c r="HVC128" s="32"/>
      <c r="HVD128" s="32"/>
      <c r="HVE128" s="32"/>
      <c r="HVF128" s="32"/>
      <c r="HVG128" s="32"/>
      <c r="HVH128" s="32"/>
      <c r="HVI128" s="32"/>
      <c r="HVJ128" s="32"/>
      <c r="HVK128" s="32"/>
      <c r="HVL128" s="32"/>
      <c r="HVM128" s="32"/>
      <c r="HVN128" s="32"/>
      <c r="HVO128" s="32"/>
      <c r="HVP128" s="32"/>
      <c r="HVQ128" s="32"/>
      <c r="HVR128" s="32"/>
      <c r="HVS128" s="32"/>
      <c r="HVT128" s="32"/>
      <c r="HVU128" s="32"/>
      <c r="HVV128" s="32"/>
      <c r="HVW128" s="32"/>
      <c r="HVX128" s="32"/>
      <c r="HVY128" s="32"/>
      <c r="HVZ128" s="32"/>
      <c r="HWA128" s="32"/>
      <c r="HWB128" s="32"/>
      <c r="HWC128" s="32"/>
      <c r="HWD128" s="32"/>
      <c r="HWE128" s="32"/>
      <c r="HWF128" s="32"/>
      <c r="HWG128" s="32"/>
      <c r="HWH128" s="32"/>
      <c r="HWI128" s="32"/>
      <c r="HWJ128" s="32"/>
      <c r="HWK128" s="32"/>
      <c r="HWL128" s="32"/>
      <c r="HWM128" s="32"/>
      <c r="HWN128" s="32"/>
      <c r="HWO128" s="32"/>
      <c r="HWP128" s="32"/>
      <c r="HWQ128" s="32"/>
      <c r="HWR128" s="32"/>
      <c r="HWS128" s="32"/>
      <c r="HWT128" s="32"/>
      <c r="HWU128" s="32"/>
      <c r="HWV128" s="32"/>
      <c r="HWW128" s="32"/>
      <c r="HWX128" s="32"/>
      <c r="HWY128" s="32"/>
      <c r="HWZ128" s="32"/>
      <c r="HXA128" s="32"/>
      <c r="HXB128" s="32"/>
      <c r="HXC128" s="32"/>
      <c r="HXD128" s="32"/>
      <c r="HXE128" s="32"/>
      <c r="HXF128" s="32"/>
      <c r="HXG128" s="32"/>
      <c r="HXH128" s="32"/>
      <c r="HXI128" s="32"/>
      <c r="HXJ128" s="32"/>
      <c r="HXK128" s="32"/>
      <c r="HXL128" s="32"/>
      <c r="HXM128" s="32"/>
      <c r="HXN128" s="32"/>
      <c r="HXO128" s="32"/>
      <c r="HXP128" s="32"/>
      <c r="HXQ128" s="32"/>
      <c r="HXR128" s="32"/>
      <c r="HXS128" s="32"/>
      <c r="HXT128" s="32"/>
      <c r="HXU128" s="32"/>
      <c r="HXV128" s="32"/>
      <c r="HXW128" s="32"/>
      <c r="HXX128" s="32"/>
      <c r="HXY128" s="32"/>
      <c r="HXZ128" s="32"/>
      <c r="HYA128" s="32"/>
      <c r="HYB128" s="32"/>
      <c r="HYC128" s="32"/>
      <c r="HYD128" s="32"/>
      <c r="HYE128" s="32"/>
      <c r="HYF128" s="32"/>
      <c r="HYG128" s="32"/>
      <c r="HYH128" s="32"/>
      <c r="HYI128" s="32"/>
      <c r="HYJ128" s="32"/>
      <c r="HYK128" s="32"/>
      <c r="HYL128" s="32"/>
      <c r="HYM128" s="32"/>
      <c r="HYN128" s="32"/>
      <c r="HYO128" s="32"/>
      <c r="HYP128" s="32"/>
      <c r="HYQ128" s="32"/>
      <c r="HYR128" s="32"/>
      <c r="HYS128" s="32"/>
      <c r="HYT128" s="32"/>
      <c r="HYU128" s="32"/>
      <c r="HYV128" s="32"/>
      <c r="HYW128" s="32"/>
      <c r="HYX128" s="32"/>
      <c r="HYY128" s="32"/>
      <c r="HYZ128" s="32"/>
      <c r="HZA128" s="32"/>
      <c r="HZB128" s="32"/>
      <c r="HZC128" s="32"/>
      <c r="HZD128" s="32"/>
      <c r="HZE128" s="32"/>
      <c r="HZF128" s="32"/>
      <c r="HZG128" s="32"/>
      <c r="HZH128" s="32"/>
      <c r="HZI128" s="32"/>
      <c r="HZJ128" s="32"/>
      <c r="HZK128" s="32"/>
      <c r="HZL128" s="32"/>
      <c r="HZM128" s="32"/>
      <c r="HZN128" s="32"/>
      <c r="HZO128" s="32"/>
      <c r="HZP128" s="32"/>
      <c r="HZQ128" s="32"/>
      <c r="HZR128" s="32"/>
      <c r="HZS128" s="32"/>
      <c r="HZT128" s="32"/>
      <c r="HZU128" s="32"/>
      <c r="HZV128" s="32"/>
      <c r="HZW128" s="32"/>
      <c r="HZX128" s="32"/>
      <c r="HZY128" s="32"/>
      <c r="HZZ128" s="32"/>
      <c r="IAA128" s="32"/>
      <c r="IAB128" s="32"/>
      <c r="IAC128" s="32"/>
      <c r="IAD128" s="32"/>
      <c r="IAE128" s="32"/>
      <c r="IAF128" s="32"/>
      <c r="IAG128" s="32"/>
      <c r="IAH128" s="32"/>
      <c r="IAI128" s="32"/>
      <c r="IAJ128" s="32"/>
      <c r="IAK128" s="32"/>
      <c r="IAL128" s="32"/>
      <c r="IAM128" s="32"/>
      <c r="IAN128" s="32"/>
      <c r="IAO128" s="32"/>
      <c r="IAP128" s="32"/>
      <c r="IAQ128" s="32"/>
      <c r="IAR128" s="32"/>
      <c r="IAS128" s="32"/>
      <c r="IAT128" s="32"/>
      <c r="IAU128" s="32"/>
      <c r="IAV128" s="32"/>
      <c r="IAW128" s="32"/>
      <c r="IAX128" s="32"/>
      <c r="IAY128" s="32"/>
      <c r="IAZ128" s="32"/>
      <c r="IBA128" s="32"/>
      <c r="IBB128" s="32"/>
      <c r="IBC128" s="32"/>
      <c r="IBD128" s="32"/>
      <c r="IBE128" s="32"/>
      <c r="IBF128" s="32"/>
      <c r="IBG128" s="32"/>
      <c r="IBH128" s="32"/>
      <c r="IBI128" s="32"/>
      <c r="IBJ128" s="32"/>
      <c r="IBK128" s="32"/>
      <c r="IBL128" s="32"/>
      <c r="IBM128" s="32"/>
      <c r="IBN128" s="32"/>
      <c r="IBO128" s="32"/>
      <c r="IBP128" s="32"/>
      <c r="IBQ128" s="32"/>
      <c r="IBR128" s="32"/>
      <c r="IBS128" s="32"/>
      <c r="IBT128" s="32"/>
      <c r="IBU128" s="32"/>
      <c r="IBV128" s="32"/>
      <c r="IBW128" s="32"/>
      <c r="IBX128" s="32"/>
      <c r="IBY128" s="32"/>
      <c r="IBZ128" s="32"/>
      <c r="ICA128" s="32"/>
      <c r="ICB128" s="32"/>
      <c r="ICC128" s="32"/>
      <c r="ICD128" s="32"/>
      <c r="ICE128" s="32"/>
      <c r="ICF128" s="32"/>
      <c r="ICG128" s="32"/>
      <c r="ICH128" s="32"/>
      <c r="ICI128" s="32"/>
      <c r="ICJ128" s="32"/>
      <c r="ICK128" s="32"/>
      <c r="ICL128" s="32"/>
      <c r="ICM128" s="32"/>
      <c r="ICN128" s="32"/>
      <c r="ICO128" s="32"/>
      <c r="ICP128" s="32"/>
      <c r="ICQ128" s="32"/>
      <c r="ICR128" s="32"/>
      <c r="ICS128" s="32"/>
      <c r="ICT128" s="32"/>
      <c r="ICU128" s="32"/>
      <c r="ICV128" s="32"/>
      <c r="ICW128" s="32"/>
      <c r="ICX128" s="32"/>
      <c r="ICY128" s="32"/>
      <c r="ICZ128" s="32"/>
      <c r="IDA128" s="32"/>
      <c r="IDB128" s="32"/>
      <c r="IDC128" s="32"/>
      <c r="IDD128" s="32"/>
      <c r="IDE128" s="32"/>
      <c r="IDF128" s="32"/>
      <c r="IDG128" s="32"/>
      <c r="IDH128" s="32"/>
      <c r="IDI128" s="32"/>
      <c r="IDJ128" s="32"/>
      <c r="IDK128" s="32"/>
      <c r="IDL128" s="32"/>
      <c r="IDM128" s="32"/>
      <c r="IDN128" s="32"/>
      <c r="IDO128" s="32"/>
      <c r="IDP128" s="32"/>
      <c r="IDQ128" s="32"/>
      <c r="IDR128" s="32"/>
      <c r="IDS128" s="32"/>
      <c r="IDT128" s="32"/>
      <c r="IDU128" s="32"/>
      <c r="IDV128" s="32"/>
      <c r="IDW128" s="32"/>
      <c r="IDX128" s="32"/>
      <c r="IDY128" s="32"/>
      <c r="IDZ128" s="32"/>
      <c r="IEA128" s="32"/>
      <c r="IEB128" s="32"/>
      <c r="IEC128" s="32"/>
      <c r="IED128" s="32"/>
      <c r="IEE128" s="32"/>
      <c r="IEF128" s="32"/>
      <c r="IEG128" s="32"/>
      <c r="IEH128" s="32"/>
      <c r="IEI128" s="32"/>
      <c r="IEJ128" s="32"/>
      <c r="IEK128" s="32"/>
      <c r="IEL128" s="32"/>
      <c r="IEM128" s="32"/>
      <c r="IEN128" s="32"/>
      <c r="IEO128" s="32"/>
      <c r="IEP128" s="32"/>
      <c r="IEQ128" s="32"/>
      <c r="IER128" s="32"/>
      <c r="IES128" s="32"/>
      <c r="IET128" s="32"/>
      <c r="IEU128" s="32"/>
      <c r="IEV128" s="32"/>
      <c r="IEW128" s="32"/>
      <c r="IEX128" s="32"/>
      <c r="IEY128" s="32"/>
      <c r="IEZ128" s="32"/>
      <c r="IFA128" s="32"/>
      <c r="IFB128" s="32"/>
      <c r="IFC128" s="32"/>
      <c r="IFD128" s="32"/>
      <c r="IFE128" s="32"/>
      <c r="IFF128" s="32"/>
      <c r="IFG128" s="32"/>
      <c r="IFH128" s="32"/>
      <c r="IFI128" s="32"/>
      <c r="IFJ128" s="32"/>
      <c r="IFK128" s="32"/>
      <c r="IFL128" s="32"/>
      <c r="IFM128" s="32"/>
      <c r="IFN128" s="32"/>
      <c r="IFO128" s="32"/>
      <c r="IFP128" s="32"/>
      <c r="IFQ128" s="32"/>
      <c r="IFR128" s="32"/>
      <c r="IFS128" s="32"/>
      <c r="IFT128" s="32"/>
      <c r="IFU128" s="32"/>
      <c r="IFV128" s="32"/>
      <c r="IFW128" s="32"/>
      <c r="IFX128" s="32"/>
      <c r="IFY128" s="32"/>
      <c r="IFZ128" s="32"/>
      <c r="IGA128" s="32"/>
      <c r="IGB128" s="32"/>
      <c r="IGC128" s="32"/>
      <c r="IGD128" s="32"/>
      <c r="IGE128" s="32"/>
      <c r="IGF128" s="32"/>
      <c r="IGG128" s="32"/>
      <c r="IGH128" s="32"/>
      <c r="IGI128" s="32"/>
      <c r="IGJ128" s="32"/>
      <c r="IGK128" s="32"/>
      <c r="IGL128" s="32"/>
      <c r="IGM128" s="32"/>
      <c r="IGN128" s="32"/>
      <c r="IGO128" s="32"/>
      <c r="IGP128" s="32"/>
      <c r="IGQ128" s="32"/>
      <c r="IGR128" s="32"/>
      <c r="IGS128" s="32"/>
      <c r="IGT128" s="32"/>
      <c r="IGU128" s="32"/>
      <c r="IGV128" s="32"/>
      <c r="IGW128" s="32"/>
      <c r="IGX128" s="32"/>
      <c r="IGY128" s="32"/>
      <c r="IGZ128" s="32"/>
      <c r="IHA128" s="32"/>
      <c r="IHB128" s="32"/>
      <c r="IHC128" s="32"/>
      <c r="IHD128" s="32"/>
      <c r="IHE128" s="32"/>
      <c r="IHF128" s="32"/>
      <c r="IHG128" s="32"/>
      <c r="IHH128" s="32"/>
      <c r="IHI128" s="32"/>
      <c r="IHJ128" s="32"/>
      <c r="IHK128" s="32"/>
      <c r="IHL128" s="32"/>
      <c r="IHM128" s="32"/>
      <c r="IHN128" s="32"/>
      <c r="IHO128" s="32"/>
      <c r="IHP128" s="32"/>
      <c r="IHQ128" s="32"/>
      <c r="IHR128" s="32"/>
      <c r="IHS128" s="32"/>
      <c r="IHT128" s="32"/>
      <c r="IHU128" s="32"/>
      <c r="IHV128" s="32"/>
      <c r="IHW128" s="32"/>
      <c r="IHX128" s="32"/>
      <c r="IHY128" s="32"/>
      <c r="IHZ128" s="32"/>
      <c r="IIA128" s="32"/>
      <c r="IIB128" s="32"/>
      <c r="IIC128" s="32"/>
      <c r="IID128" s="32"/>
      <c r="IIE128" s="32"/>
      <c r="IIF128" s="32"/>
      <c r="IIG128" s="32"/>
      <c r="IIH128" s="32"/>
      <c r="III128" s="32"/>
      <c r="IIJ128" s="32"/>
      <c r="IIK128" s="32"/>
      <c r="IIL128" s="32"/>
      <c r="IIM128" s="32"/>
      <c r="IIN128" s="32"/>
      <c r="IIO128" s="32"/>
      <c r="IIP128" s="32"/>
      <c r="IIQ128" s="32"/>
      <c r="IIR128" s="32"/>
      <c r="IIS128" s="32"/>
      <c r="IIT128" s="32"/>
      <c r="IIU128" s="32"/>
      <c r="IIV128" s="32"/>
      <c r="IIW128" s="32"/>
      <c r="IIX128" s="32"/>
      <c r="IIY128" s="32"/>
      <c r="IIZ128" s="32"/>
      <c r="IJA128" s="32"/>
      <c r="IJB128" s="32"/>
      <c r="IJC128" s="32"/>
      <c r="IJD128" s="32"/>
      <c r="IJE128" s="32"/>
      <c r="IJF128" s="32"/>
      <c r="IJG128" s="32"/>
      <c r="IJH128" s="32"/>
      <c r="IJI128" s="32"/>
      <c r="IJJ128" s="32"/>
      <c r="IJK128" s="32"/>
      <c r="IJL128" s="32"/>
      <c r="IJM128" s="32"/>
      <c r="IJN128" s="32"/>
      <c r="IJO128" s="32"/>
      <c r="IJP128" s="32"/>
      <c r="IJQ128" s="32"/>
      <c r="IJR128" s="32"/>
      <c r="IJS128" s="32"/>
      <c r="IJT128" s="32"/>
      <c r="IJU128" s="32"/>
      <c r="IJV128" s="32"/>
      <c r="IJW128" s="32"/>
      <c r="IJX128" s="32"/>
      <c r="IJY128" s="32"/>
      <c r="IJZ128" s="32"/>
      <c r="IKA128" s="32"/>
      <c r="IKB128" s="32"/>
      <c r="IKC128" s="32"/>
      <c r="IKD128" s="32"/>
      <c r="IKE128" s="32"/>
      <c r="IKF128" s="32"/>
      <c r="IKG128" s="32"/>
      <c r="IKH128" s="32"/>
      <c r="IKI128" s="32"/>
      <c r="IKJ128" s="32"/>
      <c r="IKK128" s="32"/>
      <c r="IKL128" s="32"/>
      <c r="IKM128" s="32"/>
      <c r="IKN128" s="32"/>
      <c r="IKO128" s="32"/>
      <c r="IKP128" s="32"/>
      <c r="IKQ128" s="32"/>
      <c r="IKR128" s="32"/>
      <c r="IKS128" s="32"/>
      <c r="IKT128" s="32"/>
      <c r="IKU128" s="32"/>
      <c r="IKV128" s="32"/>
      <c r="IKW128" s="32"/>
      <c r="IKX128" s="32"/>
      <c r="IKY128" s="32"/>
      <c r="IKZ128" s="32"/>
      <c r="ILA128" s="32"/>
      <c r="ILB128" s="32"/>
      <c r="ILC128" s="32"/>
      <c r="ILD128" s="32"/>
      <c r="ILE128" s="32"/>
      <c r="ILF128" s="32"/>
      <c r="ILG128" s="32"/>
      <c r="ILH128" s="32"/>
      <c r="ILI128" s="32"/>
      <c r="ILJ128" s="32"/>
      <c r="ILK128" s="32"/>
      <c r="ILL128" s="32"/>
      <c r="ILM128" s="32"/>
      <c r="ILN128" s="32"/>
      <c r="ILO128" s="32"/>
      <c r="ILP128" s="32"/>
      <c r="ILQ128" s="32"/>
      <c r="ILR128" s="32"/>
      <c r="ILS128" s="32"/>
      <c r="ILT128" s="32"/>
      <c r="ILU128" s="32"/>
      <c r="ILV128" s="32"/>
      <c r="ILW128" s="32"/>
      <c r="ILX128" s="32"/>
      <c r="ILY128" s="32"/>
      <c r="ILZ128" s="32"/>
      <c r="IMA128" s="32"/>
      <c r="IMB128" s="32"/>
      <c r="IMC128" s="32"/>
      <c r="IMD128" s="32"/>
      <c r="IME128" s="32"/>
      <c r="IMF128" s="32"/>
      <c r="IMG128" s="32"/>
      <c r="IMH128" s="32"/>
      <c r="IMI128" s="32"/>
      <c r="IMJ128" s="32"/>
      <c r="IMK128" s="32"/>
      <c r="IML128" s="32"/>
      <c r="IMM128" s="32"/>
      <c r="IMN128" s="32"/>
      <c r="IMO128" s="32"/>
      <c r="IMP128" s="32"/>
      <c r="IMQ128" s="32"/>
      <c r="IMR128" s="32"/>
      <c r="IMS128" s="32"/>
      <c r="IMT128" s="32"/>
      <c r="IMU128" s="32"/>
      <c r="IMV128" s="32"/>
      <c r="IMW128" s="32"/>
      <c r="IMX128" s="32"/>
      <c r="IMY128" s="32"/>
      <c r="IMZ128" s="32"/>
      <c r="INA128" s="32"/>
      <c r="INB128" s="32"/>
      <c r="INC128" s="32"/>
      <c r="IND128" s="32"/>
      <c r="INE128" s="32"/>
      <c r="INF128" s="32"/>
      <c r="ING128" s="32"/>
      <c r="INH128" s="32"/>
      <c r="INI128" s="32"/>
      <c r="INJ128" s="32"/>
      <c r="INK128" s="32"/>
      <c r="INL128" s="32"/>
      <c r="INM128" s="32"/>
      <c r="INN128" s="32"/>
      <c r="INO128" s="32"/>
      <c r="INP128" s="32"/>
      <c r="INQ128" s="32"/>
      <c r="INR128" s="32"/>
      <c r="INS128" s="32"/>
      <c r="INT128" s="32"/>
      <c r="INU128" s="32"/>
      <c r="INV128" s="32"/>
      <c r="INW128" s="32"/>
      <c r="INX128" s="32"/>
      <c r="INY128" s="32"/>
      <c r="INZ128" s="32"/>
      <c r="IOA128" s="32"/>
      <c r="IOB128" s="32"/>
      <c r="IOC128" s="32"/>
      <c r="IOD128" s="32"/>
      <c r="IOE128" s="32"/>
      <c r="IOF128" s="32"/>
      <c r="IOG128" s="32"/>
      <c r="IOH128" s="32"/>
      <c r="IOI128" s="32"/>
      <c r="IOJ128" s="32"/>
      <c r="IOK128" s="32"/>
      <c r="IOL128" s="32"/>
      <c r="IOM128" s="32"/>
      <c r="ION128" s="32"/>
      <c r="IOO128" s="32"/>
      <c r="IOP128" s="32"/>
      <c r="IOQ128" s="32"/>
      <c r="IOR128" s="32"/>
      <c r="IOS128" s="32"/>
      <c r="IOT128" s="32"/>
      <c r="IOU128" s="32"/>
      <c r="IOV128" s="32"/>
      <c r="IOW128" s="32"/>
      <c r="IOX128" s="32"/>
      <c r="IOY128" s="32"/>
      <c r="IOZ128" s="32"/>
      <c r="IPA128" s="32"/>
      <c r="IPB128" s="32"/>
      <c r="IPC128" s="32"/>
      <c r="IPD128" s="32"/>
      <c r="IPE128" s="32"/>
      <c r="IPF128" s="32"/>
      <c r="IPG128" s="32"/>
      <c r="IPH128" s="32"/>
      <c r="IPI128" s="32"/>
      <c r="IPJ128" s="32"/>
      <c r="IPK128" s="32"/>
      <c r="IPL128" s="32"/>
      <c r="IPM128" s="32"/>
      <c r="IPN128" s="32"/>
      <c r="IPO128" s="32"/>
      <c r="IPP128" s="32"/>
      <c r="IPQ128" s="32"/>
      <c r="IPR128" s="32"/>
      <c r="IPS128" s="32"/>
      <c r="IPT128" s="32"/>
      <c r="IPU128" s="32"/>
      <c r="IPV128" s="32"/>
      <c r="IPW128" s="32"/>
      <c r="IPX128" s="32"/>
      <c r="IPY128" s="32"/>
      <c r="IPZ128" s="32"/>
      <c r="IQA128" s="32"/>
      <c r="IQB128" s="32"/>
      <c r="IQC128" s="32"/>
      <c r="IQD128" s="32"/>
      <c r="IQE128" s="32"/>
      <c r="IQF128" s="32"/>
      <c r="IQG128" s="32"/>
      <c r="IQH128" s="32"/>
      <c r="IQI128" s="32"/>
      <c r="IQJ128" s="32"/>
      <c r="IQK128" s="32"/>
      <c r="IQL128" s="32"/>
      <c r="IQM128" s="32"/>
      <c r="IQN128" s="32"/>
      <c r="IQO128" s="32"/>
      <c r="IQP128" s="32"/>
      <c r="IQQ128" s="32"/>
      <c r="IQR128" s="32"/>
      <c r="IQS128" s="32"/>
      <c r="IQT128" s="32"/>
      <c r="IQU128" s="32"/>
      <c r="IQV128" s="32"/>
      <c r="IQW128" s="32"/>
      <c r="IQX128" s="32"/>
      <c r="IQY128" s="32"/>
      <c r="IQZ128" s="32"/>
      <c r="IRA128" s="32"/>
      <c r="IRB128" s="32"/>
      <c r="IRC128" s="32"/>
      <c r="IRD128" s="32"/>
      <c r="IRE128" s="32"/>
      <c r="IRF128" s="32"/>
      <c r="IRG128" s="32"/>
      <c r="IRH128" s="32"/>
      <c r="IRI128" s="32"/>
      <c r="IRJ128" s="32"/>
      <c r="IRK128" s="32"/>
      <c r="IRL128" s="32"/>
      <c r="IRM128" s="32"/>
      <c r="IRN128" s="32"/>
      <c r="IRO128" s="32"/>
      <c r="IRP128" s="32"/>
      <c r="IRQ128" s="32"/>
      <c r="IRR128" s="32"/>
      <c r="IRS128" s="32"/>
      <c r="IRT128" s="32"/>
      <c r="IRU128" s="32"/>
      <c r="IRV128" s="32"/>
      <c r="IRW128" s="32"/>
      <c r="IRX128" s="32"/>
      <c r="IRY128" s="32"/>
      <c r="IRZ128" s="32"/>
      <c r="ISA128" s="32"/>
      <c r="ISB128" s="32"/>
      <c r="ISC128" s="32"/>
      <c r="ISD128" s="32"/>
      <c r="ISE128" s="32"/>
      <c r="ISF128" s="32"/>
      <c r="ISG128" s="32"/>
      <c r="ISH128" s="32"/>
      <c r="ISI128" s="32"/>
      <c r="ISJ128" s="32"/>
      <c r="ISK128" s="32"/>
      <c r="ISL128" s="32"/>
      <c r="ISM128" s="32"/>
      <c r="ISN128" s="32"/>
      <c r="ISO128" s="32"/>
      <c r="ISP128" s="32"/>
      <c r="ISQ128" s="32"/>
      <c r="ISR128" s="32"/>
      <c r="ISS128" s="32"/>
      <c r="IST128" s="32"/>
      <c r="ISU128" s="32"/>
      <c r="ISV128" s="32"/>
      <c r="ISW128" s="32"/>
      <c r="ISX128" s="32"/>
      <c r="ISY128" s="32"/>
      <c r="ISZ128" s="32"/>
      <c r="ITA128" s="32"/>
      <c r="ITB128" s="32"/>
      <c r="ITC128" s="32"/>
      <c r="ITD128" s="32"/>
      <c r="ITE128" s="32"/>
      <c r="ITF128" s="32"/>
      <c r="ITG128" s="32"/>
      <c r="ITH128" s="32"/>
      <c r="ITI128" s="32"/>
      <c r="ITJ128" s="32"/>
      <c r="ITK128" s="32"/>
      <c r="ITL128" s="32"/>
      <c r="ITM128" s="32"/>
      <c r="ITN128" s="32"/>
      <c r="ITO128" s="32"/>
      <c r="ITP128" s="32"/>
      <c r="ITQ128" s="32"/>
      <c r="ITR128" s="32"/>
      <c r="ITS128" s="32"/>
      <c r="ITT128" s="32"/>
      <c r="ITU128" s="32"/>
      <c r="ITV128" s="32"/>
      <c r="ITW128" s="32"/>
      <c r="ITX128" s="32"/>
      <c r="ITY128" s="32"/>
      <c r="ITZ128" s="32"/>
      <c r="IUA128" s="32"/>
      <c r="IUB128" s="32"/>
      <c r="IUC128" s="32"/>
      <c r="IUD128" s="32"/>
      <c r="IUE128" s="32"/>
      <c r="IUF128" s="32"/>
      <c r="IUG128" s="32"/>
      <c r="IUH128" s="32"/>
      <c r="IUI128" s="32"/>
      <c r="IUJ128" s="32"/>
      <c r="IUK128" s="32"/>
      <c r="IUL128" s="32"/>
      <c r="IUM128" s="32"/>
      <c r="IUN128" s="32"/>
      <c r="IUO128" s="32"/>
      <c r="IUP128" s="32"/>
      <c r="IUQ128" s="32"/>
      <c r="IUR128" s="32"/>
      <c r="IUS128" s="32"/>
      <c r="IUT128" s="32"/>
      <c r="IUU128" s="32"/>
      <c r="IUV128" s="32"/>
      <c r="IUW128" s="32"/>
      <c r="IUX128" s="32"/>
      <c r="IUY128" s="32"/>
      <c r="IUZ128" s="32"/>
      <c r="IVA128" s="32"/>
      <c r="IVB128" s="32"/>
      <c r="IVC128" s="32"/>
      <c r="IVD128" s="32"/>
      <c r="IVE128" s="32"/>
      <c r="IVF128" s="32"/>
      <c r="IVG128" s="32"/>
      <c r="IVH128" s="32"/>
      <c r="IVI128" s="32"/>
      <c r="IVJ128" s="32"/>
      <c r="IVK128" s="32"/>
      <c r="IVL128" s="32"/>
      <c r="IVM128" s="32"/>
      <c r="IVN128" s="32"/>
      <c r="IVO128" s="32"/>
      <c r="IVP128" s="32"/>
      <c r="IVQ128" s="32"/>
      <c r="IVR128" s="32"/>
      <c r="IVS128" s="32"/>
      <c r="IVT128" s="32"/>
      <c r="IVU128" s="32"/>
      <c r="IVV128" s="32"/>
      <c r="IVW128" s="32"/>
      <c r="IVX128" s="32"/>
      <c r="IVY128" s="32"/>
      <c r="IVZ128" s="32"/>
      <c r="IWA128" s="32"/>
      <c r="IWB128" s="32"/>
      <c r="IWC128" s="32"/>
      <c r="IWD128" s="32"/>
      <c r="IWE128" s="32"/>
      <c r="IWF128" s="32"/>
      <c r="IWG128" s="32"/>
      <c r="IWH128" s="32"/>
      <c r="IWI128" s="32"/>
      <c r="IWJ128" s="32"/>
      <c r="IWK128" s="32"/>
      <c r="IWL128" s="32"/>
      <c r="IWM128" s="32"/>
      <c r="IWN128" s="32"/>
      <c r="IWO128" s="32"/>
      <c r="IWP128" s="32"/>
      <c r="IWQ128" s="32"/>
      <c r="IWR128" s="32"/>
      <c r="IWS128" s="32"/>
      <c r="IWT128" s="32"/>
      <c r="IWU128" s="32"/>
      <c r="IWV128" s="32"/>
      <c r="IWW128" s="32"/>
      <c r="IWX128" s="32"/>
      <c r="IWY128" s="32"/>
      <c r="IWZ128" s="32"/>
      <c r="IXA128" s="32"/>
      <c r="IXB128" s="32"/>
      <c r="IXC128" s="32"/>
      <c r="IXD128" s="32"/>
      <c r="IXE128" s="32"/>
      <c r="IXF128" s="32"/>
      <c r="IXG128" s="32"/>
      <c r="IXH128" s="32"/>
      <c r="IXI128" s="32"/>
      <c r="IXJ128" s="32"/>
      <c r="IXK128" s="32"/>
      <c r="IXL128" s="32"/>
      <c r="IXM128" s="32"/>
      <c r="IXN128" s="32"/>
      <c r="IXO128" s="32"/>
      <c r="IXP128" s="32"/>
      <c r="IXQ128" s="32"/>
      <c r="IXR128" s="32"/>
      <c r="IXS128" s="32"/>
      <c r="IXT128" s="32"/>
      <c r="IXU128" s="32"/>
      <c r="IXV128" s="32"/>
      <c r="IXW128" s="32"/>
      <c r="IXX128" s="32"/>
      <c r="IXY128" s="32"/>
      <c r="IXZ128" s="32"/>
      <c r="IYA128" s="32"/>
      <c r="IYB128" s="32"/>
      <c r="IYC128" s="32"/>
      <c r="IYD128" s="32"/>
      <c r="IYE128" s="32"/>
      <c r="IYF128" s="32"/>
      <c r="IYG128" s="32"/>
      <c r="IYH128" s="32"/>
      <c r="IYI128" s="32"/>
      <c r="IYJ128" s="32"/>
      <c r="IYK128" s="32"/>
      <c r="IYL128" s="32"/>
      <c r="IYM128" s="32"/>
      <c r="IYN128" s="32"/>
      <c r="IYO128" s="32"/>
      <c r="IYP128" s="32"/>
      <c r="IYQ128" s="32"/>
      <c r="IYR128" s="32"/>
      <c r="IYS128" s="32"/>
      <c r="IYT128" s="32"/>
      <c r="IYU128" s="32"/>
      <c r="IYV128" s="32"/>
      <c r="IYW128" s="32"/>
      <c r="IYX128" s="32"/>
      <c r="IYY128" s="32"/>
      <c r="IYZ128" s="32"/>
      <c r="IZA128" s="32"/>
      <c r="IZB128" s="32"/>
      <c r="IZC128" s="32"/>
      <c r="IZD128" s="32"/>
      <c r="IZE128" s="32"/>
      <c r="IZF128" s="32"/>
      <c r="IZG128" s="32"/>
      <c r="IZH128" s="32"/>
      <c r="IZI128" s="32"/>
      <c r="IZJ128" s="32"/>
      <c r="IZK128" s="32"/>
      <c r="IZL128" s="32"/>
      <c r="IZM128" s="32"/>
      <c r="IZN128" s="32"/>
      <c r="IZO128" s="32"/>
      <c r="IZP128" s="32"/>
      <c r="IZQ128" s="32"/>
      <c r="IZR128" s="32"/>
      <c r="IZS128" s="32"/>
      <c r="IZT128" s="32"/>
      <c r="IZU128" s="32"/>
      <c r="IZV128" s="32"/>
      <c r="IZW128" s="32"/>
      <c r="IZX128" s="32"/>
      <c r="IZY128" s="32"/>
      <c r="IZZ128" s="32"/>
      <c r="JAA128" s="32"/>
      <c r="JAB128" s="32"/>
      <c r="JAC128" s="32"/>
      <c r="JAD128" s="32"/>
      <c r="JAE128" s="32"/>
      <c r="JAF128" s="32"/>
      <c r="JAG128" s="32"/>
      <c r="JAH128" s="32"/>
      <c r="JAI128" s="32"/>
      <c r="JAJ128" s="32"/>
      <c r="JAK128" s="32"/>
      <c r="JAL128" s="32"/>
      <c r="JAM128" s="32"/>
      <c r="JAN128" s="32"/>
      <c r="JAO128" s="32"/>
      <c r="JAP128" s="32"/>
      <c r="JAQ128" s="32"/>
      <c r="JAR128" s="32"/>
      <c r="JAS128" s="32"/>
      <c r="JAT128" s="32"/>
      <c r="JAU128" s="32"/>
      <c r="JAV128" s="32"/>
      <c r="JAW128" s="32"/>
      <c r="JAX128" s="32"/>
      <c r="JAY128" s="32"/>
      <c r="JAZ128" s="32"/>
      <c r="JBA128" s="32"/>
      <c r="JBB128" s="32"/>
      <c r="JBC128" s="32"/>
      <c r="JBD128" s="32"/>
      <c r="JBE128" s="32"/>
      <c r="JBF128" s="32"/>
      <c r="JBG128" s="32"/>
      <c r="JBH128" s="32"/>
      <c r="JBI128" s="32"/>
      <c r="JBJ128" s="32"/>
      <c r="JBK128" s="32"/>
      <c r="JBL128" s="32"/>
      <c r="JBM128" s="32"/>
      <c r="JBN128" s="32"/>
      <c r="JBO128" s="32"/>
      <c r="JBP128" s="32"/>
      <c r="JBQ128" s="32"/>
      <c r="JBR128" s="32"/>
      <c r="JBS128" s="32"/>
      <c r="JBT128" s="32"/>
      <c r="JBU128" s="32"/>
      <c r="JBV128" s="32"/>
      <c r="JBW128" s="32"/>
      <c r="JBX128" s="32"/>
      <c r="JBY128" s="32"/>
      <c r="JBZ128" s="32"/>
      <c r="JCA128" s="32"/>
      <c r="JCB128" s="32"/>
      <c r="JCC128" s="32"/>
      <c r="JCD128" s="32"/>
      <c r="JCE128" s="32"/>
      <c r="JCF128" s="32"/>
      <c r="JCG128" s="32"/>
      <c r="JCH128" s="32"/>
      <c r="JCI128" s="32"/>
      <c r="JCJ128" s="32"/>
      <c r="JCK128" s="32"/>
      <c r="JCL128" s="32"/>
      <c r="JCM128" s="32"/>
      <c r="JCN128" s="32"/>
      <c r="JCO128" s="32"/>
      <c r="JCP128" s="32"/>
      <c r="JCQ128" s="32"/>
      <c r="JCR128" s="32"/>
      <c r="JCS128" s="32"/>
      <c r="JCT128" s="32"/>
      <c r="JCU128" s="32"/>
      <c r="JCV128" s="32"/>
      <c r="JCW128" s="32"/>
      <c r="JCX128" s="32"/>
      <c r="JCY128" s="32"/>
      <c r="JCZ128" s="32"/>
      <c r="JDA128" s="32"/>
      <c r="JDB128" s="32"/>
      <c r="JDC128" s="32"/>
      <c r="JDD128" s="32"/>
      <c r="JDE128" s="32"/>
      <c r="JDF128" s="32"/>
      <c r="JDG128" s="32"/>
      <c r="JDH128" s="32"/>
      <c r="JDI128" s="32"/>
      <c r="JDJ128" s="32"/>
      <c r="JDK128" s="32"/>
      <c r="JDL128" s="32"/>
      <c r="JDM128" s="32"/>
      <c r="JDN128" s="32"/>
      <c r="JDO128" s="32"/>
      <c r="JDP128" s="32"/>
      <c r="JDQ128" s="32"/>
      <c r="JDR128" s="32"/>
      <c r="JDS128" s="32"/>
      <c r="JDT128" s="32"/>
      <c r="JDU128" s="32"/>
      <c r="JDV128" s="32"/>
      <c r="JDW128" s="32"/>
      <c r="JDX128" s="32"/>
      <c r="JDY128" s="32"/>
      <c r="JDZ128" s="32"/>
      <c r="JEA128" s="32"/>
      <c r="JEB128" s="32"/>
      <c r="JEC128" s="32"/>
      <c r="JED128" s="32"/>
      <c r="JEE128" s="32"/>
      <c r="JEF128" s="32"/>
      <c r="JEG128" s="32"/>
      <c r="JEH128" s="32"/>
      <c r="JEI128" s="32"/>
      <c r="JEJ128" s="32"/>
      <c r="JEK128" s="32"/>
      <c r="JEL128" s="32"/>
      <c r="JEM128" s="32"/>
      <c r="JEN128" s="32"/>
      <c r="JEO128" s="32"/>
      <c r="JEP128" s="32"/>
      <c r="JEQ128" s="32"/>
      <c r="JER128" s="32"/>
      <c r="JES128" s="32"/>
      <c r="JET128" s="32"/>
      <c r="JEU128" s="32"/>
      <c r="JEV128" s="32"/>
      <c r="JEW128" s="32"/>
      <c r="JEX128" s="32"/>
      <c r="JEY128" s="32"/>
      <c r="JEZ128" s="32"/>
      <c r="JFA128" s="32"/>
      <c r="JFB128" s="32"/>
      <c r="JFC128" s="32"/>
      <c r="JFD128" s="32"/>
      <c r="JFE128" s="32"/>
      <c r="JFF128" s="32"/>
      <c r="JFG128" s="32"/>
      <c r="JFH128" s="32"/>
      <c r="JFI128" s="32"/>
      <c r="JFJ128" s="32"/>
      <c r="JFK128" s="32"/>
      <c r="JFL128" s="32"/>
      <c r="JFM128" s="32"/>
      <c r="JFN128" s="32"/>
      <c r="JFO128" s="32"/>
      <c r="JFP128" s="32"/>
      <c r="JFQ128" s="32"/>
      <c r="JFR128" s="32"/>
      <c r="JFS128" s="32"/>
      <c r="JFT128" s="32"/>
      <c r="JFU128" s="32"/>
      <c r="JFV128" s="32"/>
      <c r="JFW128" s="32"/>
      <c r="JFX128" s="32"/>
      <c r="JFY128" s="32"/>
      <c r="JFZ128" s="32"/>
      <c r="JGA128" s="32"/>
      <c r="JGB128" s="32"/>
      <c r="JGC128" s="32"/>
      <c r="JGD128" s="32"/>
      <c r="JGE128" s="32"/>
      <c r="JGF128" s="32"/>
      <c r="JGG128" s="32"/>
      <c r="JGH128" s="32"/>
      <c r="JGI128" s="32"/>
      <c r="JGJ128" s="32"/>
      <c r="JGK128" s="32"/>
      <c r="JGL128" s="32"/>
      <c r="JGM128" s="32"/>
      <c r="JGN128" s="32"/>
      <c r="JGO128" s="32"/>
      <c r="JGP128" s="32"/>
      <c r="JGQ128" s="32"/>
      <c r="JGR128" s="32"/>
      <c r="JGS128" s="32"/>
      <c r="JGT128" s="32"/>
      <c r="JGU128" s="32"/>
      <c r="JGV128" s="32"/>
      <c r="JGW128" s="32"/>
      <c r="JGX128" s="32"/>
      <c r="JGY128" s="32"/>
      <c r="JGZ128" s="32"/>
      <c r="JHA128" s="32"/>
      <c r="JHB128" s="32"/>
      <c r="JHC128" s="32"/>
      <c r="JHD128" s="32"/>
      <c r="JHE128" s="32"/>
      <c r="JHF128" s="32"/>
      <c r="JHG128" s="32"/>
      <c r="JHH128" s="32"/>
      <c r="JHI128" s="32"/>
      <c r="JHJ128" s="32"/>
      <c r="JHK128" s="32"/>
      <c r="JHL128" s="32"/>
      <c r="JHM128" s="32"/>
      <c r="JHN128" s="32"/>
      <c r="JHO128" s="32"/>
      <c r="JHP128" s="32"/>
      <c r="JHQ128" s="32"/>
      <c r="JHR128" s="32"/>
      <c r="JHS128" s="32"/>
      <c r="JHT128" s="32"/>
      <c r="JHU128" s="32"/>
      <c r="JHV128" s="32"/>
      <c r="JHW128" s="32"/>
      <c r="JHX128" s="32"/>
      <c r="JHY128" s="32"/>
      <c r="JHZ128" s="32"/>
      <c r="JIA128" s="32"/>
      <c r="JIB128" s="32"/>
      <c r="JIC128" s="32"/>
      <c r="JID128" s="32"/>
      <c r="JIE128" s="32"/>
      <c r="JIF128" s="32"/>
      <c r="JIG128" s="32"/>
      <c r="JIH128" s="32"/>
      <c r="JII128" s="32"/>
      <c r="JIJ128" s="32"/>
      <c r="JIK128" s="32"/>
      <c r="JIL128" s="32"/>
      <c r="JIM128" s="32"/>
      <c r="JIN128" s="32"/>
      <c r="JIO128" s="32"/>
      <c r="JIP128" s="32"/>
      <c r="JIQ128" s="32"/>
      <c r="JIR128" s="32"/>
      <c r="JIS128" s="32"/>
      <c r="JIT128" s="32"/>
      <c r="JIU128" s="32"/>
      <c r="JIV128" s="32"/>
      <c r="JIW128" s="32"/>
      <c r="JIX128" s="32"/>
      <c r="JIY128" s="32"/>
      <c r="JIZ128" s="32"/>
      <c r="JJA128" s="32"/>
      <c r="JJB128" s="32"/>
      <c r="JJC128" s="32"/>
      <c r="JJD128" s="32"/>
      <c r="JJE128" s="32"/>
      <c r="JJF128" s="32"/>
      <c r="JJG128" s="32"/>
      <c r="JJH128" s="32"/>
      <c r="JJI128" s="32"/>
      <c r="JJJ128" s="32"/>
      <c r="JJK128" s="32"/>
      <c r="JJL128" s="32"/>
      <c r="JJM128" s="32"/>
      <c r="JJN128" s="32"/>
      <c r="JJO128" s="32"/>
      <c r="JJP128" s="32"/>
      <c r="JJQ128" s="32"/>
      <c r="JJR128" s="32"/>
      <c r="JJS128" s="32"/>
      <c r="JJT128" s="32"/>
      <c r="JJU128" s="32"/>
      <c r="JJV128" s="32"/>
      <c r="JJW128" s="32"/>
      <c r="JJX128" s="32"/>
      <c r="JJY128" s="32"/>
      <c r="JJZ128" s="32"/>
      <c r="JKA128" s="32"/>
      <c r="JKB128" s="32"/>
      <c r="JKC128" s="32"/>
      <c r="JKD128" s="32"/>
      <c r="JKE128" s="32"/>
      <c r="JKF128" s="32"/>
      <c r="JKG128" s="32"/>
      <c r="JKH128" s="32"/>
      <c r="JKI128" s="32"/>
      <c r="JKJ128" s="32"/>
      <c r="JKK128" s="32"/>
      <c r="JKL128" s="32"/>
      <c r="JKM128" s="32"/>
      <c r="JKN128" s="32"/>
      <c r="JKO128" s="32"/>
      <c r="JKP128" s="32"/>
      <c r="JKQ128" s="32"/>
      <c r="JKR128" s="32"/>
      <c r="JKS128" s="32"/>
      <c r="JKT128" s="32"/>
      <c r="JKU128" s="32"/>
      <c r="JKV128" s="32"/>
      <c r="JKW128" s="32"/>
      <c r="JKX128" s="32"/>
      <c r="JKY128" s="32"/>
      <c r="JKZ128" s="32"/>
      <c r="JLA128" s="32"/>
      <c r="JLB128" s="32"/>
      <c r="JLC128" s="32"/>
      <c r="JLD128" s="32"/>
      <c r="JLE128" s="32"/>
      <c r="JLF128" s="32"/>
      <c r="JLG128" s="32"/>
      <c r="JLH128" s="32"/>
      <c r="JLI128" s="32"/>
      <c r="JLJ128" s="32"/>
      <c r="JLK128" s="32"/>
      <c r="JLL128" s="32"/>
      <c r="JLM128" s="32"/>
      <c r="JLN128" s="32"/>
      <c r="JLO128" s="32"/>
      <c r="JLP128" s="32"/>
      <c r="JLQ128" s="32"/>
      <c r="JLR128" s="32"/>
      <c r="JLS128" s="32"/>
      <c r="JLT128" s="32"/>
      <c r="JLU128" s="32"/>
      <c r="JLV128" s="32"/>
      <c r="JLW128" s="32"/>
      <c r="JLX128" s="32"/>
      <c r="JLY128" s="32"/>
      <c r="JLZ128" s="32"/>
      <c r="JMA128" s="32"/>
      <c r="JMB128" s="32"/>
      <c r="JMC128" s="32"/>
      <c r="JMD128" s="32"/>
      <c r="JME128" s="32"/>
      <c r="JMF128" s="32"/>
      <c r="JMG128" s="32"/>
      <c r="JMH128" s="32"/>
      <c r="JMI128" s="32"/>
      <c r="JMJ128" s="32"/>
      <c r="JMK128" s="32"/>
      <c r="JML128" s="32"/>
      <c r="JMM128" s="32"/>
      <c r="JMN128" s="32"/>
      <c r="JMO128" s="32"/>
      <c r="JMP128" s="32"/>
      <c r="JMQ128" s="32"/>
      <c r="JMR128" s="32"/>
      <c r="JMS128" s="32"/>
      <c r="JMT128" s="32"/>
      <c r="JMU128" s="32"/>
      <c r="JMV128" s="32"/>
      <c r="JMW128" s="32"/>
      <c r="JMX128" s="32"/>
      <c r="JMY128" s="32"/>
      <c r="JMZ128" s="32"/>
      <c r="JNA128" s="32"/>
      <c r="JNB128" s="32"/>
      <c r="JNC128" s="32"/>
      <c r="JND128" s="32"/>
      <c r="JNE128" s="32"/>
      <c r="JNF128" s="32"/>
      <c r="JNG128" s="32"/>
      <c r="JNH128" s="32"/>
      <c r="JNI128" s="32"/>
      <c r="JNJ128" s="32"/>
      <c r="JNK128" s="32"/>
      <c r="JNL128" s="32"/>
      <c r="JNM128" s="32"/>
      <c r="JNN128" s="32"/>
      <c r="JNO128" s="32"/>
      <c r="JNP128" s="32"/>
      <c r="JNQ128" s="32"/>
      <c r="JNR128" s="32"/>
      <c r="JNS128" s="32"/>
      <c r="JNT128" s="32"/>
      <c r="JNU128" s="32"/>
      <c r="JNV128" s="32"/>
      <c r="JNW128" s="32"/>
      <c r="JNX128" s="32"/>
      <c r="JNY128" s="32"/>
      <c r="JNZ128" s="32"/>
      <c r="JOA128" s="32"/>
      <c r="JOB128" s="32"/>
      <c r="JOC128" s="32"/>
      <c r="JOD128" s="32"/>
      <c r="JOE128" s="32"/>
      <c r="JOF128" s="32"/>
      <c r="JOG128" s="32"/>
      <c r="JOH128" s="32"/>
      <c r="JOI128" s="32"/>
      <c r="JOJ128" s="32"/>
      <c r="JOK128" s="32"/>
      <c r="JOL128" s="32"/>
      <c r="JOM128" s="32"/>
      <c r="JON128" s="32"/>
      <c r="JOO128" s="32"/>
      <c r="JOP128" s="32"/>
      <c r="JOQ128" s="32"/>
      <c r="JOR128" s="32"/>
      <c r="JOS128" s="32"/>
      <c r="JOT128" s="32"/>
      <c r="JOU128" s="32"/>
      <c r="JOV128" s="32"/>
      <c r="JOW128" s="32"/>
      <c r="JOX128" s="32"/>
      <c r="JOY128" s="32"/>
      <c r="JOZ128" s="32"/>
      <c r="JPA128" s="32"/>
      <c r="JPB128" s="32"/>
      <c r="JPC128" s="32"/>
      <c r="JPD128" s="32"/>
      <c r="JPE128" s="32"/>
      <c r="JPF128" s="32"/>
      <c r="JPG128" s="32"/>
      <c r="JPH128" s="32"/>
      <c r="JPI128" s="32"/>
      <c r="JPJ128" s="32"/>
      <c r="JPK128" s="32"/>
      <c r="JPL128" s="32"/>
      <c r="JPM128" s="32"/>
      <c r="JPN128" s="32"/>
      <c r="JPO128" s="32"/>
      <c r="JPP128" s="32"/>
      <c r="JPQ128" s="32"/>
      <c r="JPR128" s="32"/>
      <c r="JPS128" s="32"/>
      <c r="JPT128" s="32"/>
      <c r="JPU128" s="32"/>
      <c r="JPV128" s="32"/>
      <c r="JPW128" s="32"/>
      <c r="JPX128" s="32"/>
      <c r="JPY128" s="32"/>
      <c r="JPZ128" s="32"/>
      <c r="JQA128" s="32"/>
      <c r="JQB128" s="32"/>
      <c r="JQC128" s="32"/>
      <c r="JQD128" s="32"/>
      <c r="JQE128" s="32"/>
      <c r="JQF128" s="32"/>
      <c r="JQG128" s="32"/>
      <c r="JQH128" s="32"/>
      <c r="JQI128" s="32"/>
      <c r="JQJ128" s="32"/>
      <c r="JQK128" s="32"/>
      <c r="JQL128" s="32"/>
      <c r="JQM128" s="32"/>
      <c r="JQN128" s="32"/>
      <c r="JQO128" s="32"/>
      <c r="JQP128" s="32"/>
      <c r="JQQ128" s="32"/>
      <c r="JQR128" s="32"/>
      <c r="JQS128" s="32"/>
      <c r="JQT128" s="32"/>
      <c r="JQU128" s="32"/>
      <c r="JQV128" s="32"/>
      <c r="JQW128" s="32"/>
      <c r="JQX128" s="32"/>
      <c r="JQY128" s="32"/>
      <c r="JQZ128" s="32"/>
      <c r="JRA128" s="32"/>
      <c r="JRB128" s="32"/>
      <c r="JRC128" s="32"/>
      <c r="JRD128" s="32"/>
      <c r="JRE128" s="32"/>
      <c r="JRF128" s="32"/>
      <c r="JRG128" s="32"/>
      <c r="JRH128" s="32"/>
      <c r="JRI128" s="32"/>
      <c r="JRJ128" s="32"/>
      <c r="JRK128" s="32"/>
      <c r="JRL128" s="32"/>
      <c r="JRM128" s="32"/>
      <c r="JRN128" s="32"/>
      <c r="JRO128" s="32"/>
      <c r="JRP128" s="32"/>
      <c r="JRQ128" s="32"/>
      <c r="JRR128" s="32"/>
      <c r="JRS128" s="32"/>
      <c r="JRT128" s="32"/>
      <c r="JRU128" s="32"/>
      <c r="JRV128" s="32"/>
      <c r="JRW128" s="32"/>
      <c r="JRX128" s="32"/>
      <c r="JRY128" s="32"/>
      <c r="JRZ128" s="32"/>
      <c r="JSA128" s="32"/>
      <c r="JSB128" s="32"/>
      <c r="JSC128" s="32"/>
      <c r="JSD128" s="32"/>
      <c r="JSE128" s="32"/>
      <c r="JSF128" s="32"/>
      <c r="JSG128" s="32"/>
      <c r="JSH128" s="32"/>
      <c r="JSI128" s="32"/>
      <c r="JSJ128" s="32"/>
      <c r="JSK128" s="32"/>
      <c r="JSL128" s="32"/>
      <c r="JSM128" s="32"/>
      <c r="JSN128" s="32"/>
      <c r="JSO128" s="32"/>
      <c r="JSP128" s="32"/>
      <c r="JSQ128" s="32"/>
      <c r="JSR128" s="32"/>
      <c r="JSS128" s="32"/>
      <c r="JST128" s="32"/>
      <c r="JSU128" s="32"/>
      <c r="JSV128" s="32"/>
      <c r="JSW128" s="32"/>
      <c r="JSX128" s="32"/>
      <c r="JSY128" s="32"/>
      <c r="JSZ128" s="32"/>
      <c r="JTA128" s="32"/>
      <c r="JTB128" s="32"/>
      <c r="JTC128" s="32"/>
      <c r="JTD128" s="32"/>
      <c r="JTE128" s="32"/>
      <c r="JTF128" s="32"/>
      <c r="JTG128" s="32"/>
      <c r="JTH128" s="32"/>
      <c r="JTI128" s="32"/>
      <c r="JTJ128" s="32"/>
      <c r="JTK128" s="32"/>
      <c r="JTL128" s="32"/>
      <c r="JTM128" s="32"/>
      <c r="JTN128" s="32"/>
      <c r="JTO128" s="32"/>
      <c r="JTP128" s="32"/>
      <c r="JTQ128" s="32"/>
      <c r="JTR128" s="32"/>
      <c r="JTS128" s="32"/>
      <c r="JTT128" s="32"/>
      <c r="JTU128" s="32"/>
      <c r="JTV128" s="32"/>
      <c r="JTW128" s="32"/>
      <c r="JTX128" s="32"/>
      <c r="JTY128" s="32"/>
      <c r="JTZ128" s="32"/>
      <c r="JUA128" s="32"/>
      <c r="JUB128" s="32"/>
      <c r="JUC128" s="32"/>
      <c r="JUD128" s="32"/>
      <c r="JUE128" s="32"/>
      <c r="JUF128" s="32"/>
      <c r="JUG128" s="32"/>
      <c r="JUH128" s="32"/>
      <c r="JUI128" s="32"/>
      <c r="JUJ128" s="32"/>
      <c r="JUK128" s="32"/>
      <c r="JUL128" s="32"/>
      <c r="JUM128" s="32"/>
      <c r="JUN128" s="32"/>
      <c r="JUO128" s="32"/>
      <c r="JUP128" s="32"/>
      <c r="JUQ128" s="32"/>
      <c r="JUR128" s="32"/>
      <c r="JUS128" s="32"/>
      <c r="JUT128" s="32"/>
      <c r="JUU128" s="32"/>
      <c r="JUV128" s="32"/>
      <c r="JUW128" s="32"/>
      <c r="JUX128" s="32"/>
      <c r="JUY128" s="32"/>
      <c r="JUZ128" s="32"/>
      <c r="JVA128" s="32"/>
      <c r="JVB128" s="32"/>
      <c r="JVC128" s="32"/>
      <c r="JVD128" s="32"/>
      <c r="JVE128" s="32"/>
      <c r="JVF128" s="32"/>
      <c r="JVG128" s="32"/>
      <c r="JVH128" s="32"/>
      <c r="JVI128" s="32"/>
      <c r="JVJ128" s="32"/>
      <c r="JVK128" s="32"/>
      <c r="JVL128" s="32"/>
      <c r="JVM128" s="32"/>
      <c r="JVN128" s="32"/>
      <c r="JVO128" s="32"/>
      <c r="JVP128" s="32"/>
      <c r="JVQ128" s="32"/>
      <c r="JVR128" s="32"/>
      <c r="JVS128" s="32"/>
      <c r="JVT128" s="32"/>
      <c r="JVU128" s="32"/>
      <c r="JVV128" s="32"/>
      <c r="JVW128" s="32"/>
      <c r="JVX128" s="32"/>
      <c r="JVY128" s="32"/>
      <c r="JVZ128" s="32"/>
      <c r="JWA128" s="32"/>
      <c r="JWB128" s="32"/>
      <c r="JWC128" s="32"/>
      <c r="JWD128" s="32"/>
      <c r="JWE128" s="32"/>
      <c r="JWF128" s="32"/>
      <c r="JWG128" s="32"/>
      <c r="JWH128" s="32"/>
      <c r="JWI128" s="32"/>
      <c r="JWJ128" s="32"/>
      <c r="JWK128" s="32"/>
      <c r="JWL128" s="32"/>
      <c r="JWM128" s="32"/>
      <c r="JWN128" s="32"/>
      <c r="JWO128" s="32"/>
      <c r="JWP128" s="32"/>
      <c r="JWQ128" s="32"/>
      <c r="JWR128" s="32"/>
      <c r="JWS128" s="32"/>
      <c r="JWT128" s="32"/>
      <c r="JWU128" s="32"/>
      <c r="JWV128" s="32"/>
      <c r="JWW128" s="32"/>
      <c r="JWX128" s="32"/>
      <c r="JWY128" s="32"/>
      <c r="JWZ128" s="32"/>
      <c r="JXA128" s="32"/>
      <c r="JXB128" s="32"/>
      <c r="JXC128" s="32"/>
      <c r="JXD128" s="32"/>
      <c r="JXE128" s="32"/>
      <c r="JXF128" s="32"/>
      <c r="JXG128" s="32"/>
      <c r="JXH128" s="32"/>
      <c r="JXI128" s="32"/>
      <c r="JXJ128" s="32"/>
      <c r="JXK128" s="32"/>
      <c r="JXL128" s="32"/>
      <c r="JXM128" s="32"/>
      <c r="JXN128" s="32"/>
      <c r="JXO128" s="32"/>
      <c r="JXP128" s="32"/>
      <c r="JXQ128" s="32"/>
      <c r="JXR128" s="32"/>
      <c r="JXS128" s="32"/>
      <c r="JXT128" s="32"/>
      <c r="JXU128" s="32"/>
      <c r="JXV128" s="32"/>
      <c r="JXW128" s="32"/>
      <c r="JXX128" s="32"/>
      <c r="JXY128" s="32"/>
      <c r="JXZ128" s="32"/>
      <c r="JYA128" s="32"/>
      <c r="JYB128" s="32"/>
      <c r="JYC128" s="32"/>
      <c r="JYD128" s="32"/>
      <c r="JYE128" s="32"/>
      <c r="JYF128" s="32"/>
      <c r="JYG128" s="32"/>
      <c r="JYH128" s="32"/>
      <c r="JYI128" s="32"/>
      <c r="JYJ128" s="32"/>
      <c r="JYK128" s="32"/>
      <c r="JYL128" s="32"/>
      <c r="JYM128" s="32"/>
      <c r="JYN128" s="32"/>
      <c r="JYO128" s="32"/>
      <c r="JYP128" s="32"/>
      <c r="JYQ128" s="32"/>
      <c r="JYR128" s="32"/>
      <c r="JYS128" s="32"/>
      <c r="JYT128" s="32"/>
      <c r="JYU128" s="32"/>
      <c r="JYV128" s="32"/>
      <c r="JYW128" s="32"/>
      <c r="JYX128" s="32"/>
      <c r="JYY128" s="32"/>
      <c r="JYZ128" s="32"/>
      <c r="JZA128" s="32"/>
      <c r="JZB128" s="32"/>
      <c r="JZC128" s="32"/>
      <c r="JZD128" s="32"/>
      <c r="JZE128" s="32"/>
      <c r="JZF128" s="32"/>
      <c r="JZG128" s="32"/>
      <c r="JZH128" s="32"/>
      <c r="JZI128" s="32"/>
      <c r="JZJ128" s="32"/>
      <c r="JZK128" s="32"/>
      <c r="JZL128" s="32"/>
      <c r="JZM128" s="32"/>
      <c r="JZN128" s="32"/>
      <c r="JZO128" s="32"/>
      <c r="JZP128" s="32"/>
      <c r="JZQ128" s="32"/>
      <c r="JZR128" s="32"/>
      <c r="JZS128" s="32"/>
      <c r="JZT128" s="32"/>
      <c r="JZU128" s="32"/>
      <c r="JZV128" s="32"/>
      <c r="JZW128" s="32"/>
      <c r="JZX128" s="32"/>
      <c r="JZY128" s="32"/>
      <c r="JZZ128" s="32"/>
      <c r="KAA128" s="32"/>
      <c r="KAB128" s="32"/>
      <c r="KAC128" s="32"/>
      <c r="KAD128" s="32"/>
      <c r="KAE128" s="32"/>
      <c r="KAF128" s="32"/>
      <c r="KAG128" s="32"/>
      <c r="KAH128" s="32"/>
      <c r="KAI128" s="32"/>
      <c r="KAJ128" s="32"/>
      <c r="KAK128" s="32"/>
      <c r="KAL128" s="32"/>
      <c r="KAM128" s="32"/>
      <c r="KAN128" s="32"/>
      <c r="KAO128" s="32"/>
      <c r="KAP128" s="32"/>
      <c r="KAQ128" s="32"/>
      <c r="KAR128" s="32"/>
      <c r="KAS128" s="32"/>
      <c r="KAT128" s="32"/>
      <c r="KAU128" s="32"/>
      <c r="KAV128" s="32"/>
      <c r="KAW128" s="32"/>
      <c r="KAX128" s="32"/>
      <c r="KAY128" s="32"/>
      <c r="KAZ128" s="32"/>
      <c r="KBA128" s="32"/>
      <c r="KBB128" s="32"/>
      <c r="KBC128" s="32"/>
      <c r="KBD128" s="32"/>
      <c r="KBE128" s="32"/>
      <c r="KBF128" s="32"/>
      <c r="KBG128" s="32"/>
      <c r="KBH128" s="32"/>
      <c r="KBI128" s="32"/>
      <c r="KBJ128" s="32"/>
      <c r="KBK128" s="32"/>
      <c r="KBL128" s="32"/>
      <c r="KBM128" s="32"/>
      <c r="KBN128" s="32"/>
      <c r="KBO128" s="32"/>
      <c r="KBP128" s="32"/>
      <c r="KBQ128" s="32"/>
      <c r="KBR128" s="32"/>
      <c r="KBS128" s="32"/>
      <c r="KBT128" s="32"/>
      <c r="KBU128" s="32"/>
      <c r="KBV128" s="32"/>
      <c r="KBW128" s="32"/>
      <c r="KBX128" s="32"/>
      <c r="KBY128" s="32"/>
      <c r="KBZ128" s="32"/>
      <c r="KCA128" s="32"/>
      <c r="KCB128" s="32"/>
      <c r="KCC128" s="32"/>
      <c r="KCD128" s="32"/>
      <c r="KCE128" s="32"/>
      <c r="KCF128" s="32"/>
      <c r="KCG128" s="32"/>
      <c r="KCH128" s="32"/>
      <c r="KCI128" s="32"/>
      <c r="KCJ128" s="32"/>
      <c r="KCK128" s="32"/>
      <c r="KCL128" s="32"/>
      <c r="KCM128" s="32"/>
      <c r="KCN128" s="32"/>
      <c r="KCO128" s="32"/>
      <c r="KCP128" s="32"/>
      <c r="KCQ128" s="32"/>
      <c r="KCR128" s="32"/>
      <c r="KCS128" s="32"/>
      <c r="KCT128" s="32"/>
      <c r="KCU128" s="32"/>
      <c r="KCV128" s="32"/>
      <c r="KCW128" s="32"/>
      <c r="KCX128" s="32"/>
      <c r="KCY128" s="32"/>
      <c r="KCZ128" s="32"/>
      <c r="KDA128" s="32"/>
      <c r="KDB128" s="32"/>
      <c r="KDC128" s="32"/>
      <c r="KDD128" s="32"/>
      <c r="KDE128" s="32"/>
      <c r="KDF128" s="32"/>
      <c r="KDG128" s="32"/>
      <c r="KDH128" s="32"/>
      <c r="KDI128" s="32"/>
      <c r="KDJ128" s="32"/>
      <c r="KDK128" s="32"/>
      <c r="KDL128" s="32"/>
      <c r="KDM128" s="32"/>
      <c r="KDN128" s="32"/>
      <c r="KDO128" s="32"/>
      <c r="KDP128" s="32"/>
      <c r="KDQ128" s="32"/>
      <c r="KDR128" s="32"/>
      <c r="KDS128" s="32"/>
      <c r="KDT128" s="32"/>
      <c r="KDU128" s="32"/>
      <c r="KDV128" s="32"/>
      <c r="KDW128" s="32"/>
      <c r="KDX128" s="32"/>
      <c r="KDY128" s="32"/>
      <c r="KDZ128" s="32"/>
      <c r="KEA128" s="32"/>
      <c r="KEB128" s="32"/>
      <c r="KEC128" s="32"/>
      <c r="KED128" s="32"/>
      <c r="KEE128" s="32"/>
      <c r="KEF128" s="32"/>
      <c r="KEG128" s="32"/>
      <c r="KEH128" s="32"/>
      <c r="KEI128" s="32"/>
      <c r="KEJ128" s="32"/>
      <c r="KEK128" s="32"/>
      <c r="KEL128" s="32"/>
      <c r="KEM128" s="32"/>
      <c r="KEN128" s="32"/>
      <c r="KEO128" s="32"/>
      <c r="KEP128" s="32"/>
      <c r="KEQ128" s="32"/>
      <c r="KER128" s="32"/>
      <c r="KES128" s="32"/>
      <c r="KET128" s="32"/>
      <c r="KEU128" s="32"/>
      <c r="KEV128" s="32"/>
      <c r="KEW128" s="32"/>
      <c r="KEX128" s="32"/>
      <c r="KEY128" s="32"/>
      <c r="KEZ128" s="32"/>
      <c r="KFA128" s="32"/>
      <c r="KFB128" s="32"/>
      <c r="KFC128" s="32"/>
      <c r="KFD128" s="32"/>
      <c r="KFE128" s="32"/>
      <c r="KFF128" s="32"/>
      <c r="KFG128" s="32"/>
      <c r="KFH128" s="32"/>
      <c r="KFI128" s="32"/>
      <c r="KFJ128" s="32"/>
      <c r="KFK128" s="32"/>
      <c r="KFL128" s="32"/>
      <c r="KFM128" s="32"/>
      <c r="KFN128" s="32"/>
      <c r="KFO128" s="32"/>
      <c r="KFP128" s="32"/>
      <c r="KFQ128" s="32"/>
      <c r="KFR128" s="32"/>
      <c r="KFS128" s="32"/>
      <c r="KFT128" s="32"/>
      <c r="KFU128" s="32"/>
      <c r="KFV128" s="32"/>
      <c r="KFW128" s="32"/>
      <c r="KFX128" s="32"/>
      <c r="KFY128" s="32"/>
      <c r="KFZ128" s="32"/>
      <c r="KGA128" s="32"/>
      <c r="KGB128" s="32"/>
      <c r="KGC128" s="32"/>
      <c r="KGD128" s="32"/>
      <c r="KGE128" s="32"/>
      <c r="KGF128" s="32"/>
      <c r="KGG128" s="32"/>
      <c r="KGH128" s="32"/>
      <c r="KGI128" s="32"/>
      <c r="KGJ128" s="32"/>
      <c r="KGK128" s="32"/>
      <c r="KGL128" s="32"/>
      <c r="KGM128" s="32"/>
      <c r="KGN128" s="32"/>
      <c r="KGO128" s="32"/>
      <c r="KGP128" s="32"/>
      <c r="KGQ128" s="32"/>
      <c r="KGR128" s="32"/>
      <c r="KGS128" s="32"/>
      <c r="KGT128" s="32"/>
      <c r="KGU128" s="32"/>
      <c r="KGV128" s="32"/>
      <c r="KGW128" s="32"/>
      <c r="KGX128" s="32"/>
      <c r="KGY128" s="32"/>
      <c r="KGZ128" s="32"/>
      <c r="KHA128" s="32"/>
      <c r="KHB128" s="32"/>
      <c r="KHC128" s="32"/>
      <c r="KHD128" s="32"/>
      <c r="KHE128" s="32"/>
      <c r="KHF128" s="32"/>
      <c r="KHG128" s="32"/>
      <c r="KHH128" s="32"/>
      <c r="KHI128" s="32"/>
      <c r="KHJ128" s="32"/>
      <c r="KHK128" s="32"/>
      <c r="KHL128" s="32"/>
      <c r="KHM128" s="32"/>
      <c r="KHN128" s="32"/>
      <c r="KHO128" s="32"/>
      <c r="KHP128" s="32"/>
      <c r="KHQ128" s="32"/>
      <c r="KHR128" s="32"/>
      <c r="KHS128" s="32"/>
      <c r="KHT128" s="32"/>
      <c r="KHU128" s="32"/>
      <c r="KHV128" s="32"/>
      <c r="KHW128" s="32"/>
      <c r="KHX128" s="32"/>
      <c r="KHY128" s="32"/>
      <c r="KHZ128" s="32"/>
      <c r="KIA128" s="32"/>
      <c r="KIB128" s="32"/>
      <c r="KIC128" s="32"/>
      <c r="KID128" s="32"/>
      <c r="KIE128" s="32"/>
      <c r="KIF128" s="32"/>
      <c r="KIG128" s="32"/>
      <c r="KIH128" s="32"/>
      <c r="KII128" s="32"/>
      <c r="KIJ128" s="32"/>
      <c r="KIK128" s="32"/>
      <c r="KIL128" s="32"/>
      <c r="KIM128" s="32"/>
      <c r="KIN128" s="32"/>
      <c r="KIO128" s="32"/>
      <c r="KIP128" s="32"/>
      <c r="KIQ128" s="32"/>
      <c r="KIR128" s="32"/>
      <c r="KIS128" s="32"/>
      <c r="KIT128" s="32"/>
      <c r="KIU128" s="32"/>
      <c r="KIV128" s="32"/>
      <c r="KIW128" s="32"/>
      <c r="KIX128" s="32"/>
      <c r="KIY128" s="32"/>
      <c r="KIZ128" s="32"/>
      <c r="KJA128" s="32"/>
      <c r="KJB128" s="32"/>
      <c r="KJC128" s="32"/>
      <c r="KJD128" s="32"/>
      <c r="KJE128" s="32"/>
      <c r="KJF128" s="32"/>
      <c r="KJG128" s="32"/>
      <c r="KJH128" s="32"/>
      <c r="KJI128" s="32"/>
      <c r="KJJ128" s="32"/>
      <c r="KJK128" s="32"/>
      <c r="KJL128" s="32"/>
      <c r="KJM128" s="32"/>
      <c r="KJN128" s="32"/>
      <c r="KJO128" s="32"/>
      <c r="KJP128" s="32"/>
      <c r="KJQ128" s="32"/>
      <c r="KJR128" s="32"/>
      <c r="KJS128" s="32"/>
      <c r="KJT128" s="32"/>
      <c r="KJU128" s="32"/>
      <c r="KJV128" s="32"/>
      <c r="KJW128" s="32"/>
      <c r="KJX128" s="32"/>
      <c r="KJY128" s="32"/>
      <c r="KJZ128" s="32"/>
      <c r="KKA128" s="32"/>
      <c r="KKB128" s="32"/>
      <c r="KKC128" s="32"/>
      <c r="KKD128" s="32"/>
      <c r="KKE128" s="32"/>
      <c r="KKF128" s="32"/>
      <c r="KKG128" s="32"/>
      <c r="KKH128" s="32"/>
      <c r="KKI128" s="32"/>
      <c r="KKJ128" s="32"/>
      <c r="KKK128" s="32"/>
      <c r="KKL128" s="32"/>
      <c r="KKM128" s="32"/>
      <c r="KKN128" s="32"/>
      <c r="KKO128" s="32"/>
      <c r="KKP128" s="32"/>
      <c r="KKQ128" s="32"/>
      <c r="KKR128" s="32"/>
      <c r="KKS128" s="32"/>
      <c r="KKT128" s="32"/>
      <c r="KKU128" s="32"/>
      <c r="KKV128" s="32"/>
      <c r="KKW128" s="32"/>
      <c r="KKX128" s="32"/>
      <c r="KKY128" s="32"/>
      <c r="KKZ128" s="32"/>
      <c r="KLA128" s="32"/>
      <c r="KLB128" s="32"/>
      <c r="KLC128" s="32"/>
      <c r="KLD128" s="32"/>
      <c r="KLE128" s="32"/>
      <c r="KLF128" s="32"/>
      <c r="KLG128" s="32"/>
      <c r="KLH128" s="32"/>
      <c r="KLI128" s="32"/>
      <c r="KLJ128" s="32"/>
      <c r="KLK128" s="32"/>
      <c r="KLL128" s="32"/>
      <c r="KLM128" s="32"/>
      <c r="KLN128" s="32"/>
      <c r="KLO128" s="32"/>
      <c r="KLP128" s="32"/>
      <c r="KLQ128" s="32"/>
      <c r="KLR128" s="32"/>
      <c r="KLS128" s="32"/>
      <c r="KLT128" s="32"/>
      <c r="KLU128" s="32"/>
      <c r="KLV128" s="32"/>
      <c r="KLW128" s="32"/>
      <c r="KLX128" s="32"/>
      <c r="KLY128" s="32"/>
      <c r="KLZ128" s="32"/>
      <c r="KMA128" s="32"/>
      <c r="KMB128" s="32"/>
      <c r="KMC128" s="32"/>
      <c r="KMD128" s="32"/>
      <c r="KME128" s="32"/>
      <c r="KMF128" s="32"/>
      <c r="KMG128" s="32"/>
      <c r="KMH128" s="32"/>
      <c r="KMI128" s="32"/>
      <c r="KMJ128" s="32"/>
      <c r="KMK128" s="32"/>
      <c r="KML128" s="32"/>
      <c r="KMM128" s="32"/>
      <c r="KMN128" s="32"/>
      <c r="KMO128" s="32"/>
      <c r="KMP128" s="32"/>
      <c r="KMQ128" s="32"/>
      <c r="KMR128" s="32"/>
      <c r="KMS128" s="32"/>
      <c r="KMT128" s="32"/>
      <c r="KMU128" s="32"/>
      <c r="KMV128" s="32"/>
      <c r="KMW128" s="32"/>
      <c r="KMX128" s="32"/>
      <c r="KMY128" s="32"/>
      <c r="KMZ128" s="32"/>
      <c r="KNA128" s="32"/>
      <c r="KNB128" s="32"/>
      <c r="KNC128" s="32"/>
      <c r="KND128" s="32"/>
      <c r="KNE128" s="32"/>
      <c r="KNF128" s="32"/>
      <c r="KNG128" s="32"/>
      <c r="KNH128" s="32"/>
      <c r="KNI128" s="32"/>
      <c r="KNJ128" s="32"/>
      <c r="KNK128" s="32"/>
      <c r="KNL128" s="32"/>
      <c r="KNM128" s="32"/>
      <c r="KNN128" s="32"/>
      <c r="KNO128" s="32"/>
      <c r="KNP128" s="32"/>
      <c r="KNQ128" s="32"/>
      <c r="KNR128" s="32"/>
      <c r="KNS128" s="32"/>
      <c r="KNT128" s="32"/>
      <c r="KNU128" s="32"/>
      <c r="KNV128" s="32"/>
      <c r="KNW128" s="32"/>
      <c r="KNX128" s="32"/>
      <c r="KNY128" s="32"/>
      <c r="KNZ128" s="32"/>
      <c r="KOA128" s="32"/>
      <c r="KOB128" s="32"/>
      <c r="KOC128" s="32"/>
      <c r="KOD128" s="32"/>
      <c r="KOE128" s="32"/>
      <c r="KOF128" s="32"/>
      <c r="KOG128" s="32"/>
      <c r="KOH128" s="32"/>
      <c r="KOI128" s="32"/>
      <c r="KOJ128" s="32"/>
      <c r="KOK128" s="32"/>
      <c r="KOL128" s="32"/>
      <c r="KOM128" s="32"/>
      <c r="KON128" s="32"/>
      <c r="KOO128" s="32"/>
      <c r="KOP128" s="32"/>
      <c r="KOQ128" s="32"/>
      <c r="KOR128" s="32"/>
      <c r="KOS128" s="32"/>
      <c r="KOT128" s="32"/>
      <c r="KOU128" s="32"/>
      <c r="KOV128" s="32"/>
      <c r="KOW128" s="32"/>
      <c r="KOX128" s="32"/>
      <c r="KOY128" s="32"/>
      <c r="KOZ128" s="32"/>
      <c r="KPA128" s="32"/>
      <c r="KPB128" s="32"/>
      <c r="KPC128" s="32"/>
      <c r="KPD128" s="32"/>
      <c r="KPE128" s="32"/>
      <c r="KPF128" s="32"/>
      <c r="KPG128" s="32"/>
      <c r="KPH128" s="32"/>
      <c r="KPI128" s="32"/>
      <c r="KPJ128" s="32"/>
      <c r="KPK128" s="32"/>
      <c r="KPL128" s="32"/>
      <c r="KPM128" s="32"/>
      <c r="KPN128" s="32"/>
      <c r="KPO128" s="32"/>
      <c r="KPP128" s="32"/>
      <c r="KPQ128" s="32"/>
      <c r="KPR128" s="32"/>
      <c r="KPS128" s="32"/>
      <c r="KPT128" s="32"/>
      <c r="KPU128" s="32"/>
      <c r="KPV128" s="32"/>
      <c r="KPW128" s="32"/>
      <c r="KPX128" s="32"/>
      <c r="KPY128" s="32"/>
      <c r="KPZ128" s="32"/>
      <c r="KQA128" s="32"/>
      <c r="KQB128" s="32"/>
      <c r="KQC128" s="32"/>
      <c r="KQD128" s="32"/>
      <c r="KQE128" s="32"/>
      <c r="KQF128" s="32"/>
      <c r="KQG128" s="32"/>
      <c r="KQH128" s="32"/>
      <c r="KQI128" s="32"/>
      <c r="KQJ128" s="32"/>
      <c r="KQK128" s="32"/>
      <c r="KQL128" s="32"/>
      <c r="KQM128" s="32"/>
      <c r="KQN128" s="32"/>
      <c r="KQO128" s="32"/>
      <c r="KQP128" s="32"/>
      <c r="KQQ128" s="32"/>
      <c r="KQR128" s="32"/>
      <c r="KQS128" s="32"/>
      <c r="KQT128" s="32"/>
      <c r="KQU128" s="32"/>
      <c r="KQV128" s="32"/>
      <c r="KQW128" s="32"/>
      <c r="KQX128" s="32"/>
      <c r="KQY128" s="32"/>
      <c r="KQZ128" s="32"/>
      <c r="KRA128" s="32"/>
      <c r="KRB128" s="32"/>
      <c r="KRC128" s="32"/>
      <c r="KRD128" s="32"/>
      <c r="KRE128" s="32"/>
      <c r="KRF128" s="32"/>
      <c r="KRG128" s="32"/>
      <c r="KRH128" s="32"/>
      <c r="KRI128" s="32"/>
      <c r="KRJ128" s="32"/>
      <c r="KRK128" s="32"/>
      <c r="KRL128" s="32"/>
      <c r="KRM128" s="32"/>
      <c r="KRN128" s="32"/>
      <c r="KRO128" s="32"/>
      <c r="KRP128" s="32"/>
      <c r="KRQ128" s="32"/>
      <c r="KRR128" s="32"/>
      <c r="KRS128" s="32"/>
      <c r="KRT128" s="32"/>
      <c r="KRU128" s="32"/>
      <c r="KRV128" s="32"/>
      <c r="KRW128" s="32"/>
      <c r="KRX128" s="32"/>
      <c r="KRY128" s="32"/>
      <c r="KRZ128" s="32"/>
      <c r="KSA128" s="32"/>
      <c r="KSB128" s="32"/>
      <c r="KSC128" s="32"/>
      <c r="KSD128" s="32"/>
      <c r="KSE128" s="32"/>
      <c r="KSF128" s="32"/>
      <c r="KSG128" s="32"/>
      <c r="KSH128" s="32"/>
      <c r="KSI128" s="32"/>
      <c r="KSJ128" s="32"/>
      <c r="KSK128" s="32"/>
      <c r="KSL128" s="32"/>
      <c r="KSM128" s="32"/>
      <c r="KSN128" s="32"/>
      <c r="KSO128" s="32"/>
      <c r="KSP128" s="32"/>
      <c r="KSQ128" s="32"/>
      <c r="KSR128" s="32"/>
      <c r="KSS128" s="32"/>
      <c r="KST128" s="32"/>
      <c r="KSU128" s="32"/>
      <c r="KSV128" s="32"/>
      <c r="KSW128" s="32"/>
      <c r="KSX128" s="32"/>
      <c r="KSY128" s="32"/>
      <c r="KSZ128" s="32"/>
      <c r="KTA128" s="32"/>
      <c r="KTB128" s="32"/>
      <c r="KTC128" s="32"/>
      <c r="KTD128" s="32"/>
      <c r="KTE128" s="32"/>
      <c r="KTF128" s="32"/>
      <c r="KTG128" s="32"/>
      <c r="KTH128" s="32"/>
      <c r="KTI128" s="32"/>
      <c r="KTJ128" s="32"/>
      <c r="KTK128" s="32"/>
      <c r="KTL128" s="32"/>
      <c r="KTM128" s="32"/>
      <c r="KTN128" s="32"/>
      <c r="KTO128" s="32"/>
      <c r="KTP128" s="32"/>
      <c r="KTQ128" s="32"/>
      <c r="KTR128" s="32"/>
      <c r="KTS128" s="32"/>
      <c r="KTT128" s="32"/>
      <c r="KTU128" s="32"/>
      <c r="KTV128" s="32"/>
      <c r="KTW128" s="32"/>
      <c r="KTX128" s="32"/>
      <c r="KTY128" s="32"/>
      <c r="KTZ128" s="32"/>
      <c r="KUA128" s="32"/>
      <c r="KUB128" s="32"/>
      <c r="KUC128" s="32"/>
      <c r="KUD128" s="32"/>
      <c r="KUE128" s="32"/>
      <c r="KUF128" s="32"/>
      <c r="KUG128" s="32"/>
      <c r="KUH128" s="32"/>
      <c r="KUI128" s="32"/>
      <c r="KUJ128" s="32"/>
      <c r="KUK128" s="32"/>
      <c r="KUL128" s="32"/>
      <c r="KUM128" s="32"/>
      <c r="KUN128" s="32"/>
      <c r="KUO128" s="32"/>
      <c r="KUP128" s="32"/>
      <c r="KUQ128" s="32"/>
      <c r="KUR128" s="32"/>
      <c r="KUS128" s="32"/>
      <c r="KUT128" s="32"/>
      <c r="KUU128" s="32"/>
      <c r="KUV128" s="32"/>
      <c r="KUW128" s="32"/>
      <c r="KUX128" s="32"/>
      <c r="KUY128" s="32"/>
      <c r="KUZ128" s="32"/>
      <c r="KVA128" s="32"/>
      <c r="KVB128" s="32"/>
      <c r="KVC128" s="32"/>
      <c r="KVD128" s="32"/>
      <c r="KVE128" s="32"/>
      <c r="KVF128" s="32"/>
      <c r="KVG128" s="32"/>
      <c r="KVH128" s="32"/>
      <c r="KVI128" s="32"/>
      <c r="KVJ128" s="32"/>
      <c r="KVK128" s="32"/>
      <c r="KVL128" s="32"/>
      <c r="KVM128" s="32"/>
      <c r="KVN128" s="32"/>
      <c r="KVO128" s="32"/>
      <c r="KVP128" s="32"/>
      <c r="KVQ128" s="32"/>
      <c r="KVR128" s="32"/>
      <c r="KVS128" s="32"/>
      <c r="KVT128" s="32"/>
      <c r="KVU128" s="32"/>
      <c r="KVV128" s="32"/>
      <c r="KVW128" s="32"/>
      <c r="KVX128" s="32"/>
      <c r="KVY128" s="32"/>
      <c r="KVZ128" s="32"/>
      <c r="KWA128" s="32"/>
      <c r="KWB128" s="32"/>
      <c r="KWC128" s="32"/>
      <c r="KWD128" s="32"/>
      <c r="KWE128" s="32"/>
      <c r="KWF128" s="32"/>
      <c r="KWG128" s="32"/>
      <c r="KWH128" s="32"/>
      <c r="KWI128" s="32"/>
      <c r="KWJ128" s="32"/>
      <c r="KWK128" s="32"/>
      <c r="KWL128" s="32"/>
      <c r="KWM128" s="32"/>
      <c r="KWN128" s="32"/>
      <c r="KWO128" s="32"/>
      <c r="KWP128" s="32"/>
      <c r="KWQ128" s="32"/>
      <c r="KWR128" s="32"/>
      <c r="KWS128" s="32"/>
      <c r="KWT128" s="32"/>
      <c r="KWU128" s="32"/>
      <c r="KWV128" s="32"/>
      <c r="KWW128" s="32"/>
      <c r="KWX128" s="32"/>
      <c r="KWY128" s="32"/>
      <c r="KWZ128" s="32"/>
      <c r="KXA128" s="32"/>
      <c r="KXB128" s="32"/>
      <c r="KXC128" s="32"/>
      <c r="KXD128" s="32"/>
      <c r="KXE128" s="32"/>
      <c r="KXF128" s="32"/>
      <c r="KXG128" s="32"/>
      <c r="KXH128" s="32"/>
      <c r="KXI128" s="32"/>
      <c r="KXJ128" s="32"/>
      <c r="KXK128" s="32"/>
      <c r="KXL128" s="32"/>
      <c r="KXM128" s="32"/>
      <c r="KXN128" s="32"/>
      <c r="KXO128" s="32"/>
      <c r="KXP128" s="32"/>
      <c r="KXQ128" s="32"/>
      <c r="KXR128" s="32"/>
      <c r="KXS128" s="32"/>
      <c r="KXT128" s="32"/>
      <c r="KXU128" s="32"/>
      <c r="KXV128" s="32"/>
      <c r="KXW128" s="32"/>
      <c r="KXX128" s="32"/>
      <c r="KXY128" s="32"/>
      <c r="KXZ128" s="32"/>
      <c r="KYA128" s="32"/>
      <c r="KYB128" s="32"/>
      <c r="KYC128" s="32"/>
      <c r="KYD128" s="32"/>
      <c r="KYE128" s="32"/>
      <c r="KYF128" s="32"/>
      <c r="KYG128" s="32"/>
      <c r="KYH128" s="32"/>
      <c r="KYI128" s="32"/>
      <c r="KYJ128" s="32"/>
      <c r="KYK128" s="32"/>
      <c r="KYL128" s="32"/>
      <c r="KYM128" s="32"/>
      <c r="KYN128" s="32"/>
      <c r="KYO128" s="32"/>
      <c r="KYP128" s="32"/>
      <c r="KYQ128" s="32"/>
      <c r="KYR128" s="32"/>
      <c r="KYS128" s="32"/>
      <c r="KYT128" s="32"/>
      <c r="KYU128" s="32"/>
      <c r="KYV128" s="32"/>
      <c r="KYW128" s="32"/>
      <c r="KYX128" s="32"/>
      <c r="KYY128" s="32"/>
      <c r="KYZ128" s="32"/>
      <c r="KZA128" s="32"/>
      <c r="KZB128" s="32"/>
      <c r="KZC128" s="32"/>
      <c r="KZD128" s="32"/>
      <c r="KZE128" s="32"/>
      <c r="KZF128" s="32"/>
      <c r="KZG128" s="32"/>
      <c r="KZH128" s="32"/>
      <c r="KZI128" s="32"/>
      <c r="KZJ128" s="32"/>
      <c r="KZK128" s="32"/>
      <c r="KZL128" s="32"/>
      <c r="KZM128" s="32"/>
      <c r="KZN128" s="32"/>
      <c r="KZO128" s="32"/>
      <c r="KZP128" s="32"/>
      <c r="KZQ128" s="32"/>
      <c r="KZR128" s="32"/>
      <c r="KZS128" s="32"/>
      <c r="KZT128" s="32"/>
      <c r="KZU128" s="32"/>
      <c r="KZV128" s="32"/>
      <c r="KZW128" s="32"/>
      <c r="KZX128" s="32"/>
      <c r="KZY128" s="32"/>
      <c r="KZZ128" s="32"/>
      <c r="LAA128" s="32"/>
      <c r="LAB128" s="32"/>
      <c r="LAC128" s="32"/>
      <c r="LAD128" s="32"/>
      <c r="LAE128" s="32"/>
      <c r="LAF128" s="32"/>
      <c r="LAG128" s="32"/>
      <c r="LAH128" s="32"/>
      <c r="LAI128" s="32"/>
      <c r="LAJ128" s="32"/>
      <c r="LAK128" s="32"/>
      <c r="LAL128" s="32"/>
      <c r="LAM128" s="32"/>
      <c r="LAN128" s="32"/>
      <c r="LAO128" s="32"/>
      <c r="LAP128" s="32"/>
      <c r="LAQ128" s="32"/>
      <c r="LAR128" s="32"/>
      <c r="LAS128" s="32"/>
      <c r="LAT128" s="32"/>
      <c r="LAU128" s="32"/>
      <c r="LAV128" s="32"/>
      <c r="LAW128" s="32"/>
      <c r="LAX128" s="32"/>
      <c r="LAY128" s="32"/>
      <c r="LAZ128" s="32"/>
      <c r="LBA128" s="32"/>
      <c r="LBB128" s="32"/>
      <c r="LBC128" s="32"/>
      <c r="LBD128" s="32"/>
      <c r="LBE128" s="32"/>
      <c r="LBF128" s="32"/>
      <c r="LBG128" s="32"/>
      <c r="LBH128" s="32"/>
      <c r="LBI128" s="32"/>
      <c r="LBJ128" s="32"/>
      <c r="LBK128" s="32"/>
      <c r="LBL128" s="32"/>
      <c r="LBM128" s="32"/>
      <c r="LBN128" s="32"/>
      <c r="LBO128" s="32"/>
      <c r="LBP128" s="32"/>
      <c r="LBQ128" s="32"/>
      <c r="LBR128" s="32"/>
      <c r="LBS128" s="32"/>
      <c r="LBT128" s="32"/>
      <c r="LBU128" s="32"/>
      <c r="LBV128" s="32"/>
      <c r="LBW128" s="32"/>
      <c r="LBX128" s="32"/>
      <c r="LBY128" s="32"/>
      <c r="LBZ128" s="32"/>
      <c r="LCA128" s="32"/>
      <c r="LCB128" s="32"/>
      <c r="LCC128" s="32"/>
      <c r="LCD128" s="32"/>
      <c r="LCE128" s="32"/>
      <c r="LCF128" s="32"/>
      <c r="LCG128" s="32"/>
      <c r="LCH128" s="32"/>
      <c r="LCI128" s="32"/>
      <c r="LCJ128" s="32"/>
      <c r="LCK128" s="32"/>
      <c r="LCL128" s="32"/>
      <c r="LCM128" s="32"/>
      <c r="LCN128" s="32"/>
      <c r="LCO128" s="32"/>
      <c r="LCP128" s="32"/>
      <c r="LCQ128" s="32"/>
      <c r="LCR128" s="32"/>
      <c r="LCS128" s="32"/>
      <c r="LCT128" s="32"/>
      <c r="LCU128" s="32"/>
      <c r="LCV128" s="32"/>
      <c r="LCW128" s="32"/>
      <c r="LCX128" s="32"/>
      <c r="LCY128" s="32"/>
      <c r="LCZ128" s="32"/>
      <c r="LDA128" s="32"/>
      <c r="LDB128" s="32"/>
      <c r="LDC128" s="32"/>
      <c r="LDD128" s="32"/>
      <c r="LDE128" s="32"/>
      <c r="LDF128" s="32"/>
      <c r="LDG128" s="32"/>
      <c r="LDH128" s="32"/>
      <c r="LDI128" s="32"/>
      <c r="LDJ128" s="32"/>
      <c r="LDK128" s="32"/>
      <c r="LDL128" s="32"/>
      <c r="LDM128" s="32"/>
      <c r="LDN128" s="32"/>
      <c r="LDO128" s="32"/>
      <c r="LDP128" s="32"/>
      <c r="LDQ128" s="32"/>
      <c r="LDR128" s="32"/>
      <c r="LDS128" s="32"/>
      <c r="LDT128" s="32"/>
      <c r="LDU128" s="32"/>
      <c r="LDV128" s="32"/>
      <c r="LDW128" s="32"/>
      <c r="LDX128" s="32"/>
      <c r="LDY128" s="32"/>
      <c r="LDZ128" s="32"/>
      <c r="LEA128" s="32"/>
      <c r="LEB128" s="32"/>
      <c r="LEC128" s="32"/>
      <c r="LED128" s="32"/>
      <c r="LEE128" s="32"/>
      <c r="LEF128" s="32"/>
      <c r="LEG128" s="32"/>
      <c r="LEH128" s="32"/>
      <c r="LEI128" s="32"/>
      <c r="LEJ128" s="32"/>
      <c r="LEK128" s="32"/>
      <c r="LEL128" s="32"/>
      <c r="LEM128" s="32"/>
      <c r="LEN128" s="32"/>
      <c r="LEO128" s="32"/>
      <c r="LEP128" s="32"/>
      <c r="LEQ128" s="32"/>
      <c r="LER128" s="32"/>
      <c r="LES128" s="32"/>
      <c r="LET128" s="32"/>
      <c r="LEU128" s="32"/>
      <c r="LEV128" s="32"/>
      <c r="LEW128" s="32"/>
      <c r="LEX128" s="32"/>
      <c r="LEY128" s="32"/>
      <c r="LEZ128" s="32"/>
      <c r="LFA128" s="32"/>
      <c r="LFB128" s="32"/>
      <c r="LFC128" s="32"/>
      <c r="LFD128" s="32"/>
      <c r="LFE128" s="32"/>
      <c r="LFF128" s="32"/>
      <c r="LFG128" s="32"/>
      <c r="LFH128" s="32"/>
      <c r="LFI128" s="32"/>
      <c r="LFJ128" s="32"/>
      <c r="LFK128" s="32"/>
      <c r="LFL128" s="32"/>
      <c r="LFM128" s="32"/>
      <c r="LFN128" s="32"/>
      <c r="LFO128" s="32"/>
      <c r="LFP128" s="32"/>
      <c r="LFQ128" s="32"/>
      <c r="LFR128" s="32"/>
      <c r="LFS128" s="32"/>
      <c r="LFT128" s="32"/>
      <c r="LFU128" s="32"/>
      <c r="LFV128" s="32"/>
      <c r="LFW128" s="32"/>
      <c r="LFX128" s="32"/>
      <c r="LFY128" s="32"/>
      <c r="LFZ128" s="32"/>
      <c r="LGA128" s="32"/>
      <c r="LGB128" s="32"/>
      <c r="LGC128" s="32"/>
      <c r="LGD128" s="32"/>
      <c r="LGE128" s="32"/>
      <c r="LGF128" s="32"/>
      <c r="LGG128" s="32"/>
      <c r="LGH128" s="32"/>
      <c r="LGI128" s="32"/>
      <c r="LGJ128" s="32"/>
      <c r="LGK128" s="32"/>
      <c r="LGL128" s="32"/>
      <c r="LGM128" s="32"/>
      <c r="LGN128" s="32"/>
      <c r="LGO128" s="32"/>
      <c r="LGP128" s="32"/>
      <c r="LGQ128" s="32"/>
      <c r="LGR128" s="32"/>
      <c r="LGS128" s="32"/>
      <c r="LGT128" s="32"/>
      <c r="LGU128" s="32"/>
      <c r="LGV128" s="32"/>
      <c r="LGW128" s="32"/>
      <c r="LGX128" s="32"/>
      <c r="LGY128" s="32"/>
      <c r="LGZ128" s="32"/>
      <c r="LHA128" s="32"/>
      <c r="LHB128" s="32"/>
      <c r="LHC128" s="32"/>
      <c r="LHD128" s="32"/>
      <c r="LHE128" s="32"/>
      <c r="LHF128" s="32"/>
      <c r="LHG128" s="32"/>
      <c r="LHH128" s="32"/>
      <c r="LHI128" s="32"/>
      <c r="LHJ128" s="32"/>
      <c r="LHK128" s="32"/>
      <c r="LHL128" s="32"/>
      <c r="LHM128" s="32"/>
      <c r="LHN128" s="32"/>
      <c r="LHO128" s="32"/>
      <c r="LHP128" s="32"/>
      <c r="LHQ128" s="32"/>
      <c r="LHR128" s="32"/>
      <c r="LHS128" s="32"/>
      <c r="LHT128" s="32"/>
      <c r="LHU128" s="32"/>
      <c r="LHV128" s="32"/>
      <c r="LHW128" s="32"/>
      <c r="LHX128" s="32"/>
      <c r="LHY128" s="32"/>
      <c r="LHZ128" s="32"/>
      <c r="LIA128" s="32"/>
      <c r="LIB128" s="32"/>
      <c r="LIC128" s="32"/>
      <c r="LID128" s="32"/>
      <c r="LIE128" s="32"/>
      <c r="LIF128" s="32"/>
      <c r="LIG128" s="32"/>
      <c r="LIH128" s="32"/>
      <c r="LII128" s="32"/>
      <c r="LIJ128" s="32"/>
      <c r="LIK128" s="32"/>
      <c r="LIL128" s="32"/>
      <c r="LIM128" s="32"/>
      <c r="LIN128" s="32"/>
      <c r="LIO128" s="32"/>
      <c r="LIP128" s="32"/>
      <c r="LIQ128" s="32"/>
      <c r="LIR128" s="32"/>
      <c r="LIS128" s="32"/>
      <c r="LIT128" s="32"/>
      <c r="LIU128" s="32"/>
      <c r="LIV128" s="32"/>
      <c r="LIW128" s="32"/>
      <c r="LIX128" s="32"/>
      <c r="LIY128" s="32"/>
      <c r="LIZ128" s="32"/>
      <c r="LJA128" s="32"/>
      <c r="LJB128" s="32"/>
      <c r="LJC128" s="32"/>
      <c r="LJD128" s="32"/>
      <c r="LJE128" s="32"/>
      <c r="LJF128" s="32"/>
      <c r="LJG128" s="32"/>
      <c r="LJH128" s="32"/>
      <c r="LJI128" s="32"/>
      <c r="LJJ128" s="32"/>
      <c r="LJK128" s="32"/>
      <c r="LJL128" s="32"/>
      <c r="LJM128" s="32"/>
      <c r="LJN128" s="32"/>
      <c r="LJO128" s="32"/>
      <c r="LJP128" s="32"/>
      <c r="LJQ128" s="32"/>
      <c r="LJR128" s="32"/>
      <c r="LJS128" s="32"/>
      <c r="LJT128" s="32"/>
      <c r="LJU128" s="32"/>
      <c r="LJV128" s="32"/>
      <c r="LJW128" s="32"/>
      <c r="LJX128" s="32"/>
      <c r="LJY128" s="32"/>
      <c r="LJZ128" s="32"/>
      <c r="LKA128" s="32"/>
      <c r="LKB128" s="32"/>
      <c r="LKC128" s="32"/>
      <c r="LKD128" s="32"/>
      <c r="LKE128" s="32"/>
      <c r="LKF128" s="32"/>
      <c r="LKG128" s="32"/>
      <c r="LKH128" s="32"/>
      <c r="LKI128" s="32"/>
      <c r="LKJ128" s="32"/>
      <c r="LKK128" s="32"/>
      <c r="LKL128" s="32"/>
      <c r="LKM128" s="32"/>
      <c r="LKN128" s="32"/>
      <c r="LKO128" s="32"/>
      <c r="LKP128" s="32"/>
      <c r="LKQ128" s="32"/>
      <c r="LKR128" s="32"/>
      <c r="LKS128" s="32"/>
      <c r="LKT128" s="32"/>
      <c r="LKU128" s="32"/>
      <c r="LKV128" s="32"/>
      <c r="LKW128" s="32"/>
      <c r="LKX128" s="32"/>
      <c r="LKY128" s="32"/>
      <c r="LKZ128" s="32"/>
      <c r="LLA128" s="32"/>
      <c r="LLB128" s="32"/>
      <c r="LLC128" s="32"/>
      <c r="LLD128" s="32"/>
      <c r="LLE128" s="32"/>
      <c r="LLF128" s="32"/>
      <c r="LLG128" s="32"/>
      <c r="LLH128" s="32"/>
      <c r="LLI128" s="32"/>
      <c r="LLJ128" s="32"/>
      <c r="LLK128" s="32"/>
      <c r="LLL128" s="32"/>
      <c r="LLM128" s="32"/>
      <c r="LLN128" s="32"/>
      <c r="LLO128" s="32"/>
      <c r="LLP128" s="32"/>
      <c r="LLQ128" s="32"/>
      <c r="LLR128" s="32"/>
      <c r="LLS128" s="32"/>
      <c r="LLT128" s="32"/>
      <c r="LLU128" s="32"/>
      <c r="LLV128" s="32"/>
      <c r="LLW128" s="32"/>
      <c r="LLX128" s="32"/>
      <c r="LLY128" s="32"/>
      <c r="LLZ128" s="32"/>
      <c r="LMA128" s="32"/>
      <c r="LMB128" s="32"/>
      <c r="LMC128" s="32"/>
      <c r="LMD128" s="32"/>
      <c r="LME128" s="32"/>
      <c r="LMF128" s="32"/>
      <c r="LMG128" s="32"/>
      <c r="LMH128" s="32"/>
      <c r="LMI128" s="32"/>
      <c r="LMJ128" s="32"/>
      <c r="LMK128" s="32"/>
      <c r="LML128" s="32"/>
      <c r="LMM128" s="32"/>
      <c r="LMN128" s="32"/>
      <c r="LMO128" s="32"/>
      <c r="LMP128" s="32"/>
      <c r="LMQ128" s="32"/>
      <c r="LMR128" s="32"/>
      <c r="LMS128" s="32"/>
      <c r="LMT128" s="32"/>
      <c r="LMU128" s="32"/>
      <c r="LMV128" s="32"/>
      <c r="LMW128" s="32"/>
      <c r="LMX128" s="32"/>
      <c r="LMY128" s="32"/>
      <c r="LMZ128" s="32"/>
      <c r="LNA128" s="32"/>
      <c r="LNB128" s="32"/>
      <c r="LNC128" s="32"/>
      <c r="LND128" s="32"/>
      <c r="LNE128" s="32"/>
      <c r="LNF128" s="32"/>
      <c r="LNG128" s="32"/>
      <c r="LNH128" s="32"/>
      <c r="LNI128" s="32"/>
      <c r="LNJ128" s="32"/>
      <c r="LNK128" s="32"/>
      <c r="LNL128" s="32"/>
      <c r="LNM128" s="32"/>
      <c r="LNN128" s="32"/>
      <c r="LNO128" s="32"/>
      <c r="LNP128" s="32"/>
      <c r="LNQ128" s="32"/>
      <c r="LNR128" s="32"/>
      <c r="LNS128" s="32"/>
      <c r="LNT128" s="32"/>
      <c r="LNU128" s="32"/>
      <c r="LNV128" s="32"/>
      <c r="LNW128" s="32"/>
      <c r="LNX128" s="32"/>
      <c r="LNY128" s="32"/>
      <c r="LNZ128" s="32"/>
      <c r="LOA128" s="32"/>
      <c r="LOB128" s="32"/>
      <c r="LOC128" s="32"/>
      <c r="LOD128" s="32"/>
      <c r="LOE128" s="32"/>
      <c r="LOF128" s="32"/>
      <c r="LOG128" s="32"/>
      <c r="LOH128" s="32"/>
      <c r="LOI128" s="32"/>
      <c r="LOJ128" s="32"/>
      <c r="LOK128" s="32"/>
      <c r="LOL128" s="32"/>
      <c r="LOM128" s="32"/>
      <c r="LON128" s="32"/>
      <c r="LOO128" s="32"/>
      <c r="LOP128" s="32"/>
      <c r="LOQ128" s="32"/>
      <c r="LOR128" s="32"/>
      <c r="LOS128" s="32"/>
      <c r="LOT128" s="32"/>
      <c r="LOU128" s="32"/>
      <c r="LOV128" s="32"/>
      <c r="LOW128" s="32"/>
      <c r="LOX128" s="32"/>
      <c r="LOY128" s="32"/>
      <c r="LOZ128" s="32"/>
      <c r="LPA128" s="32"/>
      <c r="LPB128" s="32"/>
      <c r="LPC128" s="32"/>
      <c r="LPD128" s="32"/>
      <c r="LPE128" s="32"/>
      <c r="LPF128" s="32"/>
      <c r="LPG128" s="32"/>
      <c r="LPH128" s="32"/>
      <c r="LPI128" s="32"/>
      <c r="LPJ128" s="32"/>
      <c r="LPK128" s="32"/>
      <c r="LPL128" s="32"/>
      <c r="LPM128" s="32"/>
      <c r="LPN128" s="32"/>
      <c r="LPO128" s="32"/>
      <c r="LPP128" s="32"/>
      <c r="LPQ128" s="32"/>
      <c r="LPR128" s="32"/>
      <c r="LPS128" s="32"/>
      <c r="LPT128" s="32"/>
      <c r="LPU128" s="32"/>
      <c r="LPV128" s="32"/>
      <c r="LPW128" s="32"/>
      <c r="LPX128" s="32"/>
      <c r="LPY128" s="32"/>
      <c r="LPZ128" s="32"/>
      <c r="LQA128" s="32"/>
      <c r="LQB128" s="32"/>
      <c r="LQC128" s="32"/>
      <c r="LQD128" s="32"/>
      <c r="LQE128" s="32"/>
      <c r="LQF128" s="32"/>
      <c r="LQG128" s="32"/>
      <c r="LQH128" s="32"/>
      <c r="LQI128" s="32"/>
      <c r="LQJ128" s="32"/>
      <c r="LQK128" s="32"/>
      <c r="LQL128" s="32"/>
      <c r="LQM128" s="32"/>
      <c r="LQN128" s="32"/>
      <c r="LQO128" s="32"/>
      <c r="LQP128" s="32"/>
      <c r="LQQ128" s="32"/>
      <c r="LQR128" s="32"/>
      <c r="LQS128" s="32"/>
      <c r="LQT128" s="32"/>
      <c r="LQU128" s="32"/>
      <c r="LQV128" s="32"/>
      <c r="LQW128" s="32"/>
      <c r="LQX128" s="32"/>
      <c r="LQY128" s="32"/>
      <c r="LQZ128" s="32"/>
      <c r="LRA128" s="32"/>
      <c r="LRB128" s="32"/>
      <c r="LRC128" s="32"/>
      <c r="LRD128" s="32"/>
      <c r="LRE128" s="32"/>
      <c r="LRF128" s="32"/>
      <c r="LRG128" s="32"/>
      <c r="LRH128" s="32"/>
      <c r="LRI128" s="32"/>
      <c r="LRJ128" s="32"/>
      <c r="LRK128" s="32"/>
      <c r="LRL128" s="32"/>
      <c r="LRM128" s="32"/>
      <c r="LRN128" s="32"/>
      <c r="LRO128" s="32"/>
      <c r="LRP128" s="32"/>
      <c r="LRQ128" s="32"/>
      <c r="LRR128" s="32"/>
      <c r="LRS128" s="32"/>
      <c r="LRT128" s="32"/>
      <c r="LRU128" s="32"/>
      <c r="LRV128" s="32"/>
      <c r="LRW128" s="32"/>
      <c r="LRX128" s="32"/>
      <c r="LRY128" s="32"/>
      <c r="LRZ128" s="32"/>
      <c r="LSA128" s="32"/>
      <c r="LSB128" s="32"/>
      <c r="LSC128" s="32"/>
      <c r="LSD128" s="32"/>
      <c r="LSE128" s="32"/>
      <c r="LSF128" s="32"/>
      <c r="LSG128" s="32"/>
      <c r="LSH128" s="32"/>
      <c r="LSI128" s="32"/>
      <c r="LSJ128" s="32"/>
      <c r="LSK128" s="32"/>
      <c r="LSL128" s="32"/>
      <c r="LSM128" s="32"/>
      <c r="LSN128" s="32"/>
      <c r="LSO128" s="32"/>
      <c r="LSP128" s="32"/>
      <c r="LSQ128" s="32"/>
      <c r="LSR128" s="32"/>
      <c r="LSS128" s="32"/>
      <c r="LST128" s="32"/>
      <c r="LSU128" s="32"/>
      <c r="LSV128" s="32"/>
      <c r="LSW128" s="32"/>
      <c r="LSX128" s="32"/>
      <c r="LSY128" s="32"/>
      <c r="LSZ128" s="32"/>
      <c r="LTA128" s="32"/>
      <c r="LTB128" s="32"/>
      <c r="LTC128" s="32"/>
      <c r="LTD128" s="32"/>
      <c r="LTE128" s="32"/>
      <c r="LTF128" s="32"/>
      <c r="LTG128" s="32"/>
      <c r="LTH128" s="32"/>
      <c r="LTI128" s="32"/>
      <c r="LTJ128" s="32"/>
      <c r="LTK128" s="32"/>
      <c r="LTL128" s="32"/>
      <c r="LTM128" s="32"/>
      <c r="LTN128" s="32"/>
      <c r="LTO128" s="32"/>
      <c r="LTP128" s="32"/>
      <c r="LTQ128" s="32"/>
      <c r="LTR128" s="32"/>
      <c r="LTS128" s="32"/>
      <c r="LTT128" s="32"/>
      <c r="LTU128" s="32"/>
      <c r="LTV128" s="32"/>
      <c r="LTW128" s="32"/>
      <c r="LTX128" s="32"/>
      <c r="LTY128" s="32"/>
      <c r="LTZ128" s="32"/>
      <c r="LUA128" s="32"/>
      <c r="LUB128" s="32"/>
      <c r="LUC128" s="32"/>
      <c r="LUD128" s="32"/>
      <c r="LUE128" s="32"/>
      <c r="LUF128" s="32"/>
      <c r="LUG128" s="32"/>
      <c r="LUH128" s="32"/>
      <c r="LUI128" s="32"/>
      <c r="LUJ128" s="32"/>
      <c r="LUK128" s="32"/>
      <c r="LUL128" s="32"/>
      <c r="LUM128" s="32"/>
      <c r="LUN128" s="32"/>
      <c r="LUO128" s="32"/>
      <c r="LUP128" s="32"/>
      <c r="LUQ128" s="32"/>
      <c r="LUR128" s="32"/>
      <c r="LUS128" s="32"/>
      <c r="LUT128" s="32"/>
      <c r="LUU128" s="32"/>
      <c r="LUV128" s="32"/>
      <c r="LUW128" s="32"/>
      <c r="LUX128" s="32"/>
      <c r="LUY128" s="32"/>
      <c r="LUZ128" s="32"/>
      <c r="LVA128" s="32"/>
      <c r="LVB128" s="32"/>
      <c r="LVC128" s="32"/>
      <c r="LVD128" s="32"/>
      <c r="LVE128" s="32"/>
      <c r="LVF128" s="32"/>
      <c r="LVG128" s="32"/>
      <c r="LVH128" s="32"/>
      <c r="LVI128" s="32"/>
      <c r="LVJ128" s="32"/>
      <c r="LVK128" s="32"/>
      <c r="LVL128" s="32"/>
      <c r="LVM128" s="32"/>
      <c r="LVN128" s="32"/>
      <c r="LVO128" s="32"/>
      <c r="LVP128" s="32"/>
      <c r="LVQ128" s="32"/>
      <c r="LVR128" s="32"/>
      <c r="LVS128" s="32"/>
      <c r="LVT128" s="32"/>
      <c r="LVU128" s="32"/>
      <c r="LVV128" s="32"/>
      <c r="LVW128" s="32"/>
      <c r="LVX128" s="32"/>
      <c r="LVY128" s="32"/>
      <c r="LVZ128" s="32"/>
      <c r="LWA128" s="32"/>
      <c r="LWB128" s="32"/>
      <c r="LWC128" s="32"/>
      <c r="LWD128" s="32"/>
      <c r="LWE128" s="32"/>
      <c r="LWF128" s="32"/>
      <c r="LWG128" s="32"/>
      <c r="LWH128" s="32"/>
      <c r="LWI128" s="32"/>
      <c r="LWJ128" s="32"/>
      <c r="LWK128" s="32"/>
      <c r="LWL128" s="32"/>
      <c r="LWM128" s="32"/>
      <c r="LWN128" s="32"/>
      <c r="LWO128" s="32"/>
      <c r="LWP128" s="32"/>
      <c r="LWQ128" s="32"/>
      <c r="LWR128" s="32"/>
      <c r="LWS128" s="32"/>
      <c r="LWT128" s="32"/>
      <c r="LWU128" s="32"/>
      <c r="LWV128" s="32"/>
      <c r="LWW128" s="32"/>
      <c r="LWX128" s="32"/>
      <c r="LWY128" s="32"/>
      <c r="LWZ128" s="32"/>
      <c r="LXA128" s="32"/>
      <c r="LXB128" s="32"/>
      <c r="LXC128" s="32"/>
      <c r="LXD128" s="32"/>
      <c r="LXE128" s="32"/>
      <c r="LXF128" s="32"/>
      <c r="LXG128" s="32"/>
      <c r="LXH128" s="32"/>
      <c r="LXI128" s="32"/>
      <c r="LXJ128" s="32"/>
      <c r="LXK128" s="32"/>
      <c r="LXL128" s="32"/>
      <c r="LXM128" s="32"/>
      <c r="LXN128" s="32"/>
      <c r="LXO128" s="32"/>
      <c r="LXP128" s="32"/>
      <c r="LXQ128" s="32"/>
      <c r="LXR128" s="32"/>
      <c r="LXS128" s="32"/>
      <c r="LXT128" s="32"/>
      <c r="LXU128" s="32"/>
      <c r="LXV128" s="32"/>
      <c r="LXW128" s="32"/>
      <c r="LXX128" s="32"/>
      <c r="LXY128" s="32"/>
      <c r="LXZ128" s="32"/>
      <c r="LYA128" s="32"/>
      <c r="LYB128" s="32"/>
      <c r="LYC128" s="32"/>
      <c r="LYD128" s="32"/>
      <c r="LYE128" s="32"/>
      <c r="LYF128" s="32"/>
      <c r="LYG128" s="32"/>
      <c r="LYH128" s="32"/>
      <c r="LYI128" s="32"/>
      <c r="LYJ128" s="32"/>
      <c r="LYK128" s="32"/>
      <c r="LYL128" s="32"/>
      <c r="LYM128" s="32"/>
      <c r="LYN128" s="32"/>
      <c r="LYO128" s="32"/>
      <c r="LYP128" s="32"/>
      <c r="LYQ128" s="32"/>
      <c r="LYR128" s="32"/>
      <c r="LYS128" s="32"/>
      <c r="LYT128" s="32"/>
      <c r="LYU128" s="32"/>
      <c r="LYV128" s="32"/>
      <c r="LYW128" s="32"/>
      <c r="LYX128" s="32"/>
      <c r="LYY128" s="32"/>
      <c r="LYZ128" s="32"/>
      <c r="LZA128" s="32"/>
      <c r="LZB128" s="32"/>
      <c r="LZC128" s="32"/>
      <c r="LZD128" s="32"/>
      <c r="LZE128" s="32"/>
      <c r="LZF128" s="32"/>
      <c r="LZG128" s="32"/>
      <c r="LZH128" s="32"/>
      <c r="LZI128" s="32"/>
      <c r="LZJ128" s="32"/>
      <c r="LZK128" s="32"/>
      <c r="LZL128" s="32"/>
      <c r="LZM128" s="32"/>
      <c r="LZN128" s="32"/>
      <c r="LZO128" s="32"/>
      <c r="LZP128" s="32"/>
      <c r="LZQ128" s="32"/>
      <c r="LZR128" s="32"/>
      <c r="LZS128" s="32"/>
      <c r="LZT128" s="32"/>
      <c r="LZU128" s="32"/>
      <c r="LZV128" s="32"/>
      <c r="LZW128" s="32"/>
      <c r="LZX128" s="32"/>
      <c r="LZY128" s="32"/>
      <c r="LZZ128" s="32"/>
      <c r="MAA128" s="32"/>
      <c r="MAB128" s="32"/>
      <c r="MAC128" s="32"/>
      <c r="MAD128" s="32"/>
      <c r="MAE128" s="32"/>
      <c r="MAF128" s="32"/>
      <c r="MAG128" s="32"/>
      <c r="MAH128" s="32"/>
      <c r="MAI128" s="32"/>
      <c r="MAJ128" s="32"/>
      <c r="MAK128" s="32"/>
      <c r="MAL128" s="32"/>
      <c r="MAM128" s="32"/>
      <c r="MAN128" s="32"/>
      <c r="MAO128" s="32"/>
      <c r="MAP128" s="32"/>
      <c r="MAQ128" s="32"/>
      <c r="MAR128" s="32"/>
      <c r="MAS128" s="32"/>
      <c r="MAT128" s="32"/>
      <c r="MAU128" s="32"/>
      <c r="MAV128" s="32"/>
      <c r="MAW128" s="32"/>
      <c r="MAX128" s="32"/>
      <c r="MAY128" s="32"/>
      <c r="MAZ128" s="32"/>
      <c r="MBA128" s="32"/>
      <c r="MBB128" s="32"/>
      <c r="MBC128" s="32"/>
      <c r="MBD128" s="32"/>
      <c r="MBE128" s="32"/>
      <c r="MBF128" s="32"/>
      <c r="MBG128" s="32"/>
      <c r="MBH128" s="32"/>
      <c r="MBI128" s="32"/>
      <c r="MBJ128" s="32"/>
      <c r="MBK128" s="32"/>
      <c r="MBL128" s="32"/>
      <c r="MBM128" s="32"/>
      <c r="MBN128" s="32"/>
      <c r="MBO128" s="32"/>
      <c r="MBP128" s="32"/>
      <c r="MBQ128" s="32"/>
      <c r="MBR128" s="32"/>
      <c r="MBS128" s="32"/>
      <c r="MBT128" s="32"/>
      <c r="MBU128" s="32"/>
      <c r="MBV128" s="32"/>
      <c r="MBW128" s="32"/>
      <c r="MBX128" s="32"/>
      <c r="MBY128" s="32"/>
      <c r="MBZ128" s="32"/>
      <c r="MCA128" s="32"/>
      <c r="MCB128" s="32"/>
      <c r="MCC128" s="32"/>
      <c r="MCD128" s="32"/>
      <c r="MCE128" s="32"/>
      <c r="MCF128" s="32"/>
      <c r="MCG128" s="32"/>
      <c r="MCH128" s="32"/>
      <c r="MCI128" s="32"/>
      <c r="MCJ128" s="32"/>
      <c r="MCK128" s="32"/>
      <c r="MCL128" s="32"/>
      <c r="MCM128" s="32"/>
      <c r="MCN128" s="32"/>
      <c r="MCO128" s="32"/>
      <c r="MCP128" s="32"/>
      <c r="MCQ128" s="32"/>
      <c r="MCR128" s="32"/>
      <c r="MCS128" s="32"/>
      <c r="MCT128" s="32"/>
      <c r="MCU128" s="32"/>
      <c r="MCV128" s="32"/>
      <c r="MCW128" s="32"/>
      <c r="MCX128" s="32"/>
      <c r="MCY128" s="32"/>
      <c r="MCZ128" s="32"/>
      <c r="MDA128" s="32"/>
      <c r="MDB128" s="32"/>
      <c r="MDC128" s="32"/>
      <c r="MDD128" s="32"/>
      <c r="MDE128" s="32"/>
      <c r="MDF128" s="32"/>
      <c r="MDG128" s="32"/>
      <c r="MDH128" s="32"/>
      <c r="MDI128" s="32"/>
      <c r="MDJ128" s="32"/>
      <c r="MDK128" s="32"/>
      <c r="MDL128" s="32"/>
      <c r="MDM128" s="32"/>
      <c r="MDN128" s="32"/>
      <c r="MDO128" s="32"/>
      <c r="MDP128" s="32"/>
      <c r="MDQ128" s="32"/>
      <c r="MDR128" s="32"/>
      <c r="MDS128" s="32"/>
      <c r="MDT128" s="32"/>
      <c r="MDU128" s="32"/>
      <c r="MDV128" s="32"/>
      <c r="MDW128" s="32"/>
      <c r="MDX128" s="32"/>
      <c r="MDY128" s="32"/>
      <c r="MDZ128" s="32"/>
      <c r="MEA128" s="32"/>
      <c r="MEB128" s="32"/>
      <c r="MEC128" s="32"/>
      <c r="MED128" s="32"/>
      <c r="MEE128" s="32"/>
      <c r="MEF128" s="32"/>
      <c r="MEG128" s="32"/>
      <c r="MEH128" s="32"/>
      <c r="MEI128" s="32"/>
      <c r="MEJ128" s="32"/>
      <c r="MEK128" s="32"/>
      <c r="MEL128" s="32"/>
      <c r="MEM128" s="32"/>
      <c r="MEN128" s="32"/>
      <c r="MEO128" s="32"/>
      <c r="MEP128" s="32"/>
      <c r="MEQ128" s="32"/>
      <c r="MER128" s="32"/>
      <c r="MES128" s="32"/>
      <c r="MET128" s="32"/>
      <c r="MEU128" s="32"/>
      <c r="MEV128" s="32"/>
      <c r="MEW128" s="32"/>
      <c r="MEX128" s="32"/>
      <c r="MEY128" s="32"/>
      <c r="MEZ128" s="32"/>
      <c r="MFA128" s="32"/>
      <c r="MFB128" s="32"/>
      <c r="MFC128" s="32"/>
      <c r="MFD128" s="32"/>
      <c r="MFE128" s="32"/>
      <c r="MFF128" s="32"/>
      <c r="MFG128" s="32"/>
      <c r="MFH128" s="32"/>
      <c r="MFI128" s="32"/>
      <c r="MFJ128" s="32"/>
      <c r="MFK128" s="32"/>
      <c r="MFL128" s="32"/>
      <c r="MFM128" s="32"/>
      <c r="MFN128" s="32"/>
      <c r="MFO128" s="32"/>
      <c r="MFP128" s="32"/>
      <c r="MFQ128" s="32"/>
      <c r="MFR128" s="32"/>
      <c r="MFS128" s="32"/>
      <c r="MFT128" s="32"/>
      <c r="MFU128" s="32"/>
      <c r="MFV128" s="32"/>
      <c r="MFW128" s="32"/>
      <c r="MFX128" s="32"/>
      <c r="MFY128" s="32"/>
      <c r="MFZ128" s="32"/>
      <c r="MGA128" s="32"/>
      <c r="MGB128" s="32"/>
      <c r="MGC128" s="32"/>
      <c r="MGD128" s="32"/>
      <c r="MGE128" s="32"/>
      <c r="MGF128" s="32"/>
      <c r="MGG128" s="32"/>
      <c r="MGH128" s="32"/>
      <c r="MGI128" s="32"/>
      <c r="MGJ128" s="32"/>
      <c r="MGK128" s="32"/>
      <c r="MGL128" s="32"/>
      <c r="MGM128" s="32"/>
      <c r="MGN128" s="32"/>
      <c r="MGO128" s="32"/>
      <c r="MGP128" s="32"/>
      <c r="MGQ128" s="32"/>
      <c r="MGR128" s="32"/>
      <c r="MGS128" s="32"/>
      <c r="MGT128" s="32"/>
      <c r="MGU128" s="32"/>
      <c r="MGV128" s="32"/>
      <c r="MGW128" s="32"/>
      <c r="MGX128" s="32"/>
      <c r="MGY128" s="32"/>
      <c r="MGZ128" s="32"/>
      <c r="MHA128" s="32"/>
      <c r="MHB128" s="32"/>
      <c r="MHC128" s="32"/>
      <c r="MHD128" s="32"/>
      <c r="MHE128" s="32"/>
      <c r="MHF128" s="32"/>
      <c r="MHG128" s="32"/>
      <c r="MHH128" s="32"/>
      <c r="MHI128" s="32"/>
      <c r="MHJ128" s="32"/>
      <c r="MHK128" s="32"/>
      <c r="MHL128" s="32"/>
      <c r="MHM128" s="32"/>
      <c r="MHN128" s="32"/>
      <c r="MHO128" s="32"/>
      <c r="MHP128" s="32"/>
      <c r="MHQ128" s="32"/>
      <c r="MHR128" s="32"/>
      <c r="MHS128" s="32"/>
      <c r="MHT128" s="32"/>
      <c r="MHU128" s="32"/>
      <c r="MHV128" s="32"/>
      <c r="MHW128" s="32"/>
      <c r="MHX128" s="32"/>
      <c r="MHY128" s="32"/>
      <c r="MHZ128" s="32"/>
      <c r="MIA128" s="32"/>
      <c r="MIB128" s="32"/>
      <c r="MIC128" s="32"/>
      <c r="MID128" s="32"/>
      <c r="MIE128" s="32"/>
      <c r="MIF128" s="32"/>
      <c r="MIG128" s="32"/>
      <c r="MIH128" s="32"/>
      <c r="MII128" s="32"/>
      <c r="MIJ128" s="32"/>
      <c r="MIK128" s="32"/>
      <c r="MIL128" s="32"/>
      <c r="MIM128" s="32"/>
      <c r="MIN128" s="32"/>
      <c r="MIO128" s="32"/>
      <c r="MIP128" s="32"/>
      <c r="MIQ128" s="32"/>
      <c r="MIR128" s="32"/>
      <c r="MIS128" s="32"/>
      <c r="MIT128" s="32"/>
      <c r="MIU128" s="32"/>
      <c r="MIV128" s="32"/>
      <c r="MIW128" s="32"/>
      <c r="MIX128" s="32"/>
      <c r="MIY128" s="32"/>
      <c r="MIZ128" s="32"/>
      <c r="MJA128" s="32"/>
      <c r="MJB128" s="32"/>
      <c r="MJC128" s="32"/>
      <c r="MJD128" s="32"/>
      <c r="MJE128" s="32"/>
      <c r="MJF128" s="32"/>
      <c r="MJG128" s="32"/>
      <c r="MJH128" s="32"/>
      <c r="MJI128" s="32"/>
      <c r="MJJ128" s="32"/>
      <c r="MJK128" s="32"/>
      <c r="MJL128" s="32"/>
      <c r="MJM128" s="32"/>
      <c r="MJN128" s="32"/>
      <c r="MJO128" s="32"/>
      <c r="MJP128" s="32"/>
      <c r="MJQ128" s="32"/>
      <c r="MJR128" s="32"/>
      <c r="MJS128" s="32"/>
      <c r="MJT128" s="32"/>
      <c r="MJU128" s="32"/>
      <c r="MJV128" s="32"/>
      <c r="MJW128" s="32"/>
      <c r="MJX128" s="32"/>
      <c r="MJY128" s="32"/>
      <c r="MJZ128" s="32"/>
      <c r="MKA128" s="32"/>
      <c r="MKB128" s="32"/>
      <c r="MKC128" s="32"/>
      <c r="MKD128" s="32"/>
      <c r="MKE128" s="32"/>
      <c r="MKF128" s="32"/>
      <c r="MKG128" s="32"/>
      <c r="MKH128" s="32"/>
      <c r="MKI128" s="32"/>
      <c r="MKJ128" s="32"/>
      <c r="MKK128" s="32"/>
      <c r="MKL128" s="32"/>
      <c r="MKM128" s="32"/>
      <c r="MKN128" s="32"/>
      <c r="MKO128" s="32"/>
      <c r="MKP128" s="32"/>
      <c r="MKQ128" s="32"/>
      <c r="MKR128" s="32"/>
      <c r="MKS128" s="32"/>
      <c r="MKT128" s="32"/>
      <c r="MKU128" s="32"/>
      <c r="MKV128" s="32"/>
      <c r="MKW128" s="32"/>
      <c r="MKX128" s="32"/>
      <c r="MKY128" s="32"/>
      <c r="MKZ128" s="32"/>
      <c r="MLA128" s="32"/>
      <c r="MLB128" s="32"/>
      <c r="MLC128" s="32"/>
      <c r="MLD128" s="32"/>
      <c r="MLE128" s="32"/>
      <c r="MLF128" s="32"/>
      <c r="MLG128" s="32"/>
      <c r="MLH128" s="32"/>
      <c r="MLI128" s="32"/>
      <c r="MLJ128" s="32"/>
      <c r="MLK128" s="32"/>
      <c r="MLL128" s="32"/>
      <c r="MLM128" s="32"/>
      <c r="MLN128" s="32"/>
      <c r="MLO128" s="32"/>
      <c r="MLP128" s="32"/>
      <c r="MLQ128" s="32"/>
      <c r="MLR128" s="32"/>
      <c r="MLS128" s="32"/>
      <c r="MLT128" s="32"/>
      <c r="MLU128" s="32"/>
      <c r="MLV128" s="32"/>
      <c r="MLW128" s="32"/>
      <c r="MLX128" s="32"/>
      <c r="MLY128" s="32"/>
      <c r="MLZ128" s="32"/>
      <c r="MMA128" s="32"/>
      <c r="MMB128" s="32"/>
      <c r="MMC128" s="32"/>
      <c r="MMD128" s="32"/>
      <c r="MME128" s="32"/>
      <c r="MMF128" s="32"/>
      <c r="MMG128" s="32"/>
      <c r="MMH128" s="32"/>
      <c r="MMI128" s="32"/>
      <c r="MMJ128" s="32"/>
      <c r="MMK128" s="32"/>
      <c r="MML128" s="32"/>
      <c r="MMM128" s="32"/>
      <c r="MMN128" s="32"/>
      <c r="MMO128" s="32"/>
      <c r="MMP128" s="32"/>
      <c r="MMQ128" s="32"/>
      <c r="MMR128" s="32"/>
      <c r="MMS128" s="32"/>
      <c r="MMT128" s="32"/>
      <c r="MMU128" s="32"/>
      <c r="MMV128" s="32"/>
      <c r="MMW128" s="32"/>
      <c r="MMX128" s="32"/>
      <c r="MMY128" s="32"/>
      <c r="MMZ128" s="32"/>
      <c r="MNA128" s="32"/>
      <c r="MNB128" s="32"/>
      <c r="MNC128" s="32"/>
      <c r="MND128" s="32"/>
      <c r="MNE128" s="32"/>
      <c r="MNF128" s="32"/>
      <c r="MNG128" s="32"/>
      <c r="MNH128" s="32"/>
      <c r="MNI128" s="32"/>
      <c r="MNJ128" s="32"/>
      <c r="MNK128" s="32"/>
      <c r="MNL128" s="32"/>
      <c r="MNM128" s="32"/>
      <c r="MNN128" s="32"/>
      <c r="MNO128" s="32"/>
      <c r="MNP128" s="32"/>
      <c r="MNQ128" s="32"/>
      <c r="MNR128" s="32"/>
      <c r="MNS128" s="32"/>
      <c r="MNT128" s="32"/>
      <c r="MNU128" s="32"/>
      <c r="MNV128" s="32"/>
      <c r="MNW128" s="32"/>
      <c r="MNX128" s="32"/>
      <c r="MNY128" s="32"/>
      <c r="MNZ128" s="32"/>
      <c r="MOA128" s="32"/>
      <c r="MOB128" s="32"/>
      <c r="MOC128" s="32"/>
      <c r="MOD128" s="32"/>
      <c r="MOE128" s="32"/>
      <c r="MOF128" s="32"/>
      <c r="MOG128" s="32"/>
      <c r="MOH128" s="32"/>
      <c r="MOI128" s="32"/>
      <c r="MOJ128" s="32"/>
      <c r="MOK128" s="32"/>
      <c r="MOL128" s="32"/>
      <c r="MOM128" s="32"/>
      <c r="MON128" s="32"/>
      <c r="MOO128" s="32"/>
      <c r="MOP128" s="32"/>
      <c r="MOQ128" s="32"/>
      <c r="MOR128" s="32"/>
      <c r="MOS128" s="32"/>
      <c r="MOT128" s="32"/>
      <c r="MOU128" s="32"/>
      <c r="MOV128" s="32"/>
      <c r="MOW128" s="32"/>
      <c r="MOX128" s="32"/>
      <c r="MOY128" s="32"/>
      <c r="MOZ128" s="32"/>
      <c r="MPA128" s="32"/>
      <c r="MPB128" s="32"/>
      <c r="MPC128" s="32"/>
      <c r="MPD128" s="32"/>
      <c r="MPE128" s="32"/>
      <c r="MPF128" s="32"/>
      <c r="MPG128" s="32"/>
      <c r="MPH128" s="32"/>
      <c r="MPI128" s="32"/>
      <c r="MPJ128" s="32"/>
      <c r="MPK128" s="32"/>
      <c r="MPL128" s="32"/>
      <c r="MPM128" s="32"/>
      <c r="MPN128" s="32"/>
      <c r="MPO128" s="32"/>
      <c r="MPP128" s="32"/>
      <c r="MPQ128" s="32"/>
      <c r="MPR128" s="32"/>
      <c r="MPS128" s="32"/>
      <c r="MPT128" s="32"/>
      <c r="MPU128" s="32"/>
      <c r="MPV128" s="32"/>
      <c r="MPW128" s="32"/>
      <c r="MPX128" s="32"/>
      <c r="MPY128" s="32"/>
      <c r="MPZ128" s="32"/>
      <c r="MQA128" s="32"/>
      <c r="MQB128" s="32"/>
      <c r="MQC128" s="32"/>
      <c r="MQD128" s="32"/>
      <c r="MQE128" s="32"/>
      <c r="MQF128" s="32"/>
      <c r="MQG128" s="32"/>
      <c r="MQH128" s="32"/>
      <c r="MQI128" s="32"/>
      <c r="MQJ128" s="32"/>
      <c r="MQK128" s="32"/>
      <c r="MQL128" s="32"/>
      <c r="MQM128" s="32"/>
      <c r="MQN128" s="32"/>
      <c r="MQO128" s="32"/>
      <c r="MQP128" s="32"/>
      <c r="MQQ128" s="32"/>
      <c r="MQR128" s="32"/>
      <c r="MQS128" s="32"/>
      <c r="MQT128" s="32"/>
      <c r="MQU128" s="32"/>
      <c r="MQV128" s="32"/>
      <c r="MQW128" s="32"/>
      <c r="MQX128" s="32"/>
      <c r="MQY128" s="32"/>
      <c r="MQZ128" s="32"/>
      <c r="MRA128" s="32"/>
      <c r="MRB128" s="32"/>
      <c r="MRC128" s="32"/>
      <c r="MRD128" s="32"/>
      <c r="MRE128" s="32"/>
      <c r="MRF128" s="32"/>
      <c r="MRG128" s="32"/>
      <c r="MRH128" s="32"/>
      <c r="MRI128" s="32"/>
      <c r="MRJ128" s="32"/>
      <c r="MRK128" s="32"/>
      <c r="MRL128" s="32"/>
      <c r="MRM128" s="32"/>
      <c r="MRN128" s="32"/>
      <c r="MRO128" s="32"/>
      <c r="MRP128" s="32"/>
      <c r="MRQ128" s="32"/>
      <c r="MRR128" s="32"/>
      <c r="MRS128" s="32"/>
      <c r="MRT128" s="32"/>
      <c r="MRU128" s="32"/>
      <c r="MRV128" s="32"/>
      <c r="MRW128" s="32"/>
      <c r="MRX128" s="32"/>
      <c r="MRY128" s="32"/>
      <c r="MRZ128" s="32"/>
      <c r="MSA128" s="32"/>
      <c r="MSB128" s="32"/>
      <c r="MSC128" s="32"/>
      <c r="MSD128" s="32"/>
      <c r="MSE128" s="32"/>
      <c r="MSF128" s="32"/>
      <c r="MSG128" s="32"/>
      <c r="MSH128" s="32"/>
      <c r="MSI128" s="32"/>
      <c r="MSJ128" s="32"/>
      <c r="MSK128" s="32"/>
      <c r="MSL128" s="32"/>
      <c r="MSM128" s="32"/>
      <c r="MSN128" s="32"/>
      <c r="MSO128" s="32"/>
      <c r="MSP128" s="32"/>
      <c r="MSQ128" s="32"/>
      <c r="MSR128" s="32"/>
      <c r="MSS128" s="32"/>
      <c r="MST128" s="32"/>
      <c r="MSU128" s="32"/>
      <c r="MSV128" s="32"/>
      <c r="MSW128" s="32"/>
      <c r="MSX128" s="32"/>
      <c r="MSY128" s="32"/>
      <c r="MSZ128" s="32"/>
      <c r="MTA128" s="32"/>
      <c r="MTB128" s="32"/>
      <c r="MTC128" s="32"/>
      <c r="MTD128" s="32"/>
      <c r="MTE128" s="32"/>
      <c r="MTF128" s="32"/>
      <c r="MTG128" s="32"/>
      <c r="MTH128" s="32"/>
      <c r="MTI128" s="32"/>
      <c r="MTJ128" s="32"/>
      <c r="MTK128" s="32"/>
      <c r="MTL128" s="32"/>
      <c r="MTM128" s="32"/>
      <c r="MTN128" s="32"/>
      <c r="MTO128" s="32"/>
      <c r="MTP128" s="32"/>
      <c r="MTQ128" s="32"/>
      <c r="MTR128" s="32"/>
      <c r="MTS128" s="32"/>
      <c r="MTT128" s="32"/>
      <c r="MTU128" s="32"/>
      <c r="MTV128" s="32"/>
      <c r="MTW128" s="32"/>
      <c r="MTX128" s="32"/>
      <c r="MTY128" s="32"/>
      <c r="MTZ128" s="32"/>
      <c r="MUA128" s="32"/>
      <c r="MUB128" s="32"/>
      <c r="MUC128" s="32"/>
      <c r="MUD128" s="32"/>
      <c r="MUE128" s="32"/>
      <c r="MUF128" s="32"/>
      <c r="MUG128" s="32"/>
      <c r="MUH128" s="32"/>
      <c r="MUI128" s="32"/>
      <c r="MUJ128" s="32"/>
      <c r="MUK128" s="32"/>
      <c r="MUL128" s="32"/>
      <c r="MUM128" s="32"/>
      <c r="MUN128" s="32"/>
      <c r="MUO128" s="32"/>
      <c r="MUP128" s="32"/>
      <c r="MUQ128" s="32"/>
      <c r="MUR128" s="32"/>
      <c r="MUS128" s="32"/>
      <c r="MUT128" s="32"/>
      <c r="MUU128" s="32"/>
      <c r="MUV128" s="32"/>
      <c r="MUW128" s="32"/>
      <c r="MUX128" s="32"/>
      <c r="MUY128" s="32"/>
      <c r="MUZ128" s="32"/>
      <c r="MVA128" s="32"/>
      <c r="MVB128" s="32"/>
      <c r="MVC128" s="32"/>
      <c r="MVD128" s="32"/>
      <c r="MVE128" s="32"/>
      <c r="MVF128" s="32"/>
      <c r="MVG128" s="32"/>
      <c r="MVH128" s="32"/>
      <c r="MVI128" s="32"/>
      <c r="MVJ128" s="32"/>
      <c r="MVK128" s="32"/>
      <c r="MVL128" s="32"/>
      <c r="MVM128" s="32"/>
      <c r="MVN128" s="32"/>
      <c r="MVO128" s="32"/>
      <c r="MVP128" s="32"/>
      <c r="MVQ128" s="32"/>
      <c r="MVR128" s="32"/>
      <c r="MVS128" s="32"/>
      <c r="MVT128" s="32"/>
      <c r="MVU128" s="32"/>
      <c r="MVV128" s="32"/>
      <c r="MVW128" s="32"/>
      <c r="MVX128" s="32"/>
      <c r="MVY128" s="32"/>
      <c r="MVZ128" s="32"/>
      <c r="MWA128" s="32"/>
      <c r="MWB128" s="32"/>
      <c r="MWC128" s="32"/>
      <c r="MWD128" s="32"/>
      <c r="MWE128" s="32"/>
      <c r="MWF128" s="32"/>
      <c r="MWG128" s="32"/>
      <c r="MWH128" s="32"/>
      <c r="MWI128" s="32"/>
      <c r="MWJ128" s="32"/>
      <c r="MWK128" s="32"/>
      <c r="MWL128" s="32"/>
      <c r="MWM128" s="32"/>
      <c r="MWN128" s="32"/>
      <c r="MWO128" s="32"/>
      <c r="MWP128" s="32"/>
      <c r="MWQ128" s="32"/>
      <c r="MWR128" s="32"/>
      <c r="MWS128" s="32"/>
      <c r="MWT128" s="32"/>
      <c r="MWU128" s="32"/>
      <c r="MWV128" s="32"/>
      <c r="MWW128" s="32"/>
      <c r="MWX128" s="32"/>
      <c r="MWY128" s="32"/>
      <c r="MWZ128" s="32"/>
      <c r="MXA128" s="32"/>
      <c r="MXB128" s="32"/>
      <c r="MXC128" s="32"/>
      <c r="MXD128" s="32"/>
      <c r="MXE128" s="32"/>
      <c r="MXF128" s="32"/>
      <c r="MXG128" s="32"/>
      <c r="MXH128" s="32"/>
      <c r="MXI128" s="32"/>
      <c r="MXJ128" s="32"/>
      <c r="MXK128" s="32"/>
      <c r="MXL128" s="32"/>
      <c r="MXM128" s="32"/>
      <c r="MXN128" s="32"/>
      <c r="MXO128" s="32"/>
      <c r="MXP128" s="32"/>
      <c r="MXQ128" s="32"/>
      <c r="MXR128" s="32"/>
      <c r="MXS128" s="32"/>
      <c r="MXT128" s="32"/>
      <c r="MXU128" s="32"/>
      <c r="MXV128" s="32"/>
      <c r="MXW128" s="32"/>
      <c r="MXX128" s="32"/>
      <c r="MXY128" s="32"/>
      <c r="MXZ128" s="32"/>
      <c r="MYA128" s="32"/>
      <c r="MYB128" s="32"/>
      <c r="MYC128" s="32"/>
      <c r="MYD128" s="32"/>
      <c r="MYE128" s="32"/>
      <c r="MYF128" s="32"/>
      <c r="MYG128" s="32"/>
      <c r="MYH128" s="32"/>
      <c r="MYI128" s="32"/>
      <c r="MYJ128" s="32"/>
      <c r="MYK128" s="32"/>
      <c r="MYL128" s="32"/>
      <c r="MYM128" s="32"/>
      <c r="MYN128" s="32"/>
      <c r="MYO128" s="32"/>
      <c r="MYP128" s="32"/>
      <c r="MYQ128" s="32"/>
      <c r="MYR128" s="32"/>
      <c r="MYS128" s="32"/>
      <c r="MYT128" s="32"/>
      <c r="MYU128" s="32"/>
      <c r="MYV128" s="32"/>
      <c r="MYW128" s="32"/>
      <c r="MYX128" s="32"/>
      <c r="MYY128" s="32"/>
      <c r="MYZ128" s="32"/>
      <c r="MZA128" s="32"/>
      <c r="MZB128" s="32"/>
      <c r="MZC128" s="32"/>
      <c r="MZD128" s="32"/>
      <c r="MZE128" s="32"/>
      <c r="MZF128" s="32"/>
      <c r="MZG128" s="32"/>
      <c r="MZH128" s="32"/>
      <c r="MZI128" s="32"/>
      <c r="MZJ128" s="32"/>
      <c r="MZK128" s="32"/>
      <c r="MZL128" s="32"/>
      <c r="MZM128" s="32"/>
      <c r="MZN128" s="32"/>
      <c r="MZO128" s="32"/>
      <c r="MZP128" s="32"/>
      <c r="MZQ128" s="32"/>
      <c r="MZR128" s="32"/>
      <c r="MZS128" s="32"/>
      <c r="MZT128" s="32"/>
      <c r="MZU128" s="32"/>
      <c r="MZV128" s="32"/>
      <c r="MZW128" s="32"/>
      <c r="MZX128" s="32"/>
      <c r="MZY128" s="32"/>
      <c r="MZZ128" s="32"/>
      <c r="NAA128" s="32"/>
      <c r="NAB128" s="32"/>
      <c r="NAC128" s="32"/>
      <c r="NAD128" s="32"/>
      <c r="NAE128" s="32"/>
      <c r="NAF128" s="32"/>
      <c r="NAG128" s="32"/>
      <c r="NAH128" s="32"/>
      <c r="NAI128" s="32"/>
      <c r="NAJ128" s="32"/>
      <c r="NAK128" s="32"/>
      <c r="NAL128" s="32"/>
      <c r="NAM128" s="32"/>
      <c r="NAN128" s="32"/>
      <c r="NAO128" s="32"/>
      <c r="NAP128" s="32"/>
      <c r="NAQ128" s="32"/>
      <c r="NAR128" s="32"/>
      <c r="NAS128" s="32"/>
      <c r="NAT128" s="32"/>
      <c r="NAU128" s="32"/>
      <c r="NAV128" s="32"/>
      <c r="NAW128" s="32"/>
      <c r="NAX128" s="32"/>
      <c r="NAY128" s="32"/>
      <c r="NAZ128" s="32"/>
      <c r="NBA128" s="32"/>
      <c r="NBB128" s="32"/>
      <c r="NBC128" s="32"/>
      <c r="NBD128" s="32"/>
      <c r="NBE128" s="32"/>
      <c r="NBF128" s="32"/>
      <c r="NBG128" s="32"/>
      <c r="NBH128" s="32"/>
      <c r="NBI128" s="32"/>
      <c r="NBJ128" s="32"/>
      <c r="NBK128" s="32"/>
      <c r="NBL128" s="32"/>
      <c r="NBM128" s="32"/>
      <c r="NBN128" s="32"/>
      <c r="NBO128" s="32"/>
      <c r="NBP128" s="32"/>
      <c r="NBQ128" s="32"/>
      <c r="NBR128" s="32"/>
      <c r="NBS128" s="32"/>
      <c r="NBT128" s="32"/>
      <c r="NBU128" s="32"/>
      <c r="NBV128" s="32"/>
      <c r="NBW128" s="32"/>
      <c r="NBX128" s="32"/>
      <c r="NBY128" s="32"/>
      <c r="NBZ128" s="32"/>
      <c r="NCA128" s="32"/>
      <c r="NCB128" s="32"/>
      <c r="NCC128" s="32"/>
      <c r="NCD128" s="32"/>
      <c r="NCE128" s="32"/>
      <c r="NCF128" s="32"/>
      <c r="NCG128" s="32"/>
      <c r="NCH128" s="32"/>
      <c r="NCI128" s="32"/>
      <c r="NCJ128" s="32"/>
      <c r="NCK128" s="32"/>
      <c r="NCL128" s="32"/>
      <c r="NCM128" s="32"/>
      <c r="NCN128" s="32"/>
      <c r="NCO128" s="32"/>
      <c r="NCP128" s="32"/>
      <c r="NCQ128" s="32"/>
      <c r="NCR128" s="32"/>
      <c r="NCS128" s="32"/>
      <c r="NCT128" s="32"/>
      <c r="NCU128" s="32"/>
      <c r="NCV128" s="32"/>
      <c r="NCW128" s="32"/>
      <c r="NCX128" s="32"/>
      <c r="NCY128" s="32"/>
      <c r="NCZ128" s="32"/>
      <c r="NDA128" s="32"/>
      <c r="NDB128" s="32"/>
      <c r="NDC128" s="32"/>
      <c r="NDD128" s="32"/>
      <c r="NDE128" s="32"/>
      <c r="NDF128" s="32"/>
      <c r="NDG128" s="32"/>
      <c r="NDH128" s="32"/>
      <c r="NDI128" s="32"/>
      <c r="NDJ128" s="32"/>
      <c r="NDK128" s="32"/>
      <c r="NDL128" s="32"/>
      <c r="NDM128" s="32"/>
      <c r="NDN128" s="32"/>
      <c r="NDO128" s="32"/>
      <c r="NDP128" s="32"/>
      <c r="NDQ128" s="32"/>
      <c r="NDR128" s="32"/>
      <c r="NDS128" s="32"/>
      <c r="NDT128" s="32"/>
      <c r="NDU128" s="32"/>
      <c r="NDV128" s="32"/>
      <c r="NDW128" s="32"/>
      <c r="NDX128" s="32"/>
      <c r="NDY128" s="32"/>
      <c r="NDZ128" s="32"/>
      <c r="NEA128" s="32"/>
      <c r="NEB128" s="32"/>
      <c r="NEC128" s="32"/>
      <c r="NED128" s="32"/>
      <c r="NEE128" s="32"/>
      <c r="NEF128" s="32"/>
      <c r="NEG128" s="32"/>
      <c r="NEH128" s="32"/>
      <c r="NEI128" s="32"/>
      <c r="NEJ128" s="32"/>
      <c r="NEK128" s="32"/>
      <c r="NEL128" s="32"/>
      <c r="NEM128" s="32"/>
      <c r="NEN128" s="32"/>
      <c r="NEO128" s="32"/>
      <c r="NEP128" s="32"/>
      <c r="NEQ128" s="32"/>
      <c r="NER128" s="32"/>
      <c r="NES128" s="32"/>
      <c r="NET128" s="32"/>
      <c r="NEU128" s="32"/>
      <c r="NEV128" s="32"/>
      <c r="NEW128" s="32"/>
      <c r="NEX128" s="32"/>
      <c r="NEY128" s="32"/>
      <c r="NEZ128" s="32"/>
      <c r="NFA128" s="32"/>
      <c r="NFB128" s="32"/>
      <c r="NFC128" s="32"/>
      <c r="NFD128" s="32"/>
      <c r="NFE128" s="32"/>
      <c r="NFF128" s="32"/>
      <c r="NFG128" s="32"/>
      <c r="NFH128" s="32"/>
      <c r="NFI128" s="32"/>
      <c r="NFJ128" s="32"/>
      <c r="NFK128" s="32"/>
      <c r="NFL128" s="32"/>
      <c r="NFM128" s="32"/>
      <c r="NFN128" s="32"/>
      <c r="NFO128" s="32"/>
      <c r="NFP128" s="32"/>
      <c r="NFQ128" s="32"/>
      <c r="NFR128" s="32"/>
      <c r="NFS128" s="32"/>
      <c r="NFT128" s="32"/>
      <c r="NFU128" s="32"/>
      <c r="NFV128" s="32"/>
      <c r="NFW128" s="32"/>
      <c r="NFX128" s="32"/>
      <c r="NFY128" s="32"/>
      <c r="NFZ128" s="32"/>
      <c r="NGA128" s="32"/>
      <c r="NGB128" s="32"/>
      <c r="NGC128" s="32"/>
      <c r="NGD128" s="32"/>
      <c r="NGE128" s="32"/>
      <c r="NGF128" s="32"/>
      <c r="NGG128" s="32"/>
      <c r="NGH128" s="32"/>
      <c r="NGI128" s="32"/>
      <c r="NGJ128" s="32"/>
      <c r="NGK128" s="32"/>
      <c r="NGL128" s="32"/>
      <c r="NGM128" s="32"/>
      <c r="NGN128" s="32"/>
      <c r="NGO128" s="32"/>
      <c r="NGP128" s="32"/>
      <c r="NGQ128" s="32"/>
      <c r="NGR128" s="32"/>
      <c r="NGS128" s="32"/>
      <c r="NGT128" s="32"/>
      <c r="NGU128" s="32"/>
      <c r="NGV128" s="32"/>
      <c r="NGW128" s="32"/>
      <c r="NGX128" s="32"/>
      <c r="NGY128" s="32"/>
      <c r="NGZ128" s="32"/>
      <c r="NHA128" s="32"/>
      <c r="NHB128" s="32"/>
      <c r="NHC128" s="32"/>
      <c r="NHD128" s="32"/>
      <c r="NHE128" s="32"/>
      <c r="NHF128" s="32"/>
      <c r="NHG128" s="32"/>
      <c r="NHH128" s="32"/>
      <c r="NHI128" s="32"/>
      <c r="NHJ128" s="32"/>
      <c r="NHK128" s="32"/>
      <c r="NHL128" s="32"/>
      <c r="NHM128" s="32"/>
      <c r="NHN128" s="32"/>
      <c r="NHO128" s="32"/>
      <c r="NHP128" s="32"/>
      <c r="NHQ128" s="32"/>
      <c r="NHR128" s="32"/>
      <c r="NHS128" s="32"/>
      <c r="NHT128" s="32"/>
      <c r="NHU128" s="32"/>
      <c r="NHV128" s="32"/>
      <c r="NHW128" s="32"/>
      <c r="NHX128" s="32"/>
      <c r="NHY128" s="32"/>
      <c r="NHZ128" s="32"/>
      <c r="NIA128" s="32"/>
      <c r="NIB128" s="32"/>
      <c r="NIC128" s="32"/>
      <c r="NID128" s="32"/>
      <c r="NIE128" s="32"/>
      <c r="NIF128" s="32"/>
      <c r="NIG128" s="32"/>
      <c r="NIH128" s="32"/>
      <c r="NII128" s="32"/>
      <c r="NIJ128" s="32"/>
      <c r="NIK128" s="32"/>
      <c r="NIL128" s="32"/>
      <c r="NIM128" s="32"/>
      <c r="NIN128" s="32"/>
      <c r="NIO128" s="32"/>
      <c r="NIP128" s="32"/>
      <c r="NIQ128" s="32"/>
      <c r="NIR128" s="32"/>
      <c r="NIS128" s="32"/>
      <c r="NIT128" s="32"/>
      <c r="NIU128" s="32"/>
      <c r="NIV128" s="32"/>
      <c r="NIW128" s="32"/>
      <c r="NIX128" s="32"/>
      <c r="NIY128" s="32"/>
      <c r="NIZ128" s="32"/>
      <c r="NJA128" s="32"/>
      <c r="NJB128" s="32"/>
      <c r="NJC128" s="32"/>
      <c r="NJD128" s="32"/>
      <c r="NJE128" s="32"/>
      <c r="NJF128" s="32"/>
      <c r="NJG128" s="32"/>
      <c r="NJH128" s="32"/>
      <c r="NJI128" s="32"/>
      <c r="NJJ128" s="32"/>
      <c r="NJK128" s="32"/>
      <c r="NJL128" s="32"/>
      <c r="NJM128" s="32"/>
      <c r="NJN128" s="32"/>
      <c r="NJO128" s="32"/>
      <c r="NJP128" s="32"/>
      <c r="NJQ128" s="32"/>
      <c r="NJR128" s="32"/>
      <c r="NJS128" s="32"/>
      <c r="NJT128" s="32"/>
      <c r="NJU128" s="32"/>
      <c r="NJV128" s="32"/>
      <c r="NJW128" s="32"/>
      <c r="NJX128" s="32"/>
      <c r="NJY128" s="32"/>
      <c r="NJZ128" s="32"/>
      <c r="NKA128" s="32"/>
      <c r="NKB128" s="32"/>
      <c r="NKC128" s="32"/>
      <c r="NKD128" s="32"/>
      <c r="NKE128" s="32"/>
      <c r="NKF128" s="32"/>
      <c r="NKG128" s="32"/>
      <c r="NKH128" s="32"/>
      <c r="NKI128" s="32"/>
      <c r="NKJ128" s="32"/>
      <c r="NKK128" s="32"/>
      <c r="NKL128" s="32"/>
      <c r="NKM128" s="32"/>
      <c r="NKN128" s="32"/>
      <c r="NKO128" s="32"/>
      <c r="NKP128" s="32"/>
      <c r="NKQ128" s="32"/>
      <c r="NKR128" s="32"/>
      <c r="NKS128" s="32"/>
      <c r="NKT128" s="32"/>
      <c r="NKU128" s="32"/>
      <c r="NKV128" s="32"/>
      <c r="NKW128" s="32"/>
      <c r="NKX128" s="32"/>
      <c r="NKY128" s="32"/>
      <c r="NKZ128" s="32"/>
      <c r="NLA128" s="32"/>
      <c r="NLB128" s="32"/>
      <c r="NLC128" s="32"/>
      <c r="NLD128" s="32"/>
      <c r="NLE128" s="32"/>
      <c r="NLF128" s="32"/>
      <c r="NLG128" s="32"/>
      <c r="NLH128" s="32"/>
      <c r="NLI128" s="32"/>
      <c r="NLJ128" s="32"/>
      <c r="NLK128" s="32"/>
      <c r="NLL128" s="32"/>
      <c r="NLM128" s="32"/>
      <c r="NLN128" s="32"/>
      <c r="NLO128" s="32"/>
      <c r="NLP128" s="32"/>
      <c r="NLQ128" s="32"/>
      <c r="NLR128" s="32"/>
      <c r="NLS128" s="32"/>
      <c r="NLT128" s="32"/>
      <c r="NLU128" s="32"/>
      <c r="NLV128" s="32"/>
      <c r="NLW128" s="32"/>
      <c r="NLX128" s="32"/>
      <c r="NLY128" s="32"/>
      <c r="NLZ128" s="32"/>
      <c r="NMA128" s="32"/>
      <c r="NMB128" s="32"/>
      <c r="NMC128" s="32"/>
      <c r="NMD128" s="32"/>
      <c r="NME128" s="32"/>
      <c r="NMF128" s="32"/>
      <c r="NMG128" s="32"/>
      <c r="NMH128" s="32"/>
      <c r="NMI128" s="32"/>
      <c r="NMJ128" s="32"/>
      <c r="NMK128" s="32"/>
      <c r="NML128" s="32"/>
      <c r="NMM128" s="32"/>
      <c r="NMN128" s="32"/>
      <c r="NMO128" s="32"/>
      <c r="NMP128" s="32"/>
      <c r="NMQ128" s="32"/>
      <c r="NMR128" s="32"/>
      <c r="NMS128" s="32"/>
      <c r="NMT128" s="32"/>
      <c r="NMU128" s="32"/>
      <c r="NMV128" s="32"/>
      <c r="NMW128" s="32"/>
      <c r="NMX128" s="32"/>
      <c r="NMY128" s="32"/>
      <c r="NMZ128" s="32"/>
      <c r="NNA128" s="32"/>
      <c r="NNB128" s="32"/>
      <c r="NNC128" s="32"/>
      <c r="NND128" s="32"/>
      <c r="NNE128" s="32"/>
      <c r="NNF128" s="32"/>
      <c r="NNG128" s="32"/>
      <c r="NNH128" s="32"/>
      <c r="NNI128" s="32"/>
      <c r="NNJ128" s="32"/>
      <c r="NNK128" s="32"/>
      <c r="NNL128" s="32"/>
      <c r="NNM128" s="32"/>
      <c r="NNN128" s="32"/>
      <c r="NNO128" s="32"/>
      <c r="NNP128" s="32"/>
      <c r="NNQ128" s="32"/>
      <c r="NNR128" s="32"/>
      <c r="NNS128" s="32"/>
      <c r="NNT128" s="32"/>
      <c r="NNU128" s="32"/>
      <c r="NNV128" s="32"/>
      <c r="NNW128" s="32"/>
      <c r="NNX128" s="32"/>
      <c r="NNY128" s="32"/>
      <c r="NNZ128" s="32"/>
      <c r="NOA128" s="32"/>
      <c r="NOB128" s="32"/>
      <c r="NOC128" s="32"/>
      <c r="NOD128" s="32"/>
      <c r="NOE128" s="32"/>
      <c r="NOF128" s="32"/>
      <c r="NOG128" s="32"/>
      <c r="NOH128" s="32"/>
      <c r="NOI128" s="32"/>
      <c r="NOJ128" s="32"/>
      <c r="NOK128" s="32"/>
      <c r="NOL128" s="32"/>
      <c r="NOM128" s="32"/>
      <c r="NON128" s="32"/>
      <c r="NOO128" s="32"/>
      <c r="NOP128" s="32"/>
      <c r="NOQ128" s="32"/>
      <c r="NOR128" s="32"/>
      <c r="NOS128" s="32"/>
      <c r="NOT128" s="32"/>
      <c r="NOU128" s="32"/>
      <c r="NOV128" s="32"/>
      <c r="NOW128" s="32"/>
      <c r="NOX128" s="32"/>
      <c r="NOY128" s="32"/>
      <c r="NOZ128" s="32"/>
      <c r="NPA128" s="32"/>
      <c r="NPB128" s="32"/>
      <c r="NPC128" s="32"/>
      <c r="NPD128" s="32"/>
      <c r="NPE128" s="32"/>
      <c r="NPF128" s="32"/>
      <c r="NPG128" s="32"/>
      <c r="NPH128" s="32"/>
      <c r="NPI128" s="32"/>
      <c r="NPJ128" s="32"/>
      <c r="NPK128" s="32"/>
      <c r="NPL128" s="32"/>
      <c r="NPM128" s="32"/>
      <c r="NPN128" s="32"/>
      <c r="NPO128" s="32"/>
      <c r="NPP128" s="32"/>
      <c r="NPQ128" s="32"/>
      <c r="NPR128" s="32"/>
      <c r="NPS128" s="32"/>
      <c r="NPT128" s="32"/>
      <c r="NPU128" s="32"/>
      <c r="NPV128" s="32"/>
      <c r="NPW128" s="32"/>
      <c r="NPX128" s="32"/>
      <c r="NPY128" s="32"/>
      <c r="NPZ128" s="32"/>
      <c r="NQA128" s="32"/>
      <c r="NQB128" s="32"/>
      <c r="NQC128" s="32"/>
      <c r="NQD128" s="32"/>
      <c r="NQE128" s="32"/>
      <c r="NQF128" s="32"/>
      <c r="NQG128" s="32"/>
      <c r="NQH128" s="32"/>
      <c r="NQI128" s="32"/>
      <c r="NQJ128" s="32"/>
      <c r="NQK128" s="32"/>
      <c r="NQL128" s="32"/>
      <c r="NQM128" s="32"/>
      <c r="NQN128" s="32"/>
      <c r="NQO128" s="32"/>
      <c r="NQP128" s="32"/>
      <c r="NQQ128" s="32"/>
      <c r="NQR128" s="32"/>
      <c r="NQS128" s="32"/>
      <c r="NQT128" s="32"/>
      <c r="NQU128" s="32"/>
      <c r="NQV128" s="32"/>
      <c r="NQW128" s="32"/>
      <c r="NQX128" s="32"/>
      <c r="NQY128" s="32"/>
      <c r="NQZ128" s="32"/>
      <c r="NRA128" s="32"/>
      <c r="NRB128" s="32"/>
      <c r="NRC128" s="32"/>
      <c r="NRD128" s="32"/>
      <c r="NRE128" s="32"/>
      <c r="NRF128" s="32"/>
      <c r="NRG128" s="32"/>
      <c r="NRH128" s="32"/>
      <c r="NRI128" s="32"/>
      <c r="NRJ128" s="32"/>
      <c r="NRK128" s="32"/>
      <c r="NRL128" s="32"/>
      <c r="NRM128" s="32"/>
      <c r="NRN128" s="32"/>
      <c r="NRO128" s="32"/>
      <c r="NRP128" s="32"/>
      <c r="NRQ128" s="32"/>
      <c r="NRR128" s="32"/>
      <c r="NRS128" s="32"/>
      <c r="NRT128" s="32"/>
      <c r="NRU128" s="32"/>
      <c r="NRV128" s="32"/>
      <c r="NRW128" s="32"/>
      <c r="NRX128" s="32"/>
      <c r="NRY128" s="32"/>
      <c r="NRZ128" s="32"/>
      <c r="NSA128" s="32"/>
      <c r="NSB128" s="32"/>
      <c r="NSC128" s="32"/>
      <c r="NSD128" s="32"/>
      <c r="NSE128" s="32"/>
      <c r="NSF128" s="32"/>
      <c r="NSG128" s="32"/>
      <c r="NSH128" s="32"/>
      <c r="NSI128" s="32"/>
      <c r="NSJ128" s="32"/>
      <c r="NSK128" s="32"/>
      <c r="NSL128" s="32"/>
      <c r="NSM128" s="32"/>
      <c r="NSN128" s="32"/>
      <c r="NSO128" s="32"/>
      <c r="NSP128" s="32"/>
      <c r="NSQ128" s="32"/>
      <c r="NSR128" s="32"/>
      <c r="NSS128" s="32"/>
      <c r="NST128" s="32"/>
      <c r="NSU128" s="32"/>
      <c r="NSV128" s="32"/>
      <c r="NSW128" s="32"/>
      <c r="NSX128" s="32"/>
      <c r="NSY128" s="32"/>
      <c r="NSZ128" s="32"/>
      <c r="NTA128" s="32"/>
      <c r="NTB128" s="32"/>
      <c r="NTC128" s="32"/>
      <c r="NTD128" s="32"/>
      <c r="NTE128" s="32"/>
      <c r="NTF128" s="32"/>
      <c r="NTG128" s="32"/>
      <c r="NTH128" s="32"/>
      <c r="NTI128" s="32"/>
      <c r="NTJ128" s="32"/>
      <c r="NTK128" s="32"/>
      <c r="NTL128" s="32"/>
      <c r="NTM128" s="32"/>
      <c r="NTN128" s="32"/>
      <c r="NTO128" s="32"/>
      <c r="NTP128" s="32"/>
      <c r="NTQ128" s="32"/>
      <c r="NTR128" s="32"/>
      <c r="NTS128" s="32"/>
      <c r="NTT128" s="32"/>
      <c r="NTU128" s="32"/>
      <c r="NTV128" s="32"/>
      <c r="NTW128" s="32"/>
      <c r="NTX128" s="32"/>
      <c r="NTY128" s="32"/>
      <c r="NTZ128" s="32"/>
      <c r="NUA128" s="32"/>
      <c r="NUB128" s="32"/>
      <c r="NUC128" s="32"/>
      <c r="NUD128" s="32"/>
      <c r="NUE128" s="32"/>
      <c r="NUF128" s="32"/>
      <c r="NUG128" s="32"/>
      <c r="NUH128" s="32"/>
      <c r="NUI128" s="32"/>
      <c r="NUJ128" s="32"/>
      <c r="NUK128" s="32"/>
      <c r="NUL128" s="32"/>
      <c r="NUM128" s="32"/>
      <c r="NUN128" s="32"/>
      <c r="NUO128" s="32"/>
      <c r="NUP128" s="32"/>
      <c r="NUQ128" s="32"/>
      <c r="NUR128" s="32"/>
      <c r="NUS128" s="32"/>
      <c r="NUT128" s="32"/>
      <c r="NUU128" s="32"/>
      <c r="NUV128" s="32"/>
      <c r="NUW128" s="32"/>
      <c r="NUX128" s="32"/>
      <c r="NUY128" s="32"/>
      <c r="NUZ128" s="32"/>
      <c r="NVA128" s="32"/>
      <c r="NVB128" s="32"/>
      <c r="NVC128" s="32"/>
      <c r="NVD128" s="32"/>
      <c r="NVE128" s="32"/>
      <c r="NVF128" s="32"/>
      <c r="NVG128" s="32"/>
      <c r="NVH128" s="32"/>
      <c r="NVI128" s="32"/>
      <c r="NVJ128" s="32"/>
      <c r="NVK128" s="32"/>
      <c r="NVL128" s="32"/>
      <c r="NVM128" s="32"/>
      <c r="NVN128" s="32"/>
      <c r="NVO128" s="32"/>
      <c r="NVP128" s="32"/>
      <c r="NVQ128" s="32"/>
      <c r="NVR128" s="32"/>
      <c r="NVS128" s="32"/>
      <c r="NVT128" s="32"/>
      <c r="NVU128" s="32"/>
      <c r="NVV128" s="32"/>
      <c r="NVW128" s="32"/>
      <c r="NVX128" s="32"/>
      <c r="NVY128" s="32"/>
      <c r="NVZ128" s="32"/>
      <c r="NWA128" s="32"/>
      <c r="NWB128" s="32"/>
      <c r="NWC128" s="32"/>
      <c r="NWD128" s="32"/>
      <c r="NWE128" s="32"/>
      <c r="NWF128" s="32"/>
      <c r="NWG128" s="32"/>
      <c r="NWH128" s="32"/>
      <c r="NWI128" s="32"/>
      <c r="NWJ128" s="32"/>
      <c r="NWK128" s="32"/>
      <c r="NWL128" s="32"/>
      <c r="NWM128" s="32"/>
      <c r="NWN128" s="32"/>
      <c r="NWO128" s="32"/>
      <c r="NWP128" s="32"/>
      <c r="NWQ128" s="32"/>
      <c r="NWR128" s="32"/>
      <c r="NWS128" s="32"/>
      <c r="NWT128" s="32"/>
      <c r="NWU128" s="32"/>
      <c r="NWV128" s="32"/>
      <c r="NWW128" s="32"/>
      <c r="NWX128" s="32"/>
      <c r="NWY128" s="32"/>
      <c r="NWZ128" s="32"/>
      <c r="NXA128" s="32"/>
      <c r="NXB128" s="32"/>
      <c r="NXC128" s="32"/>
      <c r="NXD128" s="32"/>
      <c r="NXE128" s="32"/>
      <c r="NXF128" s="32"/>
      <c r="NXG128" s="32"/>
      <c r="NXH128" s="32"/>
      <c r="NXI128" s="32"/>
      <c r="NXJ128" s="32"/>
      <c r="NXK128" s="32"/>
      <c r="NXL128" s="32"/>
      <c r="NXM128" s="32"/>
      <c r="NXN128" s="32"/>
      <c r="NXO128" s="32"/>
      <c r="NXP128" s="32"/>
      <c r="NXQ128" s="32"/>
      <c r="NXR128" s="32"/>
      <c r="NXS128" s="32"/>
      <c r="NXT128" s="32"/>
      <c r="NXU128" s="32"/>
      <c r="NXV128" s="32"/>
      <c r="NXW128" s="32"/>
      <c r="NXX128" s="32"/>
      <c r="NXY128" s="32"/>
      <c r="NXZ128" s="32"/>
      <c r="NYA128" s="32"/>
      <c r="NYB128" s="32"/>
      <c r="NYC128" s="32"/>
      <c r="NYD128" s="32"/>
      <c r="NYE128" s="32"/>
      <c r="NYF128" s="32"/>
      <c r="NYG128" s="32"/>
      <c r="NYH128" s="32"/>
      <c r="NYI128" s="32"/>
      <c r="NYJ128" s="32"/>
      <c r="NYK128" s="32"/>
      <c r="NYL128" s="32"/>
      <c r="NYM128" s="32"/>
      <c r="NYN128" s="32"/>
      <c r="NYO128" s="32"/>
      <c r="NYP128" s="32"/>
      <c r="NYQ128" s="32"/>
      <c r="NYR128" s="32"/>
      <c r="NYS128" s="32"/>
      <c r="NYT128" s="32"/>
      <c r="NYU128" s="32"/>
      <c r="NYV128" s="32"/>
      <c r="NYW128" s="32"/>
      <c r="NYX128" s="32"/>
      <c r="NYY128" s="32"/>
      <c r="NYZ128" s="32"/>
      <c r="NZA128" s="32"/>
      <c r="NZB128" s="32"/>
      <c r="NZC128" s="32"/>
      <c r="NZD128" s="32"/>
      <c r="NZE128" s="32"/>
      <c r="NZF128" s="32"/>
      <c r="NZG128" s="32"/>
      <c r="NZH128" s="32"/>
      <c r="NZI128" s="32"/>
      <c r="NZJ128" s="32"/>
      <c r="NZK128" s="32"/>
      <c r="NZL128" s="32"/>
      <c r="NZM128" s="32"/>
      <c r="NZN128" s="32"/>
      <c r="NZO128" s="32"/>
      <c r="NZP128" s="32"/>
      <c r="NZQ128" s="32"/>
      <c r="NZR128" s="32"/>
      <c r="NZS128" s="32"/>
      <c r="NZT128" s="32"/>
      <c r="NZU128" s="32"/>
      <c r="NZV128" s="32"/>
      <c r="NZW128" s="32"/>
      <c r="NZX128" s="32"/>
      <c r="NZY128" s="32"/>
      <c r="NZZ128" s="32"/>
      <c r="OAA128" s="32"/>
      <c r="OAB128" s="32"/>
      <c r="OAC128" s="32"/>
      <c r="OAD128" s="32"/>
      <c r="OAE128" s="32"/>
      <c r="OAF128" s="32"/>
      <c r="OAG128" s="32"/>
      <c r="OAH128" s="32"/>
      <c r="OAI128" s="32"/>
      <c r="OAJ128" s="32"/>
      <c r="OAK128" s="32"/>
      <c r="OAL128" s="32"/>
      <c r="OAM128" s="32"/>
      <c r="OAN128" s="32"/>
      <c r="OAO128" s="32"/>
      <c r="OAP128" s="32"/>
      <c r="OAQ128" s="32"/>
      <c r="OAR128" s="32"/>
      <c r="OAS128" s="32"/>
      <c r="OAT128" s="32"/>
      <c r="OAU128" s="32"/>
      <c r="OAV128" s="32"/>
      <c r="OAW128" s="32"/>
      <c r="OAX128" s="32"/>
      <c r="OAY128" s="32"/>
      <c r="OAZ128" s="32"/>
      <c r="OBA128" s="32"/>
      <c r="OBB128" s="32"/>
      <c r="OBC128" s="32"/>
      <c r="OBD128" s="32"/>
      <c r="OBE128" s="32"/>
      <c r="OBF128" s="32"/>
      <c r="OBG128" s="32"/>
      <c r="OBH128" s="32"/>
      <c r="OBI128" s="32"/>
      <c r="OBJ128" s="32"/>
      <c r="OBK128" s="32"/>
      <c r="OBL128" s="32"/>
      <c r="OBM128" s="32"/>
      <c r="OBN128" s="32"/>
      <c r="OBO128" s="32"/>
      <c r="OBP128" s="32"/>
      <c r="OBQ128" s="32"/>
      <c r="OBR128" s="32"/>
      <c r="OBS128" s="32"/>
      <c r="OBT128" s="32"/>
      <c r="OBU128" s="32"/>
      <c r="OBV128" s="32"/>
      <c r="OBW128" s="32"/>
      <c r="OBX128" s="32"/>
      <c r="OBY128" s="32"/>
      <c r="OBZ128" s="32"/>
      <c r="OCA128" s="32"/>
      <c r="OCB128" s="32"/>
      <c r="OCC128" s="32"/>
      <c r="OCD128" s="32"/>
      <c r="OCE128" s="32"/>
      <c r="OCF128" s="32"/>
      <c r="OCG128" s="32"/>
      <c r="OCH128" s="32"/>
      <c r="OCI128" s="32"/>
      <c r="OCJ128" s="32"/>
      <c r="OCK128" s="32"/>
      <c r="OCL128" s="32"/>
      <c r="OCM128" s="32"/>
      <c r="OCN128" s="32"/>
      <c r="OCO128" s="32"/>
      <c r="OCP128" s="32"/>
      <c r="OCQ128" s="32"/>
      <c r="OCR128" s="32"/>
      <c r="OCS128" s="32"/>
      <c r="OCT128" s="32"/>
      <c r="OCU128" s="32"/>
      <c r="OCV128" s="32"/>
      <c r="OCW128" s="32"/>
      <c r="OCX128" s="32"/>
      <c r="OCY128" s="32"/>
      <c r="OCZ128" s="32"/>
      <c r="ODA128" s="32"/>
      <c r="ODB128" s="32"/>
      <c r="ODC128" s="32"/>
      <c r="ODD128" s="32"/>
      <c r="ODE128" s="32"/>
      <c r="ODF128" s="32"/>
      <c r="ODG128" s="32"/>
      <c r="ODH128" s="32"/>
      <c r="ODI128" s="32"/>
      <c r="ODJ128" s="32"/>
      <c r="ODK128" s="32"/>
      <c r="ODL128" s="32"/>
      <c r="ODM128" s="32"/>
      <c r="ODN128" s="32"/>
      <c r="ODO128" s="32"/>
      <c r="ODP128" s="32"/>
      <c r="ODQ128" s="32"/>
      <c r="ODR128" s="32"/>
      <c r="ODS128" s="32"/>
      <c r="ODT128" s="32"/>
      <c r="ODU128" s="32"/>
      <c r="ODV128" s="32"/>
      <c r="ODW128" s="32"/>
      <c r="ODX128" s="32"/>
      <c r="ODY128" s="32"/>
      <c r="ODZ128" s="32"/>
      <c r="OEA128" s="32"/>
      <c r="OEB128" s="32"/>
      <c r="OEC128" s="32"/>
      <c r="OED128" s="32"/>
      <c r="OEE128" s="32"/>
      <c r="OEF128" s="32"/>
      <c r="OEG128" s="32"/>
      <c r="OEH128" s="32"/>
      <c r="OEI128" s="32"/>
      <c r="OEJ128" s="32"/>
      <c r="OEK128" s="32"/>
      <c r="OEL128" s="32"/>
      <c r="OEM128" s="32"/>
      <c r="OEN128" s="32"/>
      <c r="OEO128" s="32"/>
      <c r="OEP128" s="32"/>
      <c r="OEQ128" s="32"/>
      <c r="OER128" s="32"/>
      <c r="OES128" s="32"/>
      <c r="OET128" s="32"/>
      <c r="OEU128" s="32"/>
      <c r="OEV128" s="32"/>
      <c r="OEW128" s="32"/>
      <c r="OEX128" s="32"/>
      <c r="OEY128" s="32"/>
      <c r="OEZ128" s="32"/>
      <c r="OFA128" s="32"/>
      <c r="OFB128" s="32"/>
      <c r="OFC128" s="32"/>
      <c r="OFD128" s="32"/>
      <c r="OFE128" s="32"/>
      <c r="OFF128" s="32"/>
      <c r="OFG128" s="32"/>
      <c r="OFH128" s="32"/>
      <c r="OFI128" s="32"/>
      <c r="OFJ128" s="32"/>
      <c r="OFK128" s="32"/>
      <c r="OFL128" s="32"/>
      <c r="OFM128" s="32"/>
      <c r="OFN128" s="32"/>
      <c r="OFO128" s="32"/>
      <c r="OFP128" s="32"/>
      <c r="OFQ128" s="32"/>
      <c r="OFR128" s="32"/>
      <c r="OFS128" s="32"/>
      <c r="OFT128" s="32"/>
      <c r="OFU128" s="32"/>
      <c r="OFV128" s="32"/>
      <c r="OFW128" s="32"/>
      <c r="OFX128" s="32"/>
      <c r="OFY128" s="32"/>
      <c r="OFZ128" s="32"/>
      <c r="OGA128" s="32"/>
      <c r="OGB128" s="32"/>
      <c r="OGC128" s="32"/>
      <c r="OGD128" s="32"/>
      <c r="OGE128" s="32"/>
      <c r="OGF128" s="32"/>
      <c r="OGG128" s="32"/>
      <c r="OGH128" s="32"/>
      <c r="OGI128" s="32"/>
      <c r="OGJ128" s="32"/>
      <c r="OGK128" s="32"/>
      <c r="OGL128" s="32"/>
      <c r="OGM128" s="32"/>
      <c r="OGN128" s="32"/>
      <c r="OGO128" s="32"/>
      <c r="OGP128" s="32"/>
      <c r="OGQ128" s="32"/>
      <c r="OGR128" s="32"/>
      <c r="OGS128" s="32"/>
      <c r="OGT128" s="32"/>
      <c r="OGU128" s="32"/>
      <c r="OGV128" s="32"/>
      <c r="OGW128" s="32"/>
      <c r="OGX128" s="32"/>
      <c r="OGY128" s="32"/>
      <c r="OGZ128" s="32"/>
      <c r="OHA128" s="32"/>
      <c r="OHB128" s="32"/>
      <c r="OHC128" s="32"/>
      <c r="OHD128" s="32"/>
      <c r="OHE128" s="32"/>
      <c r="OHF128" s="32"/>
      <c r="OHG128" s="32"/>
      <c r="OHH128" s="32"/>
      <c r="OHI128" s="32"/>
      <c r="OHJ128" s="32"/>
      <c r="OHK128" s="32"/>
      <c r="OHL128" s="32"/>
      <c r="OHM128" s="32"/>
      <c r="OHN128" s="32"/>
      <c r="OHO128" s="32"/>
      <c r="OHP128" s="32"/>
      <c r="OHQ128" s="32"/>
      <c r="OHR128" s="32"/>
      <c r="OHS128" s="32"/>
      <c r="OHT128" s="32"/>
      <c r="OHU128" s="32"/>
      <c r="OHV128" s="32"/>
      <c r="OHW128" s="32"/>
      <c r="OHX128" s="32"/>
      <c r="OHY128" s="32"/>
      <c r="OHZ128" s="32"/>
      <c r="OIA128" s="32"/>
      <c r="OIB128" s="32"/>
      <c r="OIC128" s="32"/>
      <c r="OID128" s="32"/>
      <c r="OIE128" s="32"/>
      <c r="OIF128" s="32"/>
      <c r="OIG128" s="32"/>
      <c r="OIH128" s="32"/>
      <c r="OII128" s="32"/>
      <c r="OIJ128" s="32"/>
      <c r="OIK128" s="32"/>
      <c r="OIL128" s="32"/>
      <c r="OIM128" s="32"/>
      <c r="OIN128" s="32"/>
      <c r="OIO128" s="32"/>
      <c r="OIP128" s="32"/>
      <c r="OIQ128" s="32"/>
      <c r="OIR128" s="32"/>
      <c r="OIS128" s="32"/>
      <c r="OIT128" s="32"/>
      <c r="OIU128" s="32"/>
      <c r="OIV128" s="32"/>
      <c r="OIW128" s="32"/>
      <c r="OIX128" s="32"/>
      <c r="OIY128" s="32"/>
      <c r="OIZ128" s="32"/>
      <c r="OJA128" s="32"/>
      <c r="OJB128" s="32"/>
      <c r="OJC128" s="32"/>
      <c r="OJD128" s="32"/>
      <c r="OJE128" s="32"/>
      <c r="OJF128" s="32"/>
      <c r="OJG128" s="32"/>
      <c r="OJH128" s="32"/>
      <c r="OJI128" s="32"/>
      <c r="OJJ128" s="32"/>
      <c r="OJK128" s="32"/>
      <c r="OJL128" s="32"/>
      <c r="OJM128" s="32"/>
      <c r="OJN128" s="32"/>
      <c r="OJO128" s="32"/>
      <c r="OJP128" s="32"/>
      <c r="OJQ128" s="32"/>
      <c r="OJR128" s="32"/>
      <c r="OJS128" s="32"/>
      <c r="OJT128" s="32"/>
      <c r="OJU128" s="32"/>
      <c r="OJV128" s="32"/>
      <c r="OJW128" s="32"/>
      <c r="OJX128" s="32"/>
      <c r="OJY128" s="32"/>
      <c r="OJZ128" s="32"/>
      <c r="OKA128" s="32"/>
      <c r="OKB128" s="32"/>
      <c r="OKC128" s="32"/>
      <c r="OKD128" s="32"/>
      <c r="OKE128" s="32"/>
      <c r="OKF128" s="32"/>
      <c r="OKG128" s="32"/>
      <c r="OKH128" s="32"/>
      <c r="OKI128" s="32"/>
      <c r="OKJ128" s="32"/>
      <c r="OKK128" s="32"/>
      <c r="OKL128" s="32"/>
      <c r="OKM128" s="32"/>
      <c r="OKN128" s="32"/>
      <c r="OKO128" s="32"/>
      <c r="OKP128" s="32"/>
      <c r="OKQ128" s="32"/>
      <c r="OKR128" s="32"/>
      <c r="OKS128" s="32"/>
      <c r="OKT128" s="32"/>
      <c r="OKU128" s="32"/>
      <c r="OKV128" s="32"/>
      <c r="OKW128" s="32"/>
      <c r="OKX128" s="32"/>
      <c r="OKY128" s="32"/>
      <c r="OKZ128" s="32"/>
      <c r="OLA128" s="32"/>
      <c r="OLB128" s="32"/>
      <c r="OLC128" s="32"/>
      <c r="OLD128" s="32"/>
      <c r="OLE128" s="32"/>
      <c r="OLF128" s="32"/>
      <c r="OLG128" s="32"/>
      <c r="OLH128" s="32"/>
      <c r="OLI128" s="32"/>
      <c r="OLJ128" s="32"/>
      <c r="OLK128" s="32"/>
      <c r="OLL128" s="32"/>
      <c r="OLM128" s="32"/>
      <c r="OLN128" s="32"/>
      <c r="OLO128" s="32"/>
      <c r="OLP128" s="32"/>
      <c r="OLQ128" s="32"/>
      <c r="OLR128" s="32"/>
      <c r="OLS128" s="32"/>
      <c r="OLT128" s="32"/>
      <c r="OLU128" s="32"/>
      <c r="OLV128" s="32"/>
      <c r="OLW128" s="32"/>
      <c r="OLX128" s="32"/>
      <c r="OLY128" s="32"/>
      <c r="OLZ128" s="32"/>
      <c r="OMA128" s="32"/>
      <c r="OMB128" s="32"/>
      <c r="OMC128" s="32"/>
      <c r="OMD128" s="32"/>
      <c r="OME128" s="32"/>
      <c r="OMF128" s="32"/>
      <c r="OMG128" s="32"/>
      <c r="OMH128" s="32"/>
      <c r="OMI128" s="32"/>
      <c r="OMJ128" s="32"/>
      <c r="OMK128" s="32"/>
      <c r="OML128" s="32"/>
      <c r="OMM128" s="32"/>
      <c r="OMN128" s="32"/>
      <c r="OMO128" s="32"/>
      <c r="OMP128" s="32"/>
      <c r="OMQ128" s="32"/>
      <c r="OMR128" s="32"/>
      <c r="OMS128" s="32"/>
      <c r="OMT128" s="32"/>
      <c r="OMU128" s="32"/>
      <c r="OMV128" s="32"/>
      <c r="OMW128" s="32"/>
      <c r="OMX128" s="32"/>
      <c r="OMY128" s="32"/>
      <c r="OMZ128" s="32"/>
      <c r="ONA128" s="32"/>
      <c r="ONB128" s="32"/>
      <c r="ONC128" s="32"/>
      <c r="OND128" s="32"/>
      <c r="ONE128" s="32"/>
      <c r="ONF128" s="32"/>
      <c r="ONG128" s="32"/>
      <c r="ONH128" s="32"/>
      <c r="ONI128" s="32"/>
      <c r="ONJ128" s="32"/>
      <c r="ONK128" s="32"/>
      <c r="ONL128" s="32"/>
      <c r="ONM128" s="32"/>
      <c r="ONN128" s="32"/>
      <c r="ONO128" s="32"/>
      <c r="ONP128" s="32"/>
      <c r="ONQ128" s="32"/>
      <c r="ONR128" s="32"/>
      <c r="ONS128" s="32"/>
      <c r="ONT128" s="32"/>
      <c r="ONU128" s="32"/>
      <c r="ONV128" s="32"/>
      <c r="ONW128" s="32"/>
      <c r="ONX128" s="32"/>
      <c r="ONY128" s="32"/>
      <c r="ONZ128" s="32"/>
      <c r="OOA128" s="32"/>
      <c r="OOB128" s="32"/>
      <c r="OOC128" s="32"/>
      <c r="OOD128" s="32"/>
      <c r="OOE128" s="32"/>
      <c r="OOF128" s="32"/>
      <c r="OOG128" s="32"/>
      <c r="OOH128" s="32"/>
      <c r="OOI128" s="32"/>
      <c r="OOJ128" s="32"/>
      <c r="OOK128" s="32"/>
      <c r="OOL128" s="32"/>
      <c r="OOM128" s="32"/>
      <c r="OON128" s="32"/>
      <c r="OOO128" s="32"/>
      <c r="OOP128" s="32"/>
      <c r="OOQ128" s="32"/>
      <c r="OOR128" s="32"/>
      <c r="OOS128" s="32"/>
      <c r="OOT128" s="32"/>
      <c r="OOU128" s="32"/>
      <c r="OOV128" s="32"/>
      <c r="OOW128" s="32"/>
      <c r="OOX128" s="32"/>
      <c r="OOY128" s="32"/>
      <c r="OOZ128" s="32"/>
      <c r="OPA128" s="32"/>
      <c r="OPB128" s="32"/>
      <c r="OPC128" s="32"/>
      <c r="OPD128" s="32"/>
      <c r="OPE128" s="32"/>
      <c r="OPF128" s="32"/>
      <c r="OPG128" s="32"/>
      <c r="OPH128" s="32"/>
      <c r="OPI128" s="32"/>
      <c r="OPJ128" s="32"/>
      <c r="OPK128" s="32"/>
      <c r="OPL128" s="32"/>
      <c r="OPM128" s="32"/>
      <c r="OPN128" s="32"/>
      <c r="OPO128" s="32"/>
      <c r="OPP128" s="32"/>
      <c r="OPQ128" s="32"/>
      <c r="OPR128" s="32"/>
      <c r="OPS128" s="32"/>
      <c r="OPT128" s="32"/>
      <c r="OPU128" s="32"/>
      <c r="OPV128" s="32"/>
      <c r="OPW128" s="32"/>
      <c r="OPX128" s="32"/>
      <c r="OPY128" s="32"/>
      <c r="OPZ128" s="32"/>
      <c r="OQA128" s="32"/>
      <c r="OQB128" s="32"/>
      <c r="OQC128" s="32"/>
      <c r="OQD128" s="32"/>
      <c r="OQE128" s="32"/>
      <c r="OQF128" s="32"/>
      <c r="OQG128" s="32"/>
      <c r="OQH128" s="32"/>
      <c r="OQI128" s="32"/>
      <c r="OQJ128" s="32"/>
      <c r="OQK128" s="32"/>
      <c r="OQL128" s="32"/>
      <c r="OQM128" s="32"/>
      <c r="OQN128" s="32"/>
      <c r="OQO128" s="32"/>
      <c r="OQP128" s="32"/>
      <c r="OQQ128" s="32"/>
      <c r="OQR128" s="32"/>
      <c r="OQS128" s="32"/>
      <c r="OQT128" s="32"/>
      <c r="OQU128" s="32"/>
      <c r="OQV128" s="32"/>
      <c r="OQW128" s="32"/>
      <c r="OQX128" s="32"/>
      <c r="OQY128" s="32"/>
      <c r="OQZ128" s="32"/>
      <c r="ORA128" s="32"/>
      <c r="ORB128" s="32"/>
      <c r="ORC128" s="32"/>
      <c r="ORD128" s="32"/>
      <c r="ORE128" s="32"/>
      <c r="ORF128" s="32"/>
      <c r="ORG128" s="32"/>
      <c r="ORH128" s="32"/>
      <c r="ORI128" s="32"/>
      <c r="ORJ128" s="32"/>
      <c r="ORK128" s="32"/>
      <c r="ORL128" s="32"/>
      <c r="ORM128" s="32"/>
      <c r="ORN128" s="32"/>
      <c r="ORO128" s="32"/>
      <c r="ORP128" s="32"/>
      <c r="ORQ128" s="32"/>
      <c r="ORR128" s="32"/>
      <c r="ORS128" s="32"/>
      <c r="ORT128" s="32"/>
      <c r="ORU128" s="32"/>
      <c r="ORV128" s="32"/>
      <c r="ORW128" s="32"/>
      <c r="ORX128" s="32"/>
      <c r="ORY128" s="32"/>
      <c r="ORZ128" s="32"/>
      <c r="OSA128" s="32"/>
      <c r="OSB128" s="32"/>
      <c r="OSC128" s="32"/>
      <c r="OSD128" s="32"/>
      <c r="OSE128" s="32"/>
      <c r="OSF128" s="32"/>
      <c r="OSG128" s="32"/>
      <c r="OSH128" s="32"/>
      <c r="OSI128" s="32"/>
      <c r="OSJ128" s="32"/>
      <c r="OSK128" s="32"/>
      <c r="OSL128" s="32"/>
      <c r="OSM128" s="32"/>
      <c r="OSN128" s="32"/>
      <c r="OSO128" s="32"/>
      <c r="OSP128" s="32"/>
      <c r="OSQ128" s="32"/>
      <c r="OSR128" s="32"/>
      <c r="OSS128" s="32"/>
      <c r="OST128" s="32"/>
      <c r="OSU128" s="32"/>
      <c r="OSV128" s="32"/>
      <c r="OSW128" s="32"/>
      <c r="OSX128" s="32"/>
      <c r="OSY128" s="32"/>
      <c r="OSZ128" s="32"/>
      <c r="OTA128" s="32"/>
      <c r="OTB128" s="32"/>
      <c r="OTC128" s="32"/>
      <c r="OTD128" s="32"/>
      <c r="OTE128" s="32"/>
      <c r="OTF128" s="32"/>
      <c r="OTG128" s="32"/>
      <c r="OTH128" s="32"/>
      <c r="OTI128" s="32"/>
      <c r="OTJ128" s="32"/>
      <c r="OTK128" s="32"/>
      <c r="OTL128" s="32"/>
      <c r="OTM128" s="32"/>
      <c r="OTN128" s="32"/>
      <c r="OTO128" s="32"/>
      <c r="OTP128" s="32"/>
      <c r="OTQ128" s="32"/>
      <c r="OTR128" s="32"/>
      <c r="OTS128" s="32"/>
      <c r="OTT128" s="32"/>
      <c r="OTU128" s="32"/>
      <c r="OTV128" s="32"/>
      <c r="OTW128" s="32"/>
      <c r="OTX128" s="32"/>
      <c r="OTY128" s="32"/>
      <c r="OTZ128" s="32"/>
      <c r="OUA128" s="32"/>
      <c r="OUB128" s="32"/>
      <c r="OUC128" s="32"/>
      <c r="OUD128" s="32"/>
      <c r="OUE128" s="32"/>
      <c r="OUF128" s="32"/>
      <c r="OUG128" s="32"/>
      <c r="OUH128" s="32"/>
      <c r="OUI128" s="32"/>
      <c r="OUJ128" s="32"/>
      <c r="OUK128" s="32"/>
      <c r="OUL128" s="32"/>
      <c r="OUM128" s="32"/>
      <c r="OUN128" s="32"/>
      <c r="OUO128" s="32"/>
      <c r="OUP128" s="32"/>
      <c r="OUQ128" s="32"/>
      <c r="OUR128" s="32"/>
      <c r="OUS128" s="32"/>
      <c r="OUT128" s="32"/>
      <c r="OUU128" s="32"/>
      <c r="OUV128" s="32"/>
      <c r="OUW128" s="32"/>
      <c r="OUX128" s="32"/>
      <c r="OUY128" s="32"/>
      <c r="OUZ128" s="32"/>
      <c r="OVA128" s="32"/>
      <c r="OVB128" s="32"/>
      <c r="OVC128" s="32"/>
      <c r="OVD128" s="32"/>
      <c r="OVE128" s="32"/>
      <c r="OVF128" s="32"/>
      <c r="OVG128" s="32"/>
      <c r="OVH128" s="32"/>
      <c r="OVI128" s="32"/>
      <c r="OVJ128" s="32"/>
      <c r="OVK128" s="32"/>
      <c r="OVL128" s="32"/>
      <c r="OVM128" s="32"/>
      <c r="OVN128" s="32"/>
      <c r="OVO128" s="32"/>
      <c r="OVP128" s="32"/>
      <c r="OVQ128" s="32"/>
      <c r="OVR128" s="32"/>
      <c r="OVS128" s="32"/>
      <c r="OVT128" s="32"/>
      <c r="OVU128" s="32"/>
      <c r="OVV128" s="32"/>
      <c r="OVW128" s="32"/>
      <c r="OVX128" s="32"/>
      <c r="OVY128" s="32"/>
      <c r="OVZ128" s="32"/>
      <c r="OWA128" s="32"/>
      <c r="OWB128" s="32"/>
      <c r="OWC128" s="32"/>
      <c r="OWD128" s="32"/>
      <c r="OWE128" s="32"/>
      <c r="OWF128" s="32"/>
      <c r="OWG128" s="32"/>
      <c r="OWH128" s="32"/>
      <c r="OWI128" s="32"/>
      <c r="OWJ128" s="32"/>
      <c r="OWK128" s="32"/>
      <c r="OWL128" s="32"/>
      <c r="OWM128" s="32"/>
      <c r="OWN128" s="32"/>
      <c r="OWO128" s="32"/>
      <c r="OWP128" s="32"/>
      <c r="OWQ128" s="32"/>
      <c r="OWR128" s="32"/>
      <c r="OWS128" s="32"/>
      <c r="OWT128" s="32"/>
      <c r="OWU128" s="32"/>
      <c r="OWV128" s="32"/>
      <c r="OWW128" s="32"/>
      <c r="OWX128" s="32"/>
      <c r="OWY128" s="32"/>
      <c r="OWZ128" s="32"/>
      <c r="OXA128" s="32"/>
      <c r="OXB128" s="32"/>
      <c r="OXC128" s="32"/>
      <c r="OXD128" s="32"/>
      <c r="OXE128" s="32"/>
      <c r="OXF128" s="32"/>
      <c r="OXG128" s="32"/>
      <c r="OXH128" s="32"/>
      <c r="OXI128" s="32"/>
      <c r="OXJ128" s="32"/>
      <c r="OXK128" s="32"/>
      <c r="OXL128" s="32"/>
      <c r="OXM128" s="32"/>
      <c r="OXN128" s="32"/>
      <c r="OXO128" s="32"/>
      <c r="OXP128" s="32"/>
      <c r="OXQ128" s="32"/>
      <c r="OXR128" s="32"/>
      <c r="OXS128" s="32"/>
      <c r="OXT128" s="32"/>
      <c r="OXU128" s="32"/>
      <c r="OXV128" s="32"/>
      <c r="OXW128" s="32"/>
      <c r="OXX128" s="32"/>
      <c r="OXY128" s="32"/>
      <c r="OXZ128" s="32"/>
      <c r="OYA128" s="32"/>
      <c r="OYB128" s="32"/>
      <c r="OYC128" s="32"/>
      <c r="OYD128" s="32"/>
      <c r="OYE128" s="32"/>
      <c r="OYF128" s="32"/>
      <c r="OYG128" s="32"/>
      <c r="OYH128" s="32"/>
      <c r="OYI128" s="32"/>
      <c r="OYJ128" s="32"/>
      <c r="OYK128" s="32"/>
      <c r="OYL128" s="32"/>
      <c r="OYM128" s="32"/>
      <c r="OYN128" s="32"/>
      <c r="OYO128" s="32"/>
      <c r="OYP128" s="32"/>
      <c r="OYQ128" s="32"/>
      <c r="OYR128" s="32"/>
      <c r="OYS128" s="32"/>
      <c r="OYT128" s="32"/>
      <c r="OYU128" s="32"/>
      <c r="OYV128" s="32"/>
      <c r="OYW128" s="32"/>
      <c r="OYX128" s="32"/>
      <c r="OYY128" s="32"/>
      <c r="OYZ128" s="32"/>
      <c r="OZA128" s="32"/>
      <c r="OZB128" s="32"/>
      <c r="OZC128" s="32"/>
      <c r="OZD128" s="32"/>
      <c r="OZE128" s="32"/>
      <c r="OZF128" s="32"/>
      <c r="OZG128" s="32"/>
      <c r="OZH128" s="32"/>
      <c r="OZI128" s="32"/>
      <c r="OZJ128" s="32"/>
      <c r="OZK128" s="32"/>
      <c r="OZL128" s="32"/>
      <c r="OZM128" s="32"/>
      <c r="OZN128" s="32"/>
      <c r="OZO128" s="32"/>
      <c r="OZP128" s="32"/>
      <c r="OZQ128" s="32"/>
      <c r="OZR128" s="32"/>
      <c r="OZS128" s="32"/>
      <c r="OZT128" s="32"/>
      <c r="OZU128" s="32"/>
      <c r="OZV128" s="32"/>
      <c r="OZW128" s="32"/>
      <c r="OZX128" s="32"/>
      <c r="OZY128" s="32"/>
      <c r="OZZ128" s="32"/>
      <c r="PAA128" s="32"/>
      <c r="PAB128" s="32"/>
      <c r="PAC128" s="32"/>
      <c r="PAD128" s="32"/>
      <c r="PAE128" s="32"/>
      <c r="PAF128" s="32"/>
      <c r="PAG128" s="32"/>
      <c r="PAH128" s="32"/>
      <c r="PAI128" s="32"/>
      <c r="PAJ128" s="32"/>
      <c r="PAK128" s="32"/>
      <c r="PAL128" s="32"/>
      <c r="PAM128" s="32"/>
      <c r="PAN128" s="32"/>
      <c r="PAO128" s="32"/>
      <c r="PAP128" s="32"/>
      <c r="PAQ128" s="32"/>
      <c r="PAR128" s="32"/>
      <c r="PAS128" s="32"/>
      <c r="PAT128" s="32"/>
      <c r="PAU128" s="32"/>
      <c r="PAV128" s="32"/>
      <c r="PAW128" s="32"/>
      <c r="PAX128" s="32"/>
      <c r="PAY128" s="32"/>
      <c r="PAZ128" s="32"/>
      <c r="PBA128" s="32"/>
      <c r="PBB128" s="32"/>
      <c r="PBC128" s="32"/>
      <c r="PBD128" s="32"/>
      <c r="PBE128" s="32"/>
      <c r="PBF128" s="32"/>
      <c r="PBG128" s="32"/>
      <c r="PBH128" s="32"/>
      <c r="PBI128" s="32"/>
      <c r="PBJ128" s="32"/>
      <c r="PBK128" s="32"/>
      <c r="PBL128" s="32"/>
      <c r="PBM128" s="32"/>
      <c r="PBN128" s="32"/>
      <c r="PBO128" s="32"/>
      <c r="PBP128" s="32"/>
      <c r="PBQ128" s="32"/>
      <c r="PBR128" s="32"/>
      <c r="PBS128" s="32"/>
      <c r="PBT128" s="32"/>
      <c r="PBU128" s="32"/>
      <c r="PBV128" s="32"/>
      <c r="PBW128" s="32"/>
      <c r="PBX128" s="32"/>
      <c r="PBY128" s="32"/>
      <c r="PBZ128" s="32"/>
      <c r="PCA128" s="32"/>
      <c r="PCB128" s="32"/>
      <c r="PCC128" s="32"/>
      <c r="PCD128" s="32"/>
      <c r="PCE128" s="32"/>
      <c r="PCF128" s="32"/>
      <c r="PCG128" s="32"/>
      <c r="PCH128" s="32"/>
      <c r="PCI128" s="32"/>
      <c r="PCJ128" s="32"/>
      <c r="PCK128" s="32"/>
      <c r="PCL128" s="32"/>
      <c r="PCM128" s="32"/>
      <c r="PCN128" s="32"/>
      <c r="PCO128" s="32"/>
      <c r="PCP128" s="32"/>
      <c r="PCQ128" s="32"/>
      <c r="PCR128" s="32"/>
      <c r="PCS128" s="32"/>
      <c r="PCT128" s="32"/>
      <c r="PCU128" s="32"/>
      <c r="PCV128" s="32"/>
      <c r="PCW128" s="32"/>
      <c r="PCX128" s="32"/>
      <c r="PCY128" s="32"/>
      <c r="PCZ128" s="32"/>
      <c r="PDA128" s="32"/>
      <c r="PDB128" s="32"/>
      <c r="PDC128" s="32"/>
      <c r="PDD128" s="32"/>
      <c r="PDE128" s="32"/>
      <c r="PDF128" s="32"/>
      <c r="PDG128" s="32"/>
      <c r="PDH128" s="32"/>
      <c r="PDI128" s="32"/>
      <c r="PDJ128" s="32"/>
      <c r="PDK128" s="32"/>
      <c r="PDL128" s="32"/>
      <c r="PDM128" s="32"/>
      <c r="PDN128" s="32"/>
      <c r="PDO128" s="32"/>
      <c r="PDP128" s="32"/>
      <c r="PDQ128" s="32"/>
      <c r="PDR128" s="32"/>
      <c r="PDS128" s="32"/>
      <c r="PDT128" s="32"/>
      <c r="PDU128" s="32"/>
      <c r="PDV128" s="32"/>
      <c r="PDW128" s="32"/>
      <c r="PDX128" s="32"/>
      <c r="PDY128" s="32"/>
      <c r="PDZ128" s="32"/>
      <c r="PEA128" s="32"/>
      <c r="PEB128" s="32"/>
      <c r="PEC128" s="32"/>
      <c r="PED128" s="32"/>
      <c r="PEE128" s="32"/>
      <c r="PEF128" s="32"/>
      <c r="PEG128" s="32"/>
      <c r="PEH128" s="32"/>
      <c r="PEI128" s="32"/>
      <c r="PEJ128" s="32"/>
      <c r="PEK128" s="32"/>
      <c r="PEL128" s="32"/>
      <c r="PEM128" s="32"/>
      <c r="PEN128" s="32"/>
      <c r="PEO128" s="32"/>
      <c r="PEP128" s="32"/>
      <c r="PEQ128" s="32"/>
      <c r="PER128" s="32"/>
      <c r="PES128" s="32"/>
      <c r="PET128" s="32"/>
      <c r="PEU128" s="32"/>
      <c r="PEV128" s="32"/>
      <c r="PEW128" s="32"/>
      <c r="PEX128" s="32"/>
      <c r="PEY128" s="32"/>
      <c r="PEZ128" s="32"/>
      <c r="PFA128" s="32"/>
      <c r="PFB128" s="32"/>
      <c r="PFC128" s="32"/>
      <c r="PFD128" s="32"/>
      <c r="PFE128" s="32"/>
      <c r="PFF128" s="32"/>
      <c r="PFG128" s="32"/>
      <c r="PFH128" s="32"/>
      <c r="PFI128" s="32"/>
      <c r="PFJ128" s="32"/>
      <c r="PFK128" s="32"/>
      <c r="PFL128" s="32"/>
      <c r="PFM128" s="32"/>
      <c r="PFN128" s="32"/>
      <c r="PFO128" s="32"/>
      <c r="PFP128" s="32"/>
      <c r="PFQ128" s="32"/>
      <c r="PFR128" s="32"/>
      <c r="PFS128" s="32"/>
      <c r="PFT128" s="32"/>
      <c r="PFU128" s="32"/>
      <c r="PFV128" s="32"/>
      <c r="PFW128" s="32"/>
      <c r="PFX128" s="32"/>
      <c r="PFY128" s="32"/>
      <c r="PFZ128" s="32"/>
      <c r="PGA128" s="32"/>
      <c r="PGB128" s="32"/>
      <c r="PGC128" s="32"/>
      <c r="PGD128" s="32"/>
      <c r="PGE128" s="32"/>
      <c r="PGF128" s="32"/>
      <c r="PGG128" s="32"/>
      <c r="PGH128" s="32"/>
      <c r="PGI128" s="32"/>
      <c r="PGJ128" s="32"/>
      <c r="PGK128" s="32"/>
      <c r="PGL128" s="32"/>
      <c r="PGM128" s="32"/>
      <c r="PGN128" s="32"/>
      <c r="PGO128" s="32"/>
      <c r="PGP128" s="32"/>
      <c r="PGQ128" s="32"/>
      <c r="PGR128" s="32"/>
      <c r="PGS128" s="32"/>
      <c r="PGT128" s="32"/>
      <c r="PGU128" s="32"/>
      <c r="PGV128" s="32"/>
      <c r="PGW128" s="32"/>
      <c r="PGX128" s="32"/>
      <c r="PGY128" s="32"/>
      <c r="PGZ128" s="32"/>
      <c r="PHA128" s="32"/>
      <c r="PHB128" s="32"/>
      <c r="PHC128" s="32"/>
      <c r="PHD128" s="32"/>
      <c r="PHE128" s="32"/>
      <c r="PHF128" s="32"/>
      <c r="PHG128" s="32"/>
      <c r="PHH128" s="32"/>
      <c r="PHI128" s="32"/>
      <c r="PHJ128" s="32"/>
      <c r="PHK128" s="32"/>
      <c r="PHL128" s="32"/>
      <c r="PHM128" s="32"/>
      <c r="PHN128" s="32"/>
      <c r="PHO128" s="32"/>
      <c r="PHP128" s="32"/>
      <c r="PHQ128" s="32"/>
      <c r="PHR128" s="32"/>
      <c r="PHS128" s="32"/>
      <c r="PHT128" s="32"/>
      <c r="PHU128" s="32"/>
      <c r="PHV128" s="32"/>
      <c r="PHW128" s="32"/>
      <c r="PHX128" s="32"/>
      <c r="PHY128" s="32"/>
      <c r="PHZ128" s="32"/>
      <c r="PIA128" s="32"/>
      <c r="PIB128" s="32"/>
      <c r="PIC128" s="32"/>
      <c r="PID128" s="32"/>
      <c r="PIE128" s="32"/>
      <c r="PIF128" s="32"/>
      <c r="PIG128" s="32"/>
      <c r="PIH128" s="32"/>
      <c r="PII128" s="32"/>
      <c r="PIJ128" s="32"/>
      <c r="PIK128" s="32"/>
      <c r="PIL128" s="32"/>
      <c r="PIM128" s="32"/>
      <c r="PIN128" s="32"/>
      <c r="PIO128" s="32"/>
      <c r="PIP128" s="32"/>
      <c r="PIQ128" s="32"/>
      <c r="PIR128" s="32"/>
      <c r="PIS128" s="32"/>
      <c r="PIT128" s="32"/>
      <c r="PIU128" s="32"/>
      <c r="PIV128" s="32"/>
      <c r="PIW128" s="32"/>
      <c r="PIX128" s="32"/>
      <c r="PIY128" s="32"/>
      <c r="PIZ128" s="32"/>
      <c r="PJA128" s="32"/>
      <c r="PJB128" s="32"/>
      <c r="PJC128" s="32"/>
      <c r="PJD128" s="32"/>
      <c r="PJE128" s="32"/>
      <c r="PJF128" s="32"/>
      <c r="PJG128" s="32"/>
      <c r="PJH128" s="32"/>
      <c r="PJI128" s="32"/>
      <c r="PJJ128" s="32"/>
      <c r="PJK128" s="32"/>
      <c r="PJL128" s="32"/>
      <c r="PJM128" s="32"/>
      <c r="PJN128" s="32"/>
      <c r="PJO128" s="32"/>
      <c r="PJP128" s="32"/>
      <c r="PJQ128" s="32"/>
      <c r="PJR128" s="32"/>
      <c r="PJS128" s="32"/>
      <c r="PJT128" s="32"/>
      <c r="PJU128" s="32"/>
      <c r="PJV128" s="32"/>
      <c r="PJW128" s="32"/>
      <c r="PJX128" s="32"/>
      <c r="PJY128" s="32"/>
      <c r="PJZ128" s="32"/>
      <c r="PKA128" s="32"/>
      <c r="PKB128" s="32"/>
      <c r="PKC128" s="32"/>
      <c r="PKD128" s="32"/>
      <c r="PKE128" s="32"/>
      <c r="PKF128" s="32"/>
      <c r="PKG128" s="32"/>
      <c r="PKH128" s="32"/>
      <c r="PKI128" s="32"/>
      <c r="PKJ128" s="32"/>
      <c r="PKK128" s="32"/>
      <c r="PKL128" s="32"/>
      <c r="PKM128" s="32"/>
      <c r="PKN128" s="32"/>
      <c r="PKO128" s="32"/>
      <c r="PKP128" s="32"/>
      <c r="PKQ128" s="32"/>
      <c r="PKR128" s="32"/>
      <c r="PKS128" s="32"/>
      <c r="PKT128" s="32"/>
      <c r="PKU128" s="32"/>
      <c r="PKV128" s="32"/>
      <c r="PKW128" s="32"/>
      <c r="PKX128" s="32"/>
      <c r="PKY128" s="32"/>
      <c r="PKZ128" s="32"/>
      <c r="PLA128" s="32"/>
      <c r="PLB128" s="32"/>
      <c r="PLC128" s="32"/>
      <c r="PLD128" s="32"/>
      <c r="PLE128" s="32"/>
      <c r="PLF128" s="32"/>
      <c r="PLG128" s="32"/>
      <c r="PLH128" s="32"/>
      <c r="PLI128" s="32"/>
      <c r="PLJ128" s="32"/>
      <c r="PLK128" s="32"/>
      <c r="PLL128" s="32"/>
      <c r="PLM128" s="32"/>
      <c r="PLN128" s="32"/>
      <c r="PLO128" s="32"/>
      <c r="PLP128" s="32"/>
      <c r="PLQ128" s="32"/>
      <c r="PLR128" s="32"/>
      <c r="PLS128" s="32"/>
      <c r="PLT128" s="32"/>
      <c r="PLU128" s="32"/>
      <c r="PLV128" s="32"/>
      <c r="PLW128" s="32"/>
      <c r="PLX128" s="32"/>
      <c r="PLY128" s="32"/>
      <c r="PLZ128" s="32"/>
      <c r="PMA128" s="32"/>
      <c r="PMB128" s="32"/>
      <c r="PMC128" s="32"/>
      <c r="PMD128" s="32"/>
      <c r="PME128" s="32"/>
      <c r="PMF128" s="32"/>
      <c r="PMG128" s="32"/>
      <c r="PMH128" s="32"/>
      <c r="PMI128" s="32"/>
      <c r="PMJ128" s="32"/>
      <c r="PMK128" s="32"/>
      <c r="PML128" s="32"/>
      <c r="PMM128" s="32"/>
      <c r="PMN128" s="32"/>
      <c r="PMO128" s="32"/>
      <c r="PMP128" s="32"/>
      <c r="PMQ128" s="32"/>
      <c r="PMR128" s="32"/>
      <c r="PMS128" s="32"/>
      <c r="PMT128" s="32"/>
      <c r="PMU128" s="32"/>
      <c r="PMV128" s="32"/>
      <c r="PMW128" s="32"/>
      <c r="PMX128" s="32"/>
      <c r="PMY128" s="32"/>
      <c r="PMZ128" s="32"/>
      <c r="PNA128" s="32"/>
      <c r="PNB128" s="32"/>
      <c r="PNC128" s="32"/>
      <c r="PND128" s="32"/>
      <c r="PNE128" s="32"/>
      <c r="PNF128" s="32"/>
      <c r="PNG128" s="32"/>
      <c r="PNH128" s="32"/>
      <c r="PNI128" s="32"/>
      <c r="PNJ128" s="32"/>
      <c r="PNK128" s="32"/>
      <c r="PNL128" s="32"/>
      <c r="PNM128" s="32"/>
      <c r="PNN128" s="32"/>
      <c r="PNO128" s="32"/>
      <c r="PNP128" s="32"/>
      <c r="PNQ128" s="32"/>
      <c r="PNR128" s="32"/>
      <c r="PNS128" s="32"/>
      <c r="PNT128" s="32"/>
      <c r="PNU128" s="32"/>
      <c r="PNV128" s="32"/>
      <c r="PNW128" s="32"/>
      <c r="PNX128" s="32"/>
      <c r="PNY128" s="32"/>
      <c r="PNZ128" s="32"/>
      <c r="POA128" s="32"/>
      <c r="POB128" s="32"/>
      <c r="POC128" s="32"/>
      <c r="POD128" s="32"/>
      <c r="POE128" s="32"/>
      <c r="POF128" s="32"/>
      <c r="POG128" s="32"/>
      <c r="POH128" s="32"/>
      <c r="POI128" s="32"/>
      <c r="POJ128" s="32"/>
      <c r="POK128" s="32"/>
      <c r="POL128" s="32"/>
      <c r="POM128" s="32"/>
      <c r="PON128" s="32"/>
      <c r="POO128" s="32"/>
      <c r="POP128" s="32"/>
      <c r="POQ128" s="32"/>
      <c r="POR128" s="32"/>
      <c r="POS128" s="32"/>
      <c r="POT128" s="32"/>
      <c r="POU128" s="32"/>
      <c r="POV128" s="32"/>
      <c r="POW128" s="32"/>
      <c r="POX128" s="32"/>
      <c r="POY128" s="32"/>
      <c r="POZ128" s="32"/>
      <c r="PPA128" s="32"/>
      <c r="PPB128" s="32"/>
      <c r="PPC128" s="32"/>
      <c r="PPD128" s="32"/>
      <c r="PPE128" s="32"/>
      <c r="PPF128" s="32"/>
      <c r="PPG128" s="32"/>
      <c r="PPH128" s="32"/>
      <c r="PPI128" s="32"/>
      <c r="PPJ128" s="32"/>
      <c r="PPK128" s="32"/>
      <c r="PPL128" s="32"/>
      <c r="PPM128" s="32"/>
      <c r="PPN128" s="32"/>
      <c r="PPO128" s="32"/>
      <c r="PPP128" s="32"/>
      <c r="PPQ128" s="32"/>
      <c r="PPR128" s="32"/>
      <c r="PPS128" s="32"/>
      <c r="PPT128" s="32"/>
      <c r="PPU128" s="32"/>
      <c r="PPV128" s="32"/>
      <c r="PPW128" s="32"/>
      <c r="PPX128" s="32"/>
      <c r="PPY128" s="32"/>
      <c r="PPZ128" s="32"/>
      <c r="PQA128" s="32"/>
      <c r="PQB128" s="32"/>
      <c r="PQC128" s="32"/>
      <c r="PQD128" s="32"/>
      <c r="PQE128" s="32"/>
      <c r="PQF128" s="32"/>
      <c r="PQG128" s="32"/>
      <c r="PQH128" s="32"/>
      <c r="PQI128" s="32"/>
      <c r="PQJ128" s="32"/>
      <c r="PQK128" s="32"/>
      <c r="PQL128" s="32"/>
      <c r="PQM128" s="32"/>
      <c r="PQN128" s="32"/>
      <c r="PQO128" s="32"/>
      <c r="PQP128" s="32"/>
      <c r="PQQ128" s="32"/>
      <c r="PQR128" s="32"/>
      <c r="PQS128" s="32"/>
      <c r="PQT128" s="32"/>
      <c r="PQU128" s="32"/>
      <c r="PQV128" s="32"/>
      <c r="PQW128" s="32"/>
      <c r="PQX128" s="32"/>
      <c r="PQY128" s="32"/>
      <c r="PQZ128" s="32"/>
      <c r="PRA128" s="32"/>
      <c r="PRB128" s="32"/>
      <c r="PRC128" s="32"/>
      <c r="PRD128" s="32"/>
      <c r="PRE128" s="32"/>
      <c r="PRF128" s="32"/>
      <c r="PRG128" s="32"/>
      <c r="PRH128" s="32"/>
      <c r="PRI128" s="32"/>
      <c r="PRJ128" s="32"/>
      <c r="PRK128" s="32"/>
      <c r="PRL128" s="32"/>
      <c r="PRM128" s="32"/>
      <c r="PRN128" s="32"/>
      <c r="PRO128" s="32"/>
      <c r="PRP128" s="32"/>
      <c r="PRQ128" s="32"/>
      <c r="PRR128" s="32"/>
      <c r="PRS128" s="32"/>
      <c r="PRT128" s="32"/>
      <c r="PRU128" s="32"/>
      <c r="PRV128" s="32"/>
      <c r="PRW128" s="32"/>
      <c r="PRX128" s="32"/>
      <c r="PRY128" s="32"/>
      <c r="PRZ128" s="32"/>
      <c r="PSA128" s="32"/>
      <c r="PSB128" s="32"/>
      <c r="PSC128" s="32"/>
      <c r="PSD128" s="32"/>
      <c r="PSE128" s="32"/>
      <c r="PSF128" s="32"/>
      <c r="PSG128" s="32"/>
      <c r="PSH128" s="32"/>
      <c r="PSI128" s="32"/>
      <c r="PSJ128" s="32"/>
      <c r="PSK128" s="32"/>
      <c r="PSL128" s="32"/>
      <c r="PSM128" s="32"/>
      <c r="PSN128" s="32"/>
      <c r="PSO128" s="32"/>
      <c r="PSP128" s="32"/>
      <c r="PSQ128" s="32"/>
      <c r="PSR128" s="32"/>
      <c r="PSS128" s="32"/>
      <c r="PST128" s="32"/>
      <c r="PSU128" s="32"/>
      <c r="PSV128" s="32"/>
      <c r="PSW128" s="32"/>
      <c r="PSX128" s="32"/>
      <c r="PSY128" s="32"/>
      <c r="PSZ128" s="32"/>
      <c r="PTA128" s="32"/>
      <c r="PTB128" s="32"/>
      <c r="PTC128" s="32"/>
      <c r="PTD128" s="32"/>
      <c r="PTE128" s="32"/>
      <c r="PTF128" s="32"/>
      <c r="PTG128" s="32"/>
      <c r="PTH128" s="32"/>
      <c r="PTI128" s="32"/>
      <c r="PTJ128" s="32"/>
      <c r="PTK128" s="32"/>
      <c r="PTL128" s="32"/>
      <c r="PTM128" s="32"/>
      <c r="PTN128" s="32"/>
      <c r="PTO128" s="32"/>
      <c r="PTP128" s="32"/>
      <c r="PTQ128" s="32"/>
      <c r="PTR128" s="32"/>
      <c r="PTS128" s="32"/>
      <c r="PTT128" s="32"/>
      <c r="PTU128" s="32"/>
      <c r="PTV128" s="32"/>
      <c r="PTW128" s="32"/>
      <c r="PTX128" s="32"/>
      <c r="PTY128" s="32"/>
      <c r="PTZ128" s="32"/>
      <c r="PUA128" s="32"/>
      <c r="PUB128" s="32"/>
      <c r="PUC128" s="32"/>
      <c r="PUD128" s="32"/>
      <c r="PUE128" s="32"/>
      <c r="PUF128" s="32"/>
      <c r="PUG128" s="32"/>
      <c r="PUH128" s="32"/>
      <c r="PUI128" s="32"/>
      <c r="PUJ128" s="32"/>
      <c r="PUK128" s="32"/>
      <c r="PUL128" s="32"/>
      <c r="PUM128" s="32"/>
      <c r="PUN128" s="32"/>
      <c r="PUO128" s="32"/>
      <c r="PUP128" s="32"/>
      <c r="PUQ128" s="32"/>
      <c r="PUR128" s="32"/>
      <c r="PUS128" s="32"/>
      <c r="PUT128" s="32"/>
      <c r="PUU128" s="32"/>
      <c r="PUV128" s="32"/>
      <c r="PUW128" s="32"/>
      <c r="PUX128" s="32"/>
      <c r="PUY128" s="32"/>
      <c r="PUZ128" s="32"/>
      <c r="PVA128" s="32"/>
      <c r="PVB128" s="32"/>
      <c r="PVC128" s="32"/>
      <c r="PVD128" s="32"/>
      <c r="PVE128" s="32"/>
      <c r="PVF128" s="32"/>
      <c r="PVG128" s="32"/>
      <c r="PVH128" s="32"/>
      <c r="PVI128" s="32"/>
      <c r="PVJ128" s="32"/>
      <c r="PVK128" s="32"/>
      <c r="PVL128" s="32"/>
      <c r="PVM128" s="32"/>
      <c r="PVN128" s="32"/>
      <c r="PVO128" s="32"/>
      <c r="PVP128" s="32"/>
      <c r="PVQ128" s="32"/>
      <c r="PVR128" s="32"/>
      <c r="PVS128" s="32"/>
      <c r="PVT128" s="32"/>
      <c r="PVU128" s="32"/>
      <c r="PVV128" s="32"/>
      <c r="PVW128" s="32"/>
      <c r="PVX128" s="32"/>
      <c r="PVY128" s="32"/>
      <c r="PVZ128" s="32"/>
      <c r="PWA128" s="32"/>
      <c r="PWB128" s="32"/>
      <c r="PWC128" s="32"/>
      <c r="PWD128" s="32"/>
      <c r="PWE128" s="32"/>
      <c r="PWF128" s="32"/>
      <c r="PWG128" s="32"/>
      <c r="PWH128" s="32"/>
      <c r="PWI128" s="32"/>
      <c r="PWJ128" s="32"/>
      <c r="PWK128" s="32"/>
      <c r="PWL128" s="32"/>
      <c r="PWM128" s="32"/>
      <c r="PWN128" s="32"/>
      <c r="PWO128" s="32"/>
      <c r="PWP128" s="32"/>
      <c r="PWQ128" s="32"/>
      <c r="PWR128" s="32"/>
      <c r="PWS128" s="32"/>
      <c r="PWT128" s="32"/>
      <c r="PWU128" s="32"/>
      <c r="PWV128" s="32"/>
      <c r="PWW128" s="32"/>
      <c r="PWX128" s="32"/>
      <c r="PWY128" s="32"/>
      <c r="PWZ128" s="32"/>
      <c r="PXA128" s="32"/>
      <c r="PXB128" s="32"/>
      <c r="PXC128" s="32"/>
      <c r="PXD128" s="32"/>
      <c r="PXE128" s="32"/>
      <c r="PXF128" s="32"/>
      <c r="PXG128" s="32"/>
      <c r="PXH128" s="32"/>
      <c r="PXI128" s="32"/>
      <c r="PXJ128" s="32"/>
      <c r="PXK128" s="32"/>
      <c r="PXL128" s="32"/>
      <c r="PXM128" s="32"/>
      <c r="PXN128" s="32"/>
      <c r="PXO128" s="32"/>
      <c r="PXP128" s="32"/>
      <c r="PXQ128" s="32"/>
      <c r="PXR128" s="32"/>
      <c r="PXS128" s="32"/>
      <c r="PXT128" s="32"/>
      <c r="PXU128" s="32"/>
      <c r="PXV128" s="32"/>
      <c r="PXW128" s="32"/>
      <c r="PXX128" s="32"/>
      <c r="PXY128" s="32"/>
      <c r="PXZ128" s="32"/>
      <c r="PYA128" s="32"/>
      <c r="PYB128" s="32"/>
      <c r="PYC128" s="32"/>
      <c r="PYD128" s="32"/>
      <c r="PYE128" s="32"/>
      <c r="PYF128" s="32"/>
      <c r="PYG128" s="32"/>
      <c r="PYH128" s="32"/>
      <c r="PYI128" s="32"/>
      <c r="PYJ128" s="32"/>
      <c r="PYK128" s="32"/>
      <c r="PYL128" s="32"/>
      <c r="PYM128" s="32"/>
      <c r="PYN128" s="32"/>
      <c r="PYO128" s="32"/>
      <c r="PYP128" s="32"/>
      <c r="PYQ128" s="32"/>
      <c r="PYR128" s="32"/>
      <c r="PYS128" s="32"/>
      <c r="PYT128" s="32"/>
      <c r="PYU128" s="32"/>
      <c r="PYV128" s="32"/>
      <c r="PYW128" s="32"/>
      <c r="PYX128" s="32"/>
      <c r="PYY128" s="32"/>
      <c r="PYZ128" s="32"/>
      <c r="PZA128" s="32"/>
      <c r="PZB128" s="32"/>
      <c r="PZC128" s="32"/>
      <c r="PZD128" s="32"/>
      <c r="PZE128" s="32"/>
      <c r="PZF128" s="32"/>
      <c r="PZG128" s="32"/>
      <c r="PZH128" s="32"/>
      <c r="PZI128" s="32"/>
      <c r="PZJ128" s="32"/>
      <c r="PZK128" s="32"/>
      <c r="PZL128" s="32"/>
      <c r="PZM128" s="32"/>
      <c r="PZN128" s="32"/>
      <c r="PZO128" s="32"/>
      <c r="PZP128" s="32"/>
      <c r="PZQ128" s="32"/>
      <c r="PZR128" s="32"/>
      <c r="PZS128" s="32"/>
      <c r="PZT128" s="32"/>
      <c r="PZU128" s="32"/>
      <c r="PZV128" s="32"/>
      <c r="PZW128" s="32"/>
      <c r="PZX128" s="32"/>
      <c r="PZY128" s="32"/>
      <c r="PZZ128" s="32"/>
      <c r="QAA128" s="32"/>
      <c r="QAB128" s="32"/>
      <c r="QAC128" s="32"/>
      <c r="QAD128" s="32"/>
      <c r="QAE128" s="32"/>
      <c r="QAF128" s="32"/>
      <c r="QAG128" s="32"/>
      <c r="QAH128" s="32"/>
      <c r="QAI128" s="32"/>
      <c r="QAJ128" s="32"/>
      <c r="QAK128" s="32"/>
      <c r="QAL128" s="32"/>
      <c r="QAM128" s="32"/>
      <c r="QAN128" s="32"/>
      <c r="QAO128" s="32"/>
      <c r="QAP128" s="32"/>
      <c r="QAQ128" s="32"/>
      <c r="QAR128" s="32"/>
      <c r="QAS128" s="32"/>
      <c r="QAT128" s="32"/>
      <c r="QAU128" s="32"/>
      <c r="QAV128" s="32"/>
      <c r="QAW128" s="32"/>
      <c r="QAX128" s="32"/>
      <c r="QAY128" s="32"/>
      <c r="QAZ128" s="32"/>
      <c r="QBA128" s="32"/>
      <c r="QBB128" s="32"/>
      <c r="QBC128" s="32"/>
      <c r="QBD128" s="32"/>
      <c r="QBE128" s="32"/>
      <c r="QBF128" s="32"/>
      <c r="QBG128" s="32"/>
      <c r="QBH128" s="32"/>
      <c r="QBI128" s="32"/>
      <c r="QBJ128" s="32"/>
      <c r="QBK128" s="32"/>
      <c r="QBL128" s="32"/>
      <c r="QBM128" s="32"/>
      <c r="QBN128" s="32"/>
      <c r="QBO128" s="32"/>
      <c r="QBP128" s="32"/>
      <c r="QBQ128" s="32"/>
      <c r="QBR128" s="32"/>
      <c r="QBS128" s="32"/>
      <c r="QBT128" s="32"/>
      <c r="QBU128" s="32"/>
      <c r="QBV128" s="32"/>
      <c r="QBW128" s="32"/>
      <c r="QBX128" s="32"/>
      <c r="QBY128" s="32"/>
      <c r="QBZ128" s="32"/>
      <c r="QCA128" s="32"/>
      <c r="QCB128" s="32"/>
      <c r="QCC128" s="32"/>
      <c r="QCD128" s="32"/>
      <c r="QCE128" s="32"/>
      <c r="QCF128" s="32"/>
      <c r="QCG128" s="32"/>
      <c r="QCH128" s="32"/>
      <c r="QCI128" s="32"/>
      <c r="QCJ128" s="32"/>
      <c r="QCK128" s="32"/>
      <c r="QCL128" s="32"/>
      <c r="QCM128" s="32"/>
      <c r="QCN128" s="32"/>
      <c r="QCO128" s="32"/>
      <c r="QCP128" s="32"/>
      <c r="QCQ128" s="32"/>
      <c r="QCR128" s="32"/>
      <c r="QCS128" s="32"/>
      <c r="QCT128" s="32"/>
      <c r="QCU128" s="32"/>
      <c r="QCV128" s="32"/>
      <c r="QCW128" s="32"/>
      <c r="QCX128" s="32"/>
      <c r="QCY128" s="32"/>
      <c r="QCZ128" s="32"/>
      <c r="QDA128" s="32"/>
      <c r="QDB128" s="32"/>
      <c r="QDC128" s="32"/>
      <c r="QDD128" s="32"/>
      <c r="QDE128" s="32"/>
      <c r="QDF128" s="32"/>
      <c r="QDG128" s="32"/>
      <c r="QDH128" s="32"/>
      <c r="QDI128" s="32"/>
      <c r="QDJ128" s="32"/>
      <c r="QDK128" s="32"/>
      <c r="QDL128" s="32"/>
      <c r="QDM128" s="32"/>
      <c r="QDN128" s="32"/>
      <c r="QDO128" s="32"/>
      <c r="QDP128" s="32"/>
      <c r="QDQ128" s="32"/>
      <c r="QDR128" s="32"/>
      <c r="QDS128" s="32"/>
      <c r="QDT128" s="32"/>
      <c r="QDU128" s="32"/>
      <c r="QDV128" s="32"/>
      <c r="QDW128" s="32"/>
      <c r="QDX128" s="32"/>
      <c r="QDY128" s="32"/>
      <c r="QDZ128" s="32"/>
      <c r="QEA128" s="32"/>
      <c r="QEB128" s="32"/>
      <c r="QEC128" s="32"/>
      <c r="QED128" s="32"/>
      <c r="QEE128" s="32"/>
      <c r="QEF128" s="32"/>
      <c r="QEG128" s="32"/>
      <c r="QEH128" s="32"/>
      <c r="QEI128" s="32"/>
      <c r="QEJ128" s="32"/>
      <c r="QEK128" s="32"/>
      <c r="QEL128" s="32"/>
      <c r="QEM128" s="32"/>
      <c r="QEN128" s="32"/>
      <c r="QEO128" s="32"/>
      <c r="QEP128" s="32"/>
      <c r="QEQ128" s="32"/>
      <c r="QER128" s="32"/>
      <c r="QES128" s="32"/>
      <c r="QET128" s="32"/>
      <c r="QEU128" s="32"/>
      <c r="QEV128" s="32"/>
      <c r="QEW128" s="32"/>
      <c r="QEX128" s="32"/>
      <c r="QEY128" s="32"/>
      <c r="QEZ128" s="32"/>
      <c r="QFA128" s="32"/>
      <c r="QFB128" s="32"/>
      <c r="QFC128" s="32"/>
      <c r="QFD128" s="32"/>
      <c r="QFE128" s="32"/>
      <c r="QFF128" s="32"/>
      <c r="QFG128" s="32"/>
      <c r="QFH128" s="32"/>
      <c r="QFI128" s="32"/>
      <c r="QFJ128" s="32"/>
      <c r="QFK128" s="32"/>
      <c r="QFL128" s="32"/>
      <c r="QFM128" s="32"/>
      <c r="QFN128" s="32"/>
      <c r="QFO128" s="32"/>
      <c r="QFP128" s="32"/>
      <c r="QFQ128" s="32"/>
      <c r="QFR128" s="32"/>
      <c r="QFS128" s="32"/>
      <c r="QFT128" s="32"/>
      <c r="QFU128" s="32"/>
      <c r="QFV128" s="32"/>
      <c r="QFW128" s="32"/>
      <c r="QFX128" s="32"/>
      <c r="QFY128" s="32"/>
      <c r="QFZ128" s="32"/>
      <c r="QGA128" s="32"/>
      <c r="QGB128" s="32"/>
      <c r="QGC128" s="32"/>
      <c r="QGD128" s="32"/>
      <c r="QGE128" s="32"/>
      <c r="QGF128" s="32"/>
      <c r="QGG128" s="32"/>
      <c r="QGH128" s="32"/>
      <c r="QGI128" s="32"/>
      <c r="QGJ128" s="32"/>
      <c r="QGK128" s="32"/>
      <c r="QGL128" s="32"/>
      <c r="QGM128" s="32"/>
      <c r="QGN128" s="32"/>
      <c r="QGO128" s="32"/>
      <c r="QGP128" s="32"/>
      <c r="QGQ128" s="32"/>
      <c r="QGR128" s="32"/>
      <c r="QGS128" s="32"/>
      <c r="QGT128" s="32"/>
      <c r="QGU128" s="32"/>
      <c r="QGV128" s="32"/>
      <c r="QGW128" s="32"/>
      <c r="QGX128" s="32"/>
      <c r="QGY128" s="32"/>
      <c r="QGZ128" s="32"/>
      <c r="QHA128" s="32"/>
      <c r="QHB128" s="32"/>
      <c r="QHC128" s="32"/>
      <c r="QHD128" s="32"/>
      <c r="QHE128" s="32"/>
      <c r="QHF128" s="32"/>
      <c r="QHG128" s="32"/>
      <c r="QHH128" s="32"/>
      <c r="QHI128" s="32"/>
      <c r="QHJ128" s="32"/>
      <c r="QHK128" s="32"/>
      <c r="QHL128" s="32"/>
      <c r="QHM128" s="32"/>
      <c r="QHN128" s="32"/>
      <c r="QHO128" s="32"/>
      <c r="QHP128" s="32"/>
      <c r="QHQ128" s="32"/>
      <c r="QHR128" s="32"/>
      <c r="QHS128" s="32"/>
      <c r="QHT128" s="32"/>
      <c r="QHU128" s="32"/>
      <c r="QHV128" s="32"/>
      <c r="QHW128" s="32"/>
      <c r="QHX128" s="32"/>
      <c r="QHY128" s="32"/>
      <c r="QHZ128" s="32"/>
      <c r="QIA128" s="32"/>
      <c r="QIB128" s="32"/>
      <c r="QIC128" s="32"/>
      <c r="QID128" s="32"/>
      <c r="QIE128" s="32"/>
      <c r="QIF128" s="32"/>
      <c r="QIG128" s="32"/>
      <c r="QIH128" s="32"/>
      <c r="QII128" s="32"/>
      <c r="QIJ128" s="32"/>
      <c r="QIK128" s="32"/>
      <c r="QIL128" s="32"/>
      <c r="QIM128" s="32"/>
      <c r="QIN128" s="32"/>
      <c r="QIO128" s="32"/>
      <c r="QIP128" s="32"/>
      <c r="QIQ128" s="32"/>
      <c r="QIR128" s="32"/>
      <c r="QIS128" s="32"/>
      <c r="QIT128" s="32"/>
      <c r="QIU128" s="32"/>
      <c r="QIV128" s="32"/>
      <c r="QIW128" s="32"/>
      <c r="QIX128" s="32"/>
      <c r="QIY128" s="32"/>
      <c r="QIZ128" s="32"/>
      <c r="QJA128" s="32"/>
      <c r="QJB128" s="32"/>
      <c r="QJC128" s="32"/>
      <c r="QJD128" s="32"/>
      <c r="QJE128" s="32"/>
      <c r="QJF128" s="32"/>
      <c r="QJG128" s="32"/>
      <c r="QJH128" s="32"/>
      <c r="QJI128" s="32"/>
      <c r="QJJ128" s="32"/>
      <c r="QJK128" s="32"/>
      <c r="QJL128" s="32"/>
      <c r="QJM128" s="32"/>
      <c r="QJN128" s="32"/>
      <c r="QJO128" s="32"/>
      <c r="QJP128" s="32"/>
      <c r="QJQ128" s="32"/>
      <c r="QJR128" s="32"/>
      <c r="QJS128" s="32"/>
      <c r="QJT128" s="32"/>
      <c r="QJU128" s="32"/>
      <c r="QJV128" s="32"/>
      <c r="QJW128" s="32"/>
      <c r="QJX128" s="32"/>
      <c r="QJY128" s="32"/>
      <c r="QJZ128" s="32"/>
      <c r="QKA128" s="32"/>
      <c r="QKB128" s="32"/>
      <c r="QKC128" s="32"/>
      <c r="QKD128" s="32"/>
      <c r="QKE128" s="32"/>
      <c r="QKF128" s="32"/>
      <c r="QKG128" s="32"/>
      <c r="QKH128" s="32"/>
      <c r="QKI128" s="32"/>
      <c r="QKJ128" s="32"/>
      <c r="QKK128" s="32"/>
      <c r="QKL128" s="32"/>
      <c r="QKM128" s="32"/>
      <c r="QKN128" s="32"/>
      <c r="QKO128" s="32"/>
      <c r="QKP128" s="32"/>
      <c r="QKQ128" s="32"/>
      <c r="QKR128" s="32"/>
      <c r="QKS128" s="32"/>
      <c r="QKT128" s="32"/>
      <c r="QKU128" s="32"/>
      <c r="QKV128" s="32"/>
      <c r="QKW128" s="32"/>
      <c r="QKX128" s="32"/>
      <c r="QKY128" s="32"/>
      <c r="QKZ128" s="32"/>
      <c r="QLA128" s="32"/>
      <c r="QLB128" s="32"/>
      <c r="QLC128" s="32"/>
      <c r="QLD128" s="32"/>
      <c r="QLE128" s="32"/>
      <c r="QLF128" s="32"/>
      <c r="QLG128" s="32"/>
      <c r="QLH128" s="32"/>
      <c r="QLI128" s="32"/>
      <c r="QLJ128" s="32"/>
      <c r="QLK128" s="32"/>
      <c r="QLL128" s="32"/>
      <c r="QLM128" s="32"/>
      <c r="QLN128" s="32"/>
      <c r="QLO128" s="32"/>
      <c r="QLP128" s="32"/>
      <c r="QLQ128" s="32"/>
      <c r="QLR128" s="32"/>
      <c r="QLS128" s="32"/>
      <c r="QLT128" s="32"/>
      <c r="QLU128" s="32"/>
      <c r="QLV128" s="32"/>
      <c r="QLW128" s="32"/>
      <c r="QLX128" s="32"/>
      <c r="QLY128" s="32"/>
      <c r="QLZ128" s="32"/>
      <c r="QMA128" s="32"/>
      <c r="QMB128" s="32"/>
      <c r="QMC128" s="32"/>
      <c r="QMD128" s="32"/>
      <c r="QME128" s="32"/>
      <c r="QMF128" s="32"/>
      <c r="QMG128" s="32"/>
      <c r="QMH128" s="32"/>
      <c r="QMI128" s="32"/>
      <c r="QMJ128" s="32"/>
      <c r="QMK128" s="32"/>
      <c r="QML128" s="32"/>
      <c r="QMM128" s="32"/>
      <c r="QMN128" s="32"/>
      <c r="QMO128" s="32"/>
      <c r="QMP128" s="32"/>
      <c r="QMQ128" s="32"/>
      <c r="QMR128" s="32"/>
      <c r="QMS128" s="32"/>
      <c r="QMT128" s="32"/>
      <c r="QMU128" s="32"/>
      <c r="QMV128" s="32"/>
      <c r="QMW128" s="32"/>
      <c r="QMX128" s="32"/>
      <c r="QMY128" s="32"/>
      <c r="QMZ128" s="32"/>
      <c r="QNA128" s="32"/>
      <c r="QNB128" s="32"/>
      <c r="QNC128" s="32"/>
      <c r="QND128" s="32"/>
      <c r="QNE128" s="32"/>
      <c r="QNF128" s="32"/>
      <c r="QNG128" s="32"/>
      <c r="QNH128" s="32"/>
      <c r="QNI128" s="32"/>
      <c r="QNJ128" s="32"/>
      <c r="QNK128" s="32"/>
      <c r="QNL128" s="32"/>
      <c r="QNM128" s="32"/>
      <c r="QNN128" s="32"/>
      <c r="QNO128" s="32"/>
      <c r="QNP128" s="32"/>
      <c r="QNQ128" s="32"/>
      <c r="QNR128" s="32"/>
      <c r="QNS128" s="32"/>
      <c r="QNT128" s="32"/>
      <c r="QNU128" s="32"/>
      <c r="QNV128" s="32"/>
      <c r="QNW128" s="32"/>
      <c r="QNX128" s="32"/>
      <c r="QNY128" s="32"/>
      <c r="QNZ128" s="32"/>
      <c r="QOA128" s="32"/>
      <c r="QOB128" s="32"/>
      <c r="QOC128" s="32"/>
      <c r="QOD128" s="32"/>
      <c r="QOE128" s="32"/>
      <c r="QOF128" s="32"/>
      <c r="QOG128" s="32"/>
      <c r="QOH128" s="32"/>
      <c r="QOI128" s="32"/>
      <c r="QOJ128" s="32"/>
      <c r="QOK128" s="32"/>
      <c r="QOL128" s="32"/>
      <c r="QOM128" s="32"/>
      <c r="QON128" s="32"/>
      <c r="QOO128" s="32"/>
      <c r="QOP128" s="32"/>
      <c r="QOQ128" s="32"/>
      <c r="QOR128" s="32"/>
      <c r="QOS128" s="32"/>
      <c r="QOT128" s="32"/>
      <c r="QOU128" s="32"/>
      <c r="QOV128" s="32"/>
      <c r="QOW128" s="32"/>
      <c r="QOX128" s="32"/>
      <c r="QOY128" s="32"/>
      <c r="QOZ128" s="32"/>
      <c r="QPA128" s="32"/>
      <c r="QPB128" s="32"/>
      <c r="QPC128" s="32"/>
      <c r="QPD128" s="32"/>
      <c r="QPE128" s="32"/>
      <c r="QPF128" s="32"/>
      <c r="QPG128" s="32"/>
      <c r="QPH128" s="32"/>
      <c r="QPI128" s="32"/>
      <c r="QPJ128" s="32"/>
      <c r="QPK128" s="32"/>
      <c r="QPL128" s="32"/>
      <c r="QPM128" s="32"/>
      <c r="QPN128" s="32"/>
      <c r="QPO128" s="32"/>
      <c r="QPP128" s="32"/>
      <c r="QPQ128" s="32"/>
      <c r="QPR128" s="32"/>
      <c r="QPS128" s="32"/>
      <c r="QPT128" s="32"/>
      <c r="QPU128" s="32"/>
      <c r="QPV128" s="32"/>
      <c r="QPW128" s="32"/>
      <c r="QPX128" s="32"/>
      <c r="QPY128" s="32"/>
      <c r="QPZ128" s="32"/>
      <c r="QQA128" s="32"/>
      <c r="QQB128" s="32"/>
      <c r="QQC128" s="32"/>
      <c r="QQD128" s="32"/>
      <c r="QQE128" s="32"/>
      <c r="QQF128" s="32"/>
      <c r="QQG128" s="32"/>
      <c r="QQH128" s="32"/>
      <c r="QQI128" s="32"/>
      <c r="QQJ128" s="32"/>
      <c r="QQK128" s="32"/>
      <c r="QQL128" s="32"/>
      <c r="QQM128" s="32"/>
      <c r="QQN128" s="32"/>
      <c r="QQO128" s="32"/>
      <c r="QQP128" s="32"/>
      <c r="QQQ128" s="32"/>
      <c r="QQR128" s="32"/>
      <c r="QQS128" s="32"/>
      <c r="QQT128" s="32"/>
      <c r="QQU128" s="32"/>
      <c r="QQV128" s="32"/>
      <c r="QQW128" s="32"/>
      <c r="QQX128" s="32"/>
      <c r="QQY128" s="32"/>
      <c r="QQZ128" s="32"/>
      <c r="QRA128" s="32"/>
      <c r="QRB128" s="32"/>
      <c r="QRC128" s="32"/>
      <c r="QRD128" s="32"/>
      <c r="QRE128" s="32"/>
      <c r="QRF128" s="32"/>
      <c r="QRG128" s="32"/>
      <c r="QRH128" s="32"/>
      <c r="QRI128" s="32"/>
      <c r="QRJ128" s="32"/>
      <c r="QRK128" s="32"/>
      <c r="QRL128" s="32"/>
      <c r="QRM128" s="32"/>
      <c r="QRN128" s="32"/>
      <c r="QRO128" s="32"/>
      <c r="QRP128" s="32"/>
      <c r="QRQ128" s="32"/>
      <c r="QRR128" s="32"/>
      <c r="QRS128" s="32"/>
      <c r="QRT128" s="32"/>
      <c r="QRU128" s="32"/>
      <c r="QRV128" s="32"/>
      <c r="QRW128" s="32"/>
      <c r="QRX128" s="32"/>
      <c r="QRY128" s="32"/>
      <c r="QRZ128" s="32"/>
      <c r="QSA128" s="32"/>
      <c r="QSB128" s="32"/>
      <c r="QSC128" s="32"/>
      <c r="QSD128" s="32"/>
      <c r="QSE128" s="32"/>
      <c r="QSF128" s="32"/>
      <c r="QSG128" s="32"/>
      <c r="QSH128" s="32"/>
      <c r="QSI128" s="32"/>
      <c r="QSJ128" s="32"/>
      <c r="QSK128" s="32"/>
      <c r="QSL128" s="32"/>
      <c r="QSM128" s="32"/>
      <c r="QSN128" s="32"/>
      <c r="QSO128" s="32"/>
      <c r="QSP128" s="32"/>
      <c r="QSQ128" s="32"/>
      <c r="QSR128" s="32"/>
      <c r="QSS128" s="32"/>
      <c r="QST128" s="32"/>
      <c r="QSU128" s="32"/>
      <c r="QSV128" s="32"/>
      <c r="QSW128" s="32"/>
      <c r="QSX128" s="32"/>
      <c r="QSY128" s="32"/>
      <c r="QSZ128" s="32"/>
      <c r="QTA128" s="32"/>
      <c r="QTB128" s="32"/>
      <c r="QTC128" s="32"/>
      <c r="QTD128" s="32"/>
      <c r="QTE128" s="32"/>
      <c r="QTF128" s="32"/>
      <c r="QTG128" s="32"/>
      <c r="QTH128" s="32"/>
      <c r="QTI128" s="32"/>
      <c r="QTJ128" s="32"/>
      <c r="QTK128" s="32"/>
      <c r="QTL128" s="32"/>
      <c r="QTM128" s="32"/>
      <c r="QTN128" s="32"/>
      <c r="QTO128" s="32"/>
      <c r="QTP128" s="32"/>
      <c r="QTQ128" s="32"/>
      <c r="QTR128" s="32"/>
      <c r="QTS128" s="32"/>
      <c r="QTT128" s="32"/>
      <c r="QTU128" s="32"/>
      <c r="QTV128" s="32"/>
      <c r="QTW128" s="32"/>
      <c r="QTX128" s="32"/>
      <c r="QTY128" s="32"/>
      <c r="QTZ128" s="32"/>
      <c r="QUA128" s="32"/>
      <c r="QUB128" s="32"/>
      <c r="QUC128" s="32"/>
      <c r="QUD128" s="32"/>
      <c r="QUE128" s="32"/>
      <c r="QUF128" s="32"/>
      <c r="QUG128" s="32"/>
      <c r="QUH128" s="32"/>
      <c r="QUI128" s="32"/>
      <c r="QUJ128" s="32"/>
      <c r="QUK128" s="32"/>
      <c r="QUL128" s="32"/>
      <c r="QUM128" s="32"/>
      <c r="QUN128" s="32"/>
      <c r="QUO128" s="32"/>
      <c r="QUP128" s="32"/>
      <c r="QUQ128" s="32"/>
      <c r="QUR128" s="32"/>
      <c r="QUS128" s="32"/>
      <c r="QUT128" s="32"/>
      <c r="QUU128" s="32"/>
      <c r="QUV128" s="32"/>
      <c r="QUW128" s="32"/>
      <c r="QUX128" s="32"/>
      <c r="QUY128" s="32"/>
      <c r="QUZ128" s="32"/>
      <c r="QVA128" s="32"/>
      <c r="QVB128" s="32"/>
      <c r="QVC128" s="32"/>
      <c r="QVD128" s="32"/>
      <c r="QVE128" s="32"/>
      <c r="QVF128" s="32"/>
      <c r="QVG128" s="32"/>
      <c r="QVH128" s="32"/>
      <c r="QVI128" s="32"/>
      <c r="QVJ128" s="32"/>
      <c r="QVK128" s="32"/>
      <c r="QVL128" s="32"/>
      <c r="QVM128" s="32"/>
      <c r="QVN128" s="32"/>
      <c r="QVO128" s="32"/>
      <c r="QVP128" s="32"/>
      <c r="QVQ128" s="32"/>
      <c r="QVR128" s="32"/>
      <c r="QVS128" s="32"/>
      <c r="QVT128" s="32"/>
      <c r="QVU128" s="32"/>
      <c r="QVV128" s="32"/>
      <c r="QVW128" s="32"/>
      <c r="QVX128" s="32"/>
      <c r="QVY128" s="32"/>
      <c r="QVZ128" s="32"/>
      <c r="QWA128" s="32"/>
      <c r="QWB128" s="32"/>
      <c r="QWC128" s="32"/>
      <c r="QWD128" s="32"/>
      <c r="QWE128" s="32"/>
      <c r="QWF128" s="32"/>
      <c r="QWG128" s="32"/>
      <c r="QWH128" s="32"/>
      <c r="QWI128" s="32"/>
      <c r="QWJ128" s="32"/>
      <c r="QWK128" s="32"/>
      <c r="QWL128" s="32"/>
      <c r="QWM128" s="32"/>
      <c r="QWN128" s="32"/>
      <c r="QWO128" s="32"/>
      <c r="QWP128" s="32"/>
      <c r="QWQ128" s="32"/>
      <c r="QWR128" s="32"/>
      <c r="QWS128" s="32"/>
      <c r="QWT128" s="32"/>
      <c r="QWU128" s="32"/>
      <c r="QWV128" s="32"/>
      <c r="QWW128" s="32"/>
      <c r="QWX128" s="32"/>
      <c r="QWY128" s="32"/>
      <c r="QWZ128" s="32"/>
      <c r="QXA128" s="32"/>
      <c r="QXB128" s="32"/>
      <c r="QXC128" s="32"/>
      <c r="QXD128" s="32"/>
      <c r="QXE128" s="32"/>
      <c r="QXF128" s="32"/>
      <c r="QXG128" s="32"/>
      <c r="QXH128" s="32"/>
      <c r="QXI128" s="32"/>
      <c r="QXJ128" s="32"/>
      <c r="QXK128" s="32"/>
      <c r="QXL128" s="32"/>
      <c r="QXM128" s="32"/>
      <c r="QXN128" s="32"/>
      <c r="QXO128" s="32"/>
      <c r="QXP128" s="32"/>
      <c r="QXQ128" s="32"/>
      <c r="QXR128" s="32"/>
      <c r="QXS128" s="32"/>
      <c r="QXT128" s="32"/>
      <c r="QXU128" s="32"/>
      <c r="QXV128" s="32"/>
      <c r="QXW128" s="32"/>
      <c r="QXX128" s="32"/>
      <c r="QXY128" s="32"/>
      <c r="QXZ128" s="32"/>
      <c r="QYA128" s="32"/>
      <c r="QYB128" s="32"/>
      <c r="QYC128" s="32"/>
      <c r="QYD128" s="32"/>
      <c r="QYE128" s="32"/>
      <c r="QYF128" s="32"/>
      <c r="QYG128" s="32"/>
      <c r="QYH128" s="32"/>
      <c r="QYI128" s="32"/>
      <c r="QYJ128" s="32"/>
      <c r="QYK128" s="32"/>
      <c r="QYL128" s="32"/>
      <c r="QYM128" s="32"/>
      <c r="QYN128" s="32"/>
      <c r="QYO128" s="32"/>
      <c r="QYP128" s="32"/>
      <c r="QYQ128" s="32"/>
      <c r="QYR128" s="32"/>
      <c r="QYS128" s="32"/>
      <c r="QYT128" s="32"/>
      <c r="QYU128" s="32"/>
      <c r="QYV128" s="32"/>
      <c r="QYW128" s="32"/>
      <c r="QYX128" s="32"/>
      <c r="QYY128" s="32"/>
      <c r="QYZ128" s="32"/>
      <c r="QZA128" s="32"/>
      <c r="QZB128" s="32"/>
      <c r="QZC128" s="32"/>
      <c r="QZD128" s="32"/>
      <c r="QZE128" s="32"/>
      <c r="QZF128" s="32"/>
      <c r="QZG128" s="32"/>
      <c r="QZH128" s="32"/>
      <c r="QZI128" s="32"/>
      <c r="QZJ128" s="32"/>
      <c r="QZK128" s="32"/>
      <c r="QZL128" s="32"/>
      <c r="QZM128" s="32"/>
      <c r="QZN128" s="32"/>
      <c r="QZO128" s="32"/>
      <c r="QZP128" s="32"/>
      <c r="QZQ128" s="32"/>
      <c r="QZR128" s="32"/>
      <c r="QZS128" s="32"/>
      <c r="QZT128" s="32"/>
      <c r="QZU128" s="32"/>
      <c r="QZV128" s="32"/>
      <c r="QZW128" s="32"/>
      <c r="QZX128" s="32"/>
      <c r="QZY128" s="32"/>
      <c r="QZZ128" s="32"/>
      <c r="RAA128" s="32"/>
      <c r="RAB128" s="32"/>
      <c r="RAC128" s="32"/>
      <c r="RAD128" s="32"/>
      <c r="RAE128" s="32"/>
      <c r="RAF128" s="32"/>
      <c r="RAG128" s="32"/>
      <c r="RAH128" s="32"/>
      <c r="RAI128" s="32"/>
      <c r="RAJ128" s="32"/>
      <c r="RAK128" s="32"/>
      <c r="RAL128" s="32"/>
      <c r="RAM128" s="32"/>
      <c r="RAN128" s="32"/>
      <c r="RAO128" s="32"/>
      <c r="RAP128" s="32"/>
      <c r="RAQ128" s="32"/>
      <c r="RAR128" s="32"/>
      <c r="RAS128" s="32"/>
      <c r="RAT128" s="32"/>
      <c r="RAU128" s="32"/>
      <c r="RAV128" s="32"/>
      <c r="RAW128" s="32"/>
      <c r="RAX128" s="32"/>
      <c r="RAY128" s="32"/>
      <c r="RAZ128" s="32"/>
      <c r="RBA128" s="32"/>
      <c r="RBB128" s="32"/>
      <c r="RBC128" s="32"/>
      <c r="RBD128" s="32"/>
      <c r="RBE128" s="32"/>
      <c r="RBF128" s="32"/>
      <c r="RBG128" s="32"/>
      <c r="RBH128" s="32"/>
      <c r="RBI128" s="32"/>
      <c r="RBJ128" s="32"/>
      <c r="RBK128" s="32"/>
      <c r="RBL128" s="32"/>
      <c r="RBM128" s="32"/>
      <c r="RBN128" s="32"/>
      <c r="RBO128" s="32"/>
      <c r="RBP128" s="32"/>
      <c r="RBQ128" s="32"/>
      <c r="RBR128" s="32"/>
      <c r="RBS128" s="32"/>
      <c r="RBT128" s="32"/>
      <c r="RBU128" s="32"/>
      <c r="RBV128" s="32"/>
      <c r="RBW128" s="32"/>
      <c r="RBX128" s="32"/>
      <c r="RBY128" s="32"/>
      <c r="RBZ128" s="32"/>
      <c r="RCA128" s="32"/>
      <c r="RCB128" s="32"/>
      <c r="RCC128" s="32"/>
      <c r="RCD128" s="32"/>
      <c r="RCE128" s="32"/>
      <c r="RCF128" s="32"/>
      <c r="RCG128" s="32"/>
      <c r="RCH128" s="32"/>
      <c r="RCI128" s="32"/>
      <c r="RCJ128" s="32"/>
      <c r="RCK128" s="32"/>
      <c r="RCL128" s="32"/>
      <c r="RCM128" s="32"/>
      <c r="RCN128" s="32"/>
      <c r="RCO128" s="32"/>
      <c r="RCP128" s="32"/>
      <c r="RCQ128" s="32"/>
      <c r="RCR128" s="32"/>
      <c r="RCS128" s="32"/>
      <c r="RCT128" s="32"/>
      <c r="RCU128" s="32"/>
      <c r="RCV128" s="32"/>
      <c r="RCW128" s="32"/>
      <c r="RCX128" s="32"/>
      <c r="RCY128" s="32"/>
      <c r="RCZ128" s="32"/>
      <c r="RDA128" s="32"/>
      <c r="RDB128" s="32"/>
      <c r="RDC128" s="32"/>
      <c r="RDD128" s="32"/>
      <c r="RDE128" s="32"/>
      <c r="RDF128" s="32"/>
      <c r="RDG128" s="32"/>
      <c r="RDH128" s="32"/>
      <c r="RDI128" s="32"/>
      <c r="RDJ128" s="32"/>
      <c r="RDK128" s="32"/>
      <c r="RDL128" s="32"/>
      <c r="RDM128" s="32"/>
      <c r="RDN128" s="32"/>
      <c r="RDO128" s="32"/>
      <c r="RDP128" s="32"/>
      <c r="RDQ128" s="32"/>
      <c r="RDR128" s="32"/>
      <c r="RDS128" s="32"/>
      <c r="RDT128" s="32"/>
      <c r="RDU128" s="32"/>
      <c r="RDV128" s="32"/>
      <c r="RDW128" s="32"/>
      <c r="RDX128" s="32"/>
      <c r="RDY128" s="32"/>
      <c r="RDZ128" s="32"/>
      <c r="REA128" s="32"/>
      <c r="REB128" s="32"/>
      <c r="REC128" s="32"/>
      <c r="RED128" s="32"/>
      <c r="REE128" s="32"/>
      <c r="REF128" s="32"/>
      <c r="REG128" s="32"/>
      <c r="REH128" s="32"/>
      <c r="REI128" s="32"/>
      <c r="REJ128" s="32"/>
      <c r="REK128" s="32"/>
      <c r="REL128" s="32"/>
      <c r="REM128" s="32"/>
      <c r="REN128" s="32"/>
      <c r="REO128" s="32"/>
      <c r="REP128" s="32"/>
      <c r="REQ128" s="32"/>
      <c r="RER128" s="32"/>
      <c r="RES128" s="32"/>
      <c r="RET128" s="32"/>
      <c r="REU128" s="32"/>
      <c r="REV128" s="32"/>
      <c r="REW128" s="32"/>
      <c r="REX128" s="32"/>
      <c r="REY128" s="32"/>
      <c r="REZ128" s="32"/>
      <c r="RFA128" s="32"/>
      <c r="RFB128" s="32"/>
      <c r="RFC128" s="32"/>
      <c r="RFD128" s="32"/>
      <c r="RFE128" s="32"/>
      <c r="RFF128" s="32"/>
      <c r="RFG128" s="32"/>
      <c r="RFH128" s="32"/>
      <c r="RFI128" s="32"/>
      <c r="RFJ128" s="32"/>
      <c r="RFK128" s="32"/>
      <c r="RFL128" s="32"/>
      <c r="RFM128" s="32"/>
      <c r="RFN128" s="32"/>
      <c r="RFO128" s="32"/>
      <c r="RFP128" s="32"/>
      <c r="RFQ128" s="32"/>
      <c r="RFR128" s="32"/>
      <c r="RFS128" s="32"/>
      <c r="RFT128" s="32"/>
      <c r="RFU128" s="32"/>
      <c r="RFV128" s="32"/>
      <c r="RFW128" s="32"/>
      <c r="RFX128" s="32"/>
      <c r="RFY128" s="32"/>
      <c r="RFZ128" s="32"/>
      <c r="RGA128" s="32"/>
      <c r="RGB128" s="32"/>
      <c r="RGC128" s="32"/>
      <c r="RGD128" s="32"/>
      <c r="RGE128" s="32"/>
      <c r="RGF128" s="32"/>
      <c r="RGG128" s="32"/>
      <c r="RGH128" s="32"/>
      <c r="RGI128" s="32"/>
      <c r="RGJ128" s="32"/>
      <c r="RGK128" s="32"/>
      <c r="RGL128" s="32"/>
      <c r="RGM128" s="32"/>
      <c r="RGN128" s="32"/>
      <c r="RGO128" s="32"/>
      <c r="RGP128" s="32"/>
      <c r="RGQ128" s="32"/>
      <c r="RGR128" s="32"/>
      <c r="RGS128" s="32"/>
      <c r="RGT128" s="32"/>
      <c r="RGU128" s="32"/>
      <c r="RGV128" s="32"/>
      <c r="RGW128" s="32"/>
      <c r="RGX128" s="32"/>
      <c r="RGY128" s="32"/>
      <c r="RGZ128" s="32"/>
      <c r="RHA128" s="32"/>
      <c r="RHB128" s="32"/>
      <c r="RHC128" s="32"/>
      <c r="RHD128" s="32"/>
      <c r="RHE128" s="32"/>
      <c r="RHF128" s="32"/>
      <c r="RHG128" s="32"/>
      <c r="RHH128" s="32"/>
      <c r="RHI128" s="32"/>
      <c r="RHJ128" s="32"/>
      <c r="RHK128" s="32"/>
      <c r="RHL128" s="32"/>
      <c r="RHM128" s="32"/>
      <c r="RHN128" s="32"/>
      <c r="RHO128" s="32"/>
      <c r="RHP128" s="32"/>
      <c r="RHQ128" s="32"/>
      <c r="RHR128" s="32"/>
      <c r="RHS128" s="32"/>
      <c r="RHT128" s="32"/>
      <c r="RHU128" s="32"/>
      <c r="RHV128" s="32"/>
      <c r="RHW128" s="32"/>
      <c r="RHX128" s="32"/>
      <c r="RHY128" s="32"/>
      <c r="RHZ128" s="32"/>
      <c r="RIA128" s="32"/>
      <c r="RIB128" s="32"/>
      <c r="RIC128" s="32"/>
      <c r="RID128" s="32"/>
      <c r="RIE128" s="32"/>
      <c r="RIF128" s="32"/>
      <c r="RIG128" s="32"/>
      <c r="RIH128" s="32"/>
      <c r="RII128" s="32"/>
      <c r="RIJ128" s="32"/>
      <c r="RIK128" s="32"/>
      <c r="RIL128" s="32"/>
      <c r="RIM128" s="32"/>
      <c r="RIN128" s="32"/>
      <c r="RIO128" s="32"/>
      <c r="RIP128" s="32"/>
      <c r="RIQ128" s="32"/>
      <c r="RIR128" s="32"/>
      <c r="RIS128" s="32"/>
      <c r="RIT128" s="32"/>
      <c r="RIU128" s="32"/>
      <c r="RIV128" s="32"/>
      <c r="RIW128" s="32"/>
      <c r="RIX128" s="32"/>
      <c r="RIY128" s="32"/>
      <c r="RIZ128" s="32"/>
      <c r="RJA128" s="32"/>
      <c r="RJB128" s="32"/>
      <c r="RJC128" s="32"/>
      <c r="RJD128" s="32"/>
      <c r="RJE128" s="32"/>
      <c r="RJF128" s="32"/>
      <c r="RJG128" s="32"/>
      <c r="RJH128" s="32"/>
      <c r="RJI128" s="32"/>
      <c r="RJJ128" s="32"/>
      <c r="RJK128" s="32"/>
      <c r="RJL128" s="32"/>
      <c r="RJM128" s="32"/>
      <c r="RJN128" s="32"/>
      <c r="RJO128" s="32"/>
      <c r="RJP128" s="32"/>
      <c r="RJQ128" s="32"/>
      <c r="RJR128" s="32"/>
      <c r="RJS128" s="32"/>
      <c r="RJT128" s="32"/>
      <c r="RJU128" s="32"/>
      <c r="RJV128" s="32"/>
      <c r="RJW128" s="32"/>
      <c r="RJX128" s="32"/>
      <c r="RJY128" s="32"/>
      <c r="RJZ128" s="32"/>
      <c r="RKA128" s="32"/>
      <c r="RKB128" s="32"/>
      <c r="RKC128" s="32"/>
      <c r="RKD128" s="32"/>
      <c r="RKE128" s="32"/>
      <c r="RKF128" s="32"/>
      <c r="RKG128" s="32"/>
      <c r="RKH128" s="32"/>
      <c r="RKI128" s="32"/>
      <c r="RKJ128" s="32"/>
      <c r="RKK128" s="32"/>
      <c r="RKL128" s="32"/>
      <c r="RKM128" s="32"/>
      <c r="RKN128" s="32"/>
      <c r="RKO128" s="32"/>
      <c r="RKP128" s="32"/>
      <c r="RKQ128" s="32"/>
      <c r="RKR128" s="32"/>
      <c r="RKS128" s="32"/>
      <c r="RKT128" s="32"/>
      <c r="RKU128" s="32"/>
      <c r="RKV128" s="32"/>
      <c r="RKW128" s="32"/>
      <c r="RKX128" s="32"/>
      <c r="RKY128" s="32"/>
      <c r="RKZ128" s="32"/>
      <c r="RLA128" s="32"/>
      <c r="RLB128" s="32"/>
      <c r="RLC128" s="32"/>
      <c r="RLD128" s="32"/>
      <c r="RLE128" s="32"/>
      <c r="RLF128" s="32"/>
      <c r="RLG128" s="32"/>
      <c r="RLH128" s="32"/>
      <c r="RLI128" s="32"/>
      <c r="RLJ128" s="32"/>
      <c r="RLK128" s="32"/>
      <c r="RLL128" s="32"/>
      <c r="RLM128" s="32"/>
      <c r="RLN128" s="32"/>
      <c r="RLO128" s="32"/>
      <c r="RLP128" s="32"/>
      <c r="RLQ128" s="32"/>
      <c r="RLR128" s="32"/>
      <c r="RLS128" s="32"/>
      <c r="RLT128" s="32"/>
      <c r="RLU128" s="32"/>
      <c r="RLV128" s="32"/>
      <c r="RLW128" s="32"/>
      <c r="RLX128" s="32"/>
      <c r="RLY128" s="32"/>
      <c r="RLZ128" s="32"/>
      <c r="RMA128" s="32"/>
      <c r="RMB128" s="32"/>
      <c r="RMC128" s="32"/>
      <c r="RMD128" s="32"/>
      <c r="RME128" s="32"/>
      <c r="RMF128" s="32"/>
      <c r="RMG128" s="32"/>
      <c r="RMH128" s="32"/>
      <c r="RMI128" s="32"/>
      <c r="RMJ128" s="32"/>
      <c r="RMK128" s="32"/>
      <c r="RML128" s="32"/>
      <c r="RMM128" s="32"/>
      <c r="RMN128" s="32"/>
      <c r="RMO128" s="32"/>
      <c r="RMP128" s="32"/>
      <c r="RMQ128" s="32"/>
      <c r="RMR128" s="32"/>
      <c r="RMS128" s="32"/>
      <c r="RMT128" s="32"/>
      <c r="RMU128" s="32"/>
      <c r="RMV128" s="32"/>
      <c r="RMW128" s="32"/>
      <c r="RMX128" s="32"/>
      <c r="RMY128" s="32"/>
      <c r="RMZ128" s="32"/>
      <c r="RNA128" s="32"/>
      <c r="RNB128" s="32"/>
      <c r="RNC128" s="32"/>
      <c r="RND128" s="32"/>
      <c r="RNE128" s="32"/>
      <c r="RNF128" s="32"/>
      <c r="RNG128" s="32"/>
      <c r="RNH128" s="32"/>
      <c r="RNI128" s="32"/>
      <c r="RNJ128" s="32"/>
      <c r="RNK128" s="32"/>
      <c r="RNL128" s="32"/>
      <c r="RNM128" s="32"/>
      <c r="RNN128" s="32"/>
      <c r="RNO128" s="32"/>
      <c r="RNP128" s="32"/>
      <c r="RNQ128" s="32"/>
      <c r="RNR128" s="32"/>
      <c r="RNS128" s="32"/>
      <c r="RNT128" s="32"/>
      <c r="RNU128" s="32"/>
      <c r="RNV128" s="32"/>
      <c r="RNW128" s="32"/>
      <c r="RNX128" s="32"/>
      <c r="RNY128" s="32"/>
      <c r="RNZ128" s="32"/>
      <c r="ROA128" s="32"/>
      <c r="ROB128" s="32"/>
      <c r="ROC128" s="32"/>
      <c r="ROD128" s="32"/>
      <c r="ROE128" s="32"/>
      <c r="ROF128" s="32"/>
      <c r="ROG128" s="32"/>
      <c r="ROH128" s="32"/>
      <c r="ROI128" s="32"/>
      <c r="ROJ128" s="32"/>
      <c r="ROK128" s="32"/>
      <c r="ROL128" s="32"/>
      <c r="ROM128" s="32"/>
      <c r="RON128" s="32"/>
      <c r="ROO128" s="32"/>
      <c r="ROP128" s="32"/>
      <c r="ROQ128" s="32"/>
      <c r="ROR128" s="32"/>
      <c r="ROS128" s="32"/>
      <c r="ROT128" s="32"/>
      <c r="ROU128" s="32"/>
      <c r="ROV128" s="32"/>
      <c r="ROW128" s="32"/>
      <c r="ROX128" s="32"/>
      <c r="ROY128" s="32"/>
      <c r="ROZ128" s="32"/>
      <c r="RPA128" s="32"/>
      <c r="RPB128" s="32"/>
      <c r="RPC128" s="32"/>
      <c r="RPD128" s="32"/>
      <c r="RPE128" s="32"/>
      <c r="RPF128" s="32"/>
      <c r="RPG128" s="32"/>
      <c r="RPH128" s="32"/>
      <c r="RPI128" s="32"/>
      <c r="RPJ128" s="32"/>
      <c r="RPK128" s="32"/>
      <c r="RPL128" s="32"/>
      <c r="RPM128" s="32"/>
      <c r="RPN128" s="32"/>
      <c r="RPO128" s="32"/>
      <c r="RPP128" s="32"/>
      <c r="RPQ128" s="32"/>
      <c r="RPR128" s="32"/>
      <c r="RPS128" s="32"/>
      <c r="RPT128" s="32"/>
      <c r="RPU128" s="32"/>
      <c r="RPV128" s="32"/>
      <c r="RPW128" s="32"/>
      <c r="RPX128" s="32"/>
      <c r="RPY128" s="32"/>
      <c r="RPZ128" s="32"/>
      <c r="RQA128" s="32"/>
      <c r="RQB128" s="32"/>
      <c r="RQC128" s="32"/>
      <c r="RQD128" s="32"/>
      <c r="RQE128" s="32"/>
      <c r="RQF128" s="32"/>
      <c r="RQG128" s="32"/>
      <c r="RQH128" s="32"/>
      <c r="RQI128" s="32"/>
      <c r="RQJ128" s="32"/>
      <c r="RQK128" s="32"/>
      <c r="RQL128" s="32"/>
      <c r="RQM128" s="32"/>
      <c r="RQN128" s="32"/>
      <c r="RQO128" s="32"/>
      <c r="RQP128" s="32"/>
      <c r="RQQ128" s="32"/>
      <c r="RQR128" s="32"/>
      <c r="RQS128" s="32"/>
      <c r="RQT128" s="32"/>
      <c r="RQU128" s="32"/>
      <c r="RQV128" s="32"/>
      <c r="RQW128" s="32"/>
      <c r="RQX128" s="32"/>
      <c r="RQY128" s="32"/>
      <c r="RQZ128" s="32"/>
      <c r="RRA128" s="32"/>
      <c r="RRB128" s="32"/>
      <c r="RRC128" s="32"/>
      <c r="RRD128" s="32"/>
      <c r="RRE128" s="32"/>
      <c r="RRF128" s="32"/>
      <c r="RRG128" s="32"/>
      <c r="RRH128" s="32"/>
      <c r="RRI128" s="32"/>
      <c r="RRJ128" s="32"/>
      <c r="RRK128" s="32"/>
      <c r="RRL128" s="32"/>
      <c r="RRM128" s="32"/>
      <c r="RRN128" s="32"/>
      <c r="RRO128" s="32"/>
      <c r="RRP128" s="32"/>
      <c r="RRQ128" s="32"/>
      <c r="RRR128" s="32"/>
      <c r="RRS128" s="32"/>
      <c r="RRT128" s="32"/>
      <c r="RRU128" s="32"/>
      <c r="RRV128" s="32"/>
      <c r="RRW128" s="32"/>
      <c r="RRX128" s="32"/>
      <c r="RRY128" s="32"/>
      <c r="RRZ128" s="32"/>
      <c r="RSA128" s="32"/>
      <c r="RSB128" s="32"/>
      <c r="RSC128" s="32"/>
      <c r="RSD128" s="32"/>
      <c r="RSE128" s="32"/>
      <c r="RSF128" s="32"/>
      <c r="RSG128" s="32"/>
      <c r="RSH128" s="32"/>
      <c r="RSI128" s="32"/>
      <c r="RSJ128" s="32"/>
      <c r="RSK128" s="32"/>
      <c r="RSL128" s="32"/>
      <c r="RSM128" s="32"/>
      <c r="RSN128" s="32"/>
      <c r="RSO128" s="32"/>
      <c r="RSP128" s="32"/>
      <c r="RSQ128" s="32"/>
      <c r="RSR128" s="32"/>
      <c r="RSS128" s="32"/>
      <c r="RST128" s="32"/>
      <c r="RSU128" s="32"/>
      <c r="RSV128" s="32"/>
      <c r="RSW128" s="32"/>
      <c r="RSX128" s="32"/>
      <c r="RSY128" s="32"/>
      <c r="RSZ128" s="32"/>
      <c r="RTA128" s="32"/>
      <c r="RTB128" s="32"/>
      <c r="RTC128" s="32"/>
      <c r="RTD128" s="32"/>
      <c r="RTE128" s="32"/>
      <c r="RTF128" s="32"/>
      <c r="RTG128" s="32"/>
      <c r="RTH128" s="32"/>
      <c r="RTI128" s="32"/>
      <c r="RTJ128" s="32"/>
      <c r="RTK128" s="32"/>
      <c r="RTL128" s="32"/>
      <c r="RTM128" s="32"/>
      <c r="RTN128" s="32"/>
      <c r="RTO128" s="32"/>
      <c r="RTP128" s="32"/>
      <c r="RTQ128" s="32"/>
      <c r="RTR128" s="32"/>
      <c r="RTS128" s="32"/>
      <c r="RTT128" s="32"/>
      <c r="RTU128" s="32"/>
      <c r="RTV128" s="32"/>
      <c r="RTW128" s="32"/>
      <c r="RTX128" s="32"/>
      <c r="RTY128" s="32"/>
      <c r="RTZ128" s="32"/>
      <c r="RUA128" s="32"/>
      <c r="RUB128" s="32"/>
      <c r="RUC128" s="32"/>
      <c r="RUD128" s="32"/>
      <c r="RUE128" s="32"/>
      <c r="RUF128" s="32"/>
      <c r="RUG128" s="32"/>
      <c r="RUH128" s="32"/>
      <c r="RUI128" s="32"/>
      <c r="RUJ128" s="32"/>
      <c r="RUK128" s="32"/>
      <c r="RUL128" s="32"/>
      <c r="RUM128" s="32"/>
      <c r="RUN128" s="32"/>
      <c r="RUO128" s="32"/>
      <c r="RUP128" s="32"/>
      <c r="RUQ128" s="32"/>
      <c r="RUR128" s="32"/>
      <c r="RUS128" s="32"/>
      <c r="RUT128" s="32"/>
      <c r="RUU128" s="32"/>
      <c r="RUV128" s="32"/>
      <c r="RUW128" s="32"/>
      <c r="RUX128" s="32"/>
      <c r="RUY128" s="32"/>
      <c r="RUZ128" s="32"/>
      <c r="RVA128" s="32"/>
      <c r="RVB128" s="32"/>
      <c r="RVC128" s="32"/>
      <c r="RVD128" s="32"/>
      <c r="RVE128" s="32"/>
      <c r="RVF128" s="32"/>
      <c r="RVG128" s="32"/>
      <c r="RVH128" s="32"/>
      <c r="RVI128" s="32"/>
      <c r="RVJ128" s="32"/>
      <c r="RVK128" s="32"/>
      <c r="RVL128" s="32"/>
      <c r="RVM128" s="32"/>
      <c r="RVN128" s="32"/>
      <c r="RVO128" s="32"/>
      <c r="RVP128" s="32"/>
      <c r="RVQ128" s="32"/>
      <c r="RVR128" s="32"/>
      <c r="RVS128" s="32"/>
      <c r="RVT128" s="32"/>
      <c r="RVU128" s="32"/>
      <c r="RVV128" s="32"/>
      <c r="RVW128" s="32"/>
      <c r="RVX128" s="32"/>
      <c r="RVY128" s="32"/>
      <c r="RVZ128" s="32"/>
      <c r="RWA128" s="32"/>
      <c r="RWB128" s="32"/>
      <c r="RWC128" s="32"/>
      <c r="RWD128" s="32"/>
      <c r="RWE128" s="32"/>
      <c r="RWF128" s="32"/>
      <c r="RWG128" s="32"/>
      <c r="RWH128" s="32"/>
      <c r="RWI128" s="32"/>
      <c r="RWJ128" s="32"/>
      <c r="RWK128" s="32"/>
      <c r="RWL128" s="32"/>
      <c r="RWM128" s="32"/>
      <c r="RWN128" s="32"/>
      <c r="RWO128" s="32"/>
      <c r="RWP128" s="32"/>
      <c r="RWQ128" s="32"/>
      <c r="RWR128" s="32"/>
      <c r="RWS128" s="32"/>
      <c r="RWT128" s="32"/>
      <c r="RWU128" s="32"/>
      <c r="RWV128" s="32"/>
      <c r="RWW128" s="32"/>
      <c r="RWX128" s="32"/>
      <c r="RWY128" s="32"/>
      <c r="RWZ128" s="32"/>
      <c r="RXA128" s="32"/>
      <c r="RXB128" s="32"/>
      <c r="RXC128" s="32"/>
      <c r="RXD128" s="32"/>
      <c r="RXE128" s="32"/>
      <c r="RXF128" s="32"/>
      <c r="RXG128" s="32"/>
      <c r="RXH128" s="32"/>
      <c r="RXI128" s="32"/>
      <c r="RXJ128" s="32"/>
      <c r="RXK128" s="32"/>
      <c r="RXL128" s="32"/>
      <c r="RXM128" s="32"/>
      <c r="RXN128" s="32"/>
      <c r="RXO128" s="32"/>
      <c r="RXP128" s="32"/>
      <c r="RXQ128" s="32"/>
      <c r="RXR128" s="32"/>
      <c r="RXS128" s="32"/>
      <c r="RXT128" s="32"/>
      <c r="RXU128" s="32"/>
      <c r="RXV128" s="32"/>
      <c r="RXW128" s="32"/>
      <c r="RXX128" s="32"/>
      <c r="RXY128" s="32"/>
      <c r="RXZ128" s="32"/>
      <c r="RYA128" s="32"/>
      <c r="RYB128" s="32"/>
      <c r="RYC128" s="32"/>
      <c r="RYD128" s="32"/>
      <c r="RYE128" s="32"/>
      <c r="RYF128" s="32"/>
      <c r="RYG128" s="32"/>
      <c r="RYH128" s="32"/>
      <c r="RYI128" s="32"/>
      <c r="RYJ128" s="32"/>
      <c r="RYK128" s="32"/>
      <c r="RYL128" s="32"/>
      <c r="RYM128" s="32"/>
      <c r="RYN128" s="32"/>
      <c r="RYO128" s="32"/>
      <c r="RYP128" s="32"/>
      <c r="RYQ128" s="32"/>
      <c r="RYR128" s="32"/>
      <c r="RYS128" s="32"/>
      <c r="RYT128" s="32"/>
      <c r="RYU128" s="32"/>
      <c r="RYV128" s="32"/>
      <c r="RYW128" s="32"/>
      <c r="RYX128" s="32"/>
      <c r="RYY128" s="32"/>
      <c r="RYZ128" s="32"/>
      <c r="RZA128" s="32"/>
      <c r="RZB128" s="32"/>
      <c r="RZC128" s="32"/>
      <c r="RZD128" s="32"/>
      <c r="RZE128" s="32"/>
      <c r="RZF128" s="32"/>
      <c r="RZG128" s="32"/>
      <c r="RZH128" s="32"/>
      <c r="RZI128" s="32"/>
      <c r="RZJ128" s="32"/>
      <c r="RZK128" s="32"/>
      <c r="RZL128" s="32"/>
      <c r="RZM128" s="32"/>
      <c r="RZN128" s="32"/>
      <c r="RZO128" s="32"/>
      <c r="RZP128" s="32"/>
      <c r="RZQ128" s="32"/>
      <c r="RZR128" s="32"/>
      <c r="RZS128" s="32"/>
      <c r="RZT128" s="32"/>
      <c r="RZU128" s="32"/>
      <c r="RZV128" s="32"/>
      <c r="RZW128" s="32"/>
      <c r="RZX128" s="32"/>
      <c r="RZY128" s="32"/>
      <c r="RZZ128" s="32"/>
      <c r="SAA128" s="32"/>
      <c r="SAB128" s="32"/>
      <c r="SAC128" s="32"/>
      <c r="SAD128" s="32"/>
      <c r="SAE128" s="32"/>
      <c r="SAF128" s="32"/>
      <c r="SAG128" s="32"/>
      <c r="SAH128" s="32"/>
      <c r="SAI128" s="32"/>
      <c r="SAJ128" s="32"/>
      <c r="SAK128" s="32"/>
      <c r="SAL128" s="32"/>
      <c r="SAM128" s="32"/>
      <c r="SAN128" s="32"/>
      <c r="SAO128" s="32"/>
      <c r="SAP128" s="32"/>
      <c r="SAQ128" s="32"/>
      <c r="SAR128" s="32"/>
      <c r="SAS128" s="32"/>
      <c r="SAT128" s="32"/>
      <c r="SAU128" s="32"/>
      <c r="SAV128" s="32"/>
      <c r="SAW128" s="32"/>
      <c r="SAX128" s="32"/>
      <c r="SAY128" s="32"/>
      <c r="SAZ128" s="32"/>
      <c r="SBA128" s="32"/>
      <c r="SBB128" s="32"/>
      <c r="SBC128" s="32"/>
      <c r="SBD128" s="32"/>
      <c r="SBE128" s="32"/>
      <c r="SBF128" s="32"/>
      <c r="SBG128" s="32"/>
      <c r="SBH128" s="32"/>
      <c r="SBI128" s="32"/>
      <c r="SBJ128" s="32"/>
      <c r="SBK128" s="32"/>
      <c r="SBL128" s="32"/>
      <c r="SBM128" s="32"/>
      <c r="SBN128" s="32"/>
      <c r="SBO128" s="32"/>
      <c r="SBP128" s="32"/>
      <c r="SBQ128" s="32"/>
      <c r="SBR128" s="32"/>
      <c r="SBS128" s="32"/>
      <c r="SBT128" s="32"/>
      <c r="SBU128" s="32"/>
      <c r="SBV128" s="32"/>
      <c r="SBW128" s="32"/>
      <c r="SBX128" s="32"/>
      <c r="SBY128" s="32"/>
      <c r="SBZ128" s="32"/>
      <c r="SCA128" s="32"/>
      <c r="SCB128" s="32"/>
      <c r="SCC128" s="32"/>
      <c r="SCD128" s="32"/>
      <c r="SCE128" s="32"/>
      <c r="SCF128" s="32"/>
      <c r="SCG128" s="32"/>
      <c r="SCH128" s="32"/>
      <c r="SCI128" s="32"/>
      <c r="SCJ128" s="32"/>
      <c r="SCK128" s="32"/>
      <c r="SCL128" s="32"/>
      <c r="SCM128" s="32"/>
      <c r="SCN128" s="32"/>
      <c r="SCO128" s="32"/>
      <c r="SCP128" s="32"/>
      <c r="SCQ128" s="32"/>
      <c r="SCR128" s="32"/>
      <c r="SCS128" s="32"/>
      <c r="SCT128" s="32"/>
      <c r="SCU128" s="32"/>
      <c r="SCV128" s="32"/>
      <c r="SCW128" s="32"/>
      <c r="SCX128" s="32"/>
      <c r="SCY128" s="32"/>
      <c r="SCZ128" s="32"/>
      <c r="SDA128" s="32"/>
      <c r="SDB128" s="32"/>
      <c r="SDC128" s="32"/>
      <c r="SDD128" s="32"/>
      <c r="SDE128" s="32"/>
      <c r="SDF128" s="32"/>
      <c r="SDG128" s="32"/>
      <c r="SDH128" s="32"/>
      <c r="SDI128" s="32"/>
      <c r="SDJ128" s="32"/>
      <c r="SDK128" s="32"/>
      <c r="SDL128" s="32"/>
      <c r="SDM128" s="32"/>
      <c r="SDN128" s="32"/>
      <c r="SDO128" s="32"/>
      <c r="SDP128" s="32"/>
      <c r="SDQ128" s="32"/>
      <c r="SDR128" s="32"/>
      <c r="SDS128" s="32"/>
      <c r="SDT128" s="32"/>
      <c r="SDU128" s="32"/>
      <c r="SDV128" s="32"/>
      <c r="SDW128" s="32"/>
      <c r="SDX128" s="32"/>
      <c r="SDY128" s="32"/>
      <c r="SDZ128" s="32"/>
      <c r="SEA128" s="32"/>
      <c r="SEB128" s="32"/>
      <c r="SEC128" s="32"/>
      <c r="SED128" s="32"/>
      <c r="SEE128" s="32"/>
      <c r="SEF128" s="32"/>
      <c r="SEG128" s="32"/>
      <c r="SEH128" s="32"/>
      <c r="SEI128" s="32"/>
      <c r="SEJ128" s="32"/>
      <c r="SEK128" s="32"/>
      <c r="SEL128" s="32"/>
      <c r="SEM128" s="32"/>
      <c r="SEN128" s="32"/>
      <c r="SEO128" s="32"/>
      <c r="SEP128" s="32"/>
      <c r="SEQ128" s="32"/>
      <c r="SER128" s="32"/>
      <c r="SES128" s="32"/>
      <c r="SET128" s="32"/>
      <c r="SEU128" s="32"/>
      <c r="SEV128" s="32"/>
      <c r="SEW128" s="32"/>
      <c r="SEX128" s="32"/>
      <c r="SEY128" s="32"/>
      <c r="SEZ128" s="32"/>
      <c r="SFA128" s="32"/>
      <c r="SFB128" s="32"/>
      <c r="SFC128" s="32"/>
      <c r="SFD128" s="32"/>
      <c r="SFE128" s="32"/>
      <c r="SFF128" s="32"/>
      <c r="SFG128" s="32"/>
      <c r="SFH128" s="32"/>
      <c r="SFI128" s="32"/>
      <c r="SFJ128" s="32"/>
      <c r="SFK128" s="32"/>
      <c r="SFL128" s="32"/>
      <c r="SFM128" s="32"/>
      <c r="SFN128" s="32"/>
      <c r="SFO128" s="32"/>
      <c r="SFP128" s="32"/>
      <c r="SFQ128" s="32"/>
      <c r="SFR128" s="32"/>
      <c r="SFS128" s="32"/>
      <c r="SFT128" s="32"/>
      <c r="SFU128" s="32"/>
      <c r="SFV128" s="32"/>
      <c r="SFW128" s="32"/>
      <c r="SFX128" s="32"/>
      <c r="SFY128" s="32"/>
      <c r="SFZ128" s="32"/>
      <c r="SGA128" s="32"/>
      <c r="SGB128" s="32"/>
      <c r="SGC128" s="32"/>
      <c r="SGD128" s="32"/>
      <c r="SGE128" s="32"/>
      <c r="SGF128" s="32"/>
      <c r="SGG128" s="32"/>
      <c r="SGH128" s="32"/>
      <c r="SGI128" s="32"/>
      <c r="SGJ128" s="32"/>
      <c r="SGK128" s="32"/>
      <c r="SGL128" s="32"/>
      <c r="SGM128" s="32"/>
      <c r="SGN128" s="32"/>
      <c r="SGO128" s="32"/>
      <c r="SGP128" s="32"/>
      <c r="SGQ128" s="32"/>
      <c r="SGR128" s="32"/>
      <c r="SGS128" s="32"/>
      <c r="SGT128" s="32"/>
      <c r="SGU128" s="32"/>
      <c r="SGV128" s="32"/>
      <c r="SGW128" s="32"/>
      <c r="SGX128" s="32"/>
      <c r="SGY128" s="32"/>
      <c r="SGZ128" s="32"/>
      <c r="SHA128" s="32"/>
      <c r="SHB128" s="32"/>
      <c r="SHC128" s="32"/>
      <c r="SHD128" s="32"/>
      <c r="SHE128" s="32"/>
      <c r="SHF128" s="32"/>
      <c r="SHG128" s="32"/>
      <c r="SHH128" s="32"/>
      <c r="SHI128" s="32"/>
      <c r="SHJ128" s="32"/>
      <c r="SHK128" s="32"/>
      <c r="SHL128" s="32"/>
      <c r="SHM128" s="32"/>
      <c r="SHN128" s="32"/>
      <c r="SHO128" s="32"/>
      <c r="SHP128" s="32"/>
      <c r="SHQ128" s="32"/>
      <c r="SHR128" s="32"/>
      <c r="SHS128" s="32"/>
      <c r="SHT128" s="32"/>
      <c r="SHU128" s="32"/>
      <c r="SHV128" s="32"/>
      <c r="SHW128" s="32"/>
      <c r="SHX128" s="32"/>
      <c r="SHY128" s="32"/>
      <c r="SHZ128" s="32"/>
      <c r="SIA128" s="32"/>
      <c r="SIB128" s="32"/>
      <c r="SIC128" s="32"/>
      <c r="SID128" s="32"/>
      <c r="SIE128" s="32"/>
      <c r="SIF128" s="32"/>
      <c r="SIG128" s="32"/>
      <c r="SIH128" s="32"/>
      <c r="SII128" s="32"/>
      <c r="SIJ128" s="32"/>
      <c r="SIK128" s="32"/>
      <c r="SIL128" s="32"/>
      <c r="SIM128" s="32"/>
      <c r="SIN128" s="32"/>
      <c r="SIO128" s="32"/>
      <c r="SIP128" s="32"/>
      <c r="SIQ128" s="32"/>
      <c r="SIR128" s="32"/>
      <c r="SIS128" s="32"/>
      <c r="SIT128" s="32"/>
      <c r="SIU128" s="32"/>
      <c r="SIV128" s="32"/>
      <c r="SIW128" s="32"/>
      <c r="SIX128" s="32"/>
      <c r="SIY128" s="32"/>
      <c r="SIZ128" s="32"/>
      <c r="SJA128" s="32"/>
      <c r="SJB128" s="32"/>
      <c r="SJC128" s="32"/>
      <c r="SJD128" s="32"/>
      <c r="SJE128" s="32"/>
      <c r="SJF128" s="32"/>
      <c r="SJG128" s="32"/>
      <c r="SJH128" s="32"/>
      <c r="SJI128" s="32"/>
      <c r="SJJ128" s="32"/>
      <c r="SJK128" s="32"/>
      <c r="SJL128" s="32"/>
      <c r="SJM128" s="32"/>
      <c r="SJN128" s="32"/>
      <c r="SJO128" s="32"/>
      <c r="SJP128" s="32"/>
      <c r="SJQ128" s="32"/>
      <c r="SJR128" s="32"/>
      <c r="SJS128" s="32"/>
      <c r="SJT128" s="32"/>
      <c r="SJU128" s="32"/>
      <c r="SJV128" s="32"/>
      <c r="SJW128" s="32"/>
      <c r="SJX128" s="32"/>
      <c r="SJY128" s="32"/>
      <c r="SJZ128" s="32"/>
      <c r="SKA128" s="32"/>
      <c r="SKB128" s="32"/>
      <c r="SKC128" s="32"/>
      <c r="SKD128" s="32"/>
      <c r="SKE128" s="32"/>
      <c r="SKF128" s="32"/>
      <c r="SKG128" s="32"/>
      <c r="SKH128" s="32"/>
      <c r="SKI128" s="32"/>
      <c r="SKJ128" s="32"/>
      <c r="SKK128" s="32"/>
      <c r="SKL128" s="32"/>
      <c r="SKM128" s="32"/>
      <c r="SKN128" s="32"/>
      <c r="SKO128" s="32"/>
      <c r="SKP128" s="32"/>
      <c r="SKQ128" s="32"/>
      <c r="SKR128" s="32"/>
      <c r="SKS128" s="32"/>
      <c r="SKT128" s="32"/>
      <c r="SKU128" s="32"/>
      <c r="SKV128" s="32"/>
      <c r="SKW128" s="32"/>
      <c r="SKX128" s="32"/>
      <c r="SKY128" s="32"/>
      <c r="SKZ128" s="32"/>
      <c r="SLA128" s="32"/>
      <c r="SLB128" s="32"/>
      <c r="SLC128" s="32"/>
      <c r="SLD128" s="32"/>
      <c r="SLE128" s="32"/>
      <c r="SLF128" s="32"/>
      <c r="SLG128" s="32"/>
      <c r="SLH128" s="32"/>
      <c r="SLI128" s="32"/>
      <c r="SLJ128" s="32"/>
      <c r="SLK128" s="32"/>
      <c r="SLL128" s="32"/>
      <c r="SLM128" s="32"/>
      <c r="SLN128" s="32"/>
      <c r="SLO128" s="32"/>
      <c r="SLP128" s="32"/>
      <c r="SLQ128" s="32"/>
      <c r="SLR128" s="32"/>
      <c r="SLS128" s="32"/>
      <c r="SLT128" s="32"/>
      <c r="SLU128" s="32"/>
      <c r="SLV128" s="32"/>
      <c r="SLW128" s="32"/>
      <c r="SLX128" s="32"/>
      <c r="SLY128" s="32"/>
      <c r="SLZ128" s="32"/>
      <c r="SMA128" s="32"/>
      <c r="SMB128" s="32"/>
      <c r="SMC128" s="32"/>
      <c r="SMD128" s="32"/>
      <c r="SME128" s="32"/>
      <c r="SMF128" s="32"/>
      <c r="SMG128" s="32"/>
      <c r="SMH128" s="32"/>
      <c r="SMI128" s="32"/>
      <c r="SMJ128" s="32"/>
      <c r="SMK128" s="32"/>
      <c r="SML128" s="32"/>
      <c r="SMM128" s="32"/>
      <c r="SMN128" s="32"/>
      <c r="SMO128" s="32"/>
      <c r="SMP128" s="32"/>
      <c r="SMQ128" s="32"/>
      <c r="SMR128" s="32"/>
      <c r="SMS128" s="32"/>
      <c r="SMT128" s="32"/>
      <c r="SMU128" s="32"/>
      <c r="SMV128" s="32"/>
      <c r="SMW128" s="32"/>
      <c r="SMX128" s="32"/>
      <c r="SMY128" s="32"/>
      <c r="SMZ128" s="32"/>
      <c r="SNA128" s="32"/>
      <c r="SNB128" s="32"/>
      <c r="SNC128" s="32"/>
      <c r="SND128" s="32"/>
      <c r="SNE128" s="32"/>
      <c r="SNF128" s="32"/>
      <c r="SNG128" s="32"/>
      <c r="SNH128" s="32"/>
      <c r="SNI128" s="32"/>
      <c r="SNJ128" s="32"/>
      <c r="SNK128" s="32"/>
      <c r="SNL128" s="32"/>
      <c r="SNM128" s="32"/>
      <c r="SNN128" s="32"/>
      <c r="SNO128" s="32"/>
      <c r="SNP128" s="32"/>
      <c r="SNQ128" s="32"/>
      <c r="SNR128" s="32"/>
      <c r="SNS128" s="32"/>
      <c r="SNT128" s="32"/>
      <c r="SNU128" s="32"/>
      <c r="SNV128" s="32"/>
      <c r="SNW128" s="32"/>
      <c r="SNX128" s="32"/>
      <c r="SNY128" s="32"/>
      <c r="SNZ128" s="32"/>
      <c r="SOA128" s="32"/>
      <c r="SOB128" s="32"/>
      <c r="SOC128" s="32"/>
      <c r="SOD128" s="32"/>
      <c r="SOE128" s="32"/>
      <c r="SOF128" s="32"/>
      <c r="SOG128" s="32"/>
      <c r="SOH128" s="32"/>
      <c r="SOI128" s="32"/>
      <c r="SOJ128" s="32"/>
      <c r="SOK128" s="32"/>
      <c r="SOL128" s="32"/>
      <c r="SOM128" s="32"/>
      <c r="SON128" s="32"/>
      <c r="SOO128" s="32"/>
      <c r="SOP128" s="32"/>
      <c r="SOQ128" s="32"/>
      <c r="SOR128" s="32"/>
      <c r="SOS128" s="32"/>
      <c r="SOT128" s="32"/>
      <c r="SOU128" s="32"/>
      <c r="SOV128" s="32"/>
      <c r="SOW128" s="32"/>
      <c r="SOX128" s="32"/>
      <c r="SOY128" s="32"/>
      <c r="SOZ128" s="32"/>
      <c r="SPA128" s="32"/>
      <c r="SPB128" s="32"/>
      <c r="SPC128" s="32"/>
      <c r="SPD128" s="32"/>
      <c r="SPE128" s="32"/>
      <c r="SPF128" s="32"/>
      <c r="SPG128" s="32"/>
      <c r="SPH128" s="32"/>
      <c r="SPI128" s="32"/>
      <c r="SPJ128" s="32"/>
      <c r="SPK128" s="32"/>
      <c r="SPL128" s="32"/>
      <c r="SPM128" s="32"/>
      <c r="SPN128" s="32"/>
      <c r="SPO128" s="32"/>
      <c r="SPP128" s="32"/>
      <c r="SPQ128" s="32"/>
      <c r="SPR128" s="32"/>
      <c r="SPS128" s="32"/>
      <c r="SPT128" s="32"/>
      <c r="SPU128" s="32"/>
      <c r="SPV128" s="32"/>
      <c r="SPW128" s="32"/>
      <c r="SPX128" s="32"/>
      <c r="SPY128" s="32"/>
      <c r="SPZ128" s="32"/>
      <c r="SQA128" s="32"/>
      <c r="SQB128" s="32"/>
      <c r="SQC128" s="32"/>
      <c r="SQD128" s="32"/>
      <c r="SQE128" s="32"/>
      <c r="SQF128" s="32"/>
      <c r="SQG128" s="32"/>
      <c r="SQH128" s="32"/>
      <c r="SQI128" s="32"/>
      <c r="SQJ128" s="32"/>
      <c r="SQK128" s="32"/>
      <c r="SQL128" s="32"/>
      <c r="SQM128" s="32"/>
      <c r="SQN128" s="32"/>
      <c r="SQO128" s="32"/>
      <c r="SQP128" s="32"/>
      <c r="SQQ128" s="32"/>
      <c r="SQR128" s="32"/>
      <c r="SQS128" s="32"/>
      <c r="SQT128" s="32"/>
      <c r="SQU128" s="32"/>
      <c r="SQV128" s="32"/>
      <c r="SQW128" s="32"/>
      <c r="SQX128" s="32"/>
      <c r="SQY128" s="32"/>
      <c r="SQZ128" s="32"/>
      <c r="SRA128" s="32"/>
      <c r="SRB128" s="32"/>
      <c r="SRC128" s="32"/>
      <c r="SRD128" s="32"/>
      <c r="SRE128" s="32"/>
      <c r="SRF128" s="32"/>
      <c r="SRG128" s="32"/>
      <c r="SRH128" s="32"/>
      <c r="SRI128" s="32"/>
      <c r="SRJ128" s="32"/>
      <c r="SRK128" s="32"/>
      <c r="SRL128" s="32"/>
      <c r="SRM128" s="32"/>
      <c r="SRN128" s="32"/>
      <c r="SRO128" s="32"/>
      <c r="SRP128" s="32"/>
      <c r="SRQ128" s="32"/>
      <c r="SRR128" s="32"/>
      <c r="SRS128" s="32"/>
      <c r="SRT128" s="32"/>
      <c r="SRU128" s="32"/>
      <c r="SRV128" s="32"/>
      <c r="SRW128" s="32"/>
      <c r="SRX128" s="32"/>
      <c r="SRY128" s="32"/>
      <c r="SRZ128" s="32"/>
      <c r="SSA128" s="32"/>
      <c r="SSB128" s="32"/>
      <c r="SSC128" s="32"/>
      <c r="SSD128" s="32"/>
      <c r="SSE128" s="32"/>
      <c r="SSF128" s="32"/>
      <c r="SSG128" s="32"/>
      <c r="SSH128" s="32"/>
      <c r="SSI128" s="32"/>
      <c r="SSJ128" s="32"/>
      <c r="SSK128" s="32"/>
      <c r="SSL128" s="32"/>
      <c r="SSM128" s="32"/>
      <c r="SSN128" s="32"/>
      <c r="SSO128" s="32"/>
      <c r="SSP128" s="32"/>
      <c r="SSQ128" s="32"/>
      <c r="SSR128" s="32"/>
      <c r="SSS128" s="32"/>
      <c r="SST128" s="32"/>
      <c r="SSU128" s="32"/>
      <c r="SSV128" s="32"/>
      <c r="SSW128" s="32"/>
      <c r="SSX128" s="32"/>
      <c r="SSY128" s="32"/>
      <c r="SSZ128" s="32"/>
      <c r="STA128" s="32"/>
      <c r="STB128" s="32"/>
      <c r="STC128" s="32"/>
      <c r="STD128" s="32"/>
      <c r="STE128" s="32"/>
      <c r="STF128" s="32"/>
      <c r="STG128" s="32"/>
      <c r="STH128" s="32"/>
      <c r="STI128" s="32"/>
      <c r="STJ128" s="32"/>
      <c r="STK128" s="32"/>
      <c r="STL128" s="32"/>
      <c r="STM128" s="32"/>
      <c r="STN128" s="32"/>
      <c r="STO128" s="32"/>
      <c r="STP128" s="32"/>
      <c r="STQ128" s="32"/>
      <c r="STR128" s="32"/>
      <c r="STS128" s="32"/>
      <c r="STT128" s="32"/>
      <c r="STU128" s="32"/>
      <c r="STV128" s="32"/>
      <c r="STW128" s="32"/>
      <c r="STX128" s="32"/>
      <c r="STY128" s="32"/>
      <c r="STZ128" s="32"/>
      <c r="SUA128" s="32"/>
      <c r="SUB128" s="32"/>
      <c r="SUC128" s="32"/>
      <c r="SUD128" s="32"/>
      <c r="SUE128" s="32"/>
      <c r="SUF128" s="32"/>
      <c r="SUG128" s="32"/>
      <c r="SUH128" s="32"/>
      <c r="SUI128" s="32"/>
      <c r="SUJ128" s="32"/>
      <c r="SUK128" s="32"/>
      <c r="SUL128" s="32"/>
      <c r="SUM128" s="32"/>
      <c r="SUN128" s="32"/>
      <c r="SUO128" s="32"/>
      <c r="SUP128" s="32"/>
      <c r="SUQ128" s="32"/>
      <c r="SUR128" s="32"/>
      <c r="SUS128" s="32"/>
      <c r="SUT128" s="32"/>
      <c r="SUU128" s="32"/>
      <c r="SUV128" s="32"/>
      <c r="SUW128" s="32"/>
      <c r="SUX128" s="32"/>
      <c r="SUY128" s="32"/>
      <c r="SUZ128" s="32"/>
      <c r="SVA128" s="32"/>
      <c r="SVB128" s="32"/>
      <c r="SVC128" s="32"/>
      <c r="SVD128" s="32"/>
      <c r="SVE128" s="32"/>
      <c r="SVF128" s="32"/>
      <c r="SVG128" s="32"/>
      <c r="SVH128" s="32"/>
      <c r="SVI128" s="32"/>
      <c r="SVJ128" s="32"/>
      <c r="SVK128" s="32"/>
      <c r="SVL128" s="32"/>
      <c r="SVM128" s="32"/>
      <c r="SVN128" s="32"/>
      <c r="SVO128" s="32"/>
      <c r="SVP128" s="32"/>
      <c r="SVQ128" s="32"/>
      <c r="SVR128" s="32"/>
      <c r="SVS128" s="32"/>
      <c r="SVT128" s="32"/>
      <c r="SVU128" s="32"/>
      <c r="SVV128" s="32"/>
      <c r="SVW128" s="32"/>
      <c r="SVX128" s="32"/>
      <c r="SVY128" s="32"/>
      <c r="SVZ128" s="32"/>
      <c r="SWA128" s="32"/>
      <c r="SWB128" s="32"/>
      <c r="SWC128" s="32"/>
      <c r="SWD128" s="32"/>
      <c r="SWE128" s="32"/>
      <c r="SWF128" s="32"/>
      <c r="SWG128" s="32"/>
      <c r="SWH128" s="32"/>
      <c r="SWI128" s="32"/>
      <c r="SWJ128" s="32"/>
      <c r="SWK128" s="32"/>
      <c r="SWL128" s="32"/>
      <c r="SWM128" s="32"/>
      <c r="SWN128" s="32"/>
      <c r="SWO128" s="32"/>
      <c r="SWP128" s="32"/>
      <c r="SWQ128" s="32"/>
      <c r="SWR128" s="32"/>
      <c r="SWS128" s="32"/>
      <c r="SWT128" s="32"/>
      <c r="SWU128" s="32"/>
      <c r="SWV128" s="32"/>
      <c r="SWW128" s="32"/>
      <c r="SWX128" s="32"/>
      <c r="SWY128" s="32"/>
      <c r="SWZ128" s="32"/>
      <c r="SXA128" s="32"/>
      <c r="SXB128" s="32"/>
      <c r="SXC128" s="32"/>
      <c r="SXD128" s="32"/>
      <c r="SXE128" s="32"/>
      <c r="SXF128" s="32"/>
      <c r="SXG128" s="32"/>
      <c r="SXH128" s="32"/>
      <c r="SXI128" s="32"/>
      <c r="SXJ128" s="32"/>
      <c r="SXK128" s="32"/>
      <c r="SXL128" s="32"/>
      <c r="SXM128" s="32"/>
      <c r="SXN128" s="32"/>
      <c r="SXO128" s="32"/>
      <c r="SXP128" s="32"/>
      <c r="SXQ128" s="32"/>
      <c r="SXR128" s="32"/>
      <c r="SXS128" s="32"/>
      <c r="SXT128" s="32"/>
      <c r="SXU128" s="32"/>
      <c r="SXV128" s="32"/>
      <c r="SXW128" s="32"/>
      <c r="SXX128" s="32"/>
      <c r="SXY128" s="32"/>
      <c r="SXZ128" s="32"/>
      <c r="SYA128" s="32"/>
      <c r="SYB128" s="32"/>
      <c r="SYC128" s="32"/>
      <c r="SYD128" s="32"/>
      <c r="SYE128" s="32"/>
      <c r="SYF128" s="32"/>
      <c r="SYG128" s="32"/>
      <c r="SYH128" s="32"/>
      <c r="SYI128" s="32"/>
      <c r="SYJ128" s="32"/>
      <c r="SYK128" s="32"/>
      <c r="SYL128" s="32"/>
      <c r="SYM128" s="32"/>
      <c r="SYN128" s="32"/>
      <c r="SYO128" s="32"/>
      <c r="SYP128" s="32"/>
      <c r="SYQ128" s="32"/>
      <c r="SYR128" s="32"/>
      <c r="SYS128" s="32"/>
      <c r="SYT128" s="32"/>
      <c r="SYU128" s="32"/>
      <c r="SYV128" s="32"/>
      <c r="SYW128" s="32"/>
      <c r="SYX128" s="32"/>
      <c r="SYY128" s="32"/>
      <c r="SYZ128" s="32"/>
      <c r="SZA128" s="32"/>
      <c r="SZB128" s="32"/>
      <c r="SZC128" s="32"/>
      <c r="SZD128" s="32"/>
      <c r="SZE128" s="32"/>
      <c r="SZF128" s="32"/>
      <c r="SZG128" s="32"/>
      <c r="SZH128" s="32"/>
      <c r="SZI128" s="32"/>
      <c r="SZJ128" s="32"/>
      <c r="SZK128" s="32"/>
      <c r="SZL128" s="32"/>
      <c r="SZM128" s="32"/>
      <c r="SZN128" s="32"/>
      <c r="SZO128" s="32"/>
      <c r="SZP128" s="32"/>
      <c r="SZQ128" s="32"/>
      <c r="SZR128" s="32"/>
      <c r="SZS128" s="32"/>
      <c r="SZT128" s="32"/>
      <c r="SZU128" s="32"/>
      <c r="SZV128" s="32"/>
      <c r="SZW128" s="32"/>
      <c r="SZX128" s="32"/>
      <c r="SZY128" s="32"/>
      <c r="SZZ128" s="32"/>
      <c r="TAA128" s="32"/>
      <c r="TAB128" s="32"/>
      <c r="TAC128" s="32"/>
      <c r="TAD128" s="32"/>
      <c r="TAE128" s="32"/>
      <c r="TAF128" s="32"/>
      <c r="TAG128" s="32"/>
      <c r="TAH128" s="32"/>
      <c r="TAI128" s="32"/>
      <c r="TAJ128" s="32"/>
      <c r="TAK128" s="32"/>
      <c r="TAL128" s="32"/>
      <c r="TAM128" s="32"/>
      <c r="TAN128" s="32"/>
      <c r="TAO128" s="32"/>
      <c r="TAP128" s="32"/>
      <c r="TAQ128" s="32"/>
      <c r="TAR128" s="32"/>
      <c r="TAS128" s="32"/>
      <c r="TAT128" s="32"/>
      <c r="TAU128" s="32"/>
      <c r="TAV128" s="32"/>
      <c r="TAW128" s="32"/>
      <c r="TAX128" s="32"/>
      <c r="TAY128" s="32"/>
      <c r="TAZ128" s="32"/>
      <c r="TBA128" s="32"/>
      <c r="TBB128" s="32"/>
      <c r="TBC128" s="32"/>
      <c r="TBD128" s="32"/>
      <c r="TBE128" s="32"/>
      <c r="TBF128" s="32"/>
      <c r="TBG128" s="32"/>
      <c r="TBH128" s="32"/>
      <c r="TBI128" s="32"/>
      <c r="TBJ128" s="32"/>
      <c r="TBK128" s="32"/>
      <c r="TBL128" s="32"/>
      <c r="TBM128" s="32"/>
      <c r="TBN128" s="32"/>
      <c r="TBO128" s="32"/>
      <c r="TBP128" s="32"/>
      <c r="TBQ128" s="32"/>
      <c r="TBR128" s="32"/>
      <c r="TBS128" s="32"/>
      <c r="TBT128" s="32"/>
      <c r="TBU128" s="32"/>
      <c r="TBV128" s="32"/>
      <c r="TBW128" s="32"/>
      <c r="TBX128" s="32"/>
      <c r="TBY128" s="32"/>
      <c r="TBZ128" s="32"/>
      <c r="TCA128" s="32"/>
      <c r="TCB128" s="32"/>
      <c r="TCC128" s="32"/>
      <c r="TCD128" s="32"/>
      <c r="TCE128" s="32"/>
      <c r="TCF128" s="32"/>
      <c r="TCG128" s="32"/>
      <c r="TCH128" s="32"/>
      <c r="TCI128" s="32"/>
      <c r="TCJ128" s="32"/>
      <c r="TCK128" s="32"/>
      <c r="TCL128" s="32"/>
      <c r="TCM128" s="32"/>
      <c r="TCN128" s="32"/>
      <c r="TCO128" s="32"/>
      <c r="TCP128" s="32"/>
      <c r="TCQ128" s="32"/>
      <c r="TCR128" s="32"/>
      <c r="TCS128" s="32"/>
      <c r="TCT128" s="32"/>
      <c r="TCU128" s="32"/>
      <c r="TCV128" s="32"/>
      <c r="TCW128" s="32"/>
      <c r="TCX128" s="32"/>
      <c r="TCY128" s="32"/>
      <c r="TCZ128" s="32"/>
      <c r="TDA128" s="32"/>
      <c r="TDB128" s="32"/>
      <c r="TDC128" s="32"/>
      <c r="TDD128" s="32"/>
      <c r="TDE128" s="32"/>
      <c r="TDF128" s="32"/>
      <c r="TDG128" s="32"/>
      <c r="TDH128" s="32"/>
      <c r="TDI128" s="32"/>
      <c r="TDJ128" s="32"/>
      <c r="TDK128" s="32"/>
      <c r="TDL128" s="32"/>
      <c r="TDM128" s="32"/>
      <c r="TDN128" s="32"/>
      <c r="TDO128" s="32"/>
      <c r="TDP128" s="32"/>
      <c r="TDQ128" s="32"/>
      <c r="TDR128" s="32"/>
      <c r="TDS128" s="32"/>
      <c r="TDT128" s="32"/>
      <c r="TDU128" s="32"/>
      <c r="TDV128" s="32"/>
      <c r="TDW128" s="32"/>
      <c r="TDX128" s="32"/>
      <c r="TDY128" s="32"/>
      <c r="TDZ128" s="32"/>
      <c r="TEA128" s="32"/>
      <c r="TEB128" s="32"/>
      <c r="TEC128" s="32"/>
      <c r="TED128" s="32"/>
      <c r="TEE128" s="32"/>
      <c r="TEF128" s="32"/>
      <c r="TEG128" s="32"/>
      <c r="TEH128" s="32"/>
      <c r="TEI128" s="32"/>
      <c r="TEJ128" s="32"/>
      <c r="TEK128" s="32"/>
      <c r="TEL128" s="32"/>
      <c r="TEM128" s="32"/>
      <c r="TEN128" s="32"/>
      <c r="TEO128" s="32"/>
      <c r="TEP128" s="32"/>
      <c r="TEQ128" s="32"/>
      <c r="TER128" s="32"/>
      <c r="TES128" s="32"/>
      <c r="TET128" s="32"/>
      <c r="TEU128" s="32"/>
      <c r="TEV128" s="32"/>
      <c r="TEW128" s="32"/>
      <c r="TEX128" s="32"/>
      <c r="TEY128" s="32"/>
      <c r="TEZ128" s="32"/>
      <c r="TFA128" s="32"/>
      <c r="TFB128" s="32"/>
      <c r="TFC128" s="32"/>
      <c r="TFD128" s="32"/>
      <c r="TFE128" s="32"/>
      <c r="TFF128" s="32"/>
      <c r="TFG128" s="32"/>
      <c r="TFH128" s="32"/>
      <c r="TFI128" s="32"/>
      <c r="TFJ128" s="32"/>
      <c r="TFK128" s="32"/>
      <c r="TFL128" s="32"/>
      <c r="TFM128" s="32"/>
      <c r="TFN128" s="32"/>
      <c r="TFO128" s="32"/>
      <c r="TFP128" s="32"/>
      <c r="TFQ128" s="32"/>
      <c r="TFR128" s="32"/>
      <c r="TFS128" s="32"/>
      <c r="TFT128" s="32"/>
      <c r="TFU128" s="32"/>
      <c r="TFV128" s="32"/>
      <c r="TFW128" s="32"/>
      <c r="TFX128" s="32"/>
      <c r="TFY128" s="32"/>
      <c r="TFZ128" s="32"/>
      <c r="TGA128" s="32"/>
      <c r="TGB128" s="32"/>
      <c r="TGC128" s="32"/>
      <c r="TGD128" s="32"/>
      <c r="TGE128" s="32"/>
      <c r="TGF128" s="32"/>
      <c r="TGG128" s="32"/>
      <c r="TGH128" s="32"/>
      <c r="TGI128" s="32"/>
      <c r="TGJ128" s="32"/>
      <c r="TGK128" s="32"/>
      <c r="TGL128" s="32"/>
      <c r="TGM128" s="32"/>
      <c r="TGN128" s="32"/>
      <c r="TGO128" s="32"/>
      <c r="TGP128" s="32"/>
      <c r="TGQ128" s="32"/>
      <c r="TGR128" s="32"/>
      <c r="TGS128" s="32"/>
      <c r="TGT128" s="32"/>
      <c r="TGU128" s="32"/>
      <c r="TGV128" s="32"/>
      <c r="TGW128" s="32"/>
      <c r="TGX128" s="32"/>
      <c r="TGY128" s="32"/>
      <c r="TGZ128" s="32"/>
      <c r="THA128" s="32"/>
      <c r="THB128" s="32"/>
      <c r="THC128" s="32"/>
      <c r="THD128" s="32"/>
      <c r="THE128" s="32"/>
      <c r="THF128" s="32"/>
      <c r="THG128" s="32"/>
      <c r="THH128" s="32"/>
      <c r="THI128" s="32"/>
      <c r="THJ128" s="32"/>
      <c r="THK128" s="32"/>
      <c r="THL128" s="32"/>
      <c r="THM128" s="32"/>
      <c r="THN128" s="32"/>
      <c r="THO128" s="32"/>
      <c r="THP128" s="32"/>
      <c r="THQ128" s="32"/>
      <c r="THR128" s="32"/>
      <c r="THS128" s="32"/>
      <c r="THT128" s="32"/>
      <c r="THU128" s="32"/>
      <c r="THV128" s="32"/>
      <c r="THW128" s="32"/>
      <c r="THX128" s="32"/>
      <c r="THY128" s="32"/>
      <c r="THZ128" s="32"/>
      <c r="TIA128" s="32"/>
      <c r="TIB128" s="32"/>
      <c r="TIC128" s="32"/>
      <c r="TID128" s="32"/>
      <c r="TIE128" s="32"/>
      <c r="TIF128" s="32"/>
      <c r="TIG128" s="32"/>
      <c r="TIH128" s="32"/>
      <c r="TII128" s="32"/>
      <c r="TIJ128" s="32"/>
      <c r="TIK128" s="32"/>
      <c r="TIL128" s="32"/>
      <c r="TIM128" s="32"/>
      <c r="TIN128" s="32"/>
      <c r="TIO128" s="32"/>
      <c r="TIP128" s="32"/>
      <c r="TIQ128" s="32"/>
      <c r="TIR128" s="32"/>
      <c r="TIS128" s="32"/>
      <c r="TIT128" s="32"/>
      <c r="TIU128" s="32"/>
      <c r="TIV128" s="32"/>
      <c r="TIW128" s="32"/>
      <c r="TIX128" s="32"/>
      <c r="TIY128" s="32"/>
      <c r="TIZ128" s="32"/>
      <c r="TJA128" s="32"/>
      <c r="TJB128" s="32"/>
      <c r="TJC128" s="32"/>
      <c r="TJD128" s="32"/>
      <c r="TJE128" s="32"/>
      <c r="TJF128" s="32"/>
      <c r="TJG128" s="32"/>
      <c r="TJH128" s="32"/>
      <c r="TJI128" s="32"/>
      <c r="TJJ128" s="32"/>
      <c r="TJK128" s="32"/>
      <c r="TJL128" s="32"/>
      <c r="TJM128" s="32"/>
      <c r="TJN128" s="32"/>
      <c r="TJO128" s="32"/>
      <c r="TJP128" s="32"/>
      <c r="TJQ128" s="32"/>
      <c r="TJR128" s="32"/>
      <c r="TJS128" s="32"/>
      <c r="TJT128" s="32"/>
      <c r="TJU128" s="32"/>
      <c r="TJV128" s="32"/>
      <c r="TJW128" s="32"/>
      <c r="TJX128" s="32"/>
      <c r="TJY128" s="32"/>
      <c r="TJZ128" s="32"/>
      <c r="TKA128" s="32"/>
      <c r="TKB128" s="32"/>
      <c r="TKC128" s="32"/>
      <c r="TKD128" s="32"/>
      <c r="TKE128" s="32"/>
      <c r="TKF128" s="32"/>
      <c r="TKG128" s="32"/>
      <c r="TKH128" s="32"/>
      <c r="TKI128" s="32"/>
      <c r="TKJ128" s="32"/>
      <c r="TKK128" s="32"/>
      <c r="TKL128" s="32"/>
      <c r="TKM128" s="32"/>
      <c r="TKN128" s="32"/>
      <c r="TKO128" s="32"/>
      <c r="TKP128" s="32"/>
      <c r="TKQ128" s="32"/>
      <c r="TKR128" s="32"/>
      <c r="TKS128" s="32"/>
      <c r="TKT128" s="32"/>
      <c r="TKU128" s="32"/>
      <c r="TKV128" s="32"/>
      <c r="TKW128" s="32"/>
      <c r="TKX128" s="32"/>
      <c r="TKY128" s="32"/>
      <c r="TKZ128" s="32"/>
      <c r="TLA128" s="32"/>
      <c r="TLB128" s="32"/>
      <c r="TLC128" s="32"/>
      <c r="TLD128" s="32"/>
      <c r="TLE128" s="32"/>
      <c r="TLF128" s="32"/>
      <c r="TLG128" s="32"/>
      <c r="TLH128" s="32"/>
      <c r="TLI128" s="32"/>
      <c r="TLJ128" s="32"/>
      <c r="TLK128" s="32"/>
      <c r="TLL128" s="32"/>
      <c r="TLM128" s="32"/>
      <c r="TLN128" s="32"/>
      <c r="TLO128" s="32"/>
      <c r="TLP128" s="32"/>
      <c r="TLQ128" s="32"/>
      <c r="TLR128" s="32"/>
      <c r="TLS128" s="32"/>
      <c r="TLT128" s="32"/>
      <c r="TLU128" s="32"/>
      <c r="TLV128" s="32"/>
      <c r="TLW128" s="32"/>
      <c r="TLX128" s="32"/>
      <c r="TLY128" s="32"/>
      <c r="TLZ128" s="32"/>
      <c r="TMA128" s="32"/>
      <c r="TMB128" s="32"/>
      <c r="TMC128" s="32"/>
      <c r="TMD128" s="32"/>
      <c r="TME128" s="32"/>
      <c r="TMF128" s="32"/>
      <c r="TMG128" s="32"/>
      <c r="TMH128" s="32"/>
      <c r="TMI128" s="32"/>
      <c r="TMJ128" s="32"/>
      <c r="TMK128" s="32"/>
      <c r="TML128" s="32"/>
      <c r="TMM128" s="32"/>
      <c r="TMN128" s="32"/>
      <c r="TMO128" s="32"/>
      <c r="TMP128" s="32"/>
      <c r="TMQ128" s="32"/>
      <c r="TMR128" s="32"/>
      <c r="TMS128" s="32"/>
      <c r="TMT128" s="32"/>
      <c r="TMU128" s="32"/>
      <c r="TMV128" s="32"/>
      <c r="TMW128" s="32"/>
      <c r="TMX128" s="32"/>
      <c r="TMY128" s="32"/>
      <c r="TMZ128" s="32"/>
      <c r="TNA128" s="32"/>
      <c r="TNB128" s="32"/>
      <c r="TNC128" s="32"/>
      <c r="TND128" s="32"/>
      <c r="TNE128" s="32"/>
      <c r="TNF128" s="32"/>
      <c r="TNG128" s="32"/>
      <c r="TNH128" s="32"/>
      <c r="TNI128" s="32"/>
      <c r="TNJ128" s="32"/>
      <c r="TNK128" s="32"/>
      <c r="TNL128" s="32"/>
      <c r="TNM128" s="32"/>
      <c r="TNN128" s="32"/>
      <c r="TNO128" s="32"/>
      <c r="TNP128" s="32"/>
      <c r="TNQ128" s="32"/>
      <c r="TNR128" s="32"/>
      <c r="TNS128" s="32"/>
      <c r="TNT128" s="32"/>
      <c r="TNU128" s="32"/>
      <c r="TNV128" s="32"/>
      <c r="TNW128" s="32"/>
      <c r="TNX128" s="32"/>
      <c r="TNY128" s="32"/>
      <c r="TNZ128" s="32"/>
      <c r="TOA128" s="32"/>
      <c r="TOB128" s="32"/>
      <c r="TOC128" s="32"/>
      <c r="TOD128" s="32"/>
      <c r="TOE128" s="32"/>
      <c r="TOF128" s="32"/>
      <c r="TOG128" s="32"/>
      <c r="TOH128" s="32"/>
      <c r="TOI128" s="32"/>
      <c r="TOJ128" s="32"/>
      <c r="TOK128" s="32"/>
      <c r="TOL128" s="32"/>
      <c r="TOM128" s="32"/>
      <c r="TON128" s="32"/>
      <c r="TOO128" s="32"/>
      <c r="TOP128" s="32"/>
      <c r="TOQ128" s="32"/>
      <c r="TOR128" s="32"/>
      <c r="TOS128" s="32"/>
      <c r="TOT128" s="32"/>
      <c r="TOU128" s="32"/>
      <c r="TOV128" s="32"/>
      <c r="TOW128" s="32"/>
      <c r="TOX128" s="32"/>
      <c r="TOY128" s="32"/>
      <c r="TOZ128" s="32"/>
      <c r="TPA128" s="32"/>
      <c r="TPB128" s="32"/>
      <c r="TPC128" s="32"/>
      <c r="TPD128" s="32"/>
      <c r="TPE128" s="32"/>
      <c r="TPF128" s="32"/>
      <c r="TPG128" s="32"/>
      <c r="TPH128" s="32"/>
      <c r="TPI128" s="32"/>
      <c r="TPJ128" s="32"/>
      <c r="TPK128" s="32"/>
      <c r="TPL128" s="32"/>
      <c r="TPM128" s="32"/>
      <c r="TPN128" s="32"/>
      <c r="TPO128" s="32"/>
      <c r="TPP128" s="32"/>
      <c r="TPQ128" s="32"/>
      <c r="TPR128" s="32"/>
      <c r="TPS128" s="32"/>
      <c r="TPT128" s="32"/>
      <c r="TPU128" s="32"/>
      <c r="TPV128" s="32"/>
      <c r="TPW128" s="32"/>
      <c r="TPX128" s="32"/>
      <c r="TPY128" s="32"/>
      <c r="TPZ128" s="32"/>
      <c r="TQA128" s="32"/>
      <c r="TQB128" s="32"/>
      <c r="TQC128" s="32"/>
      <c r="TQD128" s="32"/>
      <c r="TQE128" s="32"/>
      <c r="TQF128" s="32"/>
      <c r="TQG128" s="32"/>
      <c r="TQH128" s="32"/>
      <c r="TQI128" s="32"/>
      <c r="TQJ128" s="32"/>
      <c r="TQK128" s="32"/>
      <c r="TQL128" s="32"/>
      <c r="TQM128" s="32"/>
      <c r="TQN128" s="32"/>
      <c r="TQO128" s="32"/>
      <c r="TQP128" s="32"/>
      <c r="TQQ128" s="32"/>
      <c r="TQR128" s="32"/>
      <c r="TQS128" s="32"/>
      <c r="TQT128" s="32"/>
      <c r="TQU128" s="32"/>
      <c r="TQV128" s="32"/>
      <c r="TQW128" s="32"/>
      <c r="TQX128" s="32"/>
      <c r="TQY128" s="32"/>
      <c r="TQZ128" s="32"/>
      <c r="TRA128" s="32"/>
      <c r="TRB128" s="32"/>
      <c r="TRC128" s="32"/>
      <c r="TRD128" s="32"/>
      <c r="TRE128" s="32"/>
      <c r="TRF128" s="32"/>
      <c r="TRG128" s="32"/>
      <c r="TRH128" s="32"/>
      <c r="TRI128" s="32"/>
      <c r="TRJ128" s="32"/>
      <c r="TRK128" s="32"/>
      <c r="TRL128" s="32"/>
      <c r="TRM128" s="32"/>
      <c r="TRN128" s="32"/>
      <c r="TRO128" s="32"/>
      <c r="TRP128" s="32"/>
      <c r="TRQ128" s="32"/>
      <c r="TRR128" s="32"/>
      <c r="TRS128" s="32"/>
      <c r="TRT128" s="32"/>
      <c r="TRU128" s="32"/>
      <c r="TRV128" s="32"/>
      <c r="TRW128" s="32"/>
      <c r="TRX128" s="32"/>
      <c r="TRY128" s="32"/>
      <c r="TRZ128" s="32"/>
      <c r="TSA128" s="32"/>
      <c r="TSB128" s="32"/>
      <c r="TSC128" s="32"/>
      <c r="TSD128" s="32"/>
      <c r="TSE128" s="32"/>
      <c r="TSF128" s="32"/>
      <c r="TSG128" s="32"/>
      <c r="TSH128" s="32"/>
      <c r="TSI128" s="32"/>
      <c r="TSJ128" s="32"/>
      <c r="TSK128" s="32"/>
      <c r="TSL128" s="32"/>
      <c r="TSM128" s="32"/>
      <c r="TSN128" s="32"/>
      <c r="TSO128" s="32"/>
      <c r="TSP128" s="32"/>
      <c r="TSQ128" s="32"/>
      <c r="TSR128" s="32"/>
      <c r="TSS128" s="32"/>
      <c r="TST128" s="32"/>
      <c r="TSU128" s="32"/>
      <c r="TSV128" s="32"/>
      <c r="TSW128" s="32"/>
      <c r="TSX128" s="32"/>
      <c r="TSY128" s="32"/>
      <c r="TSZ128" s="32"/>
      <c r="TTA128" s="32"/>
      <c r="TTB128" s="32"/>
      <c r="TTC128" s="32"/>
      <c r="TTD128" s="32"/>
      <c r="TTE128" s="32"/>
      <c r="TTF128" s="32"/>
      <c r="TTG128" s="32"/>
      <c r="TTH128" s="32"/>
      <c r="TTI128" s="32"/>
      <c r="TTJ128" s="32"/>
      <c r="TTK128" s="32"/>
      <c r="TTL128" s="32"/>
      <c r="TTM128" s="32"/>
      <c r="TTN128" s="32"/>
      <c r="TTO128" s="32"/>
      <c r="TTP128" s="32"/>
      <c r="TTQ128" s="32"/>
      <c r="TTR128" s="32"/>
      <c r="TTS128" s="32"/>
      <c r="TTT128" s="32"/>
      <c r="TTU128" s="32"/>
      <c r="TTV128" s="32"/>
      <c r="TTW128" s="32"/>
      <c r="TTX128" s="32"/>
      <c r="TTY128" s="32"/>
      <c r="TTZ128" s="32"/>
      <c r="TUA128" s="32"/>
      <c r="TUB128" s="32"/>
      <c r="TUC128" s="32"/>
      <c r="TUD128" s="32"/>
      <c r="TUE128" s="32"/>
      <c r="TUF128" s="32"/>
      <c r="TUG128" s="32"/>
      <c r="TUH128" s="32"/>
      <c r="TUI128" s="32"/>
      <c r="TUJ128" s="32"/>
      <c r="TUK128" s="32"/>
      <c r="TUL128" s="32"/>
      <c r="TUM128" s="32"/>
      <c r="TUN128" s="32"/>
      <c r="TUO128" s="32"/>
      <c r="TUP128" s="32"/>
      <c r="TUQ128" s="32"/>
      <c r="TUR128" s="32"/>
      <c r="TUS128" s="32"/>
      <c r="TUT128" s="32"/>
      <c r="TUU128" s="32"/>
      <c r="TUV128" s="32"/>
      <c r="TUW128" s="32"/>
      <c r="TUX128" s="32"/>
      <c r="TUY128" s="32"/>
      <c r="TUZ128" s="32"/>
      <c r="TVA128" s="32"/>
      <c r="TVB128" s="32"/>
      <c r="TVC128" s="32"/>
      <c r="TVD128" s="32"/>
      <c r="TVE128" s="32"/>
      <c r="TVF128" s="32"/>
      <c r="TVG128" s="32"/>
      <c r="TVH128" s="32"/>
      <c r="TVI128" s="32"/>
      <c r="TVJ128" s="32"/>
      <c r="TVK128" s="32"/>
      <c r="TVL128" s="32"/>
      <c r="TVM128" s="32"/>
      <c r="TVN128" s="32"/>
      <c r="TVO128" s="32"/>
      <c r="TVP128" s="32"/>
      <c r="TVQ128" s="32"/>
      <c r="TVR128" s="32"/>
      <c r="TVS128" s="32"/>
      <c r="TVT128" s="32"/>
      <c r="TVU128" s="32"/>
      <c r="TVV128" s="32"/>
      <c r="TVW128" s="32"/>
      <c r="TVX128" s="32"/>
      <c r="TVY128" s="32"/>
      <c r="TVZ128" s="32"/>
      <c r="TWA128" s="32"/>
      <c r="TWB128" s="32"/>
      <c r="TWC128" s="32"/>
      <c r="TWD128" s="32"/>
      <c r="TWE128" s="32"/>
      <c r="TWF128" s="32"/>
      <c r="TWG128" s="32"/>
      <c r="TWH128" s="32"/>
      <c r="TWI128" s="32"/>
      <c r="TWJ128" s="32"/>
      <c r="TWK128" s="32"/>
      <c r="TWL128" s="32"/>
      <c r="TWM128" s="32"/>
      <c r="TWN128" s="32"/>
      <c r="TWO128" s="32"/>
      <c r="TWP128" s="32"/>
      <c r="TWQ128" s="32"/>
      <c r="TWR128" s="32"/>
      <c r="TWS128" s="32"/>
      <c r="TWT128" s="32"/>
      <c r="TWU128" s="32"/>
      <c r="TWV128" s="32"/>
      <c r="TWW128" s="32"/>
      <c r="TWX128" s="32"/>
      <c r="TWY128" s="32"/>
      <c r="TWZ128" s="32"/>
      <c r="TXA128" s="32"/>
      <c r="TXB128" s="32"/>
      <c r="TXC128" s="32"/>
      <c r="TXD128" s="32"/>
      <c r="TXE128" s="32"/>
      <c r="TXF128" s="32"/>
      <c r="TXG128" s="32"/>
      <c r="TXH128" s="32"/>
      <c r="TXI128" s="32"/>
      <c r="TXJ128" s="32"/>
      <c r="TXK128" s="32"/>
      <c r="TXL128" s="32"/>
      <c r="TXM128" s="32"/>
      <c r="TXN128" s="32"/>
      <c r="TXO128" s="32"/>
      <c r="TXP128" s="32"/>
      <c r="TXQ128" s="32"/>
      <c r="TXR128" s="32"/>
      <c r="TXS128" s="32"/>
      <c r="TXT128" s="32"/>
      <c r="TXU128" s="32"/>
      <c r="TXV128" s="32"/>
      <c r="TXW128" s="32"/>
      <c r="TXX128" s="32"/>
      <c r="TXY128" s="32"/>
      <c r="TXZ128" s="32"/>
      <c r="TYA128" s="32"/>
      <c r="TYB128" s="32"/>
      <c r="TYC128" s="32"/>
      <c r="TYD128" s="32"/>
      <c r="TYE128" s="32"/>
      <c r="TYF128" s="32"/>
      <c r="TYG128" s="32"/>
      <c r="TYH128" s="32"/>
      <c r="TYI128" s="32"/>
      <c r="TYJ128" s="32"/>
      <c r="TYK128" s="32"/>
      <c r="TYL128" s="32"/>
      <c r="TYM128" s="32"/>
      <c r="TYN128" s="32"/>
      <c r="TYO128" s="32"/>
      <c r="TYP128" s="32"/>
      <c r="TYQ128" s="32"/>
      <c r="TYR128" s="32"/>
      <c r="TYS128" s="32"/>
      <c r="TYT128" s="32"/>
      <c r="TYU128" s="32"/>
      <c r="TYV128" s="32"/>
      <c r="TYW128" s="32"/>
      <c r="TYX128" s="32"/>
      <c r="TYY128" s="32"/>
      <c r="TYZ128" s="32"/>
      <c r="TZA128" s="32"/>
      <c r="TZB128" s="32"/>
      <c r="TZC128" s="32"/>
      <c r="TZD128" s="32"/>
      <c r="TZE128" s="32"/>
      <c r="TZF128" s="32"/>
      <c r="TZG128" s="32"/>
      <c r="TZH128" s="32"/>
      <c r="TZI128" s="32"/>
      <c r="TZJ128" s="32"/>
      <c r="TZK128" s="32"/>
      <c r="TZL128" s="32"/>
      <c r="TZM128" s="32"/>
      <c r="TZN128" s="32"/>
      <c r="TZO128" s="32"/>
      <c r="TZP128" s="32"/>
      <c r="TZQ128" s="32"/>
      <c r="TZR128" s="32"/>
      <c r="TZS128" s="32"/>
      <c r="TZT128" s="32"/>
      <c r="TZU128" s="32"/>
      <c r="TZV128" s="32"/>
      <c r="TZW128" s="32"/>
      <c r="TZX128" s="32"/>
      <c r="TZY128" s="32"/>
      <c r="TZZ128" s="32"/>
      <c r="UAA128" s="32"/>
      <c r="UAB128" s="32"/>
      <c r="UAC128" s="32"/>
      <c r="UAD128" s="32"/>
      <c r="UAE128" s="32"/>
      <c r="UAF128" s="32"/>
      <c r="UAG128" s="32"/>
      <c r="UAH128" s="32"/>
      <c r="UAI128" s="32"/>
      <c r="UAJ128" s="32"/>
      <c r="UAK128" s="32"/>
      <c r="UAL128" s="32"/>
      <c r="UAM128" s="32"/>
      <c r="UAN128" s="32"/>
      <c r="UAO128" s="32"/>
      <c r="UAP128" s="32"/>
      <c r="UAQ128" s="32"/>
      <c r="UAR128" s="32"/>
      <c r="UAS128" s="32"/>
      <c r="UAT128" s="32"/>
      <c r="UAU128" s="32"/>
      <c r="UAV128" s="32"/>
      <c r="UAW128" s="32"/>
      <c r="UAX128" s="32"/>
      <c r="UAY128" s="32"/>
      <c r="UAZ128" s="32"/>
      <c r="UBA128" s="32"/>
      <c r="UBB128" s="32"/>
      <c r="UBC128" s="32"/>
      <c r="UBD128" s="32"/>
      <c r="UBE128" s="32"/>
      <c r="UBF128" s="32"/>
      <c r="UBG128" s="32"/>
      <c r="UBH128" s="32"/>
      <c r="UBI128" s="32"/>
      <c r="UBJ128" s="32"/>
      <c r="UBK128" s="32"/>
      <c r="UBL128" s="32"/>
      <c r="UBM128" s="32"/>
      <c r="UBN128" s="32"/>
      <c r="UBO128" s="32"/>
      <c r="UBP128" s="32"/>
      <c r="UBQ128" s="32"/>
      <c r="UBR128" s="32"/>
      <c r="UBS128" s="32"/>
      <c r="UBT128" s="32"/>
      <c r="UBU128" s="32"/>
      <c r="UBV128" s="32"/>
      <c r="UBW128" s="32"/>
      <c r="UBX128" s="32"/>
      <c r="UBY128" s="32"/>
      <c r="UBZ128" s="32"/>
      <c r="UCA128" s="32"/>
      <c r="UCB128" s="32"/>
      <c r="UCC128" s="32"/>
      <c r="UCD128" s="32"/>
      <c r="UCE128" s="32"/>
      <c r="UCF128" s="32"/>
      <c r="UCG128" s="32"/>
      <c r="UCH128" s="32"/>
      <c r="UCI128" s="32"/>
      <c r="UCJ128" s="32"/>
      <c r="UCK128" s="32"/>
      <c r="UCL128" s="32"/>
      <c r="UCM128" s="32"/>
      <c r="UCN128" s="32"/>
      <c r="UCO128" s="32"/>
      <c r="UCP128" s="32"/>
      <c r="UCQ128" s="32"/>
      <c r="UCR128" s="32"/>
      <c r="UCS128" s="32"/>
      <c r="UCT128" s="32"/>
      <c r="UCU128" s="32"/>
      <c r="UCV128" s="32"/>
      <c r="UCW128" s="32"/>
      <c r="UCX128" s="32"/>
      <c r="UCY128" s="32"/>
      <c r="UCZ128" s="32"/>
      <c r="UDA128" s="32"/>
      <c r="UDB128" s="32"/>
      <c r="UDC128" s="32"/>
      <c r="UDD128" s="32"/>
      <c r="UDE128" s="32"/>
      <c r="UDF128" s="32"/>
      <c r="UDG128" s="32"/>
      <c r="UDH128" s="32"/>
      <c r="UDI128" s="32"/>
      <c r="UDJ128" s="32"/>
      <c r="UDK128" s="32"/>
      <c r="UDL128" s="32"/>
      <c r="UDM128" s="32"/>
      <c r="UDN128" s="32"/>
      <c r="UDO128" s="32"/>
      <c r="UDP128" s="32"/>
      <c r="UDQ128" s="32"/>
      <c r="UDR128" s="32"/>
      <c r="UDS128" s="32"/>
      <c r="UDT128" s="32"/>
      <c r="UDU128" s="32"/>
      <c r="UDV128" s="32"/>
      <c r="UDW128" s="32"/>
      <c r="UDX128" s="32"/>
      <c r="UDY128" s="32"/>
      <c r="UDZ128" s="32"/>
      <c r="UEA128" s="32"/>
      <c r="UEB128" s="32"/>
      <c r="UEC128" s="32"/>
      <c r="UED128" s="32"/>
      <c r="UEE128" s="32"/>
      <c r="UEF128" s="32"/>
      <c r="UEG128" s="32"/>
      <c r="UEH128" s="32"/>
      <c r="UEI128" s="32"/>
      <c r="UEJ128" s="32"/>
      <c r="UEK128" s="32"/>
      <c r="UEL128" s="32"/>
      <c r="UEM128" s="32"/>
      <c r="UEN128" s="32"/>
      <c r="UEO128" s="32"/>
      <c r="UEP128" s="32"/>
      <c r="UEQ128" s="32"/>
      <c r="UER128" s="32"/>
      <c r="UES128" s="32"/>
      <c r="UET128" s="32"/>
      <c r="UEU128" s="32"/>
      <c r="UEV128" s="32"/>
      <c r="UEW128" s="32"/>
      <c r="UEX128" s="32"/>
      <c r="UEY128" s="32"/>
      <c r="UEZ128" s="32"/>
      <c r="UFA128" s="32"/>
      <c r="UFB128" s="32"/>
      <c r="UFC128" s="32"/>
      <c r="UFD128" s="32"/>
      <c r="UFE128" s="32"/>
      <c r="UFF128" s="32"/>
      <c r="UFG128" s="32"/>
      <c r="UFH128" s="32"/>
      <c r="UFI128" s="32"/>
      <c r="UFJ128" s="32"/>
      <c r="UFK128" s="32"/>
      <c r="UFL128" s="32"/>
      <c r="UFM128" s="32"/>
      <c r="UFN128" s="32"/>
      <c r="UFO128" s="32"/>
      <c r="UFP128" s="32"/>
      <c r="UFQ128" s="32"/>
      <c r="UFR128" s="32"/>
      <c r="UFS128" s="32"/>
      <c r="UFT128" s="32"/>
      <c r="UFU128" s="32"/>
      <c r="UFV128" s="32"/>
      <c r="UFW128" s="32"/>
      <c r="UFX128" s="32"/>
      <c r="UFY128" s="32"/>
      <c r="UFZ128" s="32"/>
      <c r="UGA128" s="32"/>
      <c r="UGB128" s="32"/>
      <c r="UGC128" s="32"/>
      <c r="UGD128" s="32"/>
      <c r="UGE128" s="32"/>
      <c r="UGF128" s="32"/>
      <c r="UGG128" s="32"/>
      <c r="UGH128" s="32"/>
      <c r="UGI128" s="32"/>
      <c r="UGJ128" s="32"/>
      <c r="UGK128" s="32"/>
      <c r="UGL128" s="32"/>
      <c r="UGM128" s="32"/>
      <c r="UGN128" s="32"/>
      <c r="UGO128" s="32"/>
      <c r="UGP128" s="32"/>
      <c r="UGQ128" s="32"/>
      <c r="UGR128" s="32"/>
      <c r="UGS128" s="32"/>
      <c r="UGT128" s="32"/>
      <c r="UGU128" s="32"/>
      <c r="UGV128" s="32"/>
      <c r="UGW128" s="32"/>
      <c r="UGX128" s="32"/>
      <c r="UGY128" s="32"/>
      <c r="UGZ128" s="32"/>
      <c r="UHA128" s="32"/>
      <c r="UHB128" s="32"/>
      <c r="UHC128" s="32"/>
      <c r="UHD128" s="32"/>
      <c r="UHE128" s="32"/>
      <c r="UHF128" s="32"/>
      <c r="UHG128" s="32"/>
      <c r="UHH128" s="32"/>
      <c r="UHI128" s="32"/>
      <c r="UHJ128" s="32"/>
      <c r="UHK128" s="32"/>
      <c r="UHL128" s="32"/>
      <c r="UHM128" s="32"/>
      <c r="UHN128" s="32"/>
      <c r="UHO128" s="32"/>
      <c r="UHP128" s="32"/>
      <c r="UHQ128" s="32"/>
      <c r="UHR128" s="32"/>
      <c r="UHS128" s="32"/>
      <c r="UHT128" s="32"/>
      <c r="UHU128" s="32"/>
      <c r="UHV128" s="32"/>
      <c r="UHW128" s="32"/>
      <c r="UHX128" s="32"/>
      <c r="UHY128" s="32"/>
      <c r="UHZ128" s="32"/>
      <c r="UIA128" s="32"/>
      <c r="UIB128" s="32"/>
      <c r="UIC128" s="32"/>
      <c r="UID128" s="32"/>
      <c r="UIE128" s="32"/>
      <c r="UIF128" s="32"/>
      <c r="UIG128" s="32"/>
      <c r="UIH128" s="32"/>
      <c r="UII128" s="32"/>
      <c r="UIJ128" s="32"/>
      <c r="UIK128" s="32"/>
      <c r="UIL128" s="32"/>
      <c r="UIM128" s="32"/>
      <c r="UIN128" s="32"/>
      <c r="UIO128" s="32"/>
      <c r="UIP128" s="32"/>
      <c r="UIQ128" s="32"/>
      <c r="UIR128" s="32"/>
      <c r="UIS128" s="32"/>
      <c r="UIT128" s="32"/>
      <c r="UIU128" s="32"/>
      <c r="UIV128" s="32"/>
      <c r="UIW128" s="32"/>
      <c r="UIX128" s="32"/>
      <c r="UIY128" s="32"/>
      <c r="UIZ128" s="32"/>
      <c r="UJA128" s="32"/>
      <c r="UJB128" s="32"/>
      <c r="UJC128" s="32"/>
      <c r="UJD128" s="32"/>
      <c r="UJE128" s="32"/>
      <c r="UJF128" s="32"/>
      <c r="UJG128" s="32"/>
      <c r="UJH128" s="32"/>
      <c r="UJI128" s="32"/>
      <c r="UJJ128" s="32"/>
      <c r="UJK128" s="32"/>
      <c r="UJL128" s="32"/>
      <c r="UJM128" s="32"/>
      <c r="UJN128" s="32"/>
      <c r="UJO128" s="32"/>
      <c r="UJP128" s="32"/>
      <c r="UJQ128" s="32"/>
      <c r="UJR128" s="32"/>
      <c r="UJS128" s="32"/>
      <c r="UJT128" s="32"/>
      <c r="UJU128" s="32"/>
      <c r="UJV128" s="32"/>
      <c r="UJW128" s="32"/>
      <c r="UJX128" s="32"/>
      <c r="UJY128" s="32"/>
      <c r="UJZ128" s="32"/>
      <c r="UKA128" s="32"/>
      <c r="UKB128" s="32"/>
      <c r="UKC128" s="32"/>
      <c r="UKD128" s="32"/>
      <c r="UKE128" s="32"/>
      <c r="UKF128" s="32"/>
      <c r="UKG128" s="32"/>
      <c r="UKH128" s="32"/>
      <c r="UKI128" s="32"/>
      <c r="UKJ128" s="32"/>
      <c r="UKK128" s="32"/>
      <c r="UKL128" s="32"/>
      <c r="UKM128" s="32"/>
      <c r="UKN128" s="32"/>
      <c r="UKO128" s="32"/>
      <c r="UKP128" s="32"/>
      <c r="UKQ128" s="32"/>
      <c r="UKR128" s="32"/>
      <c r="UKS128" s="32"/>
      <c r="UKT128" s="32"/>
      <c r="UKU128" s="32"/>
      <c r="UKV128" s="32"/>
      <c r="UKW128" s="32"/>
      <c r="UKX128" s="32"/>
      <c r="UKY128" s="32"/>
      <c r="UKZ128" s="32"/>
      <c r="ULA128" s="32"/>
      <c r="ULB128" s="32"/>
      <c r="ULC128" s="32"/>
      <c r="ULD128" s="32"/>
      <c r="ULE128" s="32"/>
      <c r="ULF128" s="32"/>
      <c r="ULG128" s="32"/>
      <c r="ULH128" s="32"/>
      <c r="ULI128" s="32"/>
      <c r="ULJ128" s="32"/>
      <c r="ULK128" s="32"/>
      <c r="ULL128" s="32"/>
      <c r="ULM128" s="32"/>
      <c r="ULN128" s="32"/>
      <c r="ULO128" s="32"/>
      <c r="ULP128" s="32"/>
      <c r="ULQ128" s="32"/>
      <c r="ULR128" s="32"/>
      <c r="ULS128" s="32"/>
      <c r="ULT128" s="32"/>
      <c r="ULU128" s="32"/>
      <c r="ULV128" s="32"/>
      <c r="ULW128" s="32"/>
      <c r="ULX128" s="32"/>
      <c r="ULY128" s="32"/>
      <c r="ULZ128" s="32"/>
      <c r="UMA128" s="32"/>
      <c r="UMB128" s="32"/>
      <c r="UMC128" s="32"/>
      <c r="UMD128" s="32"/>
      <c r="UME128" s="32"/>
      <c r="UMF128" s="32"/>
      <c r="UMG128" s="32"/>
      <c r="UMH128" s="32"/>
      <c r="UMI128" s="32"/>
      <c r="UMJ128" s="32"/>
      <c r="UMK128" s="32"/>
      <c r="UML128" s="32"/>
      <c r="UMM128" s="32"/>
      <c r="UMN128" s="32"/>
      <c r="UMO128" s="32"/>
      <c r="UMP128" s="32"/>
      <c r="UMQ128" s="32"/>
      <c r="UMR128" s="32"/>
      <c r="UMS128" s="32"/>
      <c r="UMT128" s="32"/>
      <c r="UMU128" s="32"/>
      <c r="UMV128" s="32"/>
      <c r="UMW128" s="32"/>
      <c r="UMX128" s="32"/>
      <c r="UMY128" s="32"/>
      <c r="UMZ128" s="32"/>
      <c r="UNA128" s="32"/>
      <c r="UNB128" s="32"/>
      <c r="UNC128" s="32"/>
      <c r="UND128" s="32"/>
      <c r="UNE128" s="32"/>
      <c r="UNF128" s="32"/>
      <c r="UNG128" s="32"/>
      <c r="UNH128" s="32"/>
      <c r="UNI128" s="32"/>
      <c r="UNJ128" s="32"/>
      <c r="UNK128" s="32"/>
      <c r="UNL128" s="32"/>
      <c r="UNM128" s="32"/>
      <c r="UNN128" s="32"/>
      <c r="UNO128" s="32"/>
      <c r="UNP128" s="32"/>
      <c r="UNQ128" s="32"/>
      <c r="UNR128" s="32"/>
      <c r="UNS128" s="32"/>
      <c r="UNT128" s="32"/>
      <c r="UNU128" s="32"/>
      <c r="UNV128" s="32"/>
      <c r="UNW128" s="32"/>
      <c r="UNX128" s="32"/>
      <c r="UNY128" s="32"/>
      <c r="UNZ128" s="32"/>
      <c r="UOA128" s="32"/>
      <c r="UOB128" s="32"/>
      <c r="UOC128" s="32"/>
      <c r="UOD128" s="32"/>
      <c r="UOE128" s="32"/>
      <c r="UOF128" s="32"/>
      <c r="UOG128" s="32"/>
      <c r="UOH128" s="32"/>
      <c r="UOI128" s="32"/>
      <c r="UOJ128" s="32"/>
      <c r="UOK128" s="32"/>
      <c r="UOL128" s="32"/>
      <c r="UOM128" s="32"/>
      <c r="UON128" s="32"/>
      <c r="UOO128" s="32"/>
      <c r="UOP128" s="32"/>
      <c r="UOQ128" s="32"/>
      <c r="UOR128" s="32"/>
      <c r="UOS128" s="32"/>
      <c r="UOT128" s="32"/>
      <c r="UOU128" s="32"/>
      <c r="UOV128" s="32"/>
      <c r="UOW128" s="32"/>
      <c r="UOX128" s="32"/>
      <c r="UOY128" s="32"/>
      <c r="UOZ128" s="32"/>
      <c r="UPA128" s="32"/>
      <c r="UPB128" s="32"/>
      <c r="UPC128" s="32"/>
      <c r="UPD128" s="32"/>
      <c r="UPE128" s="32"/>
      <c r="UPF128" s="32"/>
      <c r="UPG128" s="32"/>
      <c r="UPH128" s="32"/>
      <c r="UPI128" s="32"/>
      <c r="UPJ128" s="32"/>
      <c r="UPK128" s="32"/>
      <c r="UPL128" s="32"/>
      <c r="UPM128" s="32"/>
      <c r="UPN128" s="32"/>
      <c r="UPO128" s="32"/>
      <c r="UPP128" s="32"/>
      <c r="UPQ128" s="32"/>
      <c r="UPR128" s="32"/>
      <c r="UPS128" s="32"/>
      <c r="UPT128" s="32"/>
      <c r="UPU128" s="32"/>
      <c r="UPV128" s="32"/>
      <c r="UPW128" s="32"/>
      <c r="UPX128" s="32"/>
      <c r="UPY128" s="32"/>
      <c r="UPZ128" s="32"/>
      <c r="UQA128" s="32"/>
      <c r="UQB128" s="32"/>
      <c r="UQC128" s="32"/>
      <c r="UQD128" s="32"/>
      <c r="UQE128" s="32"/>
      <c r="UQF128" s="32"/>
      <c r="UQG128" s="32"/>
      <c r="UQH128" s="32"/>
      <c r="UQI128" s="32"/>
      <c r="UQJ128" s="32"/>
      <c r="UQK128" s="32"/>
      <c r="UQL128" s="32"/>
      <c r="UQM128" s="32"/>
      <c r="UQN128" s="32"/>
      <c r="UQO128" s="32"/>
      <c r="UQP128" s="32"/>
      <c r="UQQ128" s="32"/>
      <c r="UQR128" s="32"/>
      <c r="UQS128" s="32"/>
      <c r="UQT128" s="32"/>
      <c r="UQU128" s="32"/>
      <c r="UQV128" s="32"/>
      <c r="UQW128" s="32"/>
      <c r="UQX128" s="32"/>
      <c r="UQY128" s="32"/>
      <c r="UQZ128" s="32"/>
      <c r="URA128" s="32"/>
      <c r="URB128" s="32"/>
      <c r="URC128" s="32"/>
      <c r="URD128" s="32"/>
      <c r="URE128" s="32"/>
      <c r="URF128" s="32"/>
      <c r="URG128" s="32"/>
      <c r="URH128" s="32"/>
      <c r="URI128" s="32"/>
      <c r="URJ128" s="32"/>
      <c r="URK128" s="32"/>
      <c r="URL128" s="32"/>
      <c r="URM128" s="32"/>
      <c r="URN128" s="32"/>
      <c r="URO128" s="32"/>
      <c r="URP128" s="32"/>
      <c r="URQ128" s="32"/>
      <c r="URR128" s="32"/>
      <c r="URS128" s="32"/>
      <c r="URT128" s="32"/>
      <c r="URU128" s="32"/>
      <c r="URV128" s="32"/>
      <c r="URW128" s="32"/>
      <c r="URX128" s="32"/>
      <c r="URY128" s="32"/>
      <c r="URZ128" s="32"/>
      <c r="USA128" s="32"/>
      <c r="USB128" s="32"/>
      <c r="USC128" s="32"/>
      <c r="USD128" s="32"/>
      <c r="USE128" s="32"/>
      <c r="USF128" s="32"/>
      <c r="USG128" s="32"/>
      <c r="USH128" s="32"/>
      <c r="USI128" s="32"/>
      <c r="USJ128" s="32"/>
      <c r="USK128" s="32"/>
      <c r="USL128" s="32"/>
      <c r="USM128" s="32"/>
      <c r="USN128" s="32"/>
      <c r="USO128" s="32"/>
      <c r="USP128" s="32"/>
      <c r="USQ128" s="32"/>
      <c r="USR128" s="32"/>
      <c r="USS128" s="32"/>
      <c r="UST128" s="32"/>
      <c r="USU128" s="32"/>
      <c r="USV128" s="32"/>
      <c r="USW128" s="32"/>
      <c r="USX128" s="32"/>
      <c r="USY128" s="32"/>
      <c r="USZ128" s="32"/>
      <c r="UTA128" s="32"/>
      <c r="UTB128" s="32"/>
      <c r="UTC128" s="32"/>
      <c r="UTD128" s="32"/>
      <c r="UTE128" s="32"/>
      <c r="UTF128" s="32"/>
      <c r="UTG128" s="32"/>
      <c r="UTH128" s="32"/>
      <c r="UTI128" s="32"/>
      <c r="UTJ128" s="32"/>
      <c r="UTK128" s="32"/>
      <c r="UTL128" s="32"/>
      <c r="UTM128" s="32"/>
      <c r="UTN128" s="32"/>
      <c r="UTO128" s="32"/>
      <c r="UTP128" s="32"/>
      <c r="UTQ128" s="32"/>
      <c r="UTR128" s="32"/>
      <c r="UTS128" s="32"/>
      <c r="UTT128" s="32"/>
      <c r="UTU128" s="32"/>
      <c r="UTV128" s="32"/>
      <c r="UTW128" s="32"/>
      <c r="UTX128" s="32"/>
      <c r="UTY128" s="32"/>
      <c r="UTZ128" s="32"/>
      <c r="UUA128" s="32"/>
      <c r="UUB128" s="32"/>
      <c r="UUC128" s="32"/>
      <c r="UUD128" s="32"/>
      <c r="UUE128" s="32"/>
      <c r="UUF128" s="32"/>
      <c r="UUG128" s="32"/>
      <c r="UUH128" s="32"/>
      <c r="UUI128" s="32"/>
      <c r="UUJ128" s="32"/>
      <c r="UUK128" s="32"/>
      <c r="UUL128" s="32"/>
      <c r="UUM128" s="32"/>
      <c r="UUN128" s="32"/>
      <c r="UUO128" s="32"/>
      <c r="UUP128" s="32"/>
      <c r="UUQ128" s="32"/>
      <c r="UUR128" s="32"/>
      <c r="UUS128" s="32"/>
      <c r="UUT128" s="32"/>
      <c r="UUU128" s="32"/>
      <c r="UUV128" s="32"/>
      <c r="UUW128" s="32"/>
      <c r="UUX128" s="32"/>
      <c r="UUY128" s="32"/>
      <c r="UUZ128" s="32"/>
      <c r="UVA128" s="32"/>
      <c r="UVB128" s="32"/>
      <c r="UVC128" s="32"/>
      <c r="UVD128" s="32"/>
      <c r="UVE128" s="32"/>
      <c r="UVF128" s="32"/>
      <c r="UVG128" s="32"/>
      <c r="UVH128" s="32"/>
      <c r="UVI128" s="32"/>
      <c r="UVJ128" s="32"/>
      <c r="UVK128" s="32"/>
      <c r="UVL128" s="32"/>
      <c r="UVM128" s="32"/>
      <c r="UVN128" s="32"/>
      <c r="UVO128" s="32"/>
      <c r="UVP128" s="32"/>
      <c r="UVQ128" s="32"/>
      <c r="UVR128" s="32"/>
      <c r="UVS128" s="32"/>
      <c r="UVT128" s="32"/>
      <c r="UVU128" s="32"/>
      <c r="UVV128" s="32"/>
      <c r="UVW128" s="32"/>
      <c r="UVX128" s="32"/>
      <c r="UVY128" s="32"/>
      <c r="UVZ128" s="32"/>
      <c r="UWA128" s="32"/>
      <c r="UWB128" s="32"/>
      <c r="UWC128" s="32"/>
      <c r="UWD128" s="32"/>
      <c r="UWE128" s="32"/>
      <c r="UWF128" s="32"/>
      <c r="UWG128" s="32"/>
      <c r="UWH128" s="32"/>
      <c r="UWI128" s="32"/>
      <c r="UWJ128" s="32"/>
      <c r="UWK128" s="32"/>
      <c r="UWL128" s="32"/>
      <c r="UWM128" s="32"/>
      <c r="UWN128" s="32"/>
      <c r="UWO128" s="32"/>
      <c r="UWP128" s="32"/>
      <c r="UWQ128" s="32"/>
      <c r="UWR128" s="32"/>
      <c r="UWS128" s="32"/>
      <c r="UWT128" s="32"/>
      <c r="UWU128" s="32"/>
      <c r="UWV128" s="32"/>
      <c r="UWW128" s="32"/>
      <c r="UWX128" s="32"/>
      <c r="UWY128" s="32"/>
      <c r="UWZ128" s="32"/>
      <c r="UXA128" s="32"/>
      <c r="UXB128" s="32"/>
      <c r="UXC128" s="32"/>
      <c r="UXD128" s="32"/>
      <c r="UXE128" s="32"/>
      <c r="UXF128" s="32"/>
      <c r="UXG128" s="32"/>
      <c r="UXH128" s="32"/>
      <c r="UXI128" s="32"/>
      <c r="UXJ128" s="32"/>
      <c r="UXK128" s="32"/>
      <c r="UXL128" s="32"/>
      <c r="UXM128" s="32"/>
      <c r="UXN128" s="32"/>
      <c r="UXO128" s="32"/>
      <c r="UXP128" s="32"/>
      <c r="UXQ128" s="32"/>
      <c r="UXR128" s="32"/>
      <c r="UXS128" s="32"/>
      <c r="UXT128" s="32"/>
      <c r="UXU128" s="32"/>
      <c r="UXV128" s="32"/>
      <c r="UXW128" s="32"/>
      <c r="UXX128" s="32"/>
      <c r="UXY128" s="32"/>
      <c r="UXZ128" s="32"/>
      <c r="UYA128" s="32"/>
      <c r="UYB128" s="32"/>
      <c r="UYC128" s="32"/>
      <c r="UYD128" s="32"/>
      <c r="UYE128" s="32"/>
      <c r="UYF128" s="32"/>
      <c r="UYG128" s="32"/>
      <c r="UYH128" s="32"/>
      <c r="UYI128" s="32"/>
      <c r="UYJ128" s="32"/>
      <c r="UYK128" s="32"/>
      <c r="UYL128" s="32"/>
      <c r="UYM128" s="32"/>
      <c r="UYN128" s="32"/>
      <c r="UYO128" s="32"/>
      <c r="UYP128" s="32"/>
      <c r="UYQ128" s="32"/>
      <c r="UYR128" s="32"/>
      <c r="UYS128" s="32"/>
      <c r="UYT128" s="32"/>
      <c r="UYU128" s="32"/>
      <c r="UYV128" s="32"/>
      <c r="UYW128" s="32"/>
      <c r="UYX128" s="32"/>
      <c r="UYY128" s="32"/>
      <c r="UYZ128" s="32"/>
      <c r="UZA128" s="32"/>
      <c r="UZB128" s="32"/>
      <c r="UZC128" s="32"/>
      <c r="UZD128" s="32"/>
      <c r="UZE128" s="32"/>
      <c r="UZF128" s="32"/>
      <c r="UZG128" s="32"/>
      <c r="UZH128" s="32"/>
      <c r="UZI128" s="32"/>
      <c r="UZJ128" s="32"/>
      <c r="UZK128" s="32"/>
      <c r="UZL128" s="32"/>
      <c r="UZM128" s="32"/>
      <c r="UZN128" s="32"/>
      <c r="UZO128" s="32"/>
      <c r="UZP128" s="32"/>
      <c r="UZQ128" s="32"/>
      <c r="UZR128" s="32"/>
      <c r="UZS128" s="32"/>
      <c r="UZT128" s="32"/>
      <c r="UZU128" s="32"/>
      <c r="UZV128" s="32"/>
      <c r="UZW128" s="32"/>
      <c r="UZX128" s="32"/>
      <c r="UZY128" s="32"/>
      <c r="UZZ128" s="32"/>
      <c r="VAA128" s="32"/>
      <c r="VAB128" s="32"/>
      <c r="VAC128" s="32"/>
      <c r="VAD128" s="32"/>
      <c r="VAE128" s="32"/>
      <c r="VAF128" s="32"/>
      <c r="VAG128" s="32"/>
      <c r="VAH128" s="32"/>
      <c r="VAI128" s="32"/>
      <c r="VAJ128" s="32"/>
      <c r="VAK128" s="32"/>
      <c r="VAL128" s="32"/>
      <c r="VAM128" s="32"/>
      <c r="VAN128" s="32"/>
      <c r="VAO128" s="32"/>
      <c r="VAP128" s="32"/>
      <c r="VAQ128" s="32"/>
      <c r="VAR128" s="32"/>
      <c r="VAS128" s="32"/>
      <c r="VAT128" s="32"/>
      <c r="VAU128" s="32"/>
      <c r="VAV128" s="32"/>
      <c r="VAW128" s="32"/>
      <c r="VAX128" s="32"/>
      <c r="VAY128" s="32"/>
      <c r="VAZ128" s="32"/>
      <c r="VBA128" s="32"/>
      <c r="VBB128" s="32"/>
      <c r="VBC128" s="32"/>
      <c r="VBD128" s="32"/>
      <c r="VBE128" s="32"/>
      <c r="VBF128" s="32"/>
      <c r="VBG128" s="32"/>
      <c r="VBH128" s="32"/>
      <c r="VBI128" s="32"/>
      <c r="VBJ128" s="32"/>
      <c r="VBK128" s="32"/>
      <c r="VBL128" s="32"/>
      <c r="VBM128" s="32"/>
      <c r="VBN128" s="32"/>
      <c r="VBO128" s="32"/>
      <c r="VBP128" s="32"/>
      <c r="VBQ128" s="32"/>
      <c r="VBR128" s="32"/>
      <c r="VBS128" s="32"/>
      <c r="VBT128" s="32"/>
      <c r="VBU128" s="32"/>
      <c r="VBV128" s="32"/>
      <c r="VBW128" s="32"/>
      <c r="VBX128" s="32"/>
      <c r="VBY128" s="32"/>
      <c r="VBZ128" s="32"/>
      <c r="VCA128" s="32"/>
      <c r="VCB128" s="32"/>
      <c r="VCC128" s="32"/>
      <c r="VCD128" s="32"/>
      <c r="VCE128" s="32"/>
      <c r="VCF128" s="32"/>
      <c r="VCG128" s="32"/>
      <c r="VCH128" s="32"/>
      <c r="VCI128" s="32"/>
      <c r="VCJ128" s="32"/>
      <c r="VCK128" s="32"/>
      <c r="VCL128" s="32"/>
      <c r="VCM128" s="32"/>
      <c r="VCN128" s="32"/>
      <c r="VCO128" s="32"/>
      <c r="VCP128" s="32"/>
      <c r="VCQ128" s="32"/>
      <c r="VCR128" s="32"/>
      <c r="VCS128" s="32"/>
      <c r="VCT128" s="32"/>
      <c r="VCU128" s="32"/>
      <c r="VCV128" s="32"/>
      <c r="VCW128" s="32"/>
      <c r="VCX128" s="32"/>
      <c r="VCY128" s="32"/>
      <c r="VCZ128" s="32"/>
      <c r="VDA128" s="32"/>
      <c r="VDB128" s="32"/>
      <c r="VDC128" s="32"/>
      <c r="VDD128" s="32"/>
      <c r="VDE128" s="32"/>
      <c r="VDF128" s="32"/>
      <c r="VDG128" s="32"/>
      <c r="VDH128" s="32"/>
      <c r="VDI128" s="32"/>
      <c r="VDJ128" s="32"/>
      <c r="VDK128" s="32"/>
      <c r="VDL128" s="32"/>
      <c r="VDM128" s="32"/>
      <c r="VDN128" s="32"/>
      <c r="VDO128" s="32"/>
      <c r="VDP128" s="32"/>
      <c r="VDQ128" s="32"/>
      <c r="VDR128" s="32"/>
      <c r="VDS128" s="32"/>
      <c r="VDT128" s="32"/>
      <c r="VDU128" s="32"/>
      <c r="VDV128" s="32"/>
      <c r="VDW128" s="32"/>
      <c r="VDX128" s="32"/>
      <c r="VDY128" s="32"/>
      <c r="VDZ128" s="32"/>
      <c r="VEA128" s="32"/>
      <c r="VEB128" s="32"/>
      <c r="VEC128" s="32"/>
      <c r="VED128" s="32"/>
      <c r="VEE128" s="32"/>
      <c r="VEF128" s="32"/>
      <c r="VEG128" s="32"/>
      <c r="VEH128" s="32"/>
      <c r="VEI128" s="32"/>
      <c r="VEJ128" s="32"/>
      <c r="VEK128" s="32"/>
      <c r="VEL128" s="32"/>
      <c r="VEM128" s="32"/>
      <c r="VEN128" s="32"/>
      <c r="VEO128" s="32"/>
      <c r="VEP128" s="32"/>
      <c r="VEQ128" s="32"/>
      <c r="VER128" s="32"/>
      <c r="VES128" s="32"/>
      <c r="VET128" s="32"/>
      <c r="VEU128" s="32"/>
      <c r="VEV128" s="32"/>
      <c r="VEW128" s="32"/>
      <c r="VEX128" s="32"/>
      <c r="VEY128" s="32"/>
      <c r="VEZ128" s="32"/>
      <c r="VFA128" s="32"/>
      <c r="VFB128" s="32"/>
      <c r="VFC128" s="32"/>
      <c r="VFD128" s="32"/>
      <c r="VFE128" s="32"/>
      <c r="VFF128" s="32"/>
      <c r="VFG128" s="32"/>
      <c r="VFH128" s="32"/>
      <c r="VFI128" s="32"/>
      <c r="VFJ128" s="32"/>
      <c r="VFK128" s="32"/>
      <c r="VFL128" s="32"/>
      <c r="VFM128" s="32"/>
      <c r="VFN128" s="32"/>
      <c r="VFO128" s="32"/>
      <c r="VFP128" s="32"/>
      <c r="VFQ128" s="32"/>
      <c r="VFR128" s="32"/>
      <c r="VFS128" s="32"/>
      <c r="VFT128" s="32"/>
      <c r="VFU128" s="32"/>
      <c r="VFV128" s="32"/>
      <c r="VFW128" s="32"/>
      <c r="VFX128" s="32"/>
      <c r="VFY128" s="32"/>
      <c r="VFZ128" s="32"/>
      <c r="VGA128" s="32"/>
      <c r="VGB128" s="32"/>
      <c r="VGC128" s="32"/>
      <c r="VGD128" s="32"/>
      <c r="VGE128" s="32"/>
      <c r="VGF128" s="32"/>
      <c r="VGG128" s="32"/>
      <c r="VGH128" s="32"/>
      <c r="VGI128" s="32"/>
      <c r="VGJ128" s="32"/>
      <c r="VGK128" s="32"/>
      <c r="VGL128" s="32"/>
      <c r="VGM128" s="32"/>
      <c r="VGN128" s="32"/>
      <c r="VGO128" s="32"/>
      <c r="VGP128" s="32"/>
      <c r="VGQ128" s="32"/>
      <c r="VGR128" s="32"/>
      <c r="VGS128" s="32"/>
      <c r="VGT128" s="32"/>
      <c r="VGU128" s="32"/>
      <c r="VGV128" s="32"/>
      <c r="VGW128" s="32"/>
      <c r="VGX128" s="32"/>
      <c r="VGY128" s="32"/>
      <c r="VGZ128" s="32"/>
      <c r="VHA128" s="32"/>
      <c r="VHB128" s="32"/>
      <c r="VHC128" s="32"/>
      <c r="VHD128" s="32"/>
      <c r="VHE128" s="32"/>
      <c r="VHF128" s="32"/>
      <c r="VHG128" s="32"/>
      <c r="VHH128" s="32"/>
      <c r="VHI128" s="32"/>
      <c r="VHJ128" s="32"/>
      <c r="VHK128" s="32"/>
      <c r="VHL128" s="32"/>
      <c r="VHM128" s="32"/>
      <c r="VHN128" s="32"/>
      <c r="VHO128" s="32"/>
      <c r="VHP128" s="32"/>
      <c r="VHQ128" s="32"/>
      <c r="VHR128" s="32"/>
      <c r="VHS128" s="32"/>
      <c r="VHT128" s="32"/>
      <c r="VHU128" s="32"/>
      <c r="VHV128" s="32"/>
      <c r="VHW128" s="32"/>
      <c r="VHX128" s="32"/>
      <c r="VHY128" s="32"/>
      <c r="VHZ128" s="32"/>
      <c r="VIA128" s="32"/>
      <c r="VIB128" s="32"/>
      <c r="VIC128" s="32"/>
      <c r="VID128" s="32"/>
      <c r="VIE128" s="32"/>
      <c r="VIF128" s="32"/>
      <c r="VIG128" s="32"/>
      <c r="VIH128" s="32"/>
      <c r="VII128" s="32"/>
      <c r="VIJ128" s="32"/>
      <c r="VIK128" s="32"/>
      <c r="VIL128" s="32"/>
      <c r="VIM128" s="32"/>
      <c r="VIN128" s="32"/>
      <c r="VIO128" s="32"/>
      <c r="VIP128" s="32"/>
      <c r="VIQ128" s="32"/>
      <c r="VIR128" s="32"/>
      <c r="VIS128" s="32"/>
      <c r="VIT128" s="32"/>
      <c r="VIU128" s="32"/>
      <c r="VIV128" s="32"/>
      <c r="VIW128" s="32"/>
      <c r="VIX128" s="32"/>
      <c r="VIY128" s="32"/>
      <c r="VIZ128" s="32"/>
      <c r="VJA128" s="32"/>
      <c r="VJB128" s="32"/>
      <c r="VJC128" s="32"/>
      <c r="VJD128" s="32"/>
      <c r="VJE128" s="32"/>
      <c r="VJF128" s="32"/>
      <c r="VJG128" s="32"/>
      <c r="VJH128" s="32"/>
      <c r="VJI128" s="32"/>
      <c r="VJJ128" s="32"/>
      <c r="VJK128" s="32"/>
      <c r="VJL128" s="32"/>
      <c r="VJM128" s="32"/>
      <c r="VJN128" s="32"/>
      <c r="VJO128" s="32"/>
      <c r="VJP128" s="32"/>
      <c r="VJQ128" s="32"/>
      <c r="VJR128" s="32"/>
      <c r="VJS128" s="32"/>
      <c r="VJT128" s="32"/>
      <c r="VJU128" s="32"/>
      <c r="VJV128" s="32"/>
      <c r="VJW128" s="32"/>
      <c r="VJX128" s="32"/>
      <c r="VJY128" s="32"/>
      <c r="VJZ128" s="32"/>
      <c r="VKA128" s="32"/>
      <c r="VKB128" s="32"/>
      <c r="VKC128" s="32"/>
      <c r="VKD128" s="32"/>
      <c r="VKE128" s="32"/>
      <c r="VKF128" s="32"/>
      <c r="VKG128" s="32"/>
      <c r="VKH128" s="32"/>
      <c r="VKI128" s="32"/>
      <c r="VKJ128" s="32"/>
      <c r="VKK128" s="32"/>
      <c r="VKL128" s="32"/>
      <c r="VKM128" s="32"/>
      <c r="VKN128" s="32"/>
      <c r="VKO128" s="32"/>
      <c r="VKP128" s="32"/>
      <c r="VKQ128" s="32"/>
      <c r="VKR128" s="32"/>
      <c r="VKS128" s="32"/>
      <c r="VKT128" s="32"/>
      <c r="VKU128" s="32"/>
      <c r="VKV128" s="32"/>
      <c r="VKW128" s="32"/>
      <c r="VKX128" s="32"/>
      <c r="VKY128" s="32"/>
      <c r="VKZ128" s="32"/>
      <c r="VLA128" s="32"/>
      <c r="VLB128" s="32"/>
      <c r="VLC128" s="32"/>
      <c r="VLD128" s="32"/>
      <c r="VLE128" s="32"/>
      <c r="VLF128" s="32"/>
      <c r="VLG128" s="32"/>
      <c r="VLH128" s="32"/>
      <c r="VLI128" s="32"/>
      <c r="VLJ128" s="32"/>
      <c r="VLK128" s="32"/>
      <c r="VLL128" s="32"/>
      <c r="VLM128" s="32"/>
      <c r="VLN128" s="32"/>
      <c r="VLO128" s="32"/>
      <c r="VLP128" s="32"/>
      <c r="VLQ128" s="32"/>
      <c r="VLR128" s="32"/>
      <c r="VLS128" s="32"/>
      <c r="VLT128" s="32"/>
      <c r="VLU128" s="32"/>
      <c r="VLV128" s="32"/>
      <c r="VLW128" s="32"/>
      <c r="VLX128" s="32"/>
      <c r="VLY128" s="32"/>
      <c r="VLZ128" s="32"/>
      <c r="VMA128" s="32"/>
      <c r="VMB128" s="32"/>
      <c r="VMC128" s="32"/>
      <c r="VMD128" s="32"/>
      <c r="VME128" s="32"/>
      <c r="VMF128" s="32"/>
      <c r="VMG128" s="32"/>
      <c r="VMH128" s="32"/>
      <c r="VMI128" s="32"/>
      <c r="VMJ128" s="32"/>
      <c r="VMK128" s="32"/>
      <c r="VML128" s="32"/>
      <c r="VMM128" s="32"/>
      <c r="VMN128" s="32"/>
      <c r="VMO128" s="32"/>
      <c r="VMP128" s="32"/>
      <c r="VMQ128" s="32"/>
      <c r="VMR128" s="32"/>
      <c r="VMS128" s="32"/>
      <c r="VMT128" s="32"/>
      <c r="VMU128" s="32"/>
      <c r="VMV128" s="32"/>
      <c r="VMW128" s="32"/>
      <c r="VMX128" s="32"/>
      <c r="VMY128" s="32"/>
      <c r="VMZ128" s="32"/>
      <c r="VNA128" s="32"/>
      <c r="VNB128" s="32"/>
      <c r="VNC128" s="32"/>
      <c r="VND128" s="32"/>
      <c r="VNE128" s="32"/>
      <c r="VNF128" s="32"/>
      <c r="VNG128" s="32"/>
      <c r="VNH128" s="32"/>
      <c r="VNI128" s="32"/>
      <c r="VNJ128" s="32"/>
      <c r="VNK128" s="32"/>
      <c r="VNL128" s="32"/>
      <c r="VNM128" s="32"/>
      <c r="VNN128" s="32"/>
      <c r="VNO128" s="32"/>
      <c r="VNP128" s="32"/>
      <c r="VNQ128" s="32"/>
      <c r="VNR128" s="32"/>
      <c r="VNS128" s="32"/>
      <c r="VNT128" s="32"/>
      <c r="VNU128" s="32"/>
      <c r="VNV128" s="32"/>
      <c r="VNW128" s="32"/>
      <c r="VNX128" s="32"/>
      <c r="VNY128" s="32"/>
      <c r="VNZ128" s="32"/>
      <c r="VOA128" s="32"/>
      <c r="VOB128" s="32"/>
      <c r="VOC128" s="32"/>
      <c r="VOD128" s="32"/>
      <c r="VOE128" s="32"/>
      <c r="VOF128" s="32"/>
      <c r="VOG128" s="32"/>
      <c r="VOH128" s="32"/>
      <c r="VOI128" s="32"/>
      <c r="VOJ128" s="32"/>
      <c r="VOK128" s="32"/>
      <c r="VOL128" s="32"/>
      <c r="VOM128" s="32"/>
      <c r="VON128" s="32"/>
      <c r="VOO128" s="32"/>
      <c r="VOP128" s="32"/>
      <c r="VOQ128" s="32"/>
      <c r="VOR128" s="32"/>
      <c r="VOS128" s="32"/>
      <c r="VOT128" s="32"/>
      <c r="VOU128" s="32"/>
      <c r="VOV128" s="32"/>
      <c r="VOW128" s="32"/>
      <c r="VOX128" s="32"/>
      <c r="VOY128" s="32"/>
      <c r="VOZ128" s="32"/>
      <c r="VPA128" s="32"/>
      <c r="VPB128" s="32"/>
      <c r="VPC128" s="32"/>
      <c r="VPD128" s="32"/>
      <c r="VPE128" s="32"/>
      <c r="VPF128" s="32"/>
      <c r="VPG128" s="32"/>
      <c r="VPH128" s="32"/>
      <c r="VPI128" s="32"/>
      <c r="VPJ128" s="32"/>
      <c r="VPK128" s="32"/>
      <c r="VPL128" s="32"/>
      <c r="VPM128" s="32"/>
      <c r="VPN128" s="32"/>
      <c r="VPO128" s="32"/>
      <c r="VPP128" s="32"/>
      <c r="VPQ128" s="32"/>
      <c r="VPR128" s="32"/>
      <c r="VPS128" s="32"/>
      <c r="VPT128" s="32"/>
      <c r="VPU128" s="32"/>
      <c r="VPV128" s="32"/>
      <c r="VPW128" s="32"/>
      <c r="VPX128" s="32"/>
      <c r="VPY128" s="32"/>
      <c r="VPZ128" s="32"/>
      <c r="VQA128" s="32"/>
      <c r="VQB128" s="32"/>
      <c r="VQC128" s="32"/>
      <c r="VQD128" s="32"/>
      <c r="VQE128" s="32"/>
      <c r="VQF128" s="32"/>
      <c r="VQG128" s="32"/>
      <c r="VQH128" s="32"/>
      <c r="VQI128" s="32"/>
      <c r="VQJ128" s="32"/>
      <c r="VQK128" s="32"/>
      <c r="VQL128" s="32"/>
      <c r="VQM128" s="32"/>
      <c r="VQN128" s="32"/>
      <c r="VQO128" s="32"/>
      <c r="VQP128" s="32"/>
      <c r="VQQ128" s="32"/>
      <c r="VQR128" s="32"/>
      <c r="VQS128" s="32"/>
      <c r="VQT128" s="32"/>
      <c r="VQU128" s="32"/>
      <c r="VQV128" s="32"/>
      <c r="VQW128" s="32"/>
      <c r="VQX128" s="32"/>
      <c r="VQY128" s="32"/>
      <c r="VQZ128" s="32"/>
      <c r="VRA128" s="32"/>
      <c r="VRB128" s="32"/>
      <c r="VRC128" s="32"/>
      <c r="VRD128" s="32"/>
      <c r="VRE128" s="32"/>
      <c r="VRF128" s="32"/>
      <c r="VRG128" s="32"/>
      <c r="VRH128" s="32"/>
      <c r="VRI128" s="32"/>
      <c r="VRJ128" s="32"/>
      <c r="VRK128" s="32"/>
      <c r="VRL128" s="32"/>
      <c r="VRM128" s="32"/>
      <c r="VRN128" s="32"/>
      <c r="VRO128" s="32"/>
      <c r="VRP128" s="32"/>
      <c r="VRQ128" s="32"/>
      <c r="VRR128" s="32"/>
      <c r="VRS128" s="32"/>
      <c r="VRT128" s="32"/>
      <c r="VRU128" s="32"/>
      <c r="VRV128" s="32"/>
      <c r="VRW128" s="32"/>
      <c r="VRX128" s="32"/>
      <c r="VRY128" s="32"/>
      <c r="VRZ128" s="32"/>
      <c r="VSA128" s="32"/>
      <c r="VSB128" s="32"/>
      <c r="VSC128" s="32"/>
      <c r="VSD128" s="32"/>
      <c r="VSE128" s="32"/>
      <c r="VSF128" s="32"/>
      <c r="VSG128" s="32"/>
      <c r="VSH128" s="32"/>
      <c r="VSI128" s="32"/>
      <c r="VSJ128" s="32"/>
      <c r="VSK128" s="32"/>
      <c r="VSL128" s="32"/>
      <c r="VSM128" s="32"/>
      <c r="VSN128" s="32"/>
      <c r="VSO128" s="32"/>
      <c r="VSP128" s="32"/>
      <c r="VSQ128" s="32"/>
      <c r="VSR128" s="32"/>
      <c r="VSS128" s="32"/>
      <c r="VST128" s="32"/>
      <c r="VSU128" s="32"/>
      <c r="VSV128" s="32"/>
      <c r="VSW128" s="32"/>
      <c r="VSX128" s="32"/>
      <c r="VSY128" s="32"/>
      <c r="VSZ128" s="32"/>
      <c r="VTA128" s="32"/>
      <c r="VTB128" s="32"/>
      <c r="VTC128" s="32"/>
      <c r="VTD128" s="32"/>
      <c r="VTE128" s="32"/>
      <c r="VTF128" s="32"/>
      <c r="VTG128" s="32"/>
      <c r="VTH128" s="32"/>
      <c r="VTI128" s="32"/>
      <c r="VTJ128" s="32"/>
      <c r="VTK128" s="32"/>
      <c r="VTL128" s="32"/>
      <c r="VTM128" s="32"/>
      <c r="VTN128" s="32"/>
      <c r="VTO128" s="32"/>
      <c r="VTP128" s="32"/>
      <c r="VTQ128" s="32"/>
      <c r="VTR128" s="32"/>
      <c r="VTS128" s="32"/>
      <c r="VTT128" s="32"/>
      <c r="VTU128" s="32"/>
      <c r="VTV128" s="32"/>
      <c r="VTW128" s="32"/>
      <c r="VTX128" s="32"/>
      <c r="VTY128" s="32"/>
      <c r="VTZ128" s="32"/>
      <c r="VUA128" s="32"/>
      <c r="VUB128" s="32"/>
      <c r="VUC128" s="32"/>
      <c r="VUD128" s="32"/>
      <c r="VUE128" s="32"/>
      <c r="VUF128" s="32"/>
      <c r="VUG128" s="32"/>
      <c r="VUH128" s="32"/>
      <c r="VUI128" s="32"/>
      <c r="VUJ128" s="32"/>
      <c r="VUK128" s="32"/>
      <c r="VUL128" s="32"/>
      <c r="VUM128" s="32"/>
      <c r="VUN128" s="32"/>
      <c r="VUO128" s="32"/>
      <c r="VUP128" s="32"/>
      <c r="VUQ128" s="32"/>
      <c r="VUR128" s="32"/>
      <c r="VUS128" s="32"/>
      <c r="VUT128" s="32"/>
      <c r="VUU128" s="32"/>
      <c r="VUV128" s="32"/>
      <c r="VUW128" s="32"/>
      <c r="VUX128" s="32"/>
      <c r="VUY128" s="32"/>
      <c r="VUZ128" s="32"/>
      <c r="VVA128" s="32"/>
      <c r="VVB128" s="32"/>
      <c r="VVC128" s="32"/>
      <c r="VVD128" s="32"/>
      <c r="VVE128" s="32"/>
      <c r="VVF128" s="32"/>
      <c r="VVG128" s="32"/>
      <c r="VVH128" s="32"/>
      <c r="VVI128" s="32"/>
      <c r="VVJ128" s="32"/>
      <c r="VVK128" s="32"/>
      <c r="VVL128" s="32"/>
      <c r="VVM128" s="32"/>
      <c r="VVN128" s="32"/>
      <c r="VVO128" s="32"/>
      <c r="VVP128" s="32"/>
      <c r="VVQ128" s="32"/>
      <c r="VVR128" s="32"/>
      <c r="VVS128" s="32"/>
      <c r="VVT128" s="32"/>
      <c r="VVU128" s="32"/>
      <c r="VVV128" s="32"/>
      <c r="VVW128" s="32"/>
      <c r="VVX128" s="32"/>
      <c r="VVY128" s="32"/>
      <c r="VVZ128" s="32"/>
      <c r="VWA128" s="32"/>
      <c r="VWB128" s="32"/>
      <c r="VWC128" s="32"/>
      <c r="VWD128" s="32"/>
      <c r="VWE128" s="32"/>
      <c r="VWF128" s="32"/>
      <c r="VWG128" s="32"/>
      <c r="VWH128" s="32"/>
      <c r="VWI128" s="32"/>
      <c r="VWJ128" s="32"/>
      <c r="VWK128" s="32"/>
      <c r="VWL128" s="32"/>
      <c r="VWM128" s="32"/>
      <c r="VWN128" s="32"/>
      <c r="VWO128" s="32"/>
      <c r="VWP128" s="32"/>
      <c r="VWQ128" s="32"/>
      <c r="VWR128" s="32"/>
      <c r="VWS128" s="32"/>
      <c r="VWT128" s="32"/>
      <c r="VWU128" s="32"/>
      <c r="VWV128" s="32"/>
      <c r="VWW128" s="32"/>
      <c r="VWX128" s="32"/>
      <c r="VWY128" s="32"/>
      <c r="VWZ128" s="32"/>
      <c r="VXA128" s="32"/>
      <c r="VXB128" s="32"/>
      <c r="VXC128" s="32"/>
      <c r="VXD128" s="32"/>
      <c r="VXE128" s="32"/>
      <c r="VXF128" s="32"/>
      <c r="VXG128" s="32"/>
      <c r="VXH128" s="32"/>
      <c r="VXI128" s="32"/>
      <c r="VXJ128" s="32"/>
      <c r="VXK128" s="32"/>
      <c r="VXL128" s="32"/>
      <c r="VXM128" s="32"/>
      <c r="VXN128" s="32"/>
      <c r="VXO128" s="32"/>
      <c r="VXP128" s="32"/>
      <c r="VXQ128" s="32"/>
      <c r="VXR128" s="32"/>
      <c r="VXS128" s="32"/>
      <c r="VXT128" s="32"/>
      <c r="VXU128" s="32"/>
      <c r="VXV128" s="32"/>
      <c r="VXW128" s="32"/>
      <c r="VXX128" s="32"/>
      <c r="VXY128" s="32"/>
      <c r="VXZ128" s="32"/>
      <c r="VYA128" s="32"/>
      <c r="VYB128" s="32"/>
      <c r="VYC128" s="32"/>
      <c r="VYD128" s="32"/>
      <c r="VYE128" s="32"/>
      <c r="VYF128" s="32"/>
      <c r="VYG128" s="32"/>
      <c r="VYH128" s="32"/>
      <c r="VYI128" s="32"/>
      <c r="VYJ128" s="32"/>
      <c r="VYK128" s="32"/>
      <c r="VYL128" s="32"/>
      <c r="VYM128" s="32"/>
      <c r="VYN128" s="32"/>
      <c r="VYO128" s="32"/>
      <c r="VYP128" s="32"/>
      <c r="VYQ128" s="32"/>
      <c r="VYR128" s="32"/>
      <c r="VYS128" s="32"/>
      <c r="VYT128" s="32"/>
      <c r="VYU128" s="32"/>
      <c r="VYV128" s="32"/>
      <c r="VYW128" s="32"/>
      <c r="VYX128" s="32"/>
      <c r="VYY128" s="32"/>
      <c r="VYZ128" s="32"/>
      <c r="VZA128" s="32"/>
      <c r="VZB128" s="32"/>
      <c r="VZC128" s="32"/>
      <c r="VZD128" s="32"/>
      <c r="VZE128" s="32"/>
      <c r="VZF128" s="32"/>
      <c r="VZG128" s="32"/>
      <c r="VZH128" s="32"/>
      <c r="VZI128" s="32"/>
      <c r="VZJ128" s="32"/>
      <c r="VZK128" s="32"/>
      <c r="VZL128" s="32"/>
      <c r="VZM128" s="32"/>
      <c r="VZN128" s="32"/>
      <c r="VZO128" s="32"/>
      <c r="VZP128" s="32"/>
      <c r="VZQ128" s="32"/>
      <c r="VZR128" s="32"/>
      <c r="VZS128" s="32"/>
      <c r="VZT128" s="32"/>
      <c r="VZU128" s="32"/>
      <c r="VZV128" s="32"/>
      <c r="VZW128" s="32"/>
      <c r="VZX128" s="32"/>
      <c r="VZY128" s="32"/>
      <c r="VZZ128" s="32"/>
      <c r="WAA128" s="32"/>
      <c r="WAB128" s="32"/>
      <c r="WAC128" s="32"/>
      <c r="WAD128" s="32"/>
      <c r="WAE128" s="32"/>
      <c r="WAF128" s="32"/>
      <c r="WAG128" s="32"/>
      <c r="WAH128" s="32"/>
      <c r="WAI128" s="32"/>
      <c r="WAJ128" s="32"/>
      <c r="WAK128" s="32"/>
      <c r="WAL128" s="32"/>
      <c r="WAM128" s="32"/>
      <c r="WAN128" s="32"/>
      <c r="WAO128" s="32"/>
      <c r="WAP128" s="32"/>
      <c r="WAQ128" s="32"/>
      <c r="WAR128" s="32"/>
      <c r="WAS128" s="32"/>
      <c r="WAT128" s="32"/>
      <c r="WAU128" s="32"/>
      <c r="WAV128" s="32"/>
      <c r="WAW128" s="32"/>
      <c r="WAX128" s="32"/>
      <c r="WAY128" s="32"/>
      <c r="WAZ128" s="32"/>
      <c r="WBA128" s="32"/>
      <c r="WBB128" s="32"/>
      <c r="WBC128" s="32"/>
      <c r="WBD128" s="32"/>
      <c r="WBE128" s="32"/>
      <c r="WBF128" s="32"/>
      <c r="WBG128" s="32"/>
      <c r="WBH128" s="32"/>
      <c r="WBI128" s="32"/>
      <c r="WBJ128" s="32"/>
      <c r="WBK128" s="32"/>
      <c r="WBL128" s="32"/>
      <c r="WBM128" s="32"/>
      <c r="WBN128" s="32"/>
      <c r="WBO128" s="32"/>
      <c r="WBP128" s="32"/>
      <c r="WBQ128" s="32"/>
      <c r="WBR128" s="32"/>
      <c r="WBS128" s="32"/>
      <c r="WBT128" s="32"/>
      <c r="WBU128" s="32"/>
      <c r="WBV128" s="32"/>
      <c r="WBW128" s="32"/>
      <c r="WBX128" s="32"/>
      <c r="WBY128" s="32"/>
      <c r="WBZ128" s="32"/>
      <c r="WCA128" s="32"/>
      <c r="WCB128" s="32"/>
      <c r="WCC128" s="32"/>
      <c r="WCD128" s="32"/>
      <c r="WCE128" s="32"/>
      <c r="WCF128" s="32"/>
      <c r="WCG128" s="32"/>
      <c r="WCH128" s="32"/>
      <c r="WCI128" s="32"/>
      <c r="WCJ128" s="32"/>
      <c r="WCK128" s="32"/>
      <c r="WCL128" s="32"/>
      <c r="WCM128" s="32"/>
      <c r="WCN128" s="32"/>
      <c r="WCO128" s="32"/>
      <c r="WCP128" s="32"/>
      <c r="WCQ128" s="32"/>
      <c r="WCR128" s="32"/>
      <c r="WCS128" s="32"/>
      <c r="WCT128" s="32"/>
      <c r="WCU128" s="32"/>
      <c r="WCV128" s="32"/>
      <c r="WCW128" s="32"/>
      <c r="WCX128" s="32"/>
      <c r="WCY128" s="32"/>
      <c r="WCZ128" s="32"/>
      <c r="WDA128" s="32"/>
      <c r="WDB128" s="32"/>
      <c r="WDC128" s="32"/>
      <c r="WDD128" s="32"/>
      <c r="WDE128" s="32"/>
      <c r="WDF128" s="32"/>
      <c r="WDG128" s="32"/>
      <c r="WDH128" s="32"/>
      <c r="WDI128" s="32"/>
      <c r="WDJ128" s="32"/>
      <c r="WDK128" s="32"/>
      <c r="WDL128" s="32"/>
      <c r="WDM128" s="32"/>
      <c r="WDN128" s="32"/>
      <c r="WDO128" s="32"/>
      <c r="WDP128" s="32"/>
      <c r="WDQ128" s="32"/>
      <c r="WDR128" s="32"/>
      <c r="WDS128" s="32"/>
      <c r="WDT128" s="32"/>
      <c r="WDU128" s="32"/>
      <c r="WDV128" s="32"/>
      <c r="WDW128" s="32"/>
      <c r="WDX128" s="32"/>
      <c r="WDY128" s="32"/>
      <c r="WDZ128" s="32"/>
      <c r="WEA128" s="32"/>
      <c r="WEB128" s="32"/>
      <c r="WEC128" s="32"/>
      <c r="WED128" s="32"/>
      <c r="WEE128" s="32"/>
      <c r="WEF128" s="32"/>
      <c r="WEG128" s="32"/>
      <c r="WEH128" s="32"/>
      <c r="WEI128" s="32"/>
      <c r="WEJ128" s="32"/>
      <c r="WEK128" s="32"/>
      <c r="WEL128" s="32"/>
      <c r="WEM128" s="32"/>
      <c r="WEN128" s="32"/>
      <c r="WEO128" s="32"/>
      <c r="WEP128" s="32"/>
      <c r="WEQ128" s="32"/>
      <c r="WER128" s="32"/>
      <c r="WES128" s="32"/>
      <c r="WET128" s="32"/>
      <c r="WEU128" s="32"/>
      <c r="WEV128" s="32"/>
      <c r="WEW128" s="32"/>
      <c r="WEX128" s="32"/>
      <c r="WEY128" s="32"/>
      <c r="WEZ128" s="32"/>
      <c r="WFA128" s="32"/>
      <c r="WFB128" s="32"/>
      <c r="WFC128" s="32"/>
      <c r="WFD128" s="32"/>
      <c r="WFE128" s="32"/>
      <c r="WFF128" s="32"/>
      <c r="WFG128" s="32"/>
      <c r="WFH128" s="32"/>
      <c r="WFI128" s="32"/>
      <c r="WFJ128" s="32"/>
      <c r="WFK128" s="32"/>
      <c r="WFL128" s="32"/>
      <c r="WFM128" s="32"/>
      <c r="WFN128" s="32"/>
      <c r="WFO128" s="32"/>
      <c r="WFP128" s="32"/>
      <c r="WFQ128" s="32"/>
      <c r="WFR128" s="32"/>
      <c r="WFS128" s="32"/>
      <c r="WFT128" s="32"/>
      <c r="WFU128" s="32"/>
      <c r="WFV128" s="32"/>
      <c r="WFW128" s="32"/>
      <c r="WFX128" s="32"/>
      <c r="WFY128" s="32"/>
      <c r="WFZ128" s="32"/>
      <c r="WGA128" s="32"/>
      <c r="WGB128" s="32"/>
      <c r="WGC128" s="32"/>
      <c r="WGD128" s="32"/>
      <c r="WGE128" s="32"/>
      <c r="WGF128" s="32"/>
      <c r="WGG128" s="32"/>
      <c r="WGH128" s="32"/>
      <c r="WGI128" s="32"/>
      <c r="WGJ128" s="32"/>
      <c r="WGK128" s="32"/>
      <c r="WGL128" s="32"/>
      <c r="WGM128" s="32"/>
      <c r="WGN128" s="32"/>
      <c r="WGO128" s="32"/>
      <c r="WGP128" s="32"/>
      <c r="WGQ128" s="32"/>
      <c r="WGR128" s="32"/>
      <c r="WGS128" s="32"/>
      <c r="WGT128" s="32"/>
      <c r="WGU128" s="32"/>
      <c r="WGV128" s="32"/>
      <c r="WGW128" s="32"/>
      <c r="WGX128" s="32"/>
      <c r="WGY128" s="32"/>
      <c r="WGZ128" s="32"/>
      <c r="WHA128" s="32"/>
      <c r="WHB128" s="32"/>
      <c r="WHC128" s="32"/>
      <c r="WHD128" s="32"/>
      <c r="WHE128" s="32"/>
      <c r="WHF128" s="32"/>
      <c r="WHG128" s="32"/>
      <c r="WHH128" s="32"/>
      <c r="WHI128" s="32"/>
      <c r="WHJ128" s="32"/>
      <c r="WHK128" s="32"/>
      <c r="WHL128" s="32"/>
      <c r="WHM128" s="32"/>
      <c r="WHN128" s="32"/>
      <c r="WHO128" s="32"/>
      <c r="WHP128" s="32"/>
      <c r="WHQ128" s="32"/>
      <c r="WHR128" s="32"/>
      <c r="WHS128" s="32"/>
      <c r="WHT128" s="32"/>
      <c r="WHU128" s="32"/>
      <c r="WHV128" s="32"/>
      <c r="WHW128" s="32"/>
      <c r="WHX128" s="32"/>
      <c r="WHY128" s="32"/>
      <c r="WHZ128" s="32"/>
      <c r="WIA128" s="32"/>
      <c r="WIB128" s="32"/>
      <c r="WIC128" s="32"/>
      <c r="WID128" s="32"/>
      <c r="WIE128" s="32"/>
      <c r="WIF128" s="32"/>
      <c r="WIG128" s="32"/>
      <c r="WIH128" s="32"/>
      <c r="WII128" s="32"/>
      <c r="WIJ128" s="32"/>
      <c r="WIK128" s="32"/>
      <c r="WIL128" s="32"/>
      <c r="WIM128" s="32"/>
      <c r="WIN128" s="32"/>
      <c r="WIO128" s="32"/>
      <c r="WIP128" s="32"/>
      <c r="WIQ128" s="32"/>
      <c r="WIR128" s="32"/>
      <c r="WIS128" s="32"/>
      <c r="WIT128" s="32"/>
      <c r="WIU128" s="32"/>
      <c r="WIV128" s="32"/>
      <c r="WIW128" s="32"/>
      <c r="WIX128" s="32"/>
      <c r="WIY128" s="32"/>
      <c r="WIZ128" s="32"/>
      <c r="WJA128" s="32"/>
      <c r="WJB128" s="32"/>
      <c r="WJC128" s="32"/>
      <c r="WJD128" s="32"/>
      <c r="WJE128" s="32"/>
      <c r="WJF128" s="32"/>
      <c r="WJG128" s="32"/>
      <c r="WJH128" s="32"/>
      <c r="WJI128" s="32"/>
      <c r="WJJ128" s="32"/>
      <c r="WJK128" s="32"/>
      <c r="WJL128" s="32"/>
      <c r="WJM128" s="32"/>
      <c r="WJN128" s="32"/>
      <c r="WJO128" s="32"/>
      <c r="WJP128" s="32"/>
      <c r="WJQ128" s="32"/>
      <c r="WJR128" s="32"/>
      <c r="WJS128" s="32"/>
      <c r="WJT128" s="32"/>
      <c r="WJU128" s="32"/>
      <c r="WJV128" s="32"/>
      <c r="WJW128" s="32"/>
      <c r="WJX128" s="32"/>
      <c r="WJY128" s="32"/>
      <c r="WJZ128" s="32"/>
      <c r="WKA128" s="32"/>
      <c r="WKB128" s="32"/>
      <c r="WKC128" s="32"/>
      <c r="WKD128" s="32"/>
      <c r="WKE128" s="32"/>
      <c r="WKF128" s="32"/>
      <c r="WKG128" s="32"/>
      <c r="WKH128" s="32"/>
      <c r="WKI128" s="32"/>
      <c r="WKJ128" s="32"/>
      <c r="WKK128" s="32"/>
      <c r="WKL128" s="32"/>
      <c r="WKM128" s="32"/>
      <c r="WKN128" s="32"/>
      <c r="WKO128" s="32"/>
      <c r="WKP128" s="32"/>
      <c r="WKQ128" s="32"/>
      <c r="WKR128" s="32"/>
      <c r="WKS128" s="32"/>
      <c r="WKT128" s="32"/>
      <c r="WKU128" s="32"/>
      <c r="WKV128" s="32"/>
      <c r="WKW128" s="32"/>
      <c r="WKX128" s="32"/>
      <c r="WKY128" s="32"/>
      <c r="WKZ128" s="32"/>
      <c r="WLA128" s="32"/>
      <c r="WLB128" s="32"/>
      <c r="WLC128" s="32"/>
      <c r="WLD128" s="32"/>
      <c r="WLE128" s="32"/>
      <c r="WLF128" s="32"/>
      <c r="WLG128" s="32"/>
      <c r="WLH128" s="32"/>
      <c r="WLI128" s="32"/>
      <c r="WLJ128" s="32"/>
      <c r="WLK128" s="32"/>
      <c r="WLL128" s="32"/>
      <c r="WLM128" s="32"/>
      <c r="WLN128" s="32"/>
      <c r="WLO128" s="32"/>
      <c r="WLP128" s="32"/>
      <c r="WLQ128" s="32"/>
      <c r="WLR128" s="32"/>
      <c r="WLS128" s="32"/>
      <c r="WLT128" s="32"/>
      <c r="WLU128" s="32"/>
      <c r="WLV128" s="32"/>
      <c r="WLW128" s="32"/>
      <c r="WLX128" s="32"/>
      <c r="WLY128" s="32"/>
      <c r="WLZ128" s="32"/>
      <c r="WMA128" s="32"/>
      <c r="WMB128" s="32"/>
      <c r="WMC128" s="32"/>
      <c r="WMD128" s="32"/>
      <c r="WME128" s="32"/>
      <c r="WMF128" s="32"/>
      <c r="WMG128" s="32"/>
      <c r="WMH128" s="32"/>
      <c r="WMI128" s="32"/>
      <c r="WMJ128" s="32"/>
      <c r="WMK128" s="32"/>
      <c r="WML128" s="32"/>
      <c r="WMM128" s="32"/>
      <c r="WMN128" s="32"/>
      <c r="WMO128" s="32"/>
      <c r="WMP128" s="32"/>
      <c r="WMQ128" s="32"/>
      <c r="WMR128" s="32"/>
      <c r="WMS128" s="32"/>
      <c r="WMT128" s="32"/>
      <c r="WMU128" s="32"/>
      <c r="WMV128" s="32"/>
      <c r="WMW128" s="32"/>
      <c r="WMX128" s="32"/>
      <c r="WMY128" s="32"/>
      <c r="WMZ128" s="32"/>
      <c r="WNA128" s="32"/>
      <c r="WNB128" s="32"/>
      <c r="WNC128" s="32"/>
      <c r="WND128" s="32"/>
      <c r="WNE128" s="32"/>
      <c r="WNF128" s="32"/>
      <c r="WNG128" s="32"/>
      <c r="WNH128" s="32"/>
      <c r="WNI128" s="32"/>
      <c r="WNJ128" s="32"/>
      <c r="WNK128" s="32"/>
      <c r="WNL128" s="32"/>
      <c r="WNM128" s="32"/>
      <c r="WNN128" s="32"/>
      <c r="WNO128" s="32"/>
      <c r="WNP128" s="32"/>
      <c r="WNQ128" s="32"/>
      <c r="WNR128" s="32"/>
      <c r="WNS128" s="32"/>
      <c r="WNT128" s="32"/>
      <c r="WNU128" s="32"/>
      <c r="WNV128" s="32"/>
      <c r="WNW128" s="32"/>
      <c r="WNX128" s="32"/>
      <c r="WNY128" s="32"/>
      <c r="WNZ128" s="32"/>
      <c r="WOA128" s="32"/>
      <c r="WOB128" s="32"/>
      <c r="WOC128" s="32"/>
      <c r="WOD128" s="32"/>
      <c r="WOE128" s="32"/>
      <c r="WOF128" s="32"/>
      <c r="WOG128" s="32"/>
      <c r="WOH128" s="32"/>
      <c r="WOI128" s="32"/>
      <c r="WOJ128" s="32"/>
      <c r="WOK128" s="32"/>
      <c r="WOL128" s="32"/>
      <c r="WOM128" s="32"/>
      <c r="WON128" s="32"/>
      <c r="WOO128" s="32"/>
      <c r="WOP128" s="32"/>
      <c r="WOQ128" s="32"/>
      <c r="WOR128" s="32"/>
      <c r="WOS128" s="32"/>
      <c r="WOT128" s="32"/>
      <c r="WOU128" s="32"/>
      <c r="WOV128" s="32"/>
      <c r="WOW128" s="32"/>
      <c r="WOX128" s="32"/>
      <c r="WOY128" s="32"/>
      <c r="WOZ128" s="32"/>
      <c r="WPA128" s="32"/>
      <c r="WPB128" s="32"/>
      <c r="WPC128" s="32"/>
      <c r="WPD128" s="32"/>
      <c r="WPE128" s="32"/>
      <c r="WPF128" s="32"/>
      <c r="WPG128" s="32"/>
      <c r="WPH128" s="32"/>
      <c r="WPI128" s="32"/>
      <c r="WPJ128" s="32"/>
      <c r="WPK128" s="32"/>
      <c r="WPL128" s="32"/>
      <c r="WPM128" s="32"/>
      <c r="WPN128" s="32"/>
      <c r="WPO128" s="32"/>
      <c r="WPP128" s="32"/>
      <c r="WPQ128" s="32"/>
      <c r="WPR128" s="32"/>
      <c r="WPS128" s="32"/>
      <c r="WPT128" s="32"/>
      <c r="WPU128" s="32"/>
      <c r="WPV128" s="32"/>
      <c r="WPW128" s="32"/>
      <c r="WPX128" s="32"/>
      <c r="WPY128" s="32"/>
      <c r="WPZ128" s="32"/>
      <c r="WQA128" s="32"/>
      <c r="WQB128" s="32"/>
      <c r="WQC128" s="32"/>
      <c r="WQD128" s="32"/>
      <c r="WQE128" s="32"/>
      <c r="WQF128" s="32"/>
      <c r="WQG128" s="32"/>
      <c r="WQH128" s="32"/>
      <c r="WQI128" s="32"/>
      <c r="WQJ128" s="32"/>
      <c r="WQK128" s="32"/>
      <c r="WQL128" s="32"/>
      <c r="WQM128" s="32"/>
      <c r="WQN128" s="32"/>
      <c r="WQO128" s="32"/>
      <c r="WQP128" s="32"/>
      <c r="WQQ128" s="32"/>
      <c r="WQR128" s="32"/>
      <c r="WQS128" s="32"/>
      <c r="WQT128" s="32"/>
      <c r="WQU128" s="32"/>
      <c r="WQV128" s="32"/>
      <c r="WQW128" s="32"/>
      <c r="WQX128" s="32"/>
      <c r="WQY128" s="32"/>
      <c r="WQZ128" s="32"/>
      <c r="WRA128" s="32"/>
      <c r="WRB128" s="32"/>
      <c r="WRC128" s="32"/>
      <c r="WRD128" s="32"/>
      <c r="WRE128" s="32"/>
      <c r="WRF128" s="32"/>
      <c r="WRG128" s="32"/>
      <c r="WRH128" s="32"/>
      <c r="WRI128" s="32"/>
      <c r="WRJ128" s="32"/>
      <c r="WRK128" s="32"/>
      <c r="WRL128" s="32"/>
      <c r="WRM128" s="32"/>
      <c r="WRN128" s="32"/>
      <c r="WRO128" s="32"/>
      <c r="WRP128" s="32"/>
      <c r="WRQ128" s="32"/>
      <c r="WRR128" s="32"/>
      <c r="WRS128" s="32"/>
      <c r="WRT128" s="32"/>
      <c r="WRU128" s="32"/>
      <c r="WRV128" s="32"/>
      <c r="WRW128" s="32"/>
      <c r="WRX128" s="32"/>
      <c r="WRY128" s="32"/>
      <c r="WRZ128" s="32"/>
      <c r="WSA128" s="32"/>
      <c r="WSB128" s="32"/>
      <c r="WSC128" s="32"/>
      <c r="WSD128" s="32"/>
      <c r="WSE128" s="32"/>
      <c r="WSF128" s="32"/>
      <c r="WSG128" s="32"/>
      <c r="WSH128" s="32"/>
      <c r="WSI128" s="32"/>
      <c r="WSJ128" s="32"/>
      <c r="WSK128" s="32"/>
      <c r="WSL128" s="32"/>
      <c r="WSM128" s="32"/>
      <c r="WSN128" s="32"/>
      <c r="WSO128" s="32"/>
      <c r="WSP128" s="32"/>
      <c r="WSQ128" s="32"/>
      <c r="WSR128" s="32"/>
      <c r="WSS128" s="32"/>
      <c r="WST128" s="32"/>
      <c r="WSU128" s="32"/>
      <c r="WSV128" s="32"/>
      <c r="WSW128" s="32"/>
      <c r="WSX128" s="32"/>
      <c r="WSY128" s="32"/>
      <c r="WSZ128" s="32"/>
      <c r="WTA128" s="32"/>
      <c r="WTB128" s="32"/>
      <c r="WTC128" s="32"/>
      <c r="WTD128" s="32"/>
      <c r="WTE128" s="32"/>
      <c r="WTF128" s="32"/>
      <c r="WTG128" s="32"/>
      <c r="WTH128" s="32"/>
      <c r="WTI128" s="32"/>
      <c r="WTJ128" s="32"/>
      <c r="WTK128" s="32"/>
      <c r="WTL128" s="32"/>
      <c r="WTM128" s="32"/>
      <c r="WTN128" s="32"/>
      <c r="WTO128" s="32"/>
      <c r="WTP128" s="32"/>
      <c r="WTQ128" s="32"/>
      <c r="WTR128" s="32"/>
      <c r="WTS128" s="32"/>
      <c r="WTT128" s="32"/>
      <c r="WTU128" s="32"/>
      <c r="WTV128" s="32"/>
      <c r="WTW128" s="32"/>
      <c r="WTX128" s="32"/>
      <c r="WTY128" s="32"/>
      <c r="WTZ128" s="32"/>
      <c r="WUA128" s="32"/>
      <c r="WUB128" s="32"/>
      <c r="WUC128" s="32"/>
      <c r="WUD128" s="32"/>
      <c r="WUE128" s="32"/>
      <c r="WUF128" s="32"/>
      <c r="WUG128" s="32"/>
      <c r="WUH128" s="32"/>
      <c r="WUI128" s="32"/>
      <c r="WUJ128" s="32"/>
      <c r="WUK128" s="32"/>
      <c r="WUL128" s="32"/>
      <c r="WUM128" s="32"/>
      <c r="WUN128" s="32"/>
      <c r="WUO128" s="32"/>
      <c r="WUP128" s="32"/>
      <c r="WUQ128" s="32"/>
      <c r="WUR128" s="32"/>
      <c r="WUS128" s="32"/>
      <c r="WUT128" s="32"/>
      <c r="WUU128" s="32"/>
      <c r="WUV128" s="32"/>
      <c r="WUW128" s="32"/>
      <c r="WUX128" s="32"/>
      <c r="WUY128" s="32"/>
      <c r="WUZ128" s="32"/>
      <c r="WVA128" s="32"/>
      <c r="WVB128" s="32"/>
      <c r="WVC128" s="32"/>
      <c r="WVD128" s="32"/>
      <c r="WVE128" s="32"/>
      <c r="WVF128" s="32"/>
      <c r="WVG128" s="32"/>
      <c r="WVH128" s="32"/>
      <c r="WVI128" s="32"/>
      <c r="WVJ128" s="32"/>
      <c r="WVK128" s="32"/>
      <c r="WVL128" s="32"/>
      <c r="WVM128" s="32"/>
      <c r="WVN128" s="32"/>
      <c r="WVO128" s="32"/>
      <c r="WVP128" s="32"/>
      <c r="WVQ128" s="32"/>
      <c r="WVR128" s="32"/>
      <c r="WVS128" s="32"/>
      <c r="WVT128" s="32"/>
      <c r="WVU128" s="32"/>
      <c r="WVV128" s="32"/>
      <c r="WVW128" s="32"/>
      <c r="WVX128" s="32"/>
      <c r="WVY128" s="32"/>
      <c r="WVZ128" s="32"/>
      <c r="WWA128" s="32"/>
      <c r="WWB128" s="32"/>
      <c r="WWC128" s="32"/>
      <c r="WWD128" s="32"/>
      <c r="WWE128" s="32"/>
      <c r="WWF128" s="32"/>
      <c r="WWG128" s="32"/>
      <c r="WWH128" s="32"/>
      <c r="WWI128" s="32"/>
      <c r="WWJ128" s="32"/>
      <c r="WWK128" s="32"/>
      <c r="WWL128" s="32"/>
      <c r="WWM128" s="32"/>
      <c r="WWN128" s="32"/>
      <c r="WWO128" s="32"/>
      <c r="WWP128" s="32"/>
      <c r="WWQ128" s="32"/>
      <c r="WWR128" s="32"/>
      <c r="WWS128" s="32"/>
      <c r="WWT128" s="32"/>
      <c r="WWU128" s="32"/>
      <c r="WWV128" s="32"/>
      <c r="WWW128" s="32"/>
      <c r="WWX128" s="32"/>
      <c r="WWY128" s="32"/>
      <c r="WWZ128" s="32"/>
      <c r="WXA128" s="32"/>
      <c r="WXB128" s="32"/>
      <c r="WXC128" s="32"/>
      <c r="WXD128" s="32"/>
      <c r="WXE128" s="32"/>
      <c r="WXF128" s="32"/>
      <c r="WXG128" s="32"/>
      <c r="WXH128" s="32"/>
      <c r="WXI128" s="32"/>
      <c r="WXJ128" s="32"/>
      <c r="WXK128" s="32"/>
      <c r="WXL128" s="32"/>
      <c r="WXM128" s="32"/>
      <c r="WXN128" s="32"/>
      <c r="WXO128" s="32"/>
      <c r="WXP128" s="32"/>
      <c r="WXQ128" s="32"/>
      <c r="WXR128" s="32"/>
      <c r="WXS128" s="32"/>
      <c r="WXT128" s="32"/>
      <c r="WXU128" s="32"/>
      <c r="WXV128" s="32"/>
      <c r="WXW128" s="32"/>
      <c r="WXX128" s="32"/>
      <c r="WXY128" s="32"/>
      <c r="WXZ128" s="32"/>
      <c r="WYA128" s="32"/>
      <c r="WYB128" s="32"/>
      <c r="WYC128" s="32"/>
      <c r="WYD128" s="32"/>
      <c r="WYE128" s="32"/>
      <c r="WYF128" s="32"/>
      <c r="WYG128" s="32"/>
      <c r="WYH128" s="32"/>
      <c r="WYI128" s="32"/>
      <c r="WYJ128" s="32"/>
      <c r="WYK128" s="32"/>
      <c r="WYL128" s="32"/>
      <c r="WYM128" s="32"/>
      <c r="WYN128" s="32"/>
      <c r="WYO128" s="32"/>
      <c r="WYP128" s="32"/>
      <c r="WYQ128" s="32"/>
      <c r="WYR128" s="32"/>
      <c r="WYS128" s="32"/>
      <c r="WYT128" s="32"/>
      <c r="WYU128" s="32"/>
      <c r="WYV128" s="32"/>
      <c r="WYW128" s="32"/>
      <c r="WYX128" s="32"/>
      <c r="WYY128" s="32"/>
      <c r="WYZ128" s="32"/>
      <c r="WZA128" s="32"/>
      <c r="WZB128" s="32"/>
      <c r="WZC128" s="32"/>
      <c r="WZD128" s="32"/>
      <c r="WZE128" s="32"/>
      <c r="WZF128" s="32"/>
      <c r="WZG128" s="32"/>
      <c r="WZH128" s="32"/>
      <c r="WZI128" s="32"/>
      <c r="WZJ128" s="32"/>
      <c r="WZK128" s="32"/>
      <c r="WZL128" s="32"/>
      <c r="WZM128" s="32"/>
      <c r="WZN128" s="32"/>
      <c r="WZO128" s="32"/>
      <c r="WZP128" s="32"/>
      <c r="WZQ128" s="32"/>
      <c r="WZR128" s="32"/>
      <c r="WZS128" s="32"/>
      <c r="WZT128" s="32"/>
      <c r="WZU128" s="32"/>
      <c r="WZV128" s="32"/>
      <c r="WZW128" s="32"/>
      <c r="WZX128" s="32"/>
      <c r="WZY128" s="32"/>
      <c r="WZZ128" s="32"/>
      <c r="XAA128" s="32"/>
      <c r="XAB128" s="32"/>
      <c r="XAC128" s="32"/>
      <c r="XAD128" s="32"/>
      <c r="XAE128" s="32"/>
      <c r="XAF128" s="32"/>
      <c r="XAG128" s="32"/>
      <c r="XAH128" s="32"/>
      <c r="XAI128" s="32"/>
      <c r="XAJ128" s="32"/>
      <c r="XAK128" s="32"/>
      <c r="XAL128" s="32"/>
      <c r="XAM128" s="32"/>
      <c r="XAN128" s="32"/>
      <c r="XAO128" s="32"/>
      <c r="XAP128" s="32"/>
      <c r="XAQ128" s="32"/>
      <c r="XAR128" s="32"/>
      <c r="XAS128" s="32"/>
      <c r="XAT128" s="32"/>
      <c r="XAU128" s="32"/>
      <c r="XAV128" s="32"/>
      <c r="XAW128" s="32"/>
      <c r="XAX128" s="32"/>
      <c r="XAY128" s="32"/>
      <c r="XAZ128" s="32"/>
      <c r="XBA128" s="32"/>
      <c r="XBB128" s="32"/>
      <c r="XBC128" s="32"/>
      <c r="XBD128" s="32"/>
      <c r="XBE128" s="32"/>
      <c r="XBF128" s="32"/>
      <c r="XBG128" s="32"/>
      <c r="XBH128" s="32"/>
      <c r="XBI128" s="32"/>
      <c r="XBJ128" s="32"/>
      <c r="XBK128" s="32"/>
      <c r="XBL128" s="32"/>
      <c r="XBM128" s="32"/>
      <c r="XBN128" s="32"/>
      <c r="XBO128" s="32"/>
      <c r="XBP128" s="32"/>
      <c r="XBQ128" s="32"/>
      <c r="XBR128" s="32"/>
      <c r="XBS128" s="32"/>
      <c r="XBT128" s="32"/>
      <c r="XBU128" s="32"/>
      <c r="XBV128" s="32"/>
      <c r="XBW128" s="32"/>
      <c r="XBX128" s="32"/>
      <c r="XBY128" s="32"/>
      <c r="XBZ128" s="32"/>
      <c r="XCA128" s="32"/>
      <c r="XCB128" s="32"/>
      <c r="XCC128" s="32"/>
      <c r="XCD128" s="32"/>
      <c r="XCE128" s="32"/>
      <c r="XCF128" s="32"/>
      <c r="XCG128" s="32"/>
      <c r="XCH128" s="32"/>
      <c r="XCI128" s="32"/>
      <c r="XCJ128" s="32"/>
      <c r="XCK128" s="32"/>
      <c r="XCL128" s="32"/>
      <c r="XCM128" s="32"/>
      <c r="XCN128" s="32"/>
      <c r="XCO128" s="32"/>
      <c r="XCP128" s="32"/>
      <c r="XCQ128" s="32"/>
      <c r="XCR128" s="32"/>
      <c r="XCS128" s="32"/>
      <c r="XCT128" s="32"/>
      <c r="XCU128" s="32"/>
      <c r="XCV128" s="32"/>
      <c r="XCW128" s="32"/>
      <c r="XCX128" s="32"/>
      <c r="XCY128" s="32"/>
      <c r="XCZ128" s="32"/>
      <c r="XDA128" s="32"/>
      <c r="XDB128" s="32"/>
      <c r="XDC128" s="32"/>
      <c r="XDD128" s="32"/>
      <c r="XDE128" s="32"/>
      <c r="XDF128" s="32"/>
      <c r="XDG128" s="32"/>
      <c r="XDH128" s="32"/>
      <c r="XDI128" s="32"/>
      <c r="XDJ128" s="32"/>
      <c r="XDK128" s="32"/>
      <c r="XDL128" s="32"/>
      <c r="XDM128" s="32"/>
      <c r="XDN128" s="32"/>
      <c r="XDO128" s="32"/>
      <c r="XDP128" s="32"/>
      <c r="XDQ128" s="32"/>
      <c r="XDR128" s="32"/>
      <c r="XDS128" s="32"/>
      <c r="XDT128" s="32"/>
      <c r="XDU128" s="32"/>
      <c r="XDV128" s="32"/>
      <c r="XDW128" s="32"/>
      <c r="XDX128" s="32"/>
      <c r="XDY128" s="32"/>
      <c r="XDZ128" s="32"/>
      <c r="XEA128" s="32"/>
      <c r="XEB128" s="32"/>
      <c r="XEC128" s="32"/>
      <c r="XED128" s="32"/>
      <c r="XEE128" s="32"/>
      <c r="XEF128" s="32"/>
      <c r="XEG128" s="32"/>
      <c r="XEH128" s="32"/>
      <c r="XEI128" s="32"/>
      <c r="XEJ128" s="32"/>
      <c r="XEK128" s="32"/>
      <c r="XEL128" s="32"/>
      <c r="XEM128" s="32"/>
      <c r="XEN128" s="32"/>
      <c r="XEO128" s="32"/>
      <c r="XEP128" s="32"/>
      <c r="XEQ128" s="32"/>
      <c r="XER128" s="32"/>
      <c r="XES128" s="32"/>
      <c r="XET128" s="32"/>
      <c r="XEU128" s="32"/>
      <c r="XEV128" s="32"/>
      <c r="XEW128" s="32"/>
      <c r="XEX128" s="32"/>
      <c r="XEY128" s="32"/>
      <c r="XEZ128" s="32"/>
      <c r="XFA128" s="32"/>
      <c r="XFB128" s="32"/>
      <c r="XFC128" s="32"/>
      <c r="XFD128" s="32"/>
    </row>
    <row r="130" customFormat="1" spans="1:16384">
      <c r="A130" s="99" t="s">
        <v>137</v>
      </c>
      <c r="B130" s="99"/>
      <c r="C130" s="99"/>
      <c r="D130" s="99"/>
      <c r="E130" s="99"/>
      <c r="F130" s="99"/>
      <c r="G130" s="99"/>
      <c r="H130" s="99"/>
      <c r="I130" s="99"/>
      <c r="J130" s="42"/>
      <c r="K130" s="4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  <c r="JD130" s="32"/>
      <c r="JE130" s="32"/>
      <c r="JF130" s="32"/>
      <c r="JG130" s="32"/>
      <c r="JH130" s="32"/>
      <c r="JI130" s="32"/>
      <c r="JJ130" s="32"/>
      <c r="JK130" s="32"/>
      <c r="JL130" s="32"/>
      <c r="JM130" s="32"/>
      <c r="JN130" s="32"/>
      <c r="JO130" s="32"/>
      <c r="JP130" s="32"/>
      <c r="JQ130" s="32"/>
      <c r="JR130" s="32"/>
      <c r="JS130" s="32"/>
      <c r="JT130" s="32"/>
      <c r="JU130" s="32"/>
      <c r="JV130" s="32"/>
      <c r="JW130" s="32"/>
      <c r="JX130" s="32"/>
      <c r="JY130" s="32"/>
      <c r="JZ130" s="32"/>
      <c r="KA130" s="32"/>
      <c r="KB130" s="32"/>
      <c r="KC130" s="32"/>
      <c r="KD130" s="32"/>
      <c r="KE130" s="32"/>
      <c r="KF130" s="32"/>
      <c r="KG130" s="32"/>
      <c r="KH130" s="32"/>
      <c r="KI130" s="32"/>
      <c r="KJ130" s="32"/>
      <c r="KK130" s="32"/>
      <c r="KL130" s="32"/>
      <c r="KM130" s="32"/>
      <c r="KN130" s="32"/>
      <c r="KO130" s="32"/>
      <c r="KP130" s="32"/>
      <c r="KQ130" s="32"/>
      <c r="KR130" s="32"/>
      <c r="KS130" s="32"/>
      <c r="KT130" s="32"/>
      <c r="KU130" s="32"/>
      <c r="KV130" s="32"/>
      <c r="KW130" s="32"/>
      <c r="KX130" s="32"/>
      <c r="KY130" s="32"/>
      <c r="KZ130" s="32"/>
      <c r="LA130" s="32"/>
      <c r="LB130" s="32"/>
      <c r="LC130" s="32"/>
      <c r="LD130" s="32"/>
      <c r="LE130" s="32"/>
      <c r="LF130" s="32"/>
      <c r="LG130" s="32"/>
      <c r="LH130" s="32"/>
      <c r="LI130" s="32"/>
      <c r="LJ130" s="32"/>
      <c r="LK130" s="32"/>
      <c r="LL130" s="32"/>
      <c r="LM130" s="32"/>
      <c r="LN130" s="32"/>
      <c r="LO130" s="32"/>
      <c r="LP130" s="32"/>
      <c r="LQ130" s="32"/>
      <c r="LR130" s="32"/>
      <c r="LS130" s="32"/>
      <c r="LT130" s="32"/>
      <c r="LU130" s="32"/>
      <c r="LV130" s="32"/>
      <c r="LW130" s="32"/>
      <c r="LX130" s="32"/>
      <c r="LY130" s="32"/>
      <c r="LZ130" s="32"/>
      <c r="MA130" s="32"/>
      <c r="MB130" s="32"/>
      <c r="MC130" s="32"/>
      <c r="MD130" s="32"/>
      <c r="ME130" s="32"/>
      <c r="MF130" s="32"/>
      <c r="MG130" s="32"/>
      <c r="MH130" s="32"/>
      <c r="MI130" s="32"/>
      <c r="MJ130" s="32"/>
      <c r="MK130" s="32"/>
      <c r="ML130" s="32"/>
      <c r="MM130" s="32"/>
      <c r="MN130" s="32"/>
      <c r="MO130" s="32"/>
      <c r="MP130" s="32"/>
      <c r="MQ130" s="32"/>
      <c r="MR130" s="32"/>
      <c r="MS130" s="32"/>
      <c r="MT130" s="32"/>
      <c r="MU130" s="32"/>
      <c r="MV130" s="32"/>
      <c r="MW130" s="32"/>
      <c r="MX130" s="32"/>
      <c r="MY130" s="32"/>
      <c r="MZ130" s="32"/>
      <c r="NA130" s="32"/>
      <c r="NB130" s="32"/>
      <c r="NC130" s="32"/>
      <c r="ND130" s="32"/>
      <c r="NE130" s="32"/>
      <c r="NF130" s="32"/>
      <c r="NG130" s="32"/>
      <c r="NH130" s="32"/>
      <c r="NI130" s="32"/>
      <c r="NJ130" s="32"/>
      <c r="NK130" s="32"/>
      <c r="NL130" s="32"/>
      <c r="NM130" s="32"/>
      <c r="NN130" s="32"/>
      <c r="NO130" s="32"/>
      <c r="NP130" s="32"/>
      <c r="NQ130" s="32"/>
      <c r="NR130" s="32"/>
      <c r="NS130" s="32"/>
      <c r="NT130" s="32"/>
      <c r="NU130" s="32"/>
      <c r="NV130" s="32"/>
      <c r="NW130" s="32"/>
      <c r="NX130" s="32"/>
      <c r="NY130" s="32"/>
      <c r="NZ130" s="32"/>
      <c r="OA130" s="32"/>
      <c r="OB130" s="32"/>
      <c r="OC130" s="32"/>
      <c r="OD130" s="32"/>
      <c r="OE130" s="32"/>
      <c r="OF130" s="32"/>
      <c r="OG130" s="32"/>
      <c r="OH130" s="32"/>
      <c r="OI130" s="32"/>
      <c r="OJ130" s="32"/>
      <c r="OK130" s="32"/>
      <c r="OL130" s="32"/>
      <c r="OM130" s="32"/>
      <c r="ON130" s="32"/>
      <c r="OO130" s="32"/>
      <c r="OP130" s="32"/>
      <c r="OQ130" s="32"/>
      <c r="OR130" s="32"/>
      <c r="OS130" s="32"/>
      <c r="OT130" s="32"/>
      <c r="OU130" s="32"/>
      <c r="OV130" s="32"/>
      <c r="OW130" s="32"/>
      <c r="OX130" s="32"/>
      <c r="OY130" s="32"/>
      <c r="OZ130" s="32"/>
      <c r="PA130" s="32"/>
      <c r="PB130" s="32"/>
      <c r="PC130" s="32"/>
      <c r="PD130" s="32"/>
      <c r="PE130" s="32"/>
      <c r="PF130" s="32"/>
      <c r="PG130" s="32"/>
      <c r="PH130" s="32"/>
      <c r="PI130" s="32"/>
      <c r="PJ130" s="32"/>
      <c r="PK130" s="32"/>
      <c r="PL130" s="32"/>
      <c r="PM130" s="32"/>
      <c r="PN130" s="32"/>
      <c r="PO130" s="32"/>
      <c r="PP130" s="32"/>
      <c r="PQ130" s="32"/>
      <c r="PR130" s="32"/>
      <c r="PS130" s="32"/>
      <c r="PT130" s="32"/>
      <c r="PU130" s="32"/>
      <c r="PV130" s="32"/>
      <c r="PW130" s="32"/>
      <c r="PX130" s="32"/>
      <c r="PY130" s="32"/>
      <c r="PZ130" s="32"/>
      <c r="QA130" s="32"/>
      <c r="QB130" s="32"/>
      <c r="QC130" s="32"/>
      <c r="QD130" s="32"/>
      <c r="QE130" s="32"/>
      <c r="QF130" s="32"/>
      <c r="QG130" s="32"/>
      <c r="QH130" s="32"/>
      <c r="QI130" s="32"/>
      <c r="QJ130" s="32"/>
      <c r="QK130" s="32"/>
      <c r="QL130" s="32"/>
      <c r="QM130" s="32"/>
      <c r="QN130" s="32"/>
      <c r="QO130" s="32"/>
      <c r="QP130" s="32"/>
      <c r="QQ130" s="32"/>
      <c r="QR130" s="32"/>
      <c r="QS130" s="32"/>
      <c r="QT130" s="32"/>
      <c r="QU130" s="32"/>
      <c r="QV130" s="32"/>
      <c r="QW130" s="32"/>
      <c r="QX130" s="32"/>
      <c r="QY130" s="32"/>
      <c r="QZ130" s="32"/>
      <c r="RA130" s="32"/>
      <c r="RB130" s="32"/>
      <c r="RC130" s="32"/>
      <c r="RD130" s="32"/>
      <c r="RE130" s="32"/>
      <c r="RF130" s="32"/>
      <c r="RG130" s="32"/>
      <c r="RH130" s="32"/>
      <c r="RI130" s="32"/>
      <c r="RJ130" s="32"/>
      <c r="RK130" s="32"/>
      <c r="RL130" s="32"/>
      <c r="RM130" s="32"/>
      <c r="RN130" s="32"/>
      <c r="RO130" s="32"/>
      <c r="RP130" s="32"/>
      <c r="RQ130" s="32"/>
      <c r="RR130" s="32"/>
      <c r="RS130" s="32"/>
      <c r="RT130" s="32"/>
      <c r="RU130" s="32"/>
      <c r="RV130" s="32"/>
      <c r="RW130" s="32"/>
      <c r="RX130" s="32"/>
      <c r="RY130" s="32"/>
      <c r="RZ130" s="32"/>
      <c r="SA130" s="32"/>
      <c r="SB130" s="32"/>
      <c r="SC130" s="32"/>
      <c r="SD130" s="32"/>
      <c r="SE130" s="32"/>
      <c r="SF130" s="32"/>
      <c r="SG130" s="32"/>
      <c r="SH130" s="32"/>
      <c r="SI130" s="32"/>
      <c r="SJ130" s="32"/>
      <c r="SK130" s="32"/>
      <c r="SL130" s="32"/>
      <c r="SM130" s="32"/>
      <c r="SN130" s="32"/>
      <c r="SO130" s="32"/>
      <c r="SP130" s="32"/>
      <c r="SQ130" s="32"/>
      <c r="SR130" s="32"/>
      <c r="SS130" s="32"/>
      <c r="ST130" s="32"/>
      <c r="SU130" s="32"/>
      <c r="SV130" s="32"/>
      <c r="SW130" s="32"/>
      <c r="SX130" s="32"/>
      <c r="SY130" s="32"/>
      <c r="SZ130" s="32"/>
      <c r="TA130" s="32"/>
      <c r="TB130" s="32"/>
      <c r="TC130" s="32"/>
      <c r="TD130" s="32"/>
      <c r="TE130" s="32"/>
      <c r="TF130" s="32"/>
      <c r="TG130" s="32"/>
      <c r="TH130" s="32"/>
      <c r="TI130" s="32"/>
      <c r="TJ130" s="32"/>
      <c r="TK130" s="32"/>
      <c r="TL130" s="32"/>
      <c r="TM130" s="32"/>
      <c r="TN130" s="32"/>
      <c r="TO130" s="32"/>
      <c r="TP130" s="32"/>
      <c r="TQ130" s="32"/>
      <c r="TR130" s="32"/>
      <c r="TS130" s="32"/>
      <c r="TT130" s="32"/>
      <c r="TU130" s="32"/>
      <c r="TV130" s="32"/>
      <c r="TW130" s="32"/>
      <c r="TX130" s="32"/>
      <c r="TY130" s="32"/>
      <c r="TZ130" s="32"/>
      <c r="UA130" s="32"/>
      <c r="UB130" s="32"/>
      <c r="UC130" s="32"/>
      <c r="UD130" s="32"/>
      <c r="UE130" s="32"/>
      <c r="UF130" s="32"/>
      <c r="UG130" s="32"/>
      <c r="UH130" s="32"/>
      <c r="UI130" s="32"/>
      <c r="UJ130" s="32"/>
      <c r="UK130" s="32"/>
      <c r="UL130" s="32"/>
      <c r="UM130" s="32"/>
      <c r="UN130" s="32"/>
      <c r="UO130" s="32"/>
      <c r="UP130" s="32"/>
      <c r="UQ130" s="32"/>
      <c r="UR130" s="32"/>
      <c r="US130" s="32"/>
      <c r="UT130" s="32"/>
      <c r="UU130" s="32"/>
      <c r="UV130" s="32"/>
      <c r="UW130" s="32"/>
      <c r="UX130" s="32"/>
      <c r="UY130" s="32"/>
      <c r="UZ130" s="32"/>
      <c r="VA130" s="32"/>
      <c r="VB130" s="32"/>
      <c r="VC130" s="32"/>
      <c r="VD130" s="32"/>
      <c r="VE130" s="32"/>
      <c r="VF130" s="32"/>
      <c r="VG130" s="32"/>
      <c r="VH130" s="32"/>
      <c r="VI130" s="32"/>
      <c r="VJ130" s="32"/>
      <c r="VK130" s="32"/>
      <c r="VL130" s="32"/>
      <c r="VM130" s="32"/>
      <c r="VN130" s="32"/>
      <c r="VO130" s="32"/>
      <c r="VP130" s="32"/>
      <c r="VQ130" s="32"/>
      <c r="VR130" s="32"/>
      <c r="VS130" s="32"/>
      <c r="VT130" s="32"/>
      <c r="VU130" s="32"/>
      <c r="VV130" s="32"/>
      <c r="VW130" s="32"/>
      <c r="VX130" s="32"/>
      <c r="VY130" s="32"/>
      <c r="VZ130" s="32"/>
      <c r="WA130" s="32"/>
      <c r="WB130" s="32"/>
      <c r="WC130" s="32"/>
      <c r="WD130" s="32"/>
      <c r="WE130" s="32"/>
      <c r="WF130" s="32"/>
      <c r="WG130" s="32"/>
      <c r="WH130" s="32"/>
      <c r="WI130" s="32"/>
      <c r="WJ130" s="32"/>
      <c r="WK130" s="32"/>
      <c r="WL130" s="32"/>
      <c r="WM130" s="32"/>
      <c r="WN130" s="32"/>
      <c r="WO130" s="32"/>
      <c r="WP130" s="32"/>
      <c r="WQ130" s="32"/>
      <c r="WR130" s="32"/>
      <c r="WS130" s="32"/>
      <c r="WT130" s="32"/>
      <c r="WU130" s="32"/>
      <c r="WV130" s="32"/>
      <c r="WW130" s="32"/>
      <c r="WX130" s="32"/>
      <c r="WY130" s="32"/>
      <c r="WZ130" s="32"/>
      <c r="XA130" s="32"/>
      <c r="XB130" s="32"/>
      <c r="XC130" s="32"/>
      <c r="XD130" s="32"/>
      <c r="XE130" s="32"/>
      <c r="XF130" s="32"/>
      <c r="XG130" s="32"/>
      <c r="XH130" s="32"/>
      <c r="XI130" s="32"/>
      <c r="XJ130" s="32"/>
      <c r="XK130" s="32"/>
      <c r="XL130" s="32"/>
      <c r="XM130" s="32"/>
      <c r="XN130" s="32"/>
      <c r="XO130" s="32"/>
      <c r="XP130" s="32"/>
      <c r="XQ130" s="32"/>
      <c r="XR130" s="32"/>
      <c r="XS130" s="32"/>
      <c r="XT130" s="32"/>
      <c r="XU130" s="32"/>
      <c r="XV130" s="32"/>
      <c r="XW130" s="32"/>
      <c r="XX130" s="32"/>
      <c r="XY130" s="32"/>
      <c r="XZ130" s="32"/>
      <c r="YA130" s="32"/>
      <c r="YB130" s="32"/>
      <c r="YC130" s="32"/>
      <c r="YD130" s="32"/>
      <c r="YE130" s="32"/>
      <c r="YF130" s="32"/>
      <c r="YG130" s="32"/>
      <c r="YH130" s="32"/>
      <c r="YI130" s="32"/>
      <c r="YJ130" s="32"/>
      <c r="YK130" s="32"/>
      <c r="YL130" s="32"/>
      <c r="YM130" s="32"/>
      <c r="YN130" s="32"/>
      <c r="YO130" s="32"/>
      <c r="YP130" s="32"/>
      <c r="YQ130" s="32"/>
      <c r="YR130" s="32"/>
      <c r="YS130" s="32"/>
      <c r="YT130" s="32"/>
      <c r="YU130" s="32"/>
      <c r="YV130" s="32"/>
      <c r="YW130" s="32"/>
      <c r="YX130" s="32"/>
      <c r="YY130" s="32"/>
      <c r="YZ130" s="32"/>
      <c r="ZA130" s="32"/>
      <c r="ZB130" s="32"/>
      <c r="ZC130" s="32"/>
      <c r="ZD130" s="32"/>
      <c r="ZE130" s="32"/>
      <c r="ZF130" s="32"/>
      <c r="ZG130" s="32"/>
      <c r="ZH130" s="32"/>
      <c r="ZI130" s="32"/>
      <c r="ZJ130" s="32"/>
      <c r="ZK130" s="32"/>
      <c r="ZL130" s="32"/>
      <c r="ZM130" s="32"/>
      <c r="ZN130" s="32"/>
      <c r="ZO130" s="32"/>
      <c r="ZP130" s="32"/>
      <c r="ZQ130" s="32"/>
      <c r="ZR130" s="32"/>
      <c r="ZS130" s="32"/>
      <c r="ZT130" s="32"/>
      <c r="ZU130" s="32"/>
      <c r="ZV130" s="32"/>
      <c r="ZW130" s="32"/>
      <c r="ZX130" s="32"/>
      <c r="ZY130" s="32"/>
      <c r="ZZ130" s="32"/>
      <c r="AAA130" s="32"/>
      <c r="AAB130" s="32"/>
      <c r="AAC130" s="32"/>
      <c r="AAD130" s="32"/>
      <c r="AAE130" s="32"/>
      <c r="AAF130" s="32"/>
      <c r="AAG130" s="32"/>
      <c r="AAH130" s="32"/>
      <c r="AAI130" s="32"/>
      <c r="AAJ130" s="32"/>
      <c r="AAK130" s="32"/>
      <c r="AAL130" s="32"/>
      <c r="AAM130" s="32"/>
      <c r="AAN130" s="32"/>
      <c r="AAO130" s="32"/>
      <c r="AAP130" s="32"/>
      <c r="AAQ130" s="32"/>
      <c r="AAR130" s="32"/>
      <c r="AAS130" s="32"/>
      <c r="AAT130" s="32"/>
      <c r="AAU130" s="32"/>
      <c r="AAV130" s="32"/>
      <c r="AAW130" s="32"/>
      <c r="AAX130" s="32"/>
      <c r="AAY130" s="32"/>
      <c r="AAZ130" s="32"/>
      <c r="ABA130" s="32"/>
      <c r="ABB130" s="32"/>
      <c r="ABC130" s="32"/>
      <c r="ABD130" s="32"/>
      <c r="ABE130" s="32"/>
      <c r="ABF130" s="32"/>
      <c r="ABG130" s="32"/>
      <c r="ABH130" s="32"/>
      <c r="ABI130" s="32"/>
      <c r="ABJ130" s="32"/>
      <c r="ABK130" s="32"/>
      <c r="ABL130" s="32"/>
      <c r="ABM130" s="32"/>
      <c r="ABN130" s="32"/>
      <c r="ABO130" s="32"/>
      <c r="ABP130" s="32"/>
      <c r="ABQ130" s="32"/>
      <c r="ABR130" s="32"/>
      <c r="ABS130" s="32"/>
      <c r="ABT130" s="32"/>
      <c r="ABU130" s="32"/>
      <c r="ABV130" s="32"/>
      <c r="ABW130" s="32"/>
      <c r="ABX130" s="32"/>
      <c r="ABY130" s="32"/>
      <c r="ABZ130" s="32"/>
      <c r="ACA130" s="32"/>
      <c r="ACB130" s="32"/>
      <c r="ACC130" s="32"/>
      <c r="ACD130" s="32"/>
      <c r="ACE130" s="32"/>
      <c r="ACF130" s="32"/>
      <c r="ACG130" s="32"/>
      <c r="ACH130" s="32"/>
      <c r="ACI130" s="32"/>
      <c r="ACJ130" s="32"/>
      <c r="ACK130" s="32"/>
      <c r="ACL130" s="32"/>
      <c r="ACM130" s="32"/>
      <c r="ACN130" s="32"/>
      <c r="ACO130" s="32"/>
      <c r="ACP130" s="32"/>
      <c r="ACQ130" s="32"/>
      <c r="ACR130" s="32"/>
      <c r="ACS130" s="32"/>
      <c r="ACT130" s="32"/>
      <c r="ACU130" s="32"/>
      <c r="ACV130" s="32"/>
      <c r="ACW130" s="32"/>
      <c r="ACX130" s="32"/>
      <c r="ACY130" s="32"/>
      <c r="ACZ130" s="32"/>
      <c r="ADA130" s="32"/>
      <c r="ADB130" s="32"/>
      <c r="ADC130" s="32"/>
      <c r="ADD130" s="32"/>
      <c r="ADE130" s="32"/>
      <c r="ADF130" s="32"/>
      <c r="ADG130" s="32"/>
      <c r="ADH130" s="32"/>
      <c r="ADI130" s="32"/>
      <c r="ADJ130" s="32"/>
      <c r="ADK130" s="32"/>
      <c r="ADL130" s="32"/>
      <c r="ADM130" s="32"/>
      <c r="ADN130" s="32"/>
      <c r="ADO130" s="32"/>
      <c r="ADP130" s="32"/>
      <c r="ADQ130" s="32"/>
      <c r="ADR130" s="32"/>
      <c r="ADS130" s="32"/>
      <c r="ADT130" s="32"/>
      <c r="ADU130" s="32"/>
      <c r="ADV130" s="32"/>
      <c r="ADW130" s="32"/>
      <c r="ADX130" s="32"/>
      <c r="ADY130" s="32"/>
      <c r="ADZ130" s="32"/>
      <c r="AEA130" s="32"/>
      <c r="AEB130" s="32"/>
      <c r="AEC130" s="32"/>
      <c r="AED130" s="32"/>
      <c r="AEE130" s="32"/>
      <c r="AEF130" s="32"/>
      <c r="AEG130" s="32"/>
      <c r="AEH130" s="32"/>
      <c r="AEI130" s="32"/>
      <c r="AEJ130" s="32"/>
      <c r="AEK130" s="32"/>
      <c r="AEL130" s="32"/>
      <c r="AEM130" s="32"/>
      <c r="AEN130" s="32"/>
      <c r="AEO130" s="32"/>
      <c r="AEP130" s="32"/>
      <c r="AEQ130" s="32"/>
      <c r="AER130" s="32"/>
      <c r="AES130" s="32"/>
      <c r="AET130" s="32"/>
      <c r="AEU130" s="32"/>
      <c r="AEV130" s="32"/>
      <c r="AEW130" s="32"/>
      <c r="AEX130" s="32"/>
      <c r="AEY130" s="32"/>
      <c r="AEZ130" s="32"/>
      <c r="AFA130" s="32"/>
      <c r="AFB130" s="32"/>
      <c r="AFC130" s="32"/>
      <c r="AFD130" s="32"/>
      <c r="AFE130" s="32"/>
      <c r="AFF130" s="32"/>
      <c r="AFG130" s="32"/>
      <c r="AFH130" s="32"/>
      <c r="AFI130" s="32"/>
      <c r="AFJ130" s="32"/>
      <c r="AFK130" s="32"/>
      <c r="AFL130" s="32"/>
      <c r="AFM130" s="32"/>
      <c r="AFN130" s="32"/>
      <c r="AFO130" s="32"/>
      <c r="AFP130" s="32"/>
      <c r="AFQ130" s="32"/>
      <c r="AFR130" s="32"/>
      <c r="AFS130" s="32"/>
      <c r="AFT130" s="32"/>
      <c r="AFU130" s="32"/>
      <c r="AFV130" s="32"/>
      <c r="AFW130" s="32"/>
      <c r="AFX130" s="32"/>
      <c r="AFY130" s="32"/>
      <c r="AFZ130" s="32"/>
      <c r="AGA130" s="32"/>
      <c r="AGB130" s="32"/>
      <c r="AGC130" s="32"/>
      <c r="AGD130" s="32"/>
      <c r="AGE130" s="32"/>
      <c r="AGF130" s="32"/>
      <c r="AGG130" s="32"/>
      <c r="AGH130" s="32"/>
      <c r="AGI130" s="32"/>
      <c r="AGJ130" s="32"/>
      <c r="AGK130" s="32"/>
      <c r="AGL130" s="32"/>
      <c r="AGM130" s="32"/>
      <c r="AGN130" s="32"/>
      <c r="AGO130" s="32"/>
      <c r="AGP130" s="32"/>
      <c r="AGQ130" s="32"/>
      <c r="AGR130" s="32"/>
      <c r="AGS130" s="32"/>
      <c r="AGT130" s="32"/>
      <c r="AGU130" s="32"/>
      <c r="AGV130" s="32"/>
      <c r="AGW130" s="32"/>
      <c r="AGX130" s="32"/>
      <c r="AGY130" s="32"/>
      <c r="AGZ130" s="32"/>
      <c r="AHA130" s="32"/>
      <c r="AHB130" s="32"/>
      <c r="AHC130" s="32"/>
      <c r="AHD130" s="32"/>
      <c r="AHE130" s="32"/>
      <c r="AHF130" s="32"/>
      <c r="AHG130" s="32"/>
      <c r="AHH130" s="32"/>
      <c r="AHI130" s="32"/>
      <c r="AHJ130" s="32"/>
      <c r="AHK130" s="32"/>
      <c r="AHL130" s="32"/>
      <c r="AHM130" s="32"/>
      <c r="AHN130" s="32"/>
      <c r="AHO130" s="32"/>
      <c r="AHP130" s="32"/>
      <c r="AHQ130" s="32"/>
      <c r="AHR130" s="32"/>
      <c r="AHS130" s="32"/>
      <c r="AHT130" s="32"/>
      <c r="AHU130" s="32"/>
      <c r="AHV130" s="32"/>
      <c r="AHW130" s="32"/>
      <c r="AHX130" s="32"/>
      <c r="AHY130" s="32"/>
      <c r="AHZ130" s="32"/>
      <c r="AIA130" s="32"/>
      <c r="AIB130" s="32"/>
      <c r="AIC130" s="32"/>
      <c r="AID130" s="32"/>
      <c r="AIE130" s="32"/>
      <c r="AIF130" s="32"/>
      <c r="AIG130" s="32"/>
      <c r="AIH130" s="32"/>
      <c r="AII130" s="32"/>
      <c r="AIJ130" s="32"/>
      <c r="AIK130" s="32"/>
      <c r="AIL130" s="32"/>
      <c r="AIM130" s="32"/>
      <c r="AIN130" s="32"/>
      <c r="AIO130" s="32"/>
      <c r="AIP130" s="32"/>
      <c r="AIQ130" s="32"/>
      <c r="AIR130" s="32"/>
      <c r="AIS130" s="32"/>
      <c r="AIT130" s="32"/>
      <c r="AIU130" s="32"/>
      <c r="AIV130" s="32"/>
      <c r="AIW130" s="32"/>
      <c r="AIX130" s="32"/>
      <c r="AIY130" s="32"/>
      <c r="AIZ130" s="32"/>
      <c r="AJA130" s="32"/>
      <c r="AJB130" s="32"/>
      <c r="AJC130" s="32"/>
      <c r="AJD130" s="32"/>
      <c r="AJE130" s="32"/>
      <c r="AJF130" s="32"/>
      <c r="AJG130" s="32"/>
      <c r="AJH130" s="32"/>
      <c r="AJI130" s="32"/>
      <c r="AJJ130" s="32"/>
      <c r="AJK130" s="32"/>
      <c r="AJL130" s="32"/>
      <c r="AJM130" s="32"/>
      <c r="AJN130" s="32"/>
      <c r="AJO130" s="32"/>
      <c r="AJP130" s="32"/>
      <c r="AJQ130" s="32"/>
      <c r="AJR130" s="32"/>
      <c r="AJS130" s="32"/>
      <c r="AJT130" s="32"/>
      <c r="AJU130" s="32"/>
      <c r="AJV130" s="32"/>
      <c r="AJW130" s="32"/>
      <c r="AJX130" s="32"/>
      <c r="AJY130" s="32"/>
      <c r="AJZ130" s="32"/>
      <c r="AKA130" s="32"/>
      <c r="AKB130" s="32"/>
      <c r="AKC130" s="32"/>
      <c r="AKD130" s="32"/>
      <c r="AKE130" s="32"/>
      <c r="AKF130" s="32"/>
      <c r="AKG130" s="32"/>
      <c r="AKH130" s="32"/>
      <c r="AKI130" s="32"/>
      <c r="AKJ130" s="32"/>
      <c r="AKK130" s="32"/>
      <c r="AKL130" s="32"/>
      <c r="AKM130" s="32"/>
      <c r="AKN130" s="32"/>
      <c r="AKO130" s="32"/>
      <c r="AKP130" s="32"/>
      <c r="AKQ130" s="32"/>
      <c r="AKR130" s="32"/>
      <c r="AKS130" s="32"/>
      <c r="AKT130" s="32"/>
      <c r="AKU130" s="32"/>
      <c r="AKV130" s="32"/>
      <c r="AKW130" s="32"/>
      <c r="AKX130" s="32"/>
      <c r="AKY130" s="32"/>
      <c r="AKZ130" s="32"/>
      <c r="ALA130" s="32"/>
      <c r="ALB130" s="32"/>
      <c r="ALC130" s="32"/>
      <c r="ALD130" s="32"/>
      <c r="ALE130" s="32"/>
      <c r="ALF130" s="32"/>
      <c r="ALG130" s="32"/>
      <c r="ALH130" s="32"/>
      <c r="ALI130" s="32"/>
      <c r="ALJ130" s="32"/>
      <c r="ALK130" s="32"/>
      <c r="ALL130" s="32"/>
      <c r="ALM130" s="32"/>
      <c r="ALN130" s="32"/>
      <c r="ALO130" s="32"/>
      <c r="ALP130" s="32"/>
      <c r="ALQ130" s="32"/>
      <c r="ALR130" s="32"/>
      <c r="ALS130" s="32"/>
      <c r="ALT130" s="32"/>
      <c r="ALU130" s="32"/>
      <c r="ALV130" s="32"/>
      <c r="ALW130" s="32"/>
      <c r="ALX130" s="32"/>
      <c r="ALY130" s="32"/>
      <c r="ALZ130" s="32"/>
      <c r="AMA130" s="32"/>
      <c r="AMB130" s="32"/>
      <c r="AMC130" s="32"/>
      <c r="AMD130" s="32"/>
      <c r="AME130" s="32"/>
      <c r="AMF130" s="32"/>
      <c r="AMG130" s="32"/>
      <c r="AMH130" s="32"/>
      <c r="AMI130" s="32"/>
      <c r="AMJ130" s="32"/>
      <c r="AMK130" s="32"/>
      <c r="AML130" s="32"/>
      <c r="AMM130" s="32"/>
      <c r="AMN130" s="32"/>
      <c r="AMO130" s="32"/>
      <c r="AMP130" s="32"/>
      <c r="AMQ130" s="32"/>
      <c r="AMR130" s="32"/>
      <c r="AMS130" s="32"/>
      <c r="AMT130" s="32"/>
      <c r="AMU130" s="32"/>
      <c r="AMV130" s="32"/>
      <c r="AMW130" s="32"/>
      <c r="AMX130" s="32"/>
      <c r="AMY130" s="32"/>
      <c r="AMZ130" s="32"/>
      <c r="ANA130" s="32"/>
      <c r="ANB130" s="32"/>
      <c r="ANC130" s="32"/>
      <c r="AND130" s="32"/>
      <c r="ANE130" s="32"/>
      <c r="ANF130" s="32"/>
      <c r="ANG130" s="32"/>
      <c r="ANH130" s="32"/>
      <c r="ANI130" s="32"/>
      <c r="ANJ130" s="32"/>
      <c r="ANK130" s="32"/>
      <c r="ANL130" s="32"/>
      <c r="ANM130" s="32"/>
      <c r="ANN130" s="32"/>
      <c r="ANO130" s="32"/>
      <c r="ANP130" s="32"/>
      <c r="ANQ130" s="32"/>
      <c r="ANR130" s="32"/>
      <c r="ANS130" s="32"/>
      <c r="ANT130" s="32"/>
      <c r="ANU130" s="32"/>
      <c r="ANV130" s="32"/>
      <c r="ANW130" s="32"/>
      <c r="ANX130" s="32"/>
      <c r="ANY130" s="32"/>
      <c r="ANZ130" s="32"/>
      <c r="AOA130" s="32"/>
      <c r="AOB130" s="32"/>
      <c r="AOC130" s="32"/>
      <c r="AOD130" s="32"/>
      <c r="AOE130" s="32"/>
      <c r="AOF130" s="32"/>
      <c r="AOG130" s="32"/>
      <c r="AOH130" s="32"/>
      <c r="AOI130" s="32"/>
      <c r="AOJ130" s="32"/>
      <c r="AOK130" s="32"/>
      <c r="AOL130" s="32"/>
      <c r="AOM130" s="32"/>
      <c r="AON130" s="32"/>
      <c r="AOO130" s="32"/>
      <c r="AOP130" s="32"/>
      <c r="AOQ130" s="32"/>
      <c r="AOR130" s="32"/>
      <c r="AOS130" s="32"/>
      <c r="AOT130" s="32"/>
      <c r="AOU130" s="32"/>
      <c r="AOV130" s="32"/>
      <c r="AOW130" s="32"/>
      <c r="AOX130" s="32"/>
      <c r="AOY130" s="32"/>
      <c r="AOZ130" s="32"/>
      <c r="APA130" s="32"/>
      <c r="APB130" s="32"/>
      <c r="APC130" s="32"/>
      <c r="APD130" s="32"/>
      <c r="APE130" s="32"/>
      <c r="APF130" s="32"/>
      <c r="APG130" s="32"/>
      <c r="APH130" s="32"/>
      <c r="API130" s="32"/>
      <c r="APJ130" s="32"/>
      <c r="APK130" s="32"/>
      <c r="APL130" s="32"/>
      <c r="APM130" s="32"/>
      <c r="APN130" s="32"/>
      <c r="APO130" s="32"/>
      <c r="APP130" s="32"/>
      <c r="APQ130" s="32"/>
      <c r="APR130" s="32"/>
      <c r="APS130" s="32"/>
      <c r="APT130" s="32"/>
      <c r="APU130" s="32"/>
      <c r="APV130" s="32"/>
      <c r="APW130" s="32"/>
      <c r="APX130" s="32"/>
      <c r="APY130" s="32"/>
      <c r="APZ130" s="32"/>
      <c r="AQA130" s="32"/>
      <c r="AQB130" s="32"/>
      <c r="AQC130" s="32"/>
      <c r="AQD130" s="32"/>
      <c r="AQE130" s="32"/>
      <c r="AQF130" s="32"/>
      <c r="AQG130" s="32"/>
      <c r="AQH130" s="32"/>
      <c r="AQI130" s="32"/>
      <c r="AQJ130" s="32"/>
      <c r="AQK130" s="32"/>
      <c r="AQL130" s="32"/>
      <c r="AQM130" s="32"/>
      <c r="AQN130" s="32"/>
      <c r="AQO130" s="32"/>
      <c r="AQP130" s="32"/>
      <c r="AQQ130" s="32"/>
      <c r="AQR130" s="32"/>
      <c r="AQS130" s="32"/>
      <c r="AQT130" s="32"/>
      <c r="AQU130" s="32"/>
      <c r="AQV130" s="32"/>
      <c r="AQW130" s="32"/>
      <c r="AQX130" s="32"/>
      <c r="AQY130" s="32"/>
      <c r="AQZ130" s="32"/>
      <c r="ARA130" s="32"/>
      <c r="ARB130" s="32"/>
      <c r="ARC130" s="32"/>
      <c r="ARD130" s="32"/>
      <c r="ARE130" s="32"/>
      <c r="ARF130" s="32"/>
      <c r="ARG130" s="32"/>
      <c r="ARH130" s="32"/>
      <c r="ARI130" s="32"/>
      <c r="ARJ130" s="32"/>
      <c r="ARK130" s="32"/>
      <c r="ARL130" s="32"/>
      <c r="ARM130" s="32"/>
      <c r="ARN130" s="32"/>
      <c r="ARO130" s="32"/>
      <c r="ARP130" s="32"/>
      <c r="ARQ130" s="32"/>
      <c r="ARR130" s="32"/>
      <c r="ARS130" s="32"/>
      <c r="ART130" s="32"/>
      <c r="ARU130" s="32"/>
      <c r="ARV130" s="32"/>
      <c r="ARW130" s="32"/>
      <c r="ARX130" s="32"/>
      <c r="ARY130" s="32"/>
      <c r="ARZ130" s="32"/>
      <c r="ASA130" s="32"/>
      <c r="ASB130" s="32"/>
      <c r="ASC130" s="32"/>
      <c r="ASD130" s="32"/>
      <c r="ASE130" s="32"/>
      <c r="ASF130" s="32"/>
      <c r="ASG130" s="32"/>
      <c r="ASH130" s="32"/>
      <c r="ASI130" s="32"/>
      <c r="ASJ130" s="32"/>
      <c r="ASK130" s="32"/>
      <c r="ASL130" s="32"/>
      <c r="ASM130" s="32"/>
      <c r="ASN130" s="32"/>
      <c r="ASO130" s="32"/>
      <c r="ASP130" s="32"/>
      <c r="ASQ130" s="32"/>
      <c r="ASR130" s="32"/>
      <c r="ASS130" s="32"/>
      <c r="AST130" s="32"/>
      <c r="ASU130" s="32"/>
      <c r="ASV130" s="32"/>
      <c r="ASW130" s="32"/>
      <c r="ASX130" s="32"/>
      <c r="ASY130" s="32"/>
      <c r="ASZ130" s="32"/>
      <c r="ATA130" s="32"/>
      <c r="ATB130" s="32"/>
      <c r="ATC130" s="32"/>
      <c r="ATD130" s="32"/>
      <c r="ATE130" s="32"/>
      <c r="ATF130" s="32"/>
      <c r="ATG130" s="32"/>
      <c r="ATH130" s="32"/>
      <c r="ATI130" s="32"/>
      <c r="ATJ130" s="32"/>
      <c r="ATK130" s="32"/>
      <c r="ATL130" s="32"/>
      <c r="ATM130" s="32"/>
      <c r="ATN130" s="32"/>
      <c r="ATO130" s="32"/>
      <c r="ATP130" s="32"/>
      <c r="ATQ130" s="32"/>
      <c r="ATR130" s="32"/>
      <c r="ATS130" s="32"/>
      <c r="ATT130" s="32"/>
      <c r="ATU130" s="32"/>
      <c r="ATV130" s="32"/>
      <c r="ATW130" s="32"/>
      <c r="ATX130" s="32"/>
      <c r="ATY130" s="32"/>
      <c r="ATZ130" s="32"/>
      <c r="AUA130" s="32"/>
      <c r="AUB130" s="32"/>
      <c r="AUC130" s="32"/>
      <c r="AUD130" s="32"/>
      <c r="AUE130" s="32"/>
      <c r="AUF130" s="32"/>
      <c r="AUG130" s="32"/>
      <c r="AUH130" s="32"/>
      <c r="AUI130" s="32"/>
      <c r="AUJ130" s="32"/>
      <c r="AUK130" s="32"/>
      <c r="AUL130" s="32"/>
      <c r="AUM130" s="32"/>
      <c r="AUN130" s="32"/>
      <c r="AUO130" s="32"/>
      <c r="AUP130" s="32"/>
      <c r="AUQ130" s="32"/>
      <c r="AUR130" s="32"/>
      <c r="AUS130" s="32"/>
      <c r="AUT130" s="32"/>
      <c r="AUU130" s="32"/>
      <c r="AUV130" s="32"/>
      <c r="AUW130" s="32"/>
      <c r="AUX130" s="32"/>
      <c r="AUY130" s="32"/>
      <c r="AUZ130" s="32"/>
      <c r="AVA130" s="32"/>
      <c r="AVB130" s="32"/>
      <c r="AVC130" s="32"/>
      <c r="AVD130" s="32"/>
      <c r="AVE130" s="32"/>
      <c r="AVF130" s="32"/>
      <c r="AVG130" s="32"/>
      <c r="AVH130" s="32"/>
      <c r="AVI130" s="32"/>
      <c r="AVJ130" s="32"/>
      <c r="AVK130" s="32"/>
      <c r="AVL130" s="32"/>
      <c r="AVM130" s="32"/>
      <c r="AVN130" s="32"/>
      <c r="AVO130" s="32"/>
      <c r="AVP130" s="32"/>
      <c r="AVQ130" s="32"/>
      <c r="AVR130" s="32"/>
      <c r="AVS130" s="32"/>
      <c r="AVT130" s="32"/>
      <c r="AVU130" s="32"/>
      <c r="AVV130" s="32"/>
      <c r="AVW130" s="32"/>
      <c r="AVX130" s="32"/>
      <c r="AVY130" s="32"/>
      <c r="AVZ130" s="32"/>
      <c r="AWA130" s="32"/>
      <c r="AWB130" s="32"/>
      <c r="AWC130" s="32"/>
      <c r="AWD130" s="32"/>
      <c r="AWE130" s="32"/>
      <c r="AWF130" s="32"/>
      <c r="AWG130" s="32"/>
      <c r="AWH130" s="32"/>
      <c r="AWI130" s="32"/>
      <c r="AWJ130" s="32"/>
      <c r="AWK130" s="32"/>
      <c r="AWL130" s="32"/>
      <c r="AWM130" s="32"/>
      <c r="AWN130" s="32"/>
      <c r="AWO130" s="32"/>
      <c r="AWP130" s="32"/>
      <c r="AWQ130" s="32"/>
      <c r="AWR130" s="32"/>
      <c r="AWS130" s="32"/>
      <c r="AWT130" s="32"/>
      <c r="AWU130" s="32"/>
      <c r="AWV130" s="32"/>
      <c r="AWW130" s="32"/>
      <c r="AWX130" s="32"/>
      <c r="AWY130" s="32"/>
      <c r="AWZ130" s="32"/>
      <c r="AXA130" s="32"/>
      <c r="AXB130" s="32"/>
      <c r="AXC130" s="32"/>
      <c r="AXD130" s="32"/>
      <c r="AXE130" s="32"/>
      <c r="AXF130" s="32"/>
      <c r="AXG130" s="32"/>
      <c r="AXH130" s="32"/>
      <c r="AXI130" s="32"/>
      <c r="AXJ130" s="32"/>
      <c r="AXK130" s="32"/>
      <c r="AXL130" s="32"/>
      <c r="AXM130" s="32"/>
      <c r="AXN130" s="32"/>
      <c r="AXO130" s="32"/>
      <c r="AXP130" s="32"/>
      <c r="AXQ130" s="32"/>
      <c r="AXR130" s="32"/>
      <c r="AXS130" s="32"/>
      <c r="AXT130" s="32"/>
      <c r="AXU130" s="32"/>
      <c r="AXV130" s="32"/>
      <c r="AXW130" s="32"/>
      <c r="AXX130" s="32"/>
      <c r="AXY130" s="32"/>
      <c r="AXZ130" s="32"/>
      <c r="AYA130" s="32"/>
      <c r="AYB130" s="32"/>
      <c r="AYC130" s="32"/>
      <c r="AYD130" s="32"/>
      <c r="AYE130" s="32"/>
      <c r="AYF130" s="32"/>
      <c r="AYG130" s="32"/>
      <c r="AYH130" s="32"/>
      <c r="AYI130" s="32"/>
      <c r="AYJ130" s="32"/>
      <c r="AYK130" s="32"/>
      <c r="AYL130" s="32"/>
      <c r="AYM130" s="32"/>
      <c r="AYN130" s="32"/>
      <c r="AYO130" s="32"/>
      <c r="AYP130" s="32"/>
      <c r="AYQ130" s="32"/>
      <c r="AYR130" s="32"/>
      <c r="AYS130" s="32"/>
      <c r="AYT130" s="32"/>
      <c r="AYU130" s="32"/>
      <c r="AYV130" s="32"/>
      <c r="AYW130" s="32"/>
      <c r="AYX130" s="32"/>
      <c r="AYY130" s="32"/>
      <c r="AYZ130" s="32"/>
      <c r="AZA130" s="32"/>
      <c r="AZB130" s="32"/>
      <c r="AZC130" s="32"/>
      <c r="AZD130" s="32"/>
      <c r="AZE130" s="32"/>
      <c r="AZF130" s="32"/>
      <c r="AZG130" s="32"/>
      <c r="AZH130" s="32"/>
      <c r="AZI130" s="32"/>
      <c r="AZJ130" s="32"/>
      <c r="AZK130" s="32"/>
      <c r="AZL130" s="32"/>
      <c r="AZM130" s="32"/>
      <c r="AZN130" s="32"/>
      <c r="AZO130" s="32"/>
      <c r="AZP130" s="32"/>
      <c r="AZQ130" s="32"/>
      <c r="AZR130" s="32"/>
      <c r="AZS130" s="32"/>
      <c r="AZT130" s="32"/>
      <c r="AZU130" s="32"/>
      <c r="AZV130" s="32"/>
      <c r="AZW130" s="32"/>
      <c r="AZX130" s="32"/>
      <c r="AZY130" s="32"/>
      <c r="AZZ130" s="32"/>
      <c r="BAA130" s="32"/>
      <c r="BAB130" s="32"/>
      <c r="BAC130" s="32"/>
      <c r="BAD130" s="32"/>
      <c r="BAE130" s="32"/>
      <c r="BAF130" s="32"/>
      <c r="BAG130" s="32"/>
      <c r="BAH130" s="32"/>
      <c r="BAI130" s="32"/>
      <c r="BAJ130" s="32"/>
      <c r="BAK130" s="32"/>
      <c r="BAL130" s="32"/>
      <c r="BAM130" s="32"/>
      <c r="BAN130" s="32"/>
      <c r="BAO130" s="32"/>
      <c r="BAP130" s="32"/>
      <c r="BAQ130" s="32"/>
      <c r="BAR130" s="32"/>
      <c r="BAS130" s="32"/>
      <c r="BAT130" s="32"/>
      <c r="BAU130" s="32"/>
      <c r="BAV130" s="32"/>
      <c r="BAW130" s="32"/>
      <c r="BAX130" s="32"/>
      <c r="BAY130" s="32"/>
      <c r="BAZ130" s="32"/>
      <c r="BBA130" s="32"/>
      <c r="BBB130" s="32"/>
      <c r="BBC130" s="32"/>
      <c r="BBD130" s="32"/>
      <c r="BBE130" s="32"/>
      <c r="BBF130" s="32"/>
      <c r="BBG130" s="32"/>
      <c r="BBH130" s="32"/>
      <c r="BBI130" s="32"/>
      <c r="BBJ130" s="32"/>
      <c r="BBK130" s="32"/>
      <c r="BBL130" s="32"/>
      <c r="BBM130" s="32"/>
      <c r="BBN130" s="32"/>
      <c r="BBO130" s="32"/>
      <c r="BBP130" s="32"/>
      <c r="BBQ130" s="32"/>
      <c r="BBR130" s="32"/>
      <c r="BBS130" s="32"/>
      <c r="BBT130" s="32"/>
      <c r="BBU130" s="32"/>
      <c r="BBV130" s="32"/>
      <c r="BBW130" s="32"/>
      <c r="BBX130" s="32"/>
      <c r="BBY130" s="32"/>
      <c r="BBZ130" s="32"/>
      <c r="BCA130" s="32"/>
      <c r="BCB130" s="32"/>
      <c r="BCC130" s="32"/>
      <c r="BCD130" s="32"/>
      <c r="BCE130" s="32"/>
      <c r="BCF130" s="32"/>
      <c r="BCG130" s="32"/>
      <c r="BCH130" s="32"/>
      <c r="BCI130" s="32"/>
      <c r="BCJ130" s="32"/>
      <c r="BCK130" s="32"/>
      <c r="BCL130" s="32"/>
      <c r="BCM130" s="32"/>
      <c r="BCN130" s="32"/>
      <c r="BCO130" s="32"/>
      <c r="BCP130" s="32"/>
      <c r="BCQ130" s="32"/>
      <c r="BCR130" s="32"/>
      <c r="BCS130" s="32"/>
      <c r="BCT130" s="32"/>
      <c r="BCU130" s="32"/>
      <c r="BCV130" s="32"/>
      <c r="BCW130" s="32"/>
      <c r="BCX130" s="32"/>
      <c r="BCY130" s="32"/>
      <c r="BCZ130" s="32"/>
      <c r="BDA130" s="32"/>
      <c r="BDB130" s="32"/>
      <c r="BDC130" s="32"/>
      <c r="BDD130" s="32"/>
      <c r="BDE130" s="32"/>
      <c r="BDF130" s="32"/>
      <c r="BDG130" s="32"/>
      <c r="BDH130" s="32"/>
      <c r="BDI130" s="32"/>
      <c r="BDJ130" s="32"/>
      <c r="BDK130" s="32"/>
      <c r="BDL130" s="32"/>
      <c r="BDM130" s="32"/>
      <c r="BDN130" s="32"/>
      <c r="BDO130" s="32"/>
      <c r="BDP130" s="32"/>
      <c r="BDQ130" s="32"/>
      <c r="BDR130" s="32"/>
      <c r="BDS130" s="32"/>
      <c r="BDT130" s="32"/>
      <c r="BDU130" s="32"/>
      <c r="BDV130" s="32"/>
      <c r="BDW130" s="32"/>
      <c r="BDX130" s="32"/>
      <c r="BDY130" s="32"/>
      <c r="BDZ130" s="32"/>
      <c r="BEA130" s="32"/>
      <c r="BEB130" s="32"/>
      <c r="BEC130" s="32"/>
      <c r="BED130" s="32"/>
      <c r="BEE130" s="32"/>
      <c r="BEF130" s="32"/>
      <c r="BEG130" s="32"/>
      <c r="BEH130" s="32"/>
      <c r="BEI130" s="32"/>
      <c r="BEJ130" s="32"/>
      <c r="BEK130" s="32"/>
      <c r="BEL130" s="32"/>
      <c r="BEM130" s="32"/>
      <c r="BEN130" s="32"/>
      <c r="BEO130" s="32"/>
      <c r="BEP130" s="32"/>
      <c r="BEQ130" s="32"/>
      <c r="BER130" s="32"/>
      <c r="BES130" s="32"/>
      <c r="BET130" s="32"/>
      <c r="BEU130" s="32"/>
      <c r="BEV130" s="32"/>
      <c r="BEW130" s="32"/>
      <c r="BEX130" s="32"/>
      <c r="BEY130" s="32"/>
      <c r="BEZ130" s="32"/>
      <c r="BFA130" s="32"/>
      <c r="BFB130" s="32"/>
      <c r="BFC130" s="32"/>
      <c r="BFD130" s="32"/>
      <c r="BFE130" s="32"/>
      <c r="BFF130" s="32"/>
      <c r="BFG130" s="32"/>
      <c r="BFH130" s="32"/>
      <c r="BFI130" s="32"/>
      <c r="BFJ130" s="32"/>
      <c r="BFK130" s="32"/>
      <c r="BFL130" s="32"/>
      <c r="BFM130" s="32"/>
      <c r="BFN130" s="32"/>
      <c r="BFO130" s="32"/>
      <c r="BFP130" s="32"/>
      <c r="BFQ130" s="32"/>
      <c r="BFR130" s="32"/>
      <c r="BFS130" s="32"/>
      <c r="BFT130" s="32"/>
      <c r="BFU130" s="32"/>
      <c r="BFV130" s="32"/>
      <c r="BFW130" s="32"/>
      <c r="BFX130" s="32"/>
      <c r="BFY130" s="32"/>
      <c r="BFZ130" s="32"/>
      <c r="BGA130" s="32"/>
      <c r="BGB130" s="32"/>
      <c r="BGC130" s="32"/>
      <c r="BGD130" s="32"/>
      <c r="BGE130" s="32"/>
      <c r="BGF130" s="32"/>
      <c r="BGG130" s="32"/>
      <c r="BGH130" s="32"/>
      <c r="BGI130" s="32"/>
      <c r="BGJ130" s="32"/>
      <c r="BGK130" s="32"/>
      <c r="BGL130" s="32"/>
      <c r="BGM130" s="32"/>
      <c r="BGN130" s="32"/>
      <c r="BGO130" s="32"/>
      <c r="BGP130" s="32"/>
      <c r="BGQ130" s="32"/>
      <c r="BGR130" s="32"/>
      <c r="BGS130" s="32"/>
      <c r="BGT130" s="32"/>
      <c r="BGU130" s="32"/>
      <c r="BGV130" s="32"/>
      <c r="BGW130" s="32"/>
      <c r="BGX130" s="32"/>
      <c r="BGY130" s="32"/>
      <c r="BGZ130" s="32"/>
      <c r="BHA130" s="32"/>
      <c r="BHB130" s="32"/>
      <c r="BHC130" s="32"/>
      <c r="BHD130" s="32"/>
      <c r="BHE130" s="32"/>
      <c r="BHF130" s="32"/>
      <c r="BHG130" s="32"/>
      <c r="BHH130" s="32"/>
      <c r="BHI130" s="32"/>
      <c r="BHJ130" s="32"/>
      <c r="BHK130" s="32"/>
      <c r="BHL130" s="32"/>
      <c r="BHM130" s="32"/>
      <c r="BHN130" s="32"/>
      <c r="BHO130" s="32"/>
      <c r="BHP130" s="32"/>
      <c r="BHQ130" s="32"/>
      <c r="BHR130" s="32"/>
      <c r="BHS130" s="32"/>
      <c r="BHT130" s="32"/>
      <c r="BHU130" s="32"/>
      <c r="BHV130" s="32"/>
      <c r="BHW130" s="32"/>
      <c r="BHX130" s="32"/>
      <c r="BHY130" s="32"/>
      <c r="BHZ130" s="32"/>
      <c r="BIA130" s="32"/>
      <c r="BIB130" s="32"/>
      <c r="BIC130" s="32"/>
      <c r="BID130" s="32"/>
      <c r="BIE130" s="32"/>
      <c r="BIF130" s="32"/>
      <c r="BIG130" s="32"/>
      <c r="BIH130" s="32"/>
      <c r="BII130" s="32"/>
      <c r="BIJ130" s="32"/>
      <c r="BIK130" s="32"/>
      <c r="BIL130" s="32"/>
      <c r="BIM130" s="32"/>
      <c r="BIN130" s="32"/>
      <c r="BIO130" s="32"/>
      <c r="BIP130" s="32"/>
      <c r="BIQ130" s="32"/>
      <c r="BIR130" s="32"/>
      <c r="BIS130" s="32"/>
      <c r="BIT130" s="32"/>
      <c r="BIU130" s="32"/>
      <c r="BIV130" s="32"/>
      <c r="BIW130" s="32"/>
      <c r="BIX130" s="32"/>
      <c r="BIY130" s="32"/>
      <c r="BIZ130" s="32"/>
      <c r="BJA130" s="32"/>
      <c r="BJB130" s="32"/>
      <c r="BJC130" s="32"/>
      <c r="BJD130" s="32"/>
      <c r="BJE130" s="32"/>
      <c r="BJF130" s="32"/>
      <c r="BJG130" s="32"/>
      <c r="BJH130" s="32"/>
      <c r="BJI130" s="32"/>
      <c r="BJJ130" s="32"/>
      <c r="BJK130" s="32"/>
      <c r="BJL130" s="32"/>
      <c r="BJM130" s="32"/>
      <c r="BJN130" s="32"/>
      <c r="BJO130" s="32"/>
      <c r="BJP130" s="32"/>
      <c r="BJQ130" s="32"/>
      <c r="BJR130" s="32"/>
      <c r="BJS130" s="32"/>
      <c r="BJT130" s="32"/>
      <c r="BJU130" s="32"/>
      <c r="BJV130" s="32"/>
      <c r="BJW130" s="32"/>
      <c r="BJX130" s="32"/>
      <c r="BJY130" s="32"/>
      <c r="BJZ130" s="32"/>
      <c r="BKA130" s="32"/>
      <c r="BKB130" s="32"/>
      <c r="BKC130" s="32"/>
      <c r="BKD130" s="32"/>
      <c r="BKE130" s="32"/>
      <c r="BKF130" s="32"/>
      <c r="BKG130" s="32"/>
      <c r="BKH130" s="32"/>
      <c r="BKI130" s="32"/>
      <c r="BKJ130" s="32"/>
      <c r="BKK130" s="32"/>
      <c r="BKL130" s="32"/>
      <c r="BKM130" s="32"/>
      <c r="BKN130" s="32"/>
      <c r="BKO130" s="32"/>
      <c r="BKP130" s="32"/>
      <c r="BKQ130" s="32"/>
      <c r="BKR130" s="32"/>
      <c r="BKS130" s="32"/>
      <c r="BKT130" s="32"/>
      <c r="BKU130" s="32"/>
      <c r="BKV130" s="32"/>
      <c r="BKW130" s="32"/>
      <c r="BKX130" s="32"/>
      <c r="BKY130" s="32"/>
      <c r="BKZ130" s="32"/>
      <c r="BLA130" s="32"/>
      <c r="BLB130" s="32"/>
      <c r="BLC130" s="32"/>
      <c r="BLD130" s="32"/>
      <c r="BLE130" s="32"/>
      <c r="BLF130" s="32"/>
      <c r="BLG130" s="32"/>
      <c r="BLH130" s="32"/>
      <c r="BLI130" s="32"/>
      <c r="BLJ130" s="32"/>
      <c r="BLK130" s="32"/>
      <c r="BLL130" s="32"/>
      <c r="BLM130" s="32"/>
      <c r="BLN130" s="32"/>
      <c r="BLO130" s="32"/>
      <c r="BLP130" s="32"/>
      <c r="BLQ130" s="32"/>
      <c r="BLR130" s="32"/>
      <c r="BLS130" s="32"/>
      <c r="BLT130" s="32"/>
      <c r="BLU130" s="32"/>
      <c r="BLV130" s="32"/>
      <c r="BLW130" s="32"/>
      <c r="BLX130" s="32"/>
      <c r="BLY130" s="32"/>
      <c r="BLZ130" s="32"/>
      <c r="BMA130" s="32"/>
      <c r="BMB130" s="32"/>
      <c r="BMC130" s="32"/>
      <c r="BMD130" s="32"/>
      <c r="BME130" s="32"/>
      <c r="BMF130" s="32"/>
      <c r="BMG130" s="32"/>
      <c r="BMH130" s="32"/>
      <c r="BMI130" s="32"/>
      <c r="BMJ130" s="32"/>
      <c r="BMK130" s="32"/>
      <c r="BML130" s="32"/>
      <c r="BMM130" s="32"/>
      <c r="BMN130" s="32"/>
      <c r="BMO130" s="32"/>
      <c r="BMP130" s="32"/>
      <c r="BMQ130" s="32"/>
      <c r="BMR130" s="32"/>
      <c r="BMS130" s="32"/>
      <c r="BMT130" s="32"/>
      <c r="BMU130" s="32"/>
      <c r="BMV130" s="32"/>
      <c r="BMW130" s="32"/>
      <c r="BMX130" s="32"/>
      <c r="BMY130" s="32"/>
      <c r="BMZ130" s="32"/>
      <c r="BNA130" s="32"/>
      <c r="BNB130" s="32"/>
      <c r="BNC130" s="32"/>
      <c r="BND130" s="32"/>
      <c r="BNE130" s="32"/>
      <c r="BNF130" s="32"/>
      <c r="BNG130" s="32"/>
      <c r="BNH130" s="32"/>
      <c r="BNI130" s="32"/>
      <c r="BNJ130" s="32"/>
      <c r="BNK130" s="32"/>
      <c r="BNL130" s="32"/>
      <c r="BNM130" s="32"/>
      <c r="BNN130" s="32"/>
      <c r="BNO130" s="32"/>
      <c r="BNP130" s="32"/>
      <c r="BNQ130" s="32"/>
      <c r="BNR130" s="32"/>
      <c r="BNS130" s="32"/>
      <c r="BNT130" s="32"/>
      <c r="BNU130" s="32"/>
      <c r="BNV130" s="32"/>
      <c r="BNW130" s="32"/>
      <c r="BNX130" s="32"/>
      <c r="BNY130" s="32"/>
      <c r="BNZ130" s="32"/>
      <c r="BOA130" s="32"/>
      <c r="BOB130" s="32"/>
      <c r="BOC130" s="32"/>
      <c r="BOD130" s="32"/>
      <c r="BOE130" s="32"/>
      <c r="BOF130" s="32"/>
      <c r="BOG130" s="32"/>
      <c r="BOH130" s="32"/>
      <c r="BOI130" s="32"/>
      <c r="BOJ130" s="32"/>
      <c r="BOK130" s="32"/>
      <c r="BOL130" s="32"/>
      <c r="BOM130" s="32"/>
      <c r="BON130" s="32"/>
      <c r="BOO130" s="32"/>
      <c r="BOP130" s="32"/>
      <c r="BOQ130" s="32"/>
      <c r="BOR130" s="32"/>
      <c r="BOS130" s="32"/>
      <c r="BOT130" s="32"/>
      <c r="BOU130" s="32"/>
      <c r="BOV130" s="32"/>
      <c r="BOW130" s="32"/>
      <c r="BOX130" s="32"/>
      <c r="BOY130" s="32"/>
      <c r="BOZ130" s="32"/>
      <c r="BPA130" s="32"/>
      <c r="BPB130" s="32"/>
      <c r="BPC130" s="32"/>
      <c r="BPD130" s="32"/>
      <c r="BPE130" s="32"/>
      <c r="BPF130" s="32"/>
      <c r="BPG130" s="32"/>
      <c r="BPH130" s="32"/>
      <c r="BPI130" s="32"/>
      <c r="BPJ130" s="32"/>
      <c r="BPK130" s="32"/>
      <c r="BPL130" s="32"/>
      <c r="BPM130" s="32"/>
      <c r="BPN130" s="32"/>
      <c r="BPO130" s="32"/>
      <c r="BPP130" s="32"/>
      <c r="BPQ130" s="32"/>
      <c r="BPR130" s="32"/>
      <c r="BPS130" s="32"/>
      <c r="BPT130" s="32"/>
      <c r="BPU130" s="32"/>
      <c r="BPV130" s="32"/>
      <c r="BPW130" s="32"/>
      <c r="BPX130" s="32"/>
      <c r="BPY130" s="32"/>
      <c r="BPZ130" s="32"/>
      <c r="BQA130" s="32"/>
      <c r="BQB130" s="32"/>
      <c r="BQC130" s="32"/>
      <c r="BQD130" s="32"/>
      <c r="BQE130" s="32"/>
      <c r="BQF130" s="32"/>
      <c r="BQG130" s="32"/>
      <c r="BQH130" s="32"/>
      <c r="BQI130" s="32"/>
      <c r="BQJ130" s="32"/>
      <c r="BQK130" s="32"/>
      <c r="BQL130" s="32"/>
      <c r="BQM130" s="32"/>
      <c r="BQN130" s="32"/>
      <c r="BQO130" s="32"/>
      <c r="BQP130" s="32"/>
      <c r="BQQ130" s="32"/>
      <c r="BQR130" s="32"/>
      <c r="BQS130" s="32"/>
      <c r="BQT130" s="32"/>
      <c r="BQU130" s="32"/>
      <c r="BQV130" s="32"/>
      <c r="BQW130" s="32"/>
      <c r="BQX130" s="32"/>
      <c r="BQY130" s="32"/>
      <c r="BQZ130" s="32"/>
      <c r="BRA130" s="32"/>
      <c r="BRB130" s="32"/>
      <c r="BRC130" s="32"/>
      <c r="BRD130" s="32"/>
      <c r="BRE130" s="32"/>
      <c r="BRF130" s="32"/>
      <c r="BRG130" s="32"/>
      <c r="BRH130" s="32"/>
      <c r="BRI130" s="32"/>
      <c r="BRJ130" s="32"/>
      <c r="BRK130" s="32"/>
      <c r="BRL130" s="32"/>
      <c r="BRM130" s="32"/>
      <c r="BRN130" s="32"/>
      <c r="BRO130" s="32"/>
      <c r="BRP130" s="32"/>
      <c r="BRQ130" s="32"/>
      <c r="BRR130" s="32"/>
      <c r="BRS130" s="32"/>
      <c r="BRT130" s="32"/>
      <c r="BRU130" s="32"/>
      <c r="BRV130" s="32"/>
      <c r="BRW130" s="32"/>
      <c r="BRX130" s="32"/>
      <c r="BRY130" s="32"/>
      <c r="BRZ130" s="32"/>
      <c r="BSA130" s="32"/>
      <c r="BSB130" s="32"/>
      <c r="BSC130" s="32"/>
      <c r="BSD130" s="32"/>
      <c r="BSE130" s="32"/>
      <c r="BSF130" s="32"/>
      <c r="BSG130" s="32"/>
      <c r="BSH130" s="32"/>
      <c r="BSI130" s="32"/>
      <c r="BSJ130" s="32"/>
      <c r="BSK130" s="32"/>
      <c r="BSL130" s="32"/>
      <c r="BSM130" s="32"/>
      <c r="BSN130" s="32"/>
      <c r="BSO130" s="32"/>
      <c r="BSP130" s="32"/>
      <c r="BSQ130" s="32"/>
      <c r="BSR130" s="32"/>
      <c r="BSS130" s="32"/>
      <c r="BST130" s="32"/>
      <c r="BSU130" s="32"/>
      <c r="BSV130" s="32"/>
      <c r="BSW130" s="32"/>
      <c r="BSX130" s="32"/>
      <c r="BSY130" s="32"/>
      <c r="BSZ130" s="32"/>
      <c r="BTA130" s="32"/>
      <c r="BTB130" s="32"/>
      <c r="BTC130" s="32"/>
      <c r="BTD130" s="32"/>
      <c r="BTE130" s="32"/>
      <c r="BTF130" s="32"/>
      <c r="BTG130" s="32"/>
      <c r="BTH130" s="32"/>
      <c r="BTI130" s="32"/>
      <c r="BTJ130" s="32"/>
      <c r="BTK130" s="32"/>
      <c r="BTL130" s="32"/>
      <c r="BTM130" s="32"/>
      <c r="BTN130" s="32"/>
      <c r="BTO130" s="32"/>
      <c r="BTP130" s="32"/>
      <c r="BTQ130" s="32"/>
      <c r="BTR130" s="32"/>
      <c r="BTS130" s="32"/>
      <c r="BTT130" s="32"/>
      <c r="BTU130" s="32"/>
      <c r="BTV130" s="32"/>
      <c r="BTW130" s="32"/>
      <c r="BTX130" s="32"/>
      <c r="BTY130" s="32"/>
      <c r="BTZ130" s="32"/>
      <c r="BUA130" s="32"/>
      <c r="BUB130" s="32"/>
      <c r="BUC130" s="32"/>
      <c r="BUD130" s="32"/>
      <c r="BUE130" s="32"/>
      <c r="BUF130" s="32"/>
      <c r="BUG130" s="32"/>
      <c r="BUH130" s="32"/>
      <c r="BUI130" s="32"/>
      <c r="BUJ130" s="32"/>
      <c r="BUK130" s="32"/>
      <c r="BUL130" s="32"/>
      <c r="BUM130" s="32"/>
      <c r="BUN130" s="32"/>
      <c r="BUO130" s="32"/>
      <c r="BUP130" s="32"/>
      <c r="BUQ130" s="32"/>
      <c r="BUR130" s="32"/>
      <c r="BUS130" s="32"/>
      <c r="BUT130" s="32"/>
      <c r="BUU130" s="32"/>
      <c r="BUV130" s="32"/>
      <c r="BUW130" s="32"/>
      <c r="BUX130" s="32"/>
      <c r="BUY130" s="32"/>
      <c r="BUZ130" s="32"/>
      <c r="BVA130" s="32"/>
      <c r="BVB130" s="32"/>
      <c r="BVC130" s="32"/>
      <c r="BVD130" s="32"/>
      <c r="BVE130" s="32"/>
      <c r="BVF130" s="32"/>
      <c r="BVG130" s="32"/>
      <c r="BVH130" s="32"/>
      <c r="BVI130" s="32"/>
      <c r="BVJ130" s="32"/>
      <c r="BVK130" s="32"/>
      <c r="BVL130" s="32"/>
      <c r="BVM130" s="32"/>
      <c r="BVN130" s="32"/>
      <c r="BVO130" s="32"/>
      <c r="BVP130" s="32"/>
      <c r="BVQ130" s="32"/>
      <c r="BVR130" s="32"/>
      <c r="BVS130" s="32"/>
      <c r="BVT130" s="32"/>
      <c r="BVU130" s="32"/>
      <c r="BVV130" s="32"/>
      <c r="BVW130" s="32"/>
      <c r="BVX130" s="32"/>
      <c r="BVY130" s="32"/>
      <c r="BVZ130" s="32"/>
      <c r="BWA130" s="32"/>
      <c r="BWB130" s="32"/>
      <c r="BWC130" s="32"/>
      <c r="BWD130" s="32"/>
      <c r="BWE130" s="32"/>
      <c r="BWF130" s="32"/>
      <c r="BWG130" s="32"/>
      <c r="BWH130" s="32"/>
      <c r="BWI130" s="32"/>
      <c r="BWJ130" s="32"/>
      <c r="BWK130" s="32"/>
      <c r="BWL130" s="32"/>
      <c r="BWM130" s="32"/>
      <c r="BWN130" s="32"/>
      <c r="BWO130" s="32"/>
      <c r="BWP130" s="32"/>
      <c r="BWQ130" s="32"/>
      <c r="BWR130" s="32"/>
      <c r="BWS130" s="32"/>
      <c r="BWT130" s="32"/>
      <c r="BWU130" s="32"/>
      <c r="BWV130" s="32"/>
      <c r="BWW130" s="32"/>
      <c r="BWX130" s="32"/>
      <c r="BWY130" s="32"/>
      <c r="BWZ130" s="32"/>
      <c r="BXA130" s="32"/>
      <c r="BXB130" s="32"/>
      <c r="BXC130" s="32"/>
      <c r="BXD130" s="32"/>
      <c r="BXE130" s="32"/>
      <c r="BXF130" s="32"/>
      <c r="BXG130" s="32"/>
      <c r="BXH130" s="32"/>
      <c r="BXI130" s="32"/>
      <c r="BXJ130" s="32"/>
      <c r="BXK130" s="32"/>
      <c r="BXL130" s="32"/>
      <c r="BXM130" s="32"/>
      <c r="BXN130" s="32"/>
      <c r="BXO130" s="32"/>
      <c r="BXP130" s="32"/>
      <c r="BXQ130" s="32"/>
      <c r="BXR130" s="32"/>
      <c r="BXS130" s="32"/>
      <c r="BXT130" s="32"/>
      <c r="BXU130" s="32"/>
      <c r="BXV130" s="32"/>
      <c r="BXW130" s="32"/>
      <c r="BXX130" s="32"/>
      <c r="BXY130" s="32"/>
      <c r="BXZ130" s="32"/>
      <c r="BYA130" s="32"/>
      <c r="BYB130" s="32"/>
      <c r="BYC130" s="32"/>
      <c r="BYD130" s="32"/>
      <c r="BYE130" s="32"/>
      <c r="BYF130" s="32"/>
      <c r="BYG130" s="32"/>
      <c r="BYH130" s="32"/>
      <c r="BYI130" s="32"/>
      <c r="BYJ130" s="32"/>
      <c r="BYK130" s="32"/>
      <c r="BYL130" s="32"/>
      <c r="BYM130" s="32"/>
      <c r="BYN130" s="32"/>
      <c r="BYO130" s="32"/>
      <c r="BYP130" s="32"/>
      <c r="BYQ130" s="32"/>
      <c r="BYR130" s="32"/>
      <c r="BYS130" s="32"/>
      <c r="BYT130" s="32"/>
      <c r="BYU130" s="32"/>
      <c r="BYV130" s="32"/>
      <c r="BYW130" s="32"/>
      <c r="BYX130" s="32"/>
      <c r="BYY130" s="32"/>
      <c r="BYZ130" s="32"/>
      <c r="BZA130" s="32"/>
      <c r="BZB130" s="32"/>
      <c r="BZC130" s="32"/>
      <c r="BZD130" s="32"/>
      <c r="BZE130" s="32"/>
      <c r="BZF130" s="32"/>
      <c r="BZG130" s="32"/>
      <c r="BZH130" s="32"/>
      <c r="BZI130" s="32"/>
      <c r="BZJ130" s="32"/>
      <c r="BZK130" s="32"/>
      <c r="BZL130" s="32"/>
      <c r="BZM130" s="32"/>
      <c r="BZN130" s="32"/>
      <c r="BZO130" s="32"/>
      <c r="BZP130" s="32"/>
      <c r="BZQ130" s="32"/>
      <c r="BZR130" s="32"/>
      <c r="BZS130" s="32"/>
      <c r="BZT130" s="32"/>
      <c r="BZU130" s="32"/>
      <c r="BZV130" s="32"/>
      <c r="BZW130" s="32"/>
      <c r="BZX130" s="32"/>
      <c r="BZY130" s="32"/>
      <c r="BZZ130" s="32"/>
      <c r="CAA130" s="32"/>
      <c r="CAB130" s="32"/>
      <c r="CAC130" s="32"/>
      <c r="CAD130" s="32"/>
      <c r="CAE130" s="32"/>
      <c r="CAF130" s="32"/>
      <c r="CAG130" s="32"/>
      <c r="CAH130" s="32"/>
      <c r="CAI130" s="32"/>
      <c r="CAJ130" s="32"/>
      <c r="CAK130" s="32"/>
      <c r="CAL130" s="32"/>
      <c r="CAM130" s="32"/>
      <c r="CAN130" s="32"/>
      <c r="CAO130" s="32"/>
      <c r="CAP130" s="32"/>
      <c r="CAQ130" s="32"/>
      <c r="CAR130" s="32"/>
      <c r="CAS130" s="32"/>
      <c r="CAT130" s="32"/>
      <c r="CAU130" s="32"/>
      <c r="CAV130" s="32"/>
      <c r="CAW130" s="32"/>
      <c r="CAX130" s="32"/>
      <c r="CAY130" s="32"/>
      <c r="CAZ130" s="32"/>
      <c r="CBA130" s="32"/>
      <c r="CBB130" s="32"/>
      <c r="CBC130" s="32"/>
      <c r="CBD130" s="32"/>
      <c r="CBE130" s="32"/>
      <c r="CBF130" s="32"/>
      <c r="CBG130" s="32"/>
      <c r="CBH130" s="32"/>
      <c r="CBI130" s="32"/>
      <c r="CBJ130" s="32"/>
      <c r="CBK130" s="32"/>
      <c r="CBL130" s="32"/>
      <c r="CBM130" s="32"/>
      <c r="CBN130" s="32"/>
      <c r="CBO130" s="32"/>
      <c r="CBP130" s="32"/>
      <c r="CBQ130" s="32"/>
      <c r="CBR130" s="32"/>
      <c r="CBS130" s="32"/>
      <c r="CBT130" s="32"/>
      <c r="CBU130" s="32"/>
      <c r="CBV130" s="32"/>
      <c r="CBW130" s="32"/>
      <c r="CBX130" s="32"/>
      <c r="CBY130" s="32"/>
      <c r="CBZ130" s="32"/>
      <c r="CCA130" s="32"/>
      <c r="CCB130" s="32"/>
      <c r="CCC130" s="32"/>
      <c r="CCD130" s="32"/>
      <c r="CCE130" s="32"/>
      <c r="CCF130" s="32"/>
      <c r="CCG130" s="32"/>
      <c r="CCH130" s="32"/>
      <c r="CCI130" s="32"/>
      <c r="CCJ130" s="32"/>
      <c r="CCK130" s="32"/>
      <c r="CCL130" s="32"/>
      <c r="CCM130" s="32"/>
      <c r="CCN130" s="32"/>
      <c r="CCO130" s="32"/>
      <c r="CCP130" s="32"/>
      <c r="CCQ130" s="32"/>
      <c r="CCR130" s="32"/>
      <c r="CCS130" s="32"/>
      <c r="CCT130" s="32"/>
      <c r="CCU130" s="32"/>
      <c r="CCV130" s="32"/>
      <c r="CCW130" s="32"/>
      <c r="CCX130" s="32"/>
      <c r="CCY130" s="32"/>
      <c r="CCZ130" s="32"/>
      <c r="CDA130" s="32"/>
      <c r="CDB130" s="32"/>
      <c r="CDC130" s="32"/>
      <c r="CDD130" s="32"/>
      <c r="CDE130" s="32"/>
      <c r="CDF130" s="32"/>
      <c r="CDG130" s="32"/>
      <c r="CDH130" s="32"/>
      <c r="CDI130" s="32"/>
      <c r="CDJ130" s="32"/>
      <c r="CDK130" s="32"/>
      <c r="CDL130" s="32"/>
      <c r="CDM130" s="32"/>
      <c r="CDN130" s="32"/>
      <c r="CDO130" s="32"/>
      <c r="CDP130" s="32"/>
      <c r="CDQ130" s="32"/>
      <c r="CDR130" s="32"/>
      <c r="CDS130" s="32"/>
      <c r="CDT130" s="32"/>
      <c r="CDU130" s="32"/>
      <c r="CDV130" s="32"/>
      <c r="CDW130" s="32"/>
      <c r="CDX130" s="32"/>
      <c r="CDY130" s="32"/>
      <c r="CDZ130" s="32"/>
      <c r="CEA130" s="32"/>
      <c r="CEB130" s="32"/>
      <c r="CEC130" s="32"/>
      <c r="CED130" s="32"/>
      <c r="CEE130" s="32"/>
      <c r="CEF130" s="32"/>
      <c r="CEG130" s="32"/>
      <c r="CEH130" s="32"/>
      <c r="CEI130" s="32"/>
      <c r="CEJ130" s="32"/>
      <c r="CEK130" s="32"/>
      <c r="CEL130" s="32"/>
      <c r="CEM130" s="32"/>
      <c r="CEN130" s="32"/>
      <c r="CEO130" s="32"/>
      <c r="CEP130" s="32"/>
      <c r="CEQ130" s="32"/>
      <c r="CER130" s="32"/>
      <c r="CES130" s="32"/>
      <c r="CET130" s="32"/>
      <c r="CEU130" s="32"/>
      <c r="CEV130" s="32"/>
      <c r="CEW130" s="32"/>
      <c r="CEX130" s="32"/>
      <c r="CEY130" s="32"/>
      <c r="CEZ130" s="32"/>
      <c r="CFA130" s="32"/>
      <c r="CFB130" s="32"/>
      <c r="CFC130" s="32"/>
      <c r="CFD130" s="32"/>
      <c r="CFE130" s="32"/>
      <c r="CFF130" s="32"/>
      <c r="CFG130" s="32"/>
      <c r="CFH130" s="32"/>
      <c r="CFI130" s="32"/>
      <c r="CFJ130" s="32"/>
      <c r="CFK130" s="32"/>
      <c r="CFL130" s="32"/>
      <c r="CFM130" s="32"/>
      <c r="CFN130" s="32"/>
      <c r="CFO130" s="32"/>
      <c r="CFP130" s="32"/>
      <c r="CFQ130" s="32"/>
      <c r="CFR130" s="32"/>
      <c r="CFS130" s="32"/>
      <c r="CFT130" s="32"/>
      <c r="CFU130" s="32"/>
      <c r="CFV130" s="32"/>
      <c r="CFW130" s="32"/>
      <c r="CFX130" s="32"/>
      <c r="CFY130" s="32"/>
      <c r="CFZ130" s="32"/>
      <c r="CGA130" s="32"/>
      <c r="CGB130" s="32"/>
      <c r="CGC130" s="32"/>
      <c r="CGD130" s="32"/>
      <c r="CGE130" s="32"/>
      <c r="CGF130" s="32"/>
      <c r="CGG130" s="32"/>
      <c r="CGH130" s="32"/>
      <c r="CGI130" s="32"/>
      <c r="CGJ130" s="32"/>
      <c r="CGK130" s="32"/>
      <c r="CGL130" s="32"/>
      <c r="CGM130" s="32"/>
      <c r="CGN130" s="32"/>
      <c r="CGO130" s="32"/>
      <c r="CGP130" s="32"/>
      <c r="CGQ130" s="32"/>
      <c r="CGR130" s="32"/>
      <c r="CGS130" s="32"/>
      <c r="CGT130" s="32"/>
      <c r="CGU130" s="32"/>
      <c r="CGV130" s="32"/>
      <c r="CGW130" s="32"/>
      <c r="CGX130" s="32"/>
      <c r="CGY130" s="32"/>
      <c r="CGZ130" s="32"/>
      <c r="CHA130" s="32"/>
      <c r="CHB130" s="32"/>
      <c r="CHC130" s="32"/>
      <c r="CHD130" s="32"/>
      <c r="CHE130" s="32"/>
      <c r="CHF130" s="32"/>
      <c r="CHG130" s="32"/>
      <c r="CHH130" s="32"/>
      <c r="CHI130" s="32"/>
      <c r="CHJ130" s="32"/>
      <c r="CHK130" s="32"/>
      <c r="CHL130" s="32"/>
      <c r="CHM130" s="32"/>
      <c r="CHN130" s="32"/>
      <c r="CHO130" s="32"/>
      <c r="CHP130" s="32"/>
      <c r="CHQ130" s="32"/>
      <c r="CHR130" s="32"/>
      <c r="CHS130" s="32"/>
      <c r="CHT130" s="32"/>
      <c r="CHU130" s="32"/>
      <c r="CHV130" s="32"/>
      <c r="CHW130" s="32"/>
      <c r="CHX130" s="32"/>
      <c r="CHY130" s="32"/>
      <c r="CHZ130" s="32"/>
      <c r="CIA130" s="32"/>
      <c r="CIB130" s="32"/>
      <c r="CIC130" s="32"/>
      <c r="CID130" s="32"/>
      <c r="CIE130" s="32"/>
      <c r="CIF130" s="32"/>
      <c r="CIG130" s="32"/>
      <c r="CIH130" s="32"/>
      <c r="CII130" s="32"/>
      <c r="CIJ130" s="32"/>
      <c r="CIK130" s="32"/>
      <c r="CIL130" s="32"/>
      <c r="CIM130" s="32"/>
      <c r="CIN130" s="32"/>
      <c r="CIO130" s="32"/>
      <c r="CIP130" s="32"/>
      <c r="CIQ130" s="32"/>
      <c r="CIR130" s="32"/>
      <c r="CIS130" s="32"/>
      <c r="CIT130" s="32"/>
      <c r="CIU130" s="32"/>
      <c r="CIV130" s="32"/>
      <c r="CIW130" s="32"/>
      <c r="CIX130" s="32"/>
      <c r="CIY130" s="32"/>
      <c r="CIZ130" s="32"/>
      <c r="CJA130" s="32"/>
      <c r="CJB130" s="32"/>
      <c r="CJC130" s="32"/>
      <c r="CJD130" s="32"/>
      <c r="CJE130" s="32"/>
      <c r="CJF130" s="32"/>
      <c r="CJG130" s="32"/>
      <c r="CJH130" s="32"/>
      <c r="CJI130" s="32"/>
      <c r="CJJ130" s="32"/>
      <c r="CJK130" s="32"/>
      <c r="CJL130" s="32"/>
      <c r="CJM130" s="32"/>
      <c r="CJN130" s="32"/>
      <c r="CJO130" s="32"/>
      <c r="CJP130" s="32"/>
      <c r="CJQ130" s="32"/>
      <c r="CJR130" s="32"/>
      <c r="CJS130" s="32"/>
      <c r="CJT130" s="32"/>
      <c r="CJU130" s="32"/>
      <c r="CJV130" s="32"/>
      <c r="CJW130" s="32"/>
      <c r="CJX130" s="32"/>
      <c r="CJY130" s="32"/>
      <c r="CJZ130" s="32"/>
      <c r="CKA130" s="32"/>
      <c r="CKB130" s="32"/>
      <c r="CKC130" s="32"/>
      <c r="CKD130" s="32"/>
      <c r="CKE130" s="32"/>
      <c r="CKF130" s="32"/>
      <c r="CKG130" s="32"/>
      <c r="CKH130" s="32"/>
      <c r="CKI130" s="32"/>
      <c r="CKJ130" s="32"/>
      <c r="CKK130" s="32"/>
      <c r="CKL130" s="32"/>
      <c r="CKM130" s="32"/>
      <c r="CKN130" s="32"/>
      <c r="CKO130" s="32"/>
      <c r="CKP130" s="32"/>
      <c r="CKQ130" s="32"/>
      <c r="CKR130" s="32"/>
      <c r="CKS130" s="32"/>
      <c r="CKT130" s="32"/>
      <c r="CKU130" s="32"/>
      <c r="CKV130" s="32"/>
      <c r="CKW130" s="32"/>
      <c r="CKX130" s="32"/>
      <c r="CKY130" s="32"/>
      <c r="CKZ130" s="32"/>
      <c r="CLA130" s="32"/>
      <c r="CLB130" s="32"/>
      <c r="CLC130" s="32"/>
      <c r="CLD130" s="32"/>
      <c r="CLE130" s="32"/>
      <c r="CLF130" s="32"/>
      <c r="CLG130" s="32"/>
      <c r="CLH130" s="32"/>
      <c r="CLI130" s="32"/>
      <c r="CLJ130" s="32"/>
      <c r="CLK130" s="32"/>
      <c r="CLL130" s="32"/>
      <c r="CLM130" s="32"/>
      <c r="CLN130" s="32"/>
      <c r="CLO130" s="32"/>
      <c r="CLP130" s="32"/>
      <c r="CLQ130" s="32"/>
      <c r="CLR130" s="32"/>
      <c r="CLS130" s="32"/>
      <c r="CLT130" s="32"/>
      <c r="CLU130" s="32"/>
      <c r="CLV130" s="32"/>
      <c r="CLW130" s="32"/>
      <c r="CLX130" s="32"/>
      <c r="CLY130" s="32"/>
      <c r="CLZ130" s="32"/>
      <c r="CMA130" s="32"/>
      <c r="CMB130" s="32"/>
      <c r="CMC130" s="32"/>
      <c r="CMD130" s="32"/>
      <c r="CME130" s="32"/>
      <c r="CMF130" s="32"/>
      <c r="CMG130" s="32"/>
      <c r="CMH130" s="32"/>
      <c r="CMI130" s="32"/>
      <c r="CMJ130" s="32"/>
      <c r="CMK130" s="32"/>
      <c r="CML130" s="32"/>
      <c r="CMM130" s="32"/>
      <c r="CMN130" s="32"/>
      <c r="CMO130" s="32"/>
      <c r="CMP130" s="32"/>
      <c r="CMQ130" s="32"/>
      <c r="CMR130" s="32"/>
      <c r="CMS130" s="32"/>
      <c r="CMT130" s="32"/>
      <c r="CMU130" s="32"/>
      <c r="CMV130" s="32"/>
      <c r="CMW130" s="32"/>
      <c r="CMX130" s="32"/>
      <c r="CMY130" s="32"/>
      <c r="CMZ130" s="32"/>
      <c r="CNA130" s="32"/>
      <c r="CNB130" s="32"/>
      <c r="CNC130" s="32"/>
      <c r="CND130" s="32"/>
      <c r="CNE130" s="32"/>
      <c r="CNF130" s="32"/>
      <c r="CNG130" s="32"/>
      <c r="CNH130" s="32"/>
      <c r="CNI130" s="32"/>
      <c r="CNJ130" s="32"/>
      <c r="CNK130" s="32"/>
      <c r="CNL130" s="32"/>
      <c r="CNM130" s="32"/>
      <c r="CNN130" s="32"/>
      <c r="CNO130" s="32"/>
      <c r="CNP130" s="32"/>
      <c r="CNQ130" s="32"/>
      <c r="CNR130" s="32"/>
      <c r="CNS130" s="32"/>
      <c r="CNT130" s="32"/>
      <c r="CNU130" s="32"/>
      <c r="CNV130" s="32"/>
      <c r="CNW130" s="32"/>
      <c r="CNX130" s="32"/>
      <c r="CNY130" s="32"/>
      <c r="CNZ130" s="32"/>
      <c r="COA130" s="32"/>
      <c r="COB130" s="32"/>
      <c r="COC130" s="32"/>
      <c r="COD130" s="32"/>
      <c r="COE130" s="32"/>
      <c r="COF130" s="32"/>
      <c r="COG130" s="32"/>
      <c r="COH130" s="32"/>
      <c r="COI130" s="32"/>
      <c r="COJ130" s="32"/>
      <c r="COK130" s="32"/>
      <c r="COL130" s="32"/>
      <c r="COM130" s="32"/>
      <c r="CON130" s="32"/>
      <c r="COO130" s="32"/>
      <c r="COP130" s="32"/>
      <c r="COQ130" s="32"/>
      <c r="COR130" s="32"/>
      <c r="COS130" s="32"/>
      <c r="COT130" s="32"/>
      <c r="COU130" s="32"/>
      <c r="COV130" s="32"/>
      <c r="COW130" s="32"/>
      <c r="COX130" s="32"/>
      <c r="COY130" s="32"/>
      <c r="COZ130" s="32"/>
      <c r="CPA130" s="32"/>
      <c r="CPB130" s="32"/>
      <c r="CPC130" s="32"/>
      <c r="CPD130" s="32"/>
      <c r="CPE130" s="32"/>
      <c r="CPF130" s="32"/>
      <c r="CPG130" s="32"/>
      <c r="CPH130" s="32"/>
      <c r="CPI130" s="32"/>
      <c r="CPJ130" s="32"/>
      <c r="CPK130" s="32"/>
      <c r="CPL130" s="32"/>
      <c r="CPM130" s="32"/>
      <c r="CPN130" s="32"/>
      <c r="CPO130" s="32"/>
      <c r="CPP130" s="32"/>
      <c r="CPQ130" s="32"/>
      <c r="CPR130" s="32"/>
      <c r="CPS130" s="32"/>
      <c r="CPT130" s="32"/>
      <c r="CPU130" s="32"/>
      <c r="CPV130" s="32"/>
      <c r="CPW130" s="32"/>
      <c r="CPX130" s="32"/>
      <c r="CPY130" s="32"/>
      <c r="CPZ130" s="32"/>
      <c r="CQA130" s="32"/>
      <c r="CQB130" s="32"/>
      <c r="CQC130" s="32"/>
      <c r="CQD130" s="32"/>
      <c r="CQE130" s="32"/>
      <c r="CQF130" s="32"/>
      <c r="CQG130" s="32"/>
      <c r="CQH130" s="32"/>
      <c r="CQI130" s="32"/>
      <c r="CQJ130" s="32"/>
      <c r="CQK130" s="32"/>
      <c r="CQL130" s="32"/>
      <c r="CQM130" s="32"/>
      <c r="CQN130" s="32"/>
      <c r="CQO130" s="32"/>
      <c r="CQP130" s="32"/>
      <c r="CQQ130" s="32"/>
      <c r="CQR130" s="32"/>
      <c r="CQS130" s="32"/>
      <c r="CQT130" s="32"/>
      <c r="CQU130" s="32"/>
      <c r="CQV130" s="32"/>
      <c r="CQW130" s="32"/>
      <c r="CQX130" s="32"/>
      <c r="CQY130" s="32"/>
      <c r="CQZ130" s="32"/>
      <c r="CRA130" s="32"/>
      <c r="CRB130" s="32"/>
      <c r="CRC130" s="32"/>
      <c r="CRD130" s="32"/>
      <c r="CRE130" s="32"/>
      <c r="CRF130" s="32"/>
      <c r="CRG130" s="32"/>
      <c r="CRH130" s="32"/>
      <c r="CRI130" s="32"/>
      <c r="CRJ130" s="32"/>
      <c r="CRK130" s="32"/>
      <c r="CRL130" s="32"/>
      <c r="CRM130" s="32"/>
      <c r="CRN130" s="32"/>
      <c r="CRO130" s="32"/>
      <c r="CRP130" s="32"/>
      <c r="CRQ130" s="32"/>
      <c r="CRR130" s="32"/>
      <c r="CRS130" s="32"/>
      <c r="CRT130" s="32"/>
      <c r="CRU130" s="32"/>
      <c r="CRV130" s="32"/>
      <c r="CRW130" s="32"/>
      <c r="CRX130" s="32"/>
      <c r="CRY130" s="32"/>
      <c r="CRZ130" s="32"/>
      <c r="CSA130" s="32"/>
      <c r="CSB130" s="32"/>
      <c r="CSC130" s="32"/>
      <c r="CSD130" s="32"/>
      <c r="CSE130" s="32"/>
      <c r="CSF130" s="32"/>
      <c r="CSG130" s="32"/>
      <c r="CSH130" s="32"/>
      <c r="CSI130" s="32"/>
      <c r="CSJ130" s="32"/>
      <c r="CSK130" s="32"/>
      <c r="CSL130" s="32"/>
      <c r="CSM130" s="32"/>
      <c r="CSN130" s="32"/>
      <c r="CSO130" s="32"/>
      <c r="CSP130" s="32"/>
      <c r="CSQ130" s="32"/>
      <c r="CSR130" s="32"/>
      <c r="CSS130" s="32"/>
      <c r="CST130" s="32"/>
      <c r="CSU130" s="32"/>
      <c r="CSV130" s="32"/>
      <c r="CSW130" s="32"/>
      <c r="CSX130" s="32"/>
      <c r="CSY130" s="32"/>
      <c r="CSZ130" s="32"/>
      <c r="CTA130" s="32"/>
      <c r="CTB130" s="32"/>
      <c r="CTC130" s="32"/>
      <c r="CTD130" s="32"/>
      <c r="CTE130" s="32"/>
      <c r="CTF130" s="32"/>
      <c r="CTG130" s="32"/>
      <c r="CTH130" s="32"/>
      <c r="CTI130" s="32"/>
      <c r="CTJ130" s="32"/>
      <c r="CTK130" s="32"/>
      <c r="CTL130" s="32"/>
      <c r="CTM130" s="32"/>
      <c r="CTN130" s="32"/>
      <c r="CTO130" s="32"/>
      <c r="CTP130" s="32"/>
      <c r="CTQ130" s="32"/>
      <c r="CTR130" s="32"/>
      <c r="CTS130" s="32"/>
      <c r="CTT130" s="32"/>
      <c r="CTU130" s="32"/>
      <c r="CTV130" s="32"/>
      <c r="CTW130" s="32"/>
      <c r="CTX130" s="32"/>
      <c r="CTY130" s="32"/>
      <c r="CTZ130" s="32"/>
      <c r="CUA130" s="32"/>
      <c r="CUB130" s="32"/>
      <c r="CUC130" s="32"/>
      <c r="CUD130" s="32"/>
      <c r="CUE130" s="32"/>
      <c r="CUF130" s="32"/>
      <c r="CUG130" s="32"/>
      <c r="CUH130" s="32"/>
      <c r="CUI130" s="32"/>
      <c r="CUJ130" s="32"/>
      <c r="CUK130" s="32"/>
      <c r="CUL130" s="32"/>
      <c r="CUM130" s="32"/>
      <c r="CUN130" s="32"/>
      <c r="CUO130" s="32"/>
      <c r="CUP130" s="32"/>
      <c r="CUQ130" s="32"/>
      <c r="CUR130" s="32"/>
      <c r="CUS130" s="32"/>
      <c r="CUT130" s="32"/>
      <c r="CUU130" s="32"/>
      <c r="CUV130" s="32"/>
      <c r="CUW130" s="32"/>
      <c r="CUX130" s="32"/>
      <c r="CUY130" s="32"/>
      <c r="CUZ130" s="32"/>
      <c r="CVA130" s="32"/>
      <c r="CVB130" s="32"/>
      <c r="CVC130" s="32"/>
      <c r="CVD130" s="32"/>
      <c r="CVE130" s="32"/>
      <c r="CVF130" s="32"/>
      <c r="CVG130" s="32"/>
      <c r="CVH130" s="32"/>
      <c r="CVI130" s="32"/>
      <c r="CVJ130" s="32"/>
      <c r="CVK130" s="32"/>
      <c r="CVL130" s="32"/>
      <c r="CVM130" s="32"/>
      <c r="CVN130" s="32"/>
      <c r="CVO130" s="32"/>
      <c r="CVP130" s="32"/>
      <c r="CVQ130" s="32"/>
      <c r="CVR130" s="32"/>
      <c r="CVS130" s="32"/>
      <c r="CVT130" s="32"/>
      <c r="CVU130" s="32"/>
      <c r="CVV130" s="32"/>
      <c r="CVW130" s="32"/>
      <c r="CVX130" s="32"/>
      <c r="CVY130" s="32"/>
      <c r="CVZ130" s="32"/>
      <c r="CWA130" s="32"/>
      <c r="CWB130" s="32"/>
      <c r="CWC130" s="32"/>
      <c r="CWD130" s="32"/>
      <c r="CWE130" s="32"/>
      <c r="CWF130" s="32"/>
      <c r="CWG130" s="32"/>
      <c r="CWH130" s="32"/>
      <c r="CWI130" s="32"/>
      <c r="CWJ130" s="32"/>
      <c r="CWK130" s="32"/>
      <c r="CWL130" s="32"/>
      <c r="CWM130" s="32"/>
      <c r="CWN130" s="32"/>
      <c r="CWO130" s="32"/>
      <c r="CWP130" s="32"/>
      <c r="CWQ130" s="32"/>
      <c r="CWR130" s="32"/>
      <c r="CWS130" s="32"/>
      <c r="CWT130" s="32"/>
      <c r="CWU130" s="32"/>
      <c r="CWV130" s="32"/>
      <c r="CWW130" s="32"/>
      <c r="CWX130" s="32"/>
      <c r="CWY130" s="32"/>
      <c r="CWZ130" s="32"/>
      <c r="CXA130" s="32"/>
      <c r="CXB130" s="32"/>
      <c r="CXC130" s="32"/>
      <c r="CXD130" s="32"/>
      <c r="CXE130" s="32"/>
      <c r="CXF130" s="32"/>
      <c r="CXG130" s="32"/>
      <c r="CXH130" s="32"/>
      <c r="CXI130" s="32"/>
      <c r="CXJ130" s="32"/>
      <c r="CXK130" s="32"/>
      <c r="CXL130" s="32"/>
      <c r="CXM130" s="32"/>
      <c r="CXN130" s="32"/>
      <c r="CXO130" s="32"/>
      <c r="CXP130" s="32"/>
      <c r="CXQ130" s="32"/>
      <c r="CXR130" s="32"/>
      <c r="CXS130" s="32"/>
      <c r="CXT130" s="32"/>
      <c r="CXU130" s="32"/>
      <c r="CXV130" s="32"/>
      <c r="CXW130" s="32"/>
      <c r="CXX130" s="32"/>
      <c r="CXY130" s="32"/>
      <c r="CXZ130" s="32"/>
      <c r="CYA130" s="32"/>
      <c r="CYB130" s="32"/>
      <c r="CYC130" s="32"/>
      <c r="CYD130" s="32"/>
      <c r="CYE130" s="32"/>
      <c r="CYF130" s="32"/>
      <c r="CYG130" s="32"/>
      <c r="CYH130" s="32"/>
      <c r="CYI130" s="32"/>
      <c r="CYJ130" s="32"/>
      <c r="CYK130" s="32"/>
      <c r="CYL130" s="32"/>
      <c r="CYM130" s="32"/>
      <c r="CYN130" s="32"/>
      <c r="CYO130" s="32"/>
      <c r="CYP130" s="32"/>
      <c r="CYQ130" s="32"/>
      <c r="CYR130" s="32"/>
      <c r="CYS130" s="32"/>
      <c r="CYT130" s="32"/>
      <c r="CYU130" s="32"/>
      <c r="CYV130" s="32"/>
      <c r="CYW130" s="32"/>
      <c r="CYX130" s="32"/>
      <c r="CYY130" s="32"/>
      <c r="CYZ130" s="32"/>
      <c r="CZA130" s="32"/>
      <c r="CZB130" s="32"/>
      <c r="CZC130" s="32"/>
      <c r="CZD130" s="32"/>
      <c r="CZE130" s="32"/>
      <c r="CZF130" s="32"/>
      <c r="CZG130" s="32"/>
      <c r="CZH130" s="32"/>
      <c r="CZI130" s="32"/>
      <c r="CZJ130" s="32"/>
      <c r="CZK130" s="32"/>
      <c r="CZL130" s="32"/>
      <c r="CZM130" s="32"/>
      <c r="CZN130" s="32"/>
      <c r="CZO130" s="32"/>
      <c r="CZP130" s="32"/>
      <c r="CZQ130" s="32"/>
      <c r="CZR130" s="32"/>
      <c r="CZS130" s="32"/>
      <c r="CZT130" s="32"/>
      <c r="CZU130" s="32"/>
      <c r="CZV130" s="32"/>
      <c r="CZW130" s="32"/>
      <c r="CZX130" s="32"/>
      <c r="CZY130" s="32"/>
      <c r="CZZ130" s="32"/>
      <c r="DAA130" s="32"/>
      <c r="DAB130" s="32"/>
      <c r="DAC130" s="32"/>
      <c r="DAD130" s="32"/>
      <c r="DAE130" s="32"/>
      <c r="DAF130" s="32"/>
      <c r="DAG130" s="32"/>
      <c r="DAH130" s="32"/>
      <c r="DAI130" s="32"/>
      <c r="DAJ130" s="32"/>
      <c r="DAK130" s="32"/>
      <c r="DAL130" s="32"/>
      <c r="DAM130" s="32"/>
      <c r="DAN130" s="32"/>
      <c r="DAO130" s="32"/>
      <c r="DAP130" s="32"/>
      <c r="DAQ130" s="32"/>
      <c r="DAR130" s="32"/>
      <c r="DAS130" s="32"/>
      <c r="DAT130" s="32"/>
      <c r="DAU130" s="32"/>
      <c r="DAV130" s="32"/>
      <c r="DAW130" s="32"/>
      <c r="DAX130" s="32"/>
      <c r="DAY130" s="32"/>
      <c r="DAZ130" s="32"/>
      <c r="DBA130" s="32"/>
      <c r="DBB130" s="32"/>
      <c r="DBC130" s="32"/>
      <c r="DBD130" s="32"/>
      <c r="DBE130" s="32"/>
      <c r="DBF130" s="32"/>
      <c r="DBG130" s="32"/>
      <c r="DBH130" s="32"/>
      <c r="DBI130" s="32"/>
      <c r="DBJ130" s="32"/>
      <c r="DBK130" s="32"/>
      <c r="DBL130" s="32"/>
      <c r="DBM130" s="32"/>
      <c r="DBN130" s="32"/>
      <c r="DBO130" s="32"/>
      <c r="DBP130" s="32"/>
      <c r="DBQ130" s="32"/>
      <c r="DBR130" s="32"/>
      <c r="DBS130" s="32"/>
      <c r="DBT130" s="32"/>
      <c r="DBU130" s="32"/>
      <c r="DBV130" s="32"/>
      <c r="DBW130" s="32"/>
      <c r="DBX130" s="32"/>
      <c r="DBY130" s="32"/>
      <c r="DBZ130" s="32"/>
      <c r="DCA130" s="32"/>
      <c r="DCB130" s="32"/>
      <c r="DCC130" s="32"/>
      <c r="DCD130" s="32"/>
      <c r="DCE130" s="32"/>
      <c r="DCF130" s="32"/>
      <c r="DCG130" s="32"/>
      <c r="DCH130" s="32"/>
      <c r="DCI130" s="32"/>
      <c r="DCJ130" s="32"/>
      <c r="DCK130" s="32"/>
      <c r="DCL130" s="32"/>
      <c r="DCM130" s="32"/>
      <c r="DCN130" s="32"/>
      <c r="DCO130" s="32"/>
      <c r="DCP130" s="32"/>
      <c r="DCQ130" s="32"/>
      <c r="DCR130" s="32"/>
      <c r="DCS130" s="32"/>
      <c r="DCT130" s="32"/>
      <c r="DCU130" s="32"/>
      <c r="DCV130" s="32"/>
      <c r="DCW130" s="32"/>
      <c r="DCX130" s="32"/>
      <c r="DCY130" s="32"/>
      <c r="DCZ130" s="32"/>
      <c r="DDA130" s="32"/>
      <c r="DDB130" s="32"/>
      <c r="DDC130" s="32"/>
      <c r="DDD130" s="32"/>
      <c r="DDE130" s="32"/>
      <c r="DDF130" s="32"/>
      <c r="DDG130" s="32"/>
      <c r="DDH130" s="32"/>
      <c r="DDI130" s="32"/>
      <c r="DDJ130" s="32"/>
      <c r="DDK130" s="32"/>
      <c r="DDL130" s="32"/>
      <c r="DDM130" s="32"/>
      <c r="DDN130" s="32"/>
      <c r="DDO130" s="32"/>
      <c r="DDP130" s="32"/>
      <c r="DDQ130" s="32"/>
      <c r="DDR130" s="32"/>
      <c r="DDS130" s="32"/>
      <c r="DDT130" s="32"/>
      <c r="DDU130" s="32"/>
      <c r="DDV130" s="32"/>
      <c r="DDW130" s="32"/>
      <c r="DDX130" s="32"/>
      <c r="DDY130" s="32"/>
      <c r="DDZ130" s="32"/>
      <c r="DEA130" s="32"/>
      <c r="DEB130" s="32"/>
      <c r="DEC130" s="32"/>
      <c r="DED130" s="32"/>
      <c r="DEE130" s="32"/>
      <c r="DEF130" s="32"/>
      <c r="DEG130" s="32"/>
      <c r="DEH130" s="32"/>
      <c r="DEI130" s="32"/>
      <c r="DEJ130" s="32"/>
      <c r="DEK130" s="32"/>
      <c r="DEL130" s="32"/>
      <c r="DEM130" s="32"/>
      <c r="DEN130" s="32"/>
      <c r="DEO130" s="32"/>
      <c r="DEP130" s="32"/>
      <c r="DEQ130" s="32"/>
      <c r="DER130" s="32"/>
      <c r="DES130" s="32"/>
      <c r="DET130" s="32"/>
      <c r="DEU130" s="32"/>
      <c r="DEV130" s="32"/>
      <c r="DEW130" s="32"/>
      <c r="DEX130" s="32"/>
      <c r="DEY130" s="32"/>
      <c r="DEZ130" s="32"/>
      <c r="DFA130" s="32"/>
      <c r="DFB130" s="32"/>
      <c r="DFC130" s="32"/>
      <c r="DFD130" s="32"/>
      <c r="DFE130" s="32"/>
      <c r="DFF130" s="32"/>
      <c r="DFG130" s="32"/>
      <c r="DFH130" s="32"/>
      <c r="DFI130" s="32"/>
      <c r="DFJ130" s="32"/>
      <c r="DFK130" s="32"/>
      <c r="DFL130" s="32"/>
      <c r="DFM130" s="32"/>
      <c r="DFN130" s="32"/>
      <c r="DFO130" s="32"/>
      <c r="DFP130" s="32"/>
      <c r="DFQ130" s="32"/>
      <c r="DFR130" s="32"/>
      <c r="DFS130" s="32"/>
      <c r="DFT130" s="32"/>
      <c r="DFU130" s="32"/>
      <c r="DFV130" s="32"/>
      <c r="DFW130" s="32"/>
      <c r="DFX130" s="32"/>
      <c r="DFY130" s="32"/>
      <c r="DFZ130" s="32"/>
      <c r="DGA130" s="32"/>
      <c r="DGB130" s="32"/>
      <c r="DGC130" s="32"/>
      <c r="DGD130" s="32"/>
      <c r="DGE130" s="32"/>
      <c r="DGF130" s="32"/>
      <c r="DGG130" s="32"/>
      <c r="DGH130" s="32"/>
      <c r="DGI130" s="32"/>
      <c r="DGJ130" s="32"/>
      <c r="DGK130" s="32"/>
      <c r="DGL130" s="32"/>
      <c r="DGM130" s="32"/>
      <c r="DGN130" s="32"/>
      <c r="DGO130" s="32"/>
      <c r="DGP130" s="32"/>
      <c r="DGQ130" s="32"/>
      <c r="DGR130" s="32"/>
      <c r="DGS130" s="32"/>
      <c r="DGT130" s="32"/>
      <c r="DGU130" s="32"/>
      <c r="DGV130" s="32"/>
      <c r="DGW130" s="32"/>
      <c r="DGX130" s="32"/>
      <c r="DGY130" s="32"/>
      <c r="DGZ130" s="32"/>
      <c r="DHA130" s="32"/>
      <c r="DHB130" s="32"/>
      <c r="DHC130" s="32"/>
      <c r="DHD130" s="32"/>
      <c r="DHE130" s="32"/>
      <c r="DHF130" s="32"/>
      <c r="DHG130" s="32"/>
      <c r="DHH130" s="32"/>
      <c r="DHI130" s="32"/>
      <c r="DHJ130" s="32"/>
      <c r="DHK130" s="32"/>
      <c r="DHL130" s="32"/>
      <c r="DHM130" s="32"/>
      <c r="DHN130" s="32"/>
      <c r="DHO130" s="32"/>
      <c r="DHP130" s="32"/>
      <c r="DHQ130" s="32"/>
      <c r="DHR130" s="32"/>
      <c r="DHS130" s="32"/>
      <c r="DHT130" s="32"/>
      <c r="DHU130" s="32"/>
      <c r="DHV130" s="32"/>
      <c r="DHW130" s="32"/>
      <c r="DHX130" s="32"/>
      <c r="DHY130" s="32"/>
      <c r="DHZ130" s="32"/>
      <c r="DIA130" s="32"/>
      <c r="DIB130" s="32"/>
      <c r="DIC130" s="32"/>
      <c r="DID130" s="32"/>
      <c r="DIE130" s="32"/>
      <c r="DIF130" s="32"/>
      <c r="DIG130" s="32"/>
      <c r="DIH130" s="32"/>
      <c r="DII130" s="32"/>
      <c r="DIJ130" s="32"/>
      <c r="DIK130" s="32"/>
      <c r="DIL130" s="32"/>
      <c r="DIM130" s="32"/>
      <c r="DIN130" s="32"/>
      <c r="DIO130" s="32"/>
      <c r="DIP130" s="32"/>
      <c r="DIQ130" s="32"/>
      <c r="DIR130" s="32"/>
      <c r="DIS130" s="32"/>
      <c r="DIT130" s="32"/>
      <c r="DIU130" s="32"/>
      <c r="DIV130" s="32"/>
      <c r="DIW130" s="32"/>
      <c r="DIX130" s="32"/>
      <c r="DIY130" s="32"/>
      <c r="DIZ130" s="32"/>
      <c r="DJA130" s="32"/>
      <c r="DJB130" s="32"/>
      <c r="DJC130" s="32"/>
      <c r="DJD130" s="32"/>
      <c r="DJE130" s="32"/>
      <c r="DJF130" s="32"/>
      <c r="DJG130" s="32"/>
      <c r="DJH130" s="32"/>
      <c r="DJI130" s="32"/>
      <c r="DJJ130" s="32"/>
      <c r="DJK130" s="32"/>
      <c r="DJL130" s="32"/>
      <c r="DJM130" s="32"/>
      <c r="DJN130" s="32"/>
      <c r="DJO130" s="32"/>
      <c r="DJP130" s="32"/>
      <c r="DJQ130" s="32"/>
      <c r="DJR130" s="32"/>
      <c r="DJS130" s="32"/>
      <c r="DJT130" s="32"/>
      <c r="DJU130" s="32"/>
      <c r="DJV130" s="32"/>
      <c r="DJW130" s="32"/>
      <c r="DJX130" s="32"/>
      <c r="DJY130" s="32"/>
      <c r="DJZ130" s="32"/>
      <c r="DKA130" s="32"/>
      <c r="DKB130" s="32"/>
      <c r="DKC130" s="32"/>
      <c r="DKD130" s="32"/>
      <c r="DKE130" s="32"/>
      <c r="DKF130" s="32"/>
      <c r="DKG130" s="32"/>
      <c r="DKH130" s="32"/>
      <c r="DKI130" s="32"/>
      <c r="DKJ130" s="32"/>
      <c r="DKK130" s="32"/>
      <c r="DKL130" s="32"/>
      <c r="DKM130" s="32"/>
      <c r="DKN130" s="32"/>
      <c r="DKO130" s="32"/>
      <c r="DKP130" s="32"/>
      <c r="DKQ130" s="32"/>
      <c r="DKR130" s="32"/>
      <c r="DKS130" s="32"/>
      <c r="DKT130" s="32"/>
      <c r="DKU130" s="32"/>
      <c r="DKV130" s="32"/>
      <c r="DKW130" s="32"/>
      <c r="DKX130" s="32"/>
      <c r="DKY130" s="32"/>
      <c r="DKZ130" s="32"/>
      <c r="DLA130" s="32"/>
      <c r="DLB130" s="32"/>
      <c r="DLC130" s="32"/>
      <c r="DLD130" s="32"/>
      <c r="DLE130" s="32"/>
      <c r="DLF130" s="32"/>
      <c r="DLG130" s="32"/>
      <c r="DLH130" s="32"/>
      <c r="DLI130" s="32"/>
      <c r="DLJ130" s="32"/>
      <c r="DLK130" s="32"/>
      <c r="DLL130" s="32"/>
      <c r="DLM130" s="32"/>
      <c r="DLN130" s="32"/>
      <c r="DLO130" s="32"/>
      <c r="DLP130" s="32"/>
      <c r="DLQ130" s="32"/>
      <c r="DLR130" s="32"/>
      <c r="DLS130" s="32"/>
      <c r="DLT130" s="32"/>
      <c r="DLU130" s="32"/>
      <c r="DLV130" s="32"/>
      <c r="DLW130" s="32"/>
      <c r="DLX130" s="32"/>
      <c r="DLY130" s="32"/>
      <c r="DLZ130" s="32"/>
      <c r="DMA130" s="32"/>
      <c r="DMB130" s="32"/>
      <c r="DMC130" s="32"/>
      <c r="DMD130" s="32"/>
      <c r="DME130" s="32"/>
      <c r="DMF130" s="32"/>
      <c r="DMG130" s="32"/>
      <c r="DMH130" s="32"/>
      <c r="DMI130" s="32"/>
      <c r="DMJ130" s="32"/>
      <c r="DMK130" s="32"/>
      <c r="DML130" s="32"/>
      <c r="DMM130" s="32"/>
      <c r="DMN130" s="32"/>
      <c r="DMO130" s="32"/>
      <c r="DMP130" s="32"/>
      <c r="DMQ130" s="32"/>
      <c r="DMR130" s="32"/>
      <c r="DMS130" s="32"/>
      <c r="DMT130" s="32"/>
      <c r="DMU130" s="32"/>
      <c r="DMV130" s="32"/>
      <c r="DMW130" s="32"/>
      <c r="DMX130" s="32"/>
      <c r="DMY130" s="32"/>
      <c r="DMZ130" s="32"/>
      <c r="DNA130" s="32"/>
      <c r="DNB130" s="32"/>
      <c r="DNC130" s="32"/>
      <c r="DND130" s="32"/>
      <c r="DNE130" s="32"/>
      <c r="DNF130" s="32"/>
      <c r="DNG130" s="32"/>
      <c r="DNH130" s="32"/>
      <c r="DNI130" s="32"/>
      <c r="DNJ130" s="32"/>
      <c r="DNK130" s="32"/>
      <c r="DNL130" s="32"/>
      <c r="DNM130" s="32"/>
      <c r="DNN130" s="32"/>
      <c r="DNO130" s="32"/>
      <c r="DNP130" s="32"/>
      <c r="DNQ130" s="32"/>
      <c r="DNR130" s="32"/>
      <c r="DNS130" s="32"/>
      <c r="DNT130" s="32"/>
      <c r="DNU130" s="32"/>
      <c r="DNV130" s="32"/>
      <c r="DNW130" s="32"/>
      <c r="DNX130" s="32"/>
      <c r="DNY130" s="32"/>
      <c r="DNZ130" s="32"/>
      <c r="DOA130" s="32"/>
      <c r="DOB130" s="32"/>
      <c r="DOC130" s="32"/>
      <c r="DOD130" s="32"/>
      <c r="DOE130" s="32"/>
      <c r="DOF130" s="32"/>
      <c r="DOG130" s="32"/>
      <c r="DOH130" s="32"/>
      <c r="DOI130" s="32"/>
      <c r="DOJ130" s="32"/>
      <c r="DOK130" s="32"/>
      <c r="DOL130" s="32"/>
      <c r="DOM130" s="32"/>
      <c r="DON130" s="32"/>
      <c r="DOO130" s="32"/>
      <c r="DOP130" s="32"/>
      <c r="DOQ130" s="32"/>
      <c r="DOR130" s="32"/>
      <c r="DOS130" s="32"/>
      <c r="DOT130" s="32"/>
      <c r="DOU130" s="32"/>
      <c r="DOV130" s="32"/>
      <c r="DOW130" s="32"/>
      <c r="DOX130" s="32"/>
      <c r="DOY130" s="32"/>
      <c r="DOZ130" s="32"/>
      <c r="DPA130" s="32"/>
      <c r="DPB130" s="32"/>
      <c r="DPC130" s="32"/>
      <c r="DPD130" s="32"/>
      <c r="DPE130" s="32"/>
      <c r="DPF130" s="32"/>
      <c r="DPG130" s="32"/>
      <c r="DPH130" s="32"/>
      <c r="DPI130" s="32"/>
      <c r="DPJ130" s="32"/>
      <c r="DPK130" s="32"/>
      <c r="DPL130" s="32"/>
      <c r="DPM130" s="32"/>
      <c r="DPN130" s="32"/>
      <c r="DPO130" s="32"/>
      <c r="DPP130" s="32"/>
      <c r="DPQ130" s="32"/>
      <c r="DPR130" s="32"/>
      <c r="DPS130" s="32"/>
      <c r="DPT130" s="32"/>
      <c r="DPU130" s="32"/>
      <c r="DPV130" s="32"/>
      <c r="DPW130" s="32"/>
      <c r="DPX130" s="32"/>
      <c r="DPY130" s="32"/>
      <c r="DPZ130" s="32"/>
      <c r="DQA130" s="32"/>
      <c r="DQB130" s="32"/>
      <c r="DQC130" s="32"/>
      <c r="DQD130" s="32"/>
      <c r="DQE130" s="32"/>
      <c r="DQF130" s="32"/>
      <c r="DQG130" s="32"/>
      <c r="DQH130" s="32"/>
      <c r="DQI130" s="32"/>
      <c r="DQJ130" s="32"/>
      <c r="DQK130" s="32"/>
      <c r="DQL130" s="32"/>
      <c r="DQM130" s="32"/>
      <c r="DQN130" s="32"/>
      <c r="DQO130" s="32"/>
      <c r="DQP130" s="32"/>
      <c r="DQQ130" s="32"/>
      <c r="DQR130" s="32"/>
      <c r="DQS130" s="32"/>
      <c r="DQT130" s="32"/>
      <c r="DQU130" s="32"/>
      <c r="DQV130" s="32"/>
      <c r="DQW130" s="32"/>
      <c r="DQX130" s="32"/>
      <c r="DQY130" s="32"/>
      <c r="DQZ130" s="32"/>
      <c r="DRA130" s="32"/>
      <c r="DRB130" s="32"/>
      <c r="DRC130" s="32"/>
      <c r="DRD130" s="32"/>
      <c r="DRE130" s="32"/>
      <c r="DRF130" s="32"/>
      <c r="DRG130" s="32"/>
      <c r="DRH130" s="32"/>
      <c r="DRI130" s="32"/>
      <c r="DRJ130" s="32"/>
      <c r="DRK130" s="32"/>
      <c r="DRL130" s="32"/>
      <c r="DRM130" s="32"/>
      <c r="DRN130" s="32"/>
      <c r="DRO130" s="32"/>
      <c r="DRP130" s="32"/>
      <c r="DRQ130" s="32"/>
      <c r="DRR130" s="32"/>
      <c r="DRS130" s="32"/>
      <c r="DRT130" s="32"/>
      <c r="DRU130" s="32"/>
      <c r="DRV130" s="32"/>
      <c r="DRW130" s="32"/>
      <c r="DRX130" s="32"/>
      <c r="DRY130" s="32"/>
      <c r="DRZ130" s="32"/>
      <c r="DSA130" s="32"/>
      <c r="DSB130" s="32"/>
      <c r="DSC130" s="32"/>
      <c r="DSD130" s="32"/>
      <c r="DSE130" s="32"/>
      <c r="DSF130" s="32"/>
      <c r="DSG130" s="32"/>
      <c r="DSH130" s="32"/>
      <c r="DSI130" s="32"/>
      <c r="DSJ130" s="32"/>
      <c r="DSK130" s="32"/>
      <c r="DSL130" s="32"/>
      <c r="DSM130" s="32"/>
      <c r="DSN130" s="32"/>
      <c r="DSO130" s="32"/>
      <c r="DSP130" s="32"/>
      <c r="DSQ130" s="32"/>
      <c r="DSR130" s="32"/>
      <c r="DSS130" s="32"/>
      <c r="DST130" s="32"/>
      <c r="DSU130" s="32"/>
      <c r="DSV130" s="32"/>
      <c r="DSW130" s="32"/>
      <c r="DSX130" s="32"/>
      <c r="DSY130" s="32"/>
      <c r="DSZ130" s="32"/>
      <c r="DTA130" s="32"/>
      <c r="DTB130" s="32"/>
      <c r="DTC130" s="32"/>
      <c r="DTD130" s="32"/>
      <c r="DTE130" s="32"/>
      <c r="DTF130" s="32"/>
      <c r="DTG130" s="32"/>
      <c r="DTH130" s="32"/>
      <c r="DTI130" s="32"/>
      <c r="DTJ130" s="32"/>
      <c r="DTK130" s="32"/>
      <c r="DTL130" s="32"/>
      <c r="DTM130" s="32"/>
      <c r="DTN130" s="32"/>
      <c r="DTO130" s="32"/>
      <c r="DTP130" s="32"/>
      <c r="DTQ130" s="32"/>
      <c r="DTR130" s="32"/>
      <c r="DTS130" s="32"/>
      <c r="DTT130" s="32"/>
      <c r="DTU130" s="32"/>
      <c r="DTV130" s="32"/>
      <c r="DTW130" s="32"/>
      <c r="DTX130" s="32"/>
      <c r="DTY130" s="32"/>
      <c r="DTZ130" s="32"/>
      <c r="DUA130" s="32"/>
      <c r="DUB130" s="32"/>
      <c r="DUC130" s="32"/>
      <c r="DUD130" s="32"/>
      <c r="DUE130" s="32"/>
      <c r="DUF130" s="32"/>
      <c r="DUG130" s="32"/>
      <c r="DUH130" s="32"/>
      <c r="DUI130" s="32"/>
      <c r="DUJ130" s="32"/>
      <c r="DUK130" s="32"/>
      <c r="DUL130" s="32"/>
      <c r="DUM130" s="32"/>
      <c r="DUN130" s="32"/>
      <c r="DUO130" s="32"/>
      <c r="DUP130" s="32"/>
      <c r="DUQ130" s="32"/>
      <c r="DUR130" s="32"/>
      <c r="DUS130" s="32"/>
      <c r="DUT130" s="32"/>
      <c r="DUU130" s="32"/>
      <c r="DUV130" s="32"/>
      <c r="DUW130" s="32"/>
      <c r="DUX130" s="32"/>
      <c r="DUY130" s="32"/>
      <c r="DUZ130" s="32"/>
      <c r="DVA130" s="32"/>
      <c r="DVB130" s="32"/>
      <c r="DVC130" s="32"/>
      <c r="DVD130" s="32"/>
      <c r="DVE130" s="32"/>
      <c r="DVF130" s="32"/>
      <c r="DVG130" s="32"/>
      <c r="DVH130" s="32"/>
      <c r="DVI130" s="32"/>
      <c r="DVJ130" s="32"/>
      <c r="DVK130" s="32"/>
      <c r="DVL130" s="32"/>
      <c r="DVM130" s="32"/>
      <c r="DVN130" s="32"/>
      <c r="DVO130" s="32"/>
      <c r="DVP130" s="32"/>
      <c r="DVQ130" s="32"/>
      <c r="DVR130" s="32"/>
      <c r="DVS130" s="32"/>
      <c r="DVT130" s="32"/>
      <c r="DVU130" s="32"/>
      <c r="DVV130" s="32"/>
      <c r="DVW130" s="32"/>
      <c r="DVX130" s="32"/>
      <c r="DVY130" s="32"/>
      <c r="DVZ130" s="32"/>
      <c r="DWA130" s="32"/>
      <c r="DWB130" s="32"/>
      <c r="DWC130" s="32"/>
      <c r="DWD130" s="32"/>
      <c r="DWE130" s="32"/>
      <c r="DWF130" s="32"/>
      <c r="DWG130" s="32"/>
      <c r="DWH130" s="32"/>
      <c r="DWI130" s="32"/>
      <c r="DWJ130" s="32"/>
      <c r="DWK130" s="32"/>
      <c r="DWL130" s="32"/>
      <c r="DWM130" s="32"/>
      <c r="DWN130" s="32"/>
      <c r="DWO130" s="32"/>
      <c r="DWP130" s="32"/>
      <c r="DWQ130" s="32"/>
      <c r="DWR130" s="32"/>
      <c r="DWS130" s="32"/>
      <c r="DWT130" s="32"/>
      <c r="DWU130" s="32"/>
      <c r="DWV130" s="32"/>
      <c r="DWW130" s="32"/>
      <c r="DWX130" s="32"/>
      <c r="DWY130" s="32"/>
      <c r="DWZ130" s="32"/>
      <c r="DXA130" s="32"/>
      <c r="DXB130" s="32"/>
      <c r="DXC130" s="32"/>
      <c r="DXD130" s="32"/>
      <c r="DXE130" s="32"/>
      <c r="DXF130" s="32"/>
      <c r="DXG130" s="32"/>
      <c r="DXH130" s="32"/>
      <c r="DXI130" s="32"/>
      <c r="DXJ130" s="32"/>
      <c r="DXK130" s="32"/>
      <c r="DXL130" s="32"/>
      <c r="DXM130" s="32"/>
      <c r="DXN130" s="32"/>
      <c r="DXO130" s="32"/>
      <c r="DXP130" s="32"/>
      <c r="DXQ130" s="32"/>
      <c r="DXR130" s="32"/>
      <c r="DXS130" s="32"/>
      <c r="DXT130" s="32"/>
      <c r="DXU130" s="32"/>
      <c r="DXV130" s="32"/>
      <c r="DXW130" s="32"/>
      <c r="DXX130" s="32"/>
      <c r="DXY130" s="32"/>
      <c r="DXZ130" s="32"/>
      <c r="DYA130" s="32"/>
      <c r="DYB130" s="32"/>
      <c r="DYC130" s="32"/>
      <c r="DYD130" s="32"/>
      <c r="DYE130" s="32"/>
      <c r="DYF130" s="32"/>
      <c r="DYG130" s="32"/>
      <c r="DYH130" s="32"/>
      <c r="DYI130" s="32"/>
      <c r="DYJ130" s="32"/>
      <c r="DYK130" s="32"/>
      <c r="DYL130" s="32"/>
      <c r="DYM130" s="32"/>
      <c r="DYN130" s="32"/>
      <c r="DYO130" s="32"/>
      <c r="DYP130" s="32"/>
      <c r="DYQ130" s="32"/>
      <c r="DYR130" s="32"/>
      <c r="DYS130" s="32"/>
      <c r="DYT130" s="32"/>
      <c r="DYU130" s="32"/>
      <c r="DYV130" s="32"/>
      <c r="DYW130" s="32"/>
      <c r="DYX130" s="32"/>
      <c r="DYY130" s="32"/>
      <c r="DYZ130" s="32"/>
      <c r="DZA130" s="32"/>
      <c r="DZB130" s="32"/>
      <c r="DZC130" s="32"/>
      <c r="DZD130" s="32"/>
      <c r="DZE130" s="32"/>
      <c r="DZF130" s="32"/>
      <c r="DZG130" s="32"/>
      <c r="DZH130" s="32"/>
      <c r="DZI130" s="32"/>
      <c r="DZJ130" s="32"/>
      <c r="DZK130" s="32"/>
      <c r="DZL130" s="32"/>
      <c r="DZM130" s="32"/>
      <c r="DZN130" s="32"/>
      <c r="DZO130" s="32"/>
      <c r="DZP130" s="32"/>
      <c r="DZQ130" s="32"/>
      <c r="DZR130" s="32"/>
      <c r="DZS130" s="32"/>
      <c r="DZT130" s="32"/>
      <c r="DZU130" s="32"/>
      <c r="DZV130" s="32"/>
      <c r="DZW130" s="32"/>
      <c r="DZX130" s="32"/>
      <c r="DZY130" s="32"/>
      <c r="DZZ130" s="32"/>
      <c r="EAA130" s="32"/>
      <c r="EAB130" s="32"/>
      <c r="EAC130" s="32"/>
      <c r="EAD130" s="32"/>
      <c r="EAE130" s="32"/>
      <c r="EAF130" s="32"/>
      <c r="EAG130" s="32"/>
      <c r="EAH130" s="32"/>
      <c r="EAI130" s="32"/>
      <c r="EAJ130" s="32"/>
      <c r="EAK130" s="32"/>
      <c r="EAL130" s="32"/>
      <c r="EAM130" s="32"/>
      <c r="EAN130" s="32"/>
      <c r="EAO130" s="32"/>
      <c r="EAP130" s="32"/>
      <c r="EAQ130" s="32"/>
      <c r="EAR130" s="32"/>
      <c r="EAS130" s="32"/>
      <c r="EAT130" s="32"/>
      <c r="EAU130" s="32"/>
      <c r="EAV130" s="32"/>
      <c r="EAW130" s="32"/>
      <c r="EAX130" s="32"/>
      <c r="EAY130" s="32"/>
      <c r="EAZ130" s="32"/>
      <c r="EBA130" s="32"/>
      <c r="EBB130" s="32"/>
      <c r="EBC130" s="32"/>
      <c r="EBD130" s="32"/>
      <c r="EBE130" s="32"/>
      <c r="EBF130" s="32"/>
      <c r="EBG130" s="32"/>
      <c r="EBH130" s="32"/>
      <c r="EBI130" s="32"/>
      <c r="EBJ130" s="32"/>
      <c r="EBK130" s="32"/>
      <c r="EBL130" s="32"/>
      <c r="EBM130" s="32"/>
      <c r="EBN130" s="32"/>
      <c r="EBO130" s="32"/>
      <c r="EBP130" s="32"/>
      <c r="EBQ130" s="32"/>
      <c r="EBR130" s="32"/>
      <c r="EBS130" s="32"/>
      <c r="EBT130" s="32"/>
      <c r="EBU130" s="32"/>
      <c r="EBV130" s="32"/>
      <c r="EBW130" s="32"/>
      <c r="EBX130" s="32"/>
      <c r="EBY130" s="32"/>
      <c r="EBZ130" s="32"/>
      <c r="ECA130" s="32"/>
      <c r="ECB130" s="32"/>
      <c r="ECC130" s="32"/>
      <c r="ECD130" s="32"/>
      <c r="ECE130" s="32"/>
      <c r="ECF130" s="32"/>
      <c r="ECG130" s="32"/>
      <c r="ECH130" s="32"/>
      <c r="ECI130" s="32"/>
      <c r="ECJ130" s="32"/>
      <c r="ECK130" s="32"/>
      <c r="ECL130" s="32"/>
      <c r="ECM130" s="32"/>
      <c r="ECN130" s="32"/>
      <c r="ECO130" s="32"/>
      <c r="ECP130" s="32"/>
      <c r="ECQ130" s="32"/>
      <c r="ECR130" s="32"/>
      <c r="ECS130" s="32"/>
      <c r="ECT130" s="32"/>
      <c r="ECU130" s="32"/>
      <c r="ECV130" s="32"/>
      <c r="ECW130" s="32"/>
      <c r="ECX130" s="32"/>
      <c r="ECY130" s="32"/>
      <c r="ECZ130" s="32"/>
      <c r="EDA130" s="32"/>
      <c r="EDB130" s="32"/>
      <c r="EDC130" s="32"/>
      <c r="EDD130" s="32"/>
      <c r="EDE130" s="32"/>
      <c r="EDF130" s="32"/>
      <c r="EDG130" s="32"/>
      <c r="EDH130" s="32"/>
      <c r="EDI130" s="32"/>
      <c r="EDJ130" s="32"/>
      <c r="EDK130" s="32"/>
      <c r="EDL130" s="32"/>
      <c r="EDM130" s="32"/>
      <c r="EDN130" s="32"/>
      <c r="EDO130" s="32"/>
      <c r="EDP130" s="32"/>
      <c r="EDQ130" s="32"/>
      <c r="EDR130" s="32"/>
      <c r="EDS130" s="32"/>
      <c r="EDT130" s="32"/>
      <c r="EDU130" s="32"/>
      <c r="EDV130" s="32"/>
      <c r="EDW130" s="32"/>
      <c r="EDX130" s="32"/>
      <c r="EDY130" s="32"/>
      <c r="EDZ130" s="32"/>
      <c r="EEA130" s="32"/>
      <c r="EEB130" s="32"/>
      <c r="EEC130" s="32"/>
      <c r="EED130" s="32"/>
      <c r="EEE130" s="32"/>
      <c r="EEF130" s="32"/>
      <c r="EEG130" s="32"/>
      <c r="EEH130" s="32"/>
      <c r="EEI130" s="32"/>
      <c r="EEJ130" s="32"/>
      <c r="EEK130" s="32"/>
      <c r="EEL130" s="32"/>
      <c r="EEM130" s="32"/>
      <c r="EEN130" s="32"/>
      <c r="EEO130" s="32"/>
      <c r="EEP130" s="32"/>
      <c r="EEQ130" s="32"/>
      <c r="EER130" s="32"/>
      <c r="EES130" s="32"/>
      <c r="EET130" s="32"/>
      <c r="EEU130" s="32"/>
      <c r="EEV130" s="32"/>
      <c r="EEW130" s="32"/>
      <c r="EEX130" s="32"/>
      <c r="EEY130" s="32"/>
      <c r="EEZ130" s="32"/>
      <c r="EFA130" s="32"/>
      <c r="EFB130" s="32"/>
      <c r="EFC130" s="32"/>
      <c r="EFD130" s="32"/>
      <c r="EFE130" s="32"/>
      <c r="EFF130" s="32"/>
      <c r="EFG130" s="32"/>
      <c r="EFH130" s="32"/>
      <c r="EFI130" s="32"/>
      <c r="EFJ130" s="32"/>
      <c r="EFK130" s="32"/>
      <c r="EFL130" s="32"/>
      <c r="EFM130" s="32"/>
      <c r="EFN130" s="32"/>
      <c r="EFO130" s="32"/>
      <c r="EFP130" s="32"/>
      <c r="EFQ130" s="32"/>
      <c r="EFR130" s="32"/>
      <c r="EFS130" s="32"/>
      <c r="EFT130" s="32"/>
      <c r="EFU130" s="32"/>
      <c r="EFV130" s="32"/>
      <c r="EFW130" s="32"/>
      <c r="EFX130" s="32"/>
      <c r="EFY130" s="32"/>
      <c r="EFZ130" s="32"/>
      <c r="EGA130" s="32"/>
      <c r="EGB130" s="32"/>
      <c r="EGC130" s="32"/>
      <c r="EGD130" s="32"/>
      <c r="EGE130" s="32"/>
      <c r="EGF130" s="32"/>
      <c r="EGG130" s="32"/>
      <c r="EGH130" s="32"/>
      <c r="EGI130" s="32"/>
      <c r="EGJ130" s="32"/>
      <c r="EGK130" s="32"/>
      <c r="EGL130" s="32"/>
      <c r="EGM130" s="32"/>
      <c r="EGN130" s="32"/>
      <c r="EGO130" s="32"/>
      <c r="EGP130" s="32"/>
      <c r="EGQ130" s="32"/>
      <c r="EGR130" s="32"/>
      <c r="EGS130" s="32"/>
      <c r="EGT130" s="32"/>
      <c r="EGU130" s="32"/>
      <c r="EGV130" s="32"/>
      <c r="EGW130" s="32"/>
      <c r="EGX130" s="32"/>
      <c r="EGY130" s="32"/>
      <c r="EGZ130" s="32"/>
      <c r="EHA130" s="32"/>
      <c r="EHB130" s="32"/>
      <c r="EHC130" s="32"/>
      <c r="EHD130" s="32"/>
      <c r="EHE130" s="32"/>
      <c r="EHF130" s="32"/>
      <c r="EHG130" s="32"/>
      <c r="EHH130" s="32"/>
      <c r="EHI130" s="32"/>
      <c r="EHJ130" s="32"/>
      <c r="EHK130" s="32"/>
      <c r="EHL130" s="32"/>
      <c r="EHM130" s="32"/>
      <c r="EHN130" s="32"/>
      <c r="EHO130" s="32"/>
      <c r="EHP130" s="32"/>
      <c r="EHQ130" s="32"/>
      <c r="EHR130" s="32"/>
      <c r="EHS130" s="32"/>
      <c r="EHT130" s="32"/>
      <c r="EHU130" s="32"/>
      <c r="EHV130" s="32"/>
      <c r="EHW130" s="32"/>
      <c r="EHX130" s="32"/>
      <c r="EHY130" s="32"/>
      <c r="EHZ130" s="32"/>
      <c r="EIA130" s="32"/>
      <c r="EIB130" s="32"/>
      <c r="EIC130" s="32"/>
      <c r="EID130" s="32"/>
      <c r="EIE130" s="32"/>
      <c r="EIF130" s="32"/>
      <c r="EIG130" s="32"/>
      <c r="EIH130" s="32"/>
      <c r="EII130" s="32"/>
      <c r="EIJ130" s="32"/>
      <c r="EIK130" s="32"/>
      <c r="EIL130" s="32"/>
      <c r="EIM130" s="32"/>
      <c r="EIN130" s="32"/>
      <c r="EIO130" s="32"/>
      <c r="EIP130" s="32"/>
      <c r="EIQ130" s="32"/>
      <c r="EIR130" s="32"/>
      <c r="EIS130" s="32"/>
      <c r="EIT130" s="32"/>
      <c r="EIU130" s="32"/>
      <c r="EIV130" s="32"/>
      <c r="EIW130" s="32"/>
      <c r="EIX130" s="32"/>
      <c r="EIY130" s="32"/>
      <c r="EIZ130" s="32"/>
      <c r="EJA130" s="32"/>
      <c r="EJB130" s="32"/>
      <c r="EJC130" s="32"/>
      <c r="EJD130" s="32"/>
      <c r="EJE130" s="32"/>
      <c r="EJF130" s="32"/>
      <c r="EJG130" s="32"/>
      <c r="EJH130" s="32"/>
      <c r="EJI130" s="32"/>
      <c r="EJJ130" s="32"/>
      <c r="EJK130" s="32"/>
      <c r="EJL130" s="32"/>
      <c r="EJM130" s="32"/>
      <c r="EJN130" s="32"/>
      <c r="EJO130" s="32"/>
      <c r="EJP130" s="32"/>
      <c r="EJQ130" s="32"/>
      <c r="EJR130" s="32"/>
      <c r="EJS130" s="32"/>
      <c r="EJT130" s="32"/>
      <c r="EJU130" s="32"/>
      <c r="EJV130" s="32"/>
      <c r="EJW130" s="32"/>
      <c r="EJX130" s="32"/>
      <c r="EJY130" s="32"/>
      <c r="EJZ130" s="32"/>
      <c r="EKA130" s="32"/>
      <c r="EKB130" s="32"/>
      <c r="EKC130" s="32"/>
      <c r="EKD130" s="32"/>
      <c r="EKE130" s="32"/>
      <c r="EKF130" s="32"/>
      <c r="EKG130" s="32"/>
      <c r="EKH130" s="32"/>
      <c r="EKI130" s="32"/>
      <c r="EKJ130" s="32"/>
      <c r="EKK130" s="32"/>
      <c r="EKL130" s="32"/>
      <c r="EKM130" s="32"/>
      <c r="EKN130" s="32"/>
      <c r="EKO130" s="32"/>
      <c r="EKP130" s="32"/>
      <c r="EKQ130" s="32"/>
      <c r="EKR130" s="32"/>
      <c r="EKS130" s="32"/>
      <c r="EKT130" s="32"/>
      <c r="EKU130" s="32"/>
      <c r="EKV130" s="32"/>
      <c r="EKW130" s="32"/>
      <c r="EKX130" s="32"/>
      <c r="EKY130" s="32"/>
      <c r="EKZ130" s="32"/>
      <c r="ELA130" s="32"/>
      <c r="ELB130" s="32"/>
      <c r="ELC130" s="32"/>
      <c r="ELD130" s="32"/>
      <c r="ELE130" s="32"/>
      <c r="ELF130" s="32"/>
      <c r="ELG130" s="32"/>
      <c r="ELH130" s="32"/>
      <c r="ELI130" s="32"/>
      <c r="ELJ130" s="32"/>
      <c r="ELK130" s="32"/>
      <c r="ELL130" s="32"/>
      <c r="ELM130" s="32"/>
      <c r="ELN130" s="32"/>
      <c r="ELO130" s="32"/>
      <c r="ELP130" s="32"/>
      <c r="ELQ130" s="32"/>
      <c r="ELR130" s="32"/>
      <c r="ELS130" s="32"/>
      <c r="ELT130" s="32"/>
      <c r="ELU130" s="32"/>
      <c r="ELV130" s="32"/>
      <c r="ELW130" s="32"/>
      <c r="ELX130" s="32"/>
      <c r="ELY130" s="32"/>
      <c r="ELZ130" s="32"/>
      <c r="EMA130" s="32"/>
      <c r="EMB130" s="32"/>
      <c r="EMC130" s="32"/>
      <c r="EMD130" s="32"/>
      <c r="EME130" s="32"/>
      <c r="EMF130" s="32"/>
      <c r="EMG130" s="32"/>
      <c r="EMH130" s="32"/>
      <c r="EMI130" s="32"/>
      <c r="EMJ130" s="32"/>
      <c r="EMK130" s="32"/>
      <c r="EML130" s="32"/>
      <c r="EMM130" s="32"/>
      <c r="EMN130" s="32"/>
      <c r="EMO130" s="32"/>
      <c r="EMP130" s="32"/>
      <c r="EMQ130" s="32"/>
      <c r="EMR130" s="32"/>
      <c r="EMS130" s="32"/>
      <c r="EMT130" s="32"/>
      <c r="EMU130" s="32"/>
      <c r="EMV130" s="32"/>
      <c r="EMW130" s="32"/>
      <c r="EMX130" s="32"/>
      <c r="EMY130" s="32"/>
      <c r="EMZ130" s="32"/>
      <c r="ENA130" s="32"/>
      <c r="ENB130" s="32"/>
      <c r="ENC130" s="32"/>
      <c r="END130" s="32"/>
      <c r="ENE130" s="32"/>
      <c r="ENF130" s="32"/>
      <c r="ENG130" s="32"/>
      <c r="ENH130" s="32"/>
      <c r="ENI130" s="32"/>
      <c r="ENJ130" s="32"/>
      <c r="ENK130" s="32"/>
      <c r="ENL130" s="32"/>
      <c r="ENM130" s="32"/>
      <c r="ENN130" s="32"/>
      <c r="ENO130" s="32"/>
      <c r="ENP130" s="32"/>
      <c r="ENQ130" s="32"/>
      <c r="ENR130" s="32"/>
      <c r="ENS130" s="32"/>
      <c r="ENT130" s="32"/>
      <c r="ENU130" s="32"/>
      <c r="ENV130" s="32"/>
      <c r="ENW130" s="32"/>
      <c r="ENX130" s="32"/>
      <c r="ENY130" s="32"/>
      <c r="ENZ130" s="32"/>
      <c r="EOA130" s="32"/>
      <c r="EOB130" s="32"/>
      <c r="EOC130" s="32"/>
      <c r="EOD130" s="32"/>
      <c r="EOE130" s="32"/>
      <c r="EOF130" s="32"/>
      <c r="EOG130" s="32"/>
      <c r="EOH130" s="32"/>
      <c r="EOI130" s="32"/>
      <c r="EOJ130" s="32"/>
      <c r="EOK130" s="32"/>
      <c r="EOL130" s="32"/>
      <c r="EOM130" s="32"/>
      <c r="EON130" s="32"/>
      <c r="EOO130" s="32"/>
      <c r="EOP130" s="32"/>
      <c r="EOQ130" s="32"/>
      <c r="EOR130" s="32"/>
      <c r="EOS130" s="32"/>
      <c r="EOT130" s="32"/>
      <c r="EOU130" s="32"/>
      <c r="EOV130" s="32"/>
      <c r="EOW130" s="32"/>
      <c r="EOX130" s="32"/>
      <c r="EOY130" s="32"/>
      <c r="EOZ130" s="32"/>
      <c r="EPA130" s="32"/>
      <c r="EPB130" s="32"/>
      <c r="EPC130" s="32"/>
      <c r="EPD130" s="32"/>
      <c r="EPE130" s="32"/>
      <c r="EPF130" s="32"/>
      <c r="EPG130" s="32"/>
      <c r="EPH130" s="32"/>
      <c r="EPI130" s="32"/>
      <c r="EPJ130" s="32"/>
      <c r="EPK130" s="32"/>
      <c r="EPL130" s="32"/>
      <c r="EPM130" s="32"/>
      <c r="EPN130" s="32"/>
      <c r="EPO130" s="32"/>
      <c r="EPP130" s="32"/>
      <c r="EPQ130" s="32"/>
      <c r="EPR130" s="32"/>
      <c r="EPS130" s="32"/>
      <c r="EPT130" s="32"/>
      <c r="EPU130" s="32"/>
      <c r="EPV130" s="32"/>
      <c r="EPW130" s="32"/>
      <c r="EPX130" s="32"/>
      <c r="EPY130" s="32"/>
      <c r="EPZ130" s="32"/>
      <c r="EQA130" s="32"/>
      <c r="EQB130" s="32"/>
      <c r="EQC130" s="32"/>
      <c r="EQD130" s="32"/>
      <c r="EQE130" s="32"/>
      <c r="EQF130" s="32"/>
      <c r="EQG130" s="32"/>
      <c r="EQH130" s="32"/>
      <c r="EQI130" s="32"/>
      <c r="EQJ130" s="32"/>
      <c r="EQK130" s="32"/>
      <c r="EQL130" s="32"/>
      <c r="EQM130" s="32"/>
      <c r="EQN130" s="32"/>
      <c r="EQO130" s="32"/>
      <c r="EQP130" s="32"/>
      <c r="EQQ130" s="32"/>
      <c r="EQR130" s="32"/>
      <c r="EQS130" s="32"/>
      <c r="EQT130" s="32"/>
      <c r="EQU130" s="32"/>
      <c r="EQV130" s="32"/>
      <c r="EQW130" s="32"/>
      <c r="EQX130" s="32"/>
      <c r="EQY130" s="32"/>
      <c r="EQZ130" s="32"/>
      <c r="ERA130" s="32"/>
      <c r="ERB130" s="32"/>
      <c r="ERC130" s="32"/>
      <c r="ERD130" s="32"/>
      <c r="ERE130" s="32"/>
      <c r="ERF130" s="32"/>
      <c r="ERG130" s="32"/>
      <c r="ERH130" s="32"/>
      <c r="ERI130" s="32"/>
      <c r="ERJ130" s="32"/>
      <c r="ERK130" s="32"/>
      <c r="ERL130" s="32"/>
      <c r="ERM130" s="32"/>
      <c r="ERN130" s="32"/>
      <c r="ERO130" s="32"/>
      <c r="ERP130" s="32"/>
      <c r="ERQ130" s="32"/>
      <c r="ERR130" s="32"/>
      <c r="ERS130" s="32"/>
      <c r="ERT130" s="32"/>
      <c r="ERU130" s="32"/>
      <c r="ERV130" s="32"/>
      <c r="ERW130" s="32"/>
      <c r="ERX130" s="32"/>
      <c r="ERY130" s="32"/>
      <c r="ERZ130" s="32"/>
      <c r="ESA130" s="32"/>
      <c r="ESB130" s="32"/>
      <c r="ESC130" s="32"/>
      <c r="ESD130" s="32"/>
      <c r="ESE130" s="32"/>
      <c r="ESF130" s="32"/>
      <c r="ESG130" s="32"/>
      <c r="ESH130" s="32"/>
      <c r="ESI130" s="32"/>
      <c r="ESJ130" s="32"/>
      <c r="ESK130" s="32"/>
      <c r="ESL130" s="32"/>
      <c r="ESM130" s="32"/>
      <c r="ESN130" s="32"/>
      <c r="ESO130" s="32"/>
      <c r="ESP130" s="32"/>
      <c r="ESQ130" s="32"/>
      <c r="ESR130" s="32"/>
      <c r="ESS130" s="32"/>
      <c r="EST130" s="32"/>
      <c r="ESU130" s="32"/>
      <c r="ESV130" s="32"/>
      <c r="ESW130" s="32"/>
      <c r="ESX130" s="32"/>
      <c r="ESY130" s="32"/>
      <c r="ESZ130" s="32"/>
      <c r="ETA130" s="32"/>
      <c r="ETB130" s="32"/>
      <c r="ETC130" s="32"/>
      <c r="ETD130" s="32"/>
      <c r="ETE130" s="32"/>
      <c r="ETF130" s="32"/>
      <c r="ETG130" s="32"/>
      <c r="ETH130" s="32"/>
      <c r="ETI130" s="32"/>
      <c r="ETJ130" s="32"/>
      <c r="ETK130" s="32"/>
      <c r="ETL130" s="32"/>
      <c r="ETM130" s="32"/>
      <c r="ETN130" s="32"/>
      <c r="ETO130" s="32"/>
      <c r="ETP130" s="32"/>
      <c r="ETQ130" s="32"/>
      <c r="ETR130" s="32"/>
      <c r="ETS130" s="32"/>
      <c r="ETT130" s="32"/>
      <c r="ETU130" s="32"/>
      <c r="ETV130" s="32"/>
      <c r="ETW130" s="32"/>
      <c r="ETX130" s="32"/>
      <c r="ETY130" s="32"/>
      <c r="ETZ130" s="32"/>
      <c r="EUA130" s="32"/>
      <c r="EUB130" s="32"/>
      <c r="EUC130" s="32"/>
      <c r="EUD130" s="32"/>
      <c r="EUE130" s="32"/>
      <c r="EUF130" s="32"/>
      <c r="EUG130" s="32"/>
      <c r="EUH130" s="32"/>
      <c r="EUI130" s="32"/>
      <c r="EUJ130" s="32"/>
      <c r="EUK130" s="32"/>
      <c r="EUL130" s="32"/>
      <c r="EUM130" s="32"/>
      <c r="EUN130" s="32"/>
      <c r="EUO130" s="32"/>
      <c r="EUP130" s="32"/>
      <c r="EUQ130" s="32"/>
      <c r="EUR130" s="32"/>
      <c r="EUS130" s="32"/>
      <c r="EUT130" s="32"/>
      <c r="EUU130" s="32"/>
      <c r="EUV130" s="32"/>
      <c r="EUW130" s="32"/>
      <c r="EUX130" s="32"/>
      <c r="EUY130" s="32"/>
      <c r="EUZ130" s="32"/>
      <c r="EVA130" s="32"/>
      <c r="EVB130" s="32"/>
      <c r="EVC130" s="32"/>
      <c r="EVD130" s="32"/>
      <c r="EVE130" s="32"/>
      <c r="EVF130" s="32"/>
      <c r="EVG130" s="32"/>
      <c r="EVH130" s="32"/>
      <c r="EVI130" s="32"/>
      <c r="EVJ130" s="32"/>
      <c r="EVK130" s="32"/>
      <c r="EVL130" s="32"/>
      <c r="EVM130" s="32"/>
      <c r="EVN130" s="32"/>
      <c r="EVO130" s="32"/>
      <c r="EVP130" s="32"/>
      <c r="EVQ130" s="32"/>
      <c r="EVR130" s="32"/>
      <c r="EVS130" s="32"/>
      <c r="EVT130" s="32"/>
      <c r="EVU130" s="32"/>
      <c r="EVV130" s="32"/>
      <c r="EVW130" s="32"/>
      <c r="EVX130" s="32"/>
      <c r="EVY130" s="32"/>
      <c r="EVZ130" s="32"/>
      <c r="EWA130" s="32"/>
      <c r="EWB130" s="32"/>
      <c r="EWC130" s="32"/>
      <c r="EWD130" s="32"/>
      <c r="EWE130" s="32"/>
      <c r="EWF130" s="32"/>
      <c r="EWG130" s="32"/>
      <c r="EWH130" s="32"/>
      <c r="EWI130" s="32"/>
      <c r="EWJ130" s="32"/>
      <c r="EWK130" s="32"/>
      <c r="EWL130" s="32"/>
      <c r="EWM130" s="32"/>
      <c r="EWN130" s="32"/>
      <c r="EWO130" s="32"/>
      <c r="EWP130" s="32"/>
      <c r="EWQ130" s="32"/>
      <c r="EWR130" s="32"/>
      <c r="EWS130" s="32"/>
      <c r="EWT130" s="32"/>
      <c r="EWU130" s="32"/>
      <c r="EWV130" s="32"/>
      <c r="EWW130" s="32"/>
      <c r="EWX130" s="32"/>
      <c r="EWY130" s="32"/>
      <c r="EWZ130" s="32"/>
      <c r="EXA130" s="32"/>
      <c r="EXB130" s="32"/>
      <c r="EXC130" s="32"/>
      <c r="EXD130" s="32"/>
      <c r="EXE130" s="32"/>
      <c r="EXF130" s="32"/>
      <c r="EXG130" s="32"/>
      <c r="EXH130" s="32"/>
      <c r="EXI130" s="32"/>
      <c r="EXJ130" s="32"/>
      <c r="EXK130" s="32"/>
      <c r="EXL130" s="32"/>
      <c r="EXM130" s="32"/>
      <c r="EXN130" s="32"/>
      <c r="EXO130" s="32"/>
      <c r="EXP130" s="32"/>
      <c r="EXQ130" s="32"/>
      <c r="EXR130" s="32"/>
      <c r="EXS130" s="32"/>
      <c r="EXT130" s="32"/>
      <c r="EXU130" s="32"/>
      <c r="EXV130" s="32"/>
      <c r="EXW130" s="32"/>
      <c r="EXX130" s="32"/>
      <c r="EXY130" s="32"/>
      <c r="EXZ130" s="32"/>
      <c r="EYA130" s="32"/>
      <c r="EYB130" s="32"/>
      <c r="EYC130" s="32"/>
      <c r="EYD130" s="32"/>
      <c r="EYE130" s="32"/>
      <c r="EYF130" s="32"/>
      <c r="EYG130" s="32"/>
      <c r="EYH130" s="32"/>
      <c r="EYI130" s="32"/>
      <c r="EYJ130" s="32"/>
      <c r="EYK130" s="32"/>
      <c r="EYL130" s="32"/>
      <c r="EYM130" s="32"/>
      <c r="EYN130" s="32"/>
      <c r="EYO130" s="32"/>
      <c r="EYP130" s="32"/>
      <c r="EYQ130" s="32"/>
      <c r="EYR130" s="32"/>
      <c r="EYS130" s="32"/>
      <c r="EYT130" s="32"/>
      <c r="EYU130" s="32"/>
      <c r="EYV130" s="32"/>
      <c r="EYW130" s="32"/>
      <c r="EYX130" s="32"/>
      <c r="EYY130" s="32"/>
      <c r="EYZ130" s="32"/>
      <c r="EZA130" s="32"/>
      <c r="EZB130" s="32"/>
      <c r="EZC130" s="32"/>
      <c r="EZD130" s="32"/>
      <c r="EZE130" s="32"/>
      <c r="EZF130" s="32"/>
      <c r="EZG130" s="32"/>
      <c r="EZH130" s="32"/>
      <c r="EZI130" s="32"/>
      <c r="EZJ130" s="32"/>
      <c r="EZK130" s="32"/>
      <c r="EZL130" s="32"/>
      <c r="EZM130" s="32"/>
      <c r="EZN130" s="32"/>
      <c r="EZO130" s="32"/>
      <c r="EZP130" s="32"/>
      <c r="EZQ130" s="32"/>
      <c r="EZR130" s="32"/>
      <c r="EZS130" s="32"/>
      <c r="EZT130" s="32"/>
      <c r="EZU130" s="32"/>
      <c r="EZV130" s="32"/>
      <c r="EZW130" s="32"/>
      <c r="EZX130" s="32"/>
      <c r="EZY130" s="32"/>
      <c r="EZZ130" s="32"/>
      <c r="FAA130" s="32"/>
      <c r="FAB130" s="32"/>
      <c r="FAC130" s="32"/>
      <c r="FAD130" s="32"/>
      <c r="FAE130" s="32"/>
      <c r="FAF130" s="32"/>
      <c r="FAG130" s="32"/>
      <c r="FAH130" s="32"/>
      <c r="FAI130" s="32"/>
      <c r="FAJ130" s="32"/>
      <c r="FAK130" s="32"/>
      <c r="FAL130" s="32"/>
      <c r="FAM130" s="32"/>
      <c r="FAN130" s="32"/>
      <c r="FAO130" s="32"/>
      <c r="FAP130" s="32"/>
      <c r="FAQ130" s="32"/>
      <c r="FAR130" s="32"/>
      <c r="FAS130" s="32"/>
      <c r="FAT130" s="32"/>
      <c r="FAU130" s="32"/>
      <c r="FAV130" s="32"/>
      <c r="FAW130" s="32"/>
      <c r="FAX130" s="32"/>
      <c r="FAY130" s="32"/>
      <c r="FAZ130" s="32"/>
      <c r="FBA130" s="32"/>
      <c r="FBB130" s="32"/>
      <c r="FBC130" s="32"/>
      <c r="FBD130" s="32"/>
      <c r="FBE130" s="32"/>
      <c r="FBF130" s="32"/>
      <c r="FBG130" s="32"/>
      <c r="FBH130" s="32"/>
      <c r="FBI130" s="32"/>
      <c r="FBJ130" s="32"/>
      <c r="FBK130" s="32"/>
      <c r="FBL130" s="32"/>
      <c r="FBM130" s="32"/>
      <c r="FBN130" s="32"/>
      <c r="FBO130" s="32"/>
      <c r="FBP130" s="32"/>
      <c r="FBQ130" s="32"/>
      <c r="FBR130" s="32"/>
      <c r="FBS130" s="32"/>
      <c r="FBT130" s="32"/>
      <c r="FBU130" s="32"/>
      <c r="FBV130" s="32"/>
      <c r="FBW130" s="32"/>
      <c r="FBX130" s="32"/>
      <c r="FBY130" s="32"/>
      <c r="FBZ130" s="32"/>
      <c r="FCA130" s="32"/>
      <c r="FCB130" s="32"/>
      <c r="FCC130" s="32"/>
      <c r="FCD130" s="32"/>
      <c r="FCE130" s="32"/>
      <c r="FCF130" s="32"/>
      <c r="FCG130" s="32"/>
      <c r="FCH130" s="32"/>
      <c r="FCI130" s="32"/>
      <c r="FCJ130" s="32"/>
      <c r="FCK130" s="32"/>
      <c r="FCL130" s="32"/>
      <c r="FCM130" s="32"/>
      <c r="FCN130" s="32"/>
      <c r="FCO130" s="32"/>
      <c r="FCP130" s="32"/>
      <c r="FCQ130" s="32"/>
      <c r="FCR130" s="32"/>
      <c r="FCS130" s="32"/>
      <c r="FCT130" s="32"/>
      <c r="FCU130" s="32"/>
      <c r="FCV130" s="32"/>
      <c r="FCW130" s="32"/>
      <c r="FCX130" s="32"/>
      <c r="FCY130" s="32"/>
      <c r="FCZ130" s="32"/>
      <c r="FDA130" s="32"/>
      <c r="FDB130" s="32"/>
      <c r="FDC130" s="32"/>
      <c r="FDD130" s="32"/>
      <c r="FDE130" s="32"/>
      <c r="FDF130" s="32"/>
      <c r="FDG130" s="32"/>
      <c r="FDH130" s="32"/>
      <c r="FDI130" s="32"/>
      <c r="FDJ130" s="32"/>
      <c r="FDK130" s="32"/>
      <c r="FDL130" s="32"/>
      <c r="FDM130" s="32"/>
      <c r="FDN130" s="32"/>
      <c r="FDO130" s="32"/>
      <c r="FDP130" s="32"/>
      <c r="FDQ130" s="32"/>
      <c r="FDR130" s="32"/>
      <c r="FDS130" s="32"/>
      <c r="FDT130" s="32"/>
      <c r="FDU130" s="32"/>
      <c r="FDV130" s="32"/>
      <c r="FDW130" s="32"/>
      <c r="FDX130" s="32"/>
      <c r="FDY130" s="32"/>
      <c r="FDZ130" s="32"/>
      <c r="FEA130" s="32"/>
      <c r="FEB130" s="32"/>
      <c r="FEC130" s="32"/>
      <c r="FED130" s="32"/>
      <c r="FEE130" s="32"/>
      <c r="FEF130" s="32"/>
      <c r="FEG130" s="32"/>
      <c r="FEH130" s="32"/>
      <c r="FEI130" s="32"/>
      <c r="FEJ130" s="32"/>
      <c r="FEK130" s="32"/>
      <c r="FEL130" s="32"/>
      <c r="FEM130" s="32"/>
      <c r="FEN130" s="32"/>
      <c r="FEO130" s="32"/>
      <c r="FEP130" s="32"/>
      <c r="FEQ130" s="32"/>
      <c r="FER130" s="32"/>
      <c r="FES130" s="32"/>
      <c r="FET130" s="32"/>
      <c r="FEU130" s="32"/>
      <c r="FEV130" s="32"/>
      <c r="FEW130" s="32"/>
      <c r="FEX130" s="32"/>
      <c r="FEY130" s="32"/>
      <c r="FEZ130" s="32"/>
      <c r="FFA130" s="32"/>
      <c r="FFB130" s="32"/>
      <c r="FFC130" s="32"/>
      <c r="FFD130" s="32"/>
      <c r="FFE130" s="32"/>
      <c r="FFF130" s="32"/>
      <c r="FFG130" s="32"/>
      <c r="FFH130" s="32"/>
      <c r="FFI130" s="32"/>
      <c r="FFJ130" s="32"/>
      <c r="FFK130" s="32"/>
      <c r="FFL130" s="32"/>
      <c r="FFM130" s="32"/>
      <c r="FFN130" s="32"/>
      <c r="FFO130" s="32"/>
      <c r="FFP130" s="32"/>
      <c r="FFQ130" s="32"/>
      <c r="FFR130" s="32"/>
      <c r="FFS130" s="32"/>
      <c r="FFT130" s="32"/>
      <c r="FFU130" s="32"/>
      <c r="FFV130" s="32"/>
      <c r="FFW130" s="32"/>
      <c r="FFX130" s="32"/>
      <c r="FFY130" s="32"/>
      <c r="FFZ130" s="32"/>
      <c r="FGA130" s="32"/>
      <c r="FGB130" s="32"/>
      <c r="FGC130" s="32"/>
      <c r="FGD130" s="32"/>
      <c r="FGE130" s="32"/>
      <c r="FGF130" s="32"/>
      <c r="FGG130" s="32"/>
      <c r="FGH130" s="32"/>
      <c r="FGI130" s="32"/>
      <c r="FGJ130" s="32"/>
      <c r="FGK130" s="32"/>
      <c r="FGL130" s="32"/>
      <c r="FGM130" s="32"/>
      <c r="FGN130" s="32"/>
      <c r="FGO130" s="32"/>
      <c r="FGP130" s="32"/>
      <c r="FGQ130" s="32"/>
      <c r="FGR130" s="32"/>
      <c r="FGS130" s="32"/>
      <c r="FGT130" s="32"/>
      <c r="FGU130" s="32"/>
      <c r="FGV130" s="32"/>
      <c r="FGW130" s="32"/>
      <c r="FGX130" s="32"/>
      <c r="FGY130" s="32"/>
      <c r="FGZ130" s="32"/>
      <c r="FHA130" s="32"/>
      <c r="FHB130" s="32"/>
      <c r="FHC130" s="32"/>
      <c r="FHD130" s="32"/>
      <c r="FHE130" s="32"/>
      <c r="FHF130" s="32"/>
      <c r="FHG130" s="32"/>
      <c r="FHH130" s="32"/>
      <c r="FHI130" s="32"/>
      <c r="FHJ130" s="32"/>
      <c r="FHK130" s="32"/>
      <c r="FHL130" s="32"/>
      <c r="FHM130" s="32"/>
      <c r="FHN130" s="32"/>
      <c r="FHO130" s="32"/>
      <c r="FHP130" s="32"/>
      <c r="FHQ130" s="32"/>
      <c r="FHR130" s="32"/>
      <c r="FHS130" s="32"/>
      <c r="FHT130" s="32"/>
      <c r="FHU130" s="32"/>
      <c r="FHV130" s="32"/>
      <c r="FHW130" s="32"/>
      <c r="FHX130" s="32"/>
      <c r="FHY130" s="32"/>
      <c r="FHZ130" s="32"/>
      <c r="FIA130" s="32"/>
      <c r="FIB130" s="32"/>
      <c r="FIC130" s="32"/>
      <c r="FID130" s="32"/>
      <c r="FIE130" s="32"/>
      <c r="FIF130" s="32"/>
      <c r="FIG130" s="32"/>
      <c r="FIH130" s="32"/>
      <c r="FII130" s="32"/>
      <c r="FIJ130" s="32"/>
      <c r="FIK130" s="32"/>
      <c r="FIL130" s="32"/>
      <c r="FIM130" s="32"/>
      <c r="FIN130" s="32"/>
      <c r="FIO130" s="32"/>
      <c r="FIP130" s="32"/>
      <c r="FIQ130" s="32"/>
      <c r="FIR130" s="32"/>
      <c r="FIS130" s="32"/>
      <c r="FIT130" s="32"/>
      <c r="FIU130" s="32"/>
      <c r="FIV130" s="32"/>
      <c r="FIW130" s="32"/>
      <c r="FIX130" s="32"/>
      <c r="FIY130" s="32"/>
      <c r="FIZ130" s="32"/>
      <c r="FJA130" s="32"/>
      <c r="FJB130" s="32"/>
      <c r="FJC130" s="32"/>
      <c r="FJD130" s="32"/>
      <c r="FJE130" s="32"/>
      <c r="FJF130" s="32"/>
      <c r="FJG130" s="32"/>
      <c r="FJH130" s="32"/>
      <c r="FJI130" s="32"/>
      <c r="FJJ130" s="32"/>
      <c r="FJK130" s="32"/>
      <c r="FJL130" s="32"/>
      <c r="FJM130" s="32"/>
      <c r="FJN130" s="32"/>
      <c r="FJO130" s="32"/>
      <c r="FJP130" s="32"/>
      <c r="FJQ130" s="32"/>
      <c r="FJR130" s="32"/>
      <c r="FJS130" s="32"/>
      <c r="FJT130" s="32"/>
      <c r="FJU130" s="32"/>
      <c r="FJV130" s="32"/>
      <c r="FJW130" s="32"/>
      <c r="FJX130" s="32"/>
      <c r="FJY130" s="32"/>
      <c r="FJZ130" s="32"/>
      <c r="FKA130" s="32"/>
      <c r="FKB130" s="32"/>
      <c r="FKC130" s="32"/>
      <c r="FKD130" s="32"/>
      <c r="FKE130" s="32"/>
      <c r="FKF130" s="32"/>
      <c r="FKG130" s="32"/>
      <c r="FKH130" s="32"/>
      <c r="FKI130" s="32"/>
      <c r="FKJ130" s="32"/>
      <c r="FKK130" s="32"/>
      <c r="FKL130" s="32"/>
      <c r="FKM130" s="32"/>
      <c r="FKN130" s="32"/>
      <c r="FKO130" s="32"/>
      <c r="FKP130" s="32"/>
      <c r="FKQ130" s="32"/>
      <c r="FKR130" s="32"/>
      <c r="FKS130" s="32"/>
      <c r="FKT130" s="32"/>
      <c r="FKU130" s="32"/>
      <c r="FKV130" s="32"/>
      <c r="FKW130" s="32"/>
      <c r="FKX130" s="32"/>
      <c r="FKY130" s="32"/>
      <c r="FKZ130" s="32"/>
      <c r="FLA130" s="32"/>
      <c r="FLB130" s="32"/>
      <c r="FLC130" s="32"/>
      <c r="FLD130" s="32"/>
      <c r="FLE130" s="32"/>
      <c r="FLF130" s="32"/>
      <c r="FLG130" s="32"/>
      <c r="FLH130" s="32"/>
      <c r="FLI130" s="32"/>
      <c r="FLJ130" s="32"/>
      <c r="FLK130" s="32"/>
      <c r="FLL130" s="32"/>
      <c r="FLM130" s="32"/>
      <c r="FLN130" s="32"/>
      <c r="FLO130" s="32"/>
      <c r="FLP130" s="32"/>
      <c r="FLQ130" s="32"/>
      <c r="FLR130" s="32"/>
      <c r="FLS130" s="32"/>
      <c r="FLT130" s="32"/>
      <c r="FLU130" s="32"/>
      <c r="FLV130" s="32"/>
      <c r="FLW130" s="32"/>
      <c r="FLX130" s="32"/>
      <c r="FLY130" s="32"/>
      <c r="FLZ130" s="32"/>
      <c r="FMA130" s="32"/>
      <c r="FMB130" s="32"/>
      <c r="FMC130" s="32"/>
      <c r="FMD130" s="32"/>
      <c r="FME130" s="32"/>
      <c r="FMF130" s="32"/>
      <c r="FMG130" s="32"/>
      <c r="FMH130" s="32"/>
      <c r="FMI130" s="32"/>
      <c r="FMJ130" s="32"/>
      <c r="FMK130" s="32"/>
      <c r="FML130" s="32"/>
      <c r="FMM130" s="32"/>
      <c r="FMN130" s="32"/>
      <c r="FMO130" s="32"/>
      <c r="FMP130" s="32"/>
      <c r="FMQ130" s="32"/>
      <c r="FMR130" s="32"/>
      <c r="FMS130" s="32"/>
      <c r="FMT130" s="32"/>
      <c r="FMU130" s="32"/>
      <c r="FMV130" s="32"/>
      <c r="FMW130" s="32"/>
      <c r="FMX130" s="32"/>
      <c r="FMY130" s="32"/>
      <c r="FMZ130" s="32"/>
      <c r="FNA130" s="32"/>
      <c r="FNB130" s="32"/>
      <c r="FNC130" s="32"/>
      <c r="FND130" s="32"/>
      <c r="FNE130" s="32"/>
      <c r="FNF130" s="32"/>
      <c r="FNG130" s="32"/>
      <c r="FNH130" s="32"/>
      <c r="FNI130" s="32"/>
      <c r="FNJ130" s="32"/>
      <c r="FNK130" s="32"/>
      <c r="FNL130" s="32"/>
      <c r="FNM130" s="32"/>
      <c r="FNN130" s="32"/>
      <c r="FNO130" s="32"/>
      <c r="FNP130" s="32"/>
      <c r="FNQ130" s="32"/>
      <c r="FNR130" s="32"/>
      <c r="FNS130" s="32"/>
      <c r="FNT130" s="32"/>
      <c r="FNU130" s="32"/>
      <c r="FNV130" s="32"/>
      <c r="FNW130" s="32"/>
      <c r="FNX130" s="32"/>
      <c r="FNY130" s="32"/>
      <c r="FNZ130" s="32"/>
      <c r="FOA130" s="32"/>
      <c r="FOB130" s="32"/>
      <c r="FOC130" s="32"/>
      <c r="FOD130" s="32"/>
      <c r="FOE130" s="32"/>
      <c r="FOF130" s="32"/>
      <c r="FOG130" s="32"/>
      <c r="FOH130" s="32"/>
      <c r="FOI130" s="32"/>
      <c r="FOJ130" s="32"/>
      <c r="FOK130" s="32"/>
      <c r="FOL130" s="32"/>
      <c r="FOM130" s="32"/>
      <c r="FON130" s="32"/>
      <c r="FOO130" s="32"/>
      <c r="FOP130" s="32"/>
      <c r="FOQ130" s="32"/>
      <c r="FOR130" s="32"/>
      <c r="FOS130" s="32"/>
      <c r="FOT130" s="32"/>
      <c r="FOU130" s="32"/>
      <c r="FOV130" s="32"/>
      <c r="FOW130" s="32"/>
      <c r="FOX130" s="32"/>
      <c r="FOY130" s="32"/>
      <c r="FOZ130" s="32"/>
      <c r="FPA130" s="32"/>
      <c r="FPB130" s="32"/>
      <c r="FPC130" s="32"/>
      <c r="FPD130" s="32"/>
      <c r="FPE130" s="32"/>
      <c r="FPF130" s="32"/>
      <c r="FPG130" s="32"/>
      <c r="FPH130" s="32"/>
      <c r="FPI130" s="32"/>
      <c r="FPJ130" s="32"/>
      <c r="FPK130" s="32"/>
      <c r="FPL130" s="32"/>
      <c r="FPM130" s="32"/>
      <c r="FPN130" s="32"/>
      <c r="FPO130" s="32"/>
      <c r="FPP130" s="32"/>
      <c r="FPQ130" s="32"/>
      <c r="FPR130" s="32"/>
      <c r="FPS130" s="32"/>
      <c r="FPT130" s="32"/>
      <c r="FPU130" s="32"/>
      <c r="FPV130" s="32"/>
      <c r="FPW130" s="32"/>
      <c r="FPX130" s="32"/>
      <c r="FPY130" s="32"/>
      <c r="FPZ130" s="32"/>
      <c r="FQA130" s="32"/>
      <c r="FQB130" s="32"/>
      <c r="FQC130" s="32"/>
      <c r="FQD130" s="32"/>
      <c r="FQE130" s="32"/>
      <c r="FQF130" s="32"/>
      <c r="FQG130" s="32"/>
      <c r="FQH130" s="32"/>
      <c r="FQI130" s="32"/>
      <c r="FQJ130" s="32"/>
      <c r="FQK130" s="32"/>
      <c r="FQL130" s="32"/>
      <c r="FQM130" s="32"/>
      <c r="FQN130" s="32"/>
      <c r="FQO130" s="32"/>
      <c r="FQP130" s="32"/>
      <c r="FQQ130" s="32"/>
      <c r="FQR130" s="32"/>
      <c r="FQS130" s="32"/>
      <c r="FQT130" s="32"/>
      <c r="FQU130" s="32"/>
      <c r="FQV130" s="32"/>
      <c r="FQW130" s="32"/>
      <c r="FQX130" s="32"/>
      <c r="FQY130" s="32"/>
      <c r="FQZ130" s="32"/>
      <c r="FRA130" s="32"/>
      <c r="FRB130" s="32"/>
      <c r="FRC130" s="32"/>
      <c r="FRD130" s="32"/>
      <c r="FRE130" s="32"/>
      <c r="FRF130" s="32"/>
      <c r="FRG130" s="32"/>
      <c r="FRH130" s="32"/>
      <c r="FRI130" s="32"/>
      <c r="FRJ130" s="32"/>
      <c r="FRK130" s="32"/>
      <c r="FRL130" s="32"/>
      <c r="FRM130" s="32"/>
      <c r="FRN130" s="32"/>
      <c r="FRO130" s="32"/>
      <c r="FRP130" s="32"/>
      <c r="FRQ130" s="32"/>
      <c r="FRR130" s="32"/>
      <c r="FRS130" s="32"/>
      <c r="FRT130" s="32"/>
      <c r="FRU130" s="32"/>
      <c r="FRV130" s="32"/>
      <c r="FRW130" s="32"/>
      <c r="FRX130" s="32"/>
      <c r="FRY130" s="32"/>
      <c r="FRZ130" s="32"/>
      <c r="FSA130" s="32"/>
      <c r="FSB130" s="32"/>
      <c r="FSC130" s="32"/>
      <c r="FSD130" s="32"/>
      <c r="FSE130" s="32"/>
      <c r="FSF130" s="32"/>
      <c r="FSG130" s="32"/>
      <c r="FSH130" s="32"/>
      <c r="FSI130" s="32"/>
      <c r="FSJ130" s="32"/>
      <c r="FSK130" s="32"/>
      <c r="FSL130" s="32"/>
      <c r="FSM130" s="32"/>
      <c r="FSN130" s="32"/>
      <c r="FSO130" s="32"/>
      <c r="FSP130" s="32"/>
      <c r="FSQ130" s="32"/>
      <c r="FSR130" s="32"/>
      <c r="FSS130" s="32"/>
      <c r="FST130" s="32"/>
      <c r="FSU130" s="32"/>
      <c r="FSV130" s="32"/>
      <c r="FSW130" s="32"/>
      <c r="FSX130" s="32"/>
      <c r="FSY130" s="32"/>
      <c r="FSZ130" s="32"/>
      <c r="FTA130" s="32"/>
      <c r="FTB130" s="32"/>
      <c r="FTC130" s="32"/>
      <c r="FTD130" s="32"/>
      <c r="FTE130" s="32"/>
      <c r="FTF130" s="32"/>
      <c r="FTG130" s="32"/>
      <c r="FTH130" s="32"/>
      <c r="FTI130" s="32"/>
      <c r="FTJ130" s="32"/>
      <c r="FTK130" s="32"/>
      <c r="FTL130" s="32"/>
      <c r="FTM130" s="32"/>
      <c r="FTN130" s="32"/>
      <c r="FTO130" s="32"/>
      <c r="FTP130" s="32"/>
      <c r="FTQ130" s="32"/>
      <c r="FTR130" s="32"/>
      <c r="FTS130" s="32"/>
      <c r="FTT130" s="32"/>
      <c r="FTU130" s="32"/>
      <c r="FTV130" s="32"/>
      <c r="FTW130" s="32"/>
      <c r="FTX130" s="32"/>
      <c r="FTY130" s="32"/>
      <c r="FTZ130" s="32"/>
      <c r="FUA130" s="32"/>
      <c r="FUB130" s="32"/>
      <c r="FUC130" s="32"/>
      <c r="FUD130" s="32"/>
      <c r="FUE130" s="32"/>
      <c r="FUF130" s="32"/>
      <c r="FUG130" s="32"/>
      <c r="FUH130" s="32"/>
      <c r="FUI130" s="32"/>
      <c r="FUJ130" s="32"/>
      <c r="FUK130" s="32"/>
      <c r="FUL130" s="32"/>
      <c r="FUM130" s="32"/>
      <c r="FUN130" s="32"/>
      <c r="FUO130" s="32"/>
      <c r="FUP130" s="32"/>
      <c r="FUQ130" s="32"/>
      <c r="FUR130" s="32"/>
      <c r="FUS130" s="32"/>
      <c r="FUT130" s="32"/>
      <c r="FUU130" s="32"/>
      <c r="FUV130" s="32"/>
      <c r="FUW130" s="32"/>
      <c r="FUX130" s="32"/>
      <c r="FUY130" s="32"/>
      <c r="FUZ130" s="32"/>
      <c r="FVA130" s="32"/>
      <c r="FVB130" s="32"/>
      <c r="FVC130" s="32"/>
      <c r="FVD130" s="32"/>
      <c r="FVE130" s="32"/>
      <c r="FVF130" s="32"/>
      <c r="FVG130" s="32"/>
      <c r="FVH130" s="32"/>
      <c r="FVI130" s="32"/>
      <c r="FVJ130" s="32"/>
      <c r="FVK130" s="32"/>
      <c r="FVL130" s="32"/>
      <c r="FVM130" s="32"/>
      <c r="FVN130" s="32"/>
      <c r="FVO130" s="32"/>
      <c r="FVP130" s="32"/>
      <c r="FVQ130" s="32"/>
      <c r="FVR130" s="32"/>
      <c r="FVS130" s="32"/>
      <c r="FVT130" s="32"/>
      <c r="FVU130" s="32"/>
      <c r="FVV130" s="32"/>
      <c r="FVW130" s="32"/>
      <c r="FVX130" s="32"/>
      <c r="FVY130" s="32"/>
      <c r="FVZ130" s="32"/>
      <c r="FWA130" s="32"/>
      <c r="FWB130" s="32"/>
      <c r="FWC130" s="32"/>
      <c r="FWD130" s="32"/>
      <c r="FWE130" s="32"/>
      <c r="FWF130" s="32"/>
      <c r="FWG130" s="32"/>
      <c r="FWH130" s="32"/>
      <c r="FWI130" s="32"/>
      <c r="FWJ130" s="32"/>
      <c r="FWK130" s="32"/>
      <c r="FWL130" s="32"/>
      <c r="FWM130" s="32"/>
      <c r="FWN130" s="32"/>
      <c r="FWO130" s="32"/>
      <c r="FWP130" s="32"/>
      <c r="FWQ130" s="32"/>
      <c r="FWR130" s="32"/>
      <c r="FWS130" s="32"/>
      <c r="FWT130" s="32"/>
      <c r="FWU130" s="32"/>
      <c r="FWV130" s="32"/>
      <c r="FWW130" s="32"/>
      <c r="FWX130" s="32"/>
      <c r="FWY130" s="32"/>
      <c r="FWZ130" s="32"/>
      <c r="FXA130" s="32"/>
      <c r="FXB130" s="32"/>
      <c r="FXC130" s="32"/>
      <c r="FXD130" s="32"/>
      <c r="FXE130" s="32"/>
      <c r="FXF130" s="32"/>
      <c r="FXG130" s="32"/>
      <c r="FXH130" s="32"/>
      <c r="FXI130" s="32"/>
      <c r="FXJ130" s="32"/>
      <c r="FXK130" s="32"/>
      <c r="FXL130" s="32"/>
      <c r="FXM130" s="32"/>
      <c r="FXN130" s="32"/>
      <c r="FXO130" s="32"/>
      <c r="FXP130" s="32"/>
      <c r="FXQ130" s="32"/>
      <c r="FXR130" s="32"/>
      <c r="FXS130" s="32"/>
      <c r="FXT130" s="32"/>
      <c r="FXU130" s="32"/>
      <c r="FXV130" s="32"/>
      <c r="FXW130" s="32"/>
      <c r="FXX130" s="32"/>
      <c r="FXY130" s="32"/>
      <c r="FXZ130" s="32"/>
      <c r="FYA130" s="32"/>
      <c r="FYB130" s="32"/>
      <c r="FYC130" s="32"/>
      <c r="FYD130" s="32"/>
      <c r="FYE130" s="32"/>
      <c r="FYF130" s="32"/>
      <c r="FYG130" s="32"/>
      <c r="FYH130" s="32"/>
      <c r="FYI130" s="32"/>
      <c r="FYJ130" s="32"/>
      <c r="FYK130" s="32"/>
      <c r="FYL130" s="32"/>
      <c r="FYM130" s="32"/>
      <c r="FYN130" s="32"/>
      <c r="FYO130" s="32"/>
      <c r="FYP130" s="32"/>
      <c r="FYQ130" s="32"/>
      <c r="FYR130" s="32"/>
      <c r="FYS130" s="32"/>
      <c r="FYT130" s="32"/>
      <c r="FYU130" s="32"/>
      <c r="FYV130" s="32"/>
      <c r="FYW130" s="32"/>
      <c r="FYX130" s="32"/>
      <c r="FYY130" s="32"/>
      <c r="FYZ130" s="32"/>
      <c r="FZA130" s="32"/>
      <c r="FZB130" s="32"/>
      <c r="FZC130" s="32"/>
      <c r="FZD130" s="32"/>
      <c r="FZE130" s="32"/>
      <c r="FZF130" s="32"/>
      <c r="FZG130" s="32"/>
      <c r="FZH130" s="32"/>
      <c r="FZI130" s="32"/>
      <c r="FZJ130" s="32"/>
      <c r="FZK130" s="32"/>
      <c r="FZL130" s="32"/>
      <c r="FZM130" s="32"/>
      <c r="FZN130" s="32"/>
      <c r="FZO130" s="32"/>
      <c r="FZP130" s="32"/>
      <c r="FZQ130" s="32"/>
      <c r="FZR130" s="32"/>
      <c r="FZS130" s="32"/>
      <c r="FZT130" s="32"/>
      <c r="FZU130" s="32"/>
      <c r="FZV130" s="32"/>
      <c r="FZW130" s="32"/>
      <c r="FZX130" s="32"/>
      <c r="FZY130" s="32"/>
      <c r="FZZ130" s="32"/>
      <c r="GAA130" s="32"/>
      <c r="GAB130" s="32"/>
      <c r="GAC130" s="32"/>
      <c r="GAD130" s="32"/>
      <c r="GAE130" s="32"/>
      <c r="GAF130" s="32"/>
      <c r="GAG130" s="32"/>
      <c r="GAH130" s="32"/>
      <c r="GAI130" s="32"/>
      <c r="GAJ130" s="32"/>
      <c r="GAK130" s="32"/>
      <c r="GAL130" s="32"/>
      <c r="GAM130" s="32"/>
      <c r="GAN130" s="32"/>
      <c r="GAO130" s="32"/>
      <c r="GAP130" s="32"/>
      <c r="GAQ130" s="32"/>
      <c r="GAR130" s="32"/>
      <c r="GAS130" s="32"/>
      <c r="GAT130" s="32"/>
      <c r="GAU130" s="32"/>
      <c r="GAV130" s="32"/>
      <c r="GAW130" s="32"/>
      <c r="GAX130" s="32"/>
      <c r="GAY130" s="32"/>
      <c r="GAZ130" s="32"/>
      <c r="GBA130" s="32"/>
      <c r="GBB130" s="32"/>
      <c r="GBC130" s="32"/>
      <c r="GBD130" s="32"/>
      <c r="GBE130" s="32"/>
      <c r="GBF130" s="32"/>
      <c r="GBG130" s="32"/>
      <c r="GBH130" s="32"/>
      <c r="GBI130" s="32"/>
      <c r="GBJ130" s="32"/>
      <c r="GBK130" s="32"/>
      <c r="GBL130" s="32"/>
      <c r="GBM130" s="32"/>
      <c r="GBN130" s="32"/>
      <c r="GBO130" s="32"/>
      <c r="GBP130" s="32"/>
      <c r="GBQ130" s="32"/>
      <c r="GBR130" s="32"/>
      <c r="GBS130" s="32"/>
      <c r="GBT130" s="32"/>
      <c r="GBU130" s="32"/>
      <c r="GBV130" s="32"/>
      <c r="GBW130" s="32"/>
      <c r="GBX130" s="32"/>
      <c r="GBY130" s="32"/>
      <c r="GBZ130" s="32"/>
      <c r="GCA130" s="32"/>
      <c r="GCB130" s="32"/>
      <c r="GCC130" s="32"/>
      <c r="GCD130" s="32"/>
      <c r="GCE130" s="32"/>
      <c r="GCF130" s="32"/>
      <c r="GCG130" s="32"/>
      <c r="GCH130" s="32"/>
      <c r="GCI130" s="32"/>
      <c r="GCJ130" s="32"/>
      <c r="GCK130" s="32"/>
      <c r="GCL130" s="32"/>
      <c r="GCM130" s="32"/>
      <c r="GCN130" s="32"/>
      <c r="GCO130" s="32"/>
      <c r="GCP130" s="32"/>
      <c r="GCQ130" s="32"/>
      <c r="GCR130" s="32"/>
      <c r="GCS130" s="32"/>
      <c r="GCT130" s="32"/>
      <c r="GCU130" s="32"/>
      <c r="GCV130" s="32"/>
      <c r="GCW130" s="32"/>
      <c r="GCX130" s="32"/>
      <c r="GCY130" s="32"/>
      <c r="GCZ130" s="32"/>
      <c r="GDA130" s="32"/>
      <c r="GDB130" s="32"/>
      <c r="GDC130" s="32"/>
      <c r="GDD130" s="32"/>
      <c r="GDE130" s="32"/>
      <c r="GDF130" s="32"/>
      <c r="GDG130" s="32"/>
      <c r="GDH130" s="32"/>
      <c r="GDI130" s="32"/>
      <c r="GDJ130" s="32"/>
      <c r="GDK130" s="32"/>
      <c r="GDL130" s="32"/>
      <c r="GDM130" s="32"/>
      <c r="GDN130" s="32"/>
      <c r="GDO130" s="32"/>
      <c r="GDP130" s="32"/>
      <c r="GDQ130" s="32"/>
      <c r="GDR130" s="32"/>
      <c r="GDS130" s="32"/>
      <c r="GDT130" s="32"/>
      <c r="GDU130" s="32"/>
      <c r="GDV130" s="32"/>
      <c r="GDW130" s="32"/>
      <c r="GDX130" s="32"/>
      <c r="GDY130" s="32"/>
      <c r="GDZ130" s="32"/>
      <c r="GEA130" s="32"/>
      <c r="GEB130" s="32"/>
      <c r="GEC130" s="32"/>
      <c r="GED130" s="32"/>
      <c r="GEE130" s="32"/>
      <c r="GEF130" s="32"/>
      <c r="GEG130" s="32"/>
      <c r="GEH130" s="32"/>
      <c r="GEI130" s="32"/>
      <c r="GEJ130" s="32"/>
      <c r="GEK130" s="32"/>
      <c r="GEL130" s="32"/>
      <c r="GEM130" s="32"/>
      <c r="GEN130" s="32"/>
      <c r="GEO130" s="32"/>
      <c r="GEP130" s="32"/>
      <c r="GEQ130" s="32"/>
      <c r="GER130" s="32"/>
      <c r="GES130" s="32"/>
      <c r="GET130" s="32"/>
      <c r="GEU130" s="32"/>
      <c r="GEV130" s="32"/>
      <c r="GEW130" s="32"/>
      <c r="GEX130" s="32"/>
      <c r="GEY130" s="32"/>
      <c r="GEZ130" s="32"/>
      <c r="GFA130" s="32"/>
      <c r="GFB130" s="32"/>
      <c r="GFC130" s="32"/>
      <c r="GFD130" s="32"/>
      <c r="GFE130" s="32"/>
      <c r="GFF130" s="32"/>
      <c r="GFG130" s="32"/>
      <c r="GFH130" s="32"/>
      <c r="GFI130" s="32"/>
      <c r="GFJ130" s="32"/>
      <c r="GFK130" s="32"/>
      <c r="GFL130" s="32"/>
      <c r="GFM130" s="32"/>
      <c r="GFN130" s="32"/>
      <c r="GFO130" s="32"/>
      <c r="GFP130" s="32"/>
      <c r="GFQ130" s="32"/>
      <c r="GFR130" s="32"/>
      <c r="GFS130" s="32"/>
      <c r="GFT130" s="32"/>
      <c r="GFU130" s="32"/>
      <c r="GFV130" s="32"/>
      <c r="GFW130" s="32"/>
      <c r="GFX130" s="32"/>
      <c r="GFY130" s="32"/>
      <c r="GFZ130" s="32"/>
      <c r="GGA130" s="32"/>
      <c r="GGB130" s="32"/>
      <c r="GGC130" s="32"/>
      <c r="GGD130" s="32"/>
      <c r="GGE130" s="32"/>
      <c r="GGF130" s="32"/>
      <c r="GGG130" s="32"/>
      <c r="GGH130" s="32"/>
      <c r="GGI130" s="32"/>
      <c r="GGJ130" s="32"/>
      <c r="GGK130" s="32"/>
      <c r="GGL130" s="32"/>
      <c r="GGM130" s="32"/>
      <c r="GGN130" s="32"/>
      <c r="GGO130" s="32"/>
      <c r="GGP130" s="32"/>
      <c r="GGQ130" s="32"/>
      <c r="GGR130" s="32"/>
      <c r="GGS130" s="32"/>
      <c r="GGT130" s="32"/>
      <c r="GGU130" s="32"/>
      <c r="GGV130" s="32"/>
      <c r="GGW130" s="32"/>
      <c r="GGX130" s="32"/>
      <c r="GGY130" s="32"/>
      <c r="GGZ130" s="32"/>
      <c r="GHA130" s="32"/>
      <c r="GHB130" s="32"/>
      <c r="GHC130" s="32"/>
      <c r="GHD130" s="32"/>
      <c r="GHE130" s="32"/>
      <c r="GHF130" s="32"/>
      <c r="GHG130" s="32"/>
      <c r="GHH130" s="32"/>
      <c r="GHI130" s="32"/>
      <c r="GHJ130" s="32"/>
      <c r="GHK130" s="32"/>
      <c r="GHL130" s="32"/>
      <c r="GHM130" s="32"/>
      <c r="GHN130" s="32"/>
      <c r="GHO130" s="32"/>
      <c r="GHP130" s="32"/>
      <c r="GHQ130" s="32"/>
      <c r="GHR130" s="32"/>
      <c r="GHS130" s="32"/>
      <c r="GHT130" s="32"/>
      <c r="GHU130" s="32"/>
      <c r="GHV130" s="32"/>
      <c r="GHW130" s="32"/>
      <c r="GHX130" s="32"/>
      <c r="GHY130" s="32"/>
      <c r="GHZ130" s="32"/>
      <c r="GIA130" s="32"/>
      <c r="GIB130" s="32"/>
      <c r="GIC130" s="32"/>
      <c r="GID130" s="32"/>
      <c r="GIE130" s="32"/>
      <c r="GIF130" s="32"/>
      <c r="GIG130" s="32"/>
      <c r="GIH130" s="32"/>
      <c r="GII130" s="32"/>
      <c r="GIJ130" s="32"/>
      <c r="GIK130" s="32"/>
      <c r="GIL130" s="32"/>
      <c r="GIM130" s="32"/>
      <c r="GIN130" s="32"/>
      <c r="GIO130" s="32"/>
      <c r="GIP130" s="32"/>
      <c r="GIQ130" s="32"/>
      <c r="GIR130" s="32"/>
      <c r="GIS130" s="32"/>
      <c r="GIT130" s="32"/>
      <c r="GIU130" s="32"/>
      <c r="GIV130" s="32"/>
      <c r="GIW130" s="32"/>
      <c r="GIX130" s="32"/>
      <c r="GIY130" s="32"/>
      <c r="GIZ130" s="32"/>
      <c r="GJA130" s="32"/>
      <c r="GJB130" s="32"/>
      <c r="GJC130" s="32"/>
      <c r="GJD130" s="32"/>
      <c r="GJE130" s="32"/>
      <c r="GJF130" s="32"/>
      <c r="GJG130" s="32"/>
      <c r="GJH130" s="32"/>
      <c r="GJI130" s="32"/>
      <c r="GJJ130" s="32"/>
      <c r="GJK130" s="32"/>
      <c r="GJL130" s="32"/>
      <c r="GJM130" s="32"/>
      <c r="GJN130" s="32"/>
      <c r="GJO130" s="32"/>
      <c r="GJP130" s="32"/>
      <c r="GJQ130" s="32"/>
      <c r="GJR130" s="32"/>
      <c r="GJS130" s="32"/>
      <c r="GJT130" s="32"/>
      <c r="GJU130" s="32"/>
      <c r="GJV130" s="32"/>
      <c r="GJW130" s="32"/>
      <c r="GJX130" s="32"/>
      <c r="GJY130" s="32"/>
      <c r="GJZ130" s="32"/>
      <c r="GKA130" s="32"/>
      <c r="GKB130" s="32"/>
      <c r="GKC130" s="32"/>
      <c r="GKD130" s="32"/>
      <c r="GKE130" s="32"/>
      <c r="GKF130" s="32"/>
      <c r="GKG130" s="32"/>
      <c r="GKH130" s="32"/>
      <c r="GKI130" s="32"/>
      <c r="GKJ130" s="32"/>
      <c r="GKK130" s="32"/>
      <c r="GKL130" s="32"/>
      <c r="GKM130" s="32"/>
      <c r="GKN130" s="32"/>
      <c r="GKO130" s="32"/>
      <c r="GKP130" s="32"/>
      <c r="GKQ130" s="32"/>
      <c r="GKR130" s="32"/>
      <c r="GKS130" s="32"/>
      <c r="GKT130" s="32"/>
      <c r="GKU130" s="32"/>
      <c r="GKV130" s="32"/>
      <c r="GKW130" s="32"/>
      <c r="GKX130" s="32"/>
      <c r="GKY130" s="32"/>
      <c r="GKZ130" s="32"/>
      <c r="GLA130" s="32"/>
      <c r="GLB130" s="32"/>
      <c r="GLC130" s="32"/>
      <c r="GLD130" s="32"/>
      <c r="GLE130" s="32"/>
      <c r="GLF130" s="32"/>
      <c r="GLG130" s="32"/>
      <c r="GLH130" s="32"/>
      <c r="GLI130" s="32"/>
      <c r="GLJ130" s="32"/>
      <c r="GLK130" s="32"/>
      <c r="GLL130" s="32"/>
      <c r="GLM130" s="32"/>
      <c r="GLN130" s="32"/>
      <c r="GLO130" s="32"/>
      <c r="GLP130" s="32"/>
      <c r="GLQ130" s="32"/>
      <c r="GLR130" s="32"/>
      <c r="GLS130" s="32"/>
      <c r="GLT130" s="32"/>
      <c r="GLU130" s="32"/>
      <c r="GLV130" s="32"/>
      <c r="GLW130" s="32"/>
      <c r="GLX130" s="32"/>
      <c r="GLY130" s="32"/>
      <c r="GLZ130" s="32"/>
      <c r="GMA130" s="32"/>
      <c r="GMB130" s="32"/>
      <c r="GMC130" s="32"/>
      <c r="GMD130" s="32"/>
      <c r="GME130" s="32"/>
      <c r="GMF130" s="32"/>
      <c r="GMG130" s="32"/>
      <c r="GMH130" s="32"/>
      <c r="GMI130" s="32"/>
      <c r="GMJ130" s="32"/>
      <c r="GMK130" s="32"/>
      <c r="GML130" s="32"/>
      <c r="GMM130" s="32"/>
      <c r="GMN130" s="32"/>
      <c r="GMO130" s="32"/>
      <c r="GMP130" s="32"/>
      <c r="GMQ130" s="32"/>
      <c r="GMR130" s="32"/>
      <c r="GMS130" s="32"/>
      <c r="GMT130" s="32"/>
      <c r="GMU130" s="32"/>
      <c r="GMV130" s="32"/>
      <c r="GMW130" s="32"/>
      <c r="GMX130" s="32"/>
      <c r="GMY130" s="32"/>
      <c r="GMZ130" s="32"/>
      <c r="GNA130" s="32"/>
      <c r="GNB130" s="32"/>
      <c r="GNC130" s="32"/>
      <c r="GND130" s="32"/>
      <c r="GNE130" s="32"/>
      <c r="GNF130" s="32"/>
      <c r="GNG130" s="32"/>
      <c r="GNH130" s="32"/>
      <c r="GNI130" s="32"/>
      <c r="GNJ130" s="32"/>
      <c r="GNK130" s="32"/>
      <c r="GNL130" s="32"/>
      <c r="GNM130" s="32"/>
      <c r="GNN130" s="32"/>
      <c r="GNO130" s="32"/>
      <c r="GNP130" s="32"/>
      <c r="GNQ130" s="32"/>
      <c r="GNR130" s="32"/>
      <c r="GNS130" s="32"/>
      <c r="GNT130" s="32"/>
      <c r="GNU130" s="32"/>
      <c r="GNV130" s="32"/>
      <c r="GNW130" s="32"/>
      <c r="GNX130" s="32"/>
      <c r="GNY130" s="32"/>
      <c r="GNZ130" s="32"/>
      <c r="GOA130" s="32"/>
      <c r="GOB130" s="32"/>
      <c r="GOC130" s="32"/>
      <c r="GOD130" s="32"/>
      <c r="GOE130" s="32"/>
      <c r="GOF130" s="32"/>
      <c r="GOG130" s="32"/>
      <c r="GOH130" s="32"/>
      <c r="GOI130" s="32"/>
      <c r="GOJ130" s="32"/>
      <c r="GOK130" s="32"/>
      <c r="GOL130" s="32"/>
      <c r="GOM130" s="32"/>
      <c r="GON130" s="32"/>
      <c r="GOO130" s="32"/>
      <c r="GOP130" s="32"/>
      <c r="GOQ130" s="32"/>
      <c r="GOR130" s="32"/>
      <c r="GOS130" s="32"/>
      <c r="GOT130" s="32"/>
      <c r="GOU130" s="32"/>
      <c r="GOV130" s="32"/>
      <c r="GOW130" s="32"/>
      <c r="GOX130" s="32"/>
      <c r="GOY130" s="32"/>
      <c r="GOZ130" s="32"/>
      <c r="GPA130" s="32"/>
      <c r="GPB130" s="32"/>
      <c r="GPC130" s="32"/>
      <c r="GPD130" s="32"/>
      <c r="GPE130" s="32"/>
      <c r="GPF130" s="32"/>
      <c r="GPG130" s="32"/>
      <c r="GPH130" s="32"/>
      <c r="GPI130" s="32"/>
      <c r="GPJ130" s="32"/>
      <c r="GPK130" s="32"/>
      <c r="GPL130" s="32"/>
      <c r="GPM130" s="32"/>
      <c r="GPN130" s="32"/>
      <c r="GPO130" s="32"/>
      <c r="GPP130" s="32"/>
      <c r="GPQ130" s="32"/>
      <c r="GPR130" s="32"/>
      <c r="GPS130" s="32"/>
      <c r="GPT130" s="32"/>
      <c r="GPU130" s="32"/>
      <c r="GPV130" s="32"/>
      <c r="GPW130" s="32"/>
      <c r="GPX130" s="32"/>
      <c r="GPY130" s="32"/>
      <c r="GPZ130" s="32"/>
      <c r="GQA130" s="32"/>
      <c r="GQB130" s="32"/>
      <c r="GQC130" s="32"/>
      <c r="GQD130" s="32"/>
      <c r="GQE130" s="32"/>
      <c r="GQF130" s="32"/>
      <c r="GQG130" s="32"/>
      <c r="GQH130" s="32"/>
      <c r="GQI130" s="32"/>
      <c r="GQJ130" s="32"/>
      <c r="GQK130" s="32"/>
      <c r="GQL130" s="32"/>
      <c r="GQM130" s="32"/>
      <c r="GQN130" s="32"/>
      <c r="GQO130" s="32"/>
      <c r="GQP130" s="32"/>
      <c r="GQQ130" s="32"/>
      <c r="GQR130" s="32"/>
      <c r="GQS130" s="32"/>
      <c r="GQT130" s="32"/>
      <c r="GQU130" s="32"/>
      <c r="GQV130" s="32"/>
      <c r="GQW130" s="32"/>
      <c r="GQX130" s="32"/>
      <c r="GQY130" s="32"/>
      <c r="GQZ130" s="32"/>
      <c r="GRA130" s="32"/>
      <c r="GRB130" s="32"/>
      <c r="GRC130" s="32"/>
      <c r="GRD130" s="32"/>
      <c r="GRE130" s="32"/>
      <c r="GRF130" s="32"/>
      <c r="GRG130" s="32"/>
      <c r="GRH130" s="32"/>
      <c r="GRI130" s="32"/>
      <c r="GRJ130" s="32"/>
      <c r="GRK130" s="32"/>
      <c r="GRL130" s="32"/>
      <c r="GRM130" s="32"/>
      <c r="GRN130" s="32"/>
      <c r="GRO130" s="32"/>
      <c r="GRP130" s="32"/>
      <c r="GRQ130" s="32"/>
      <c r="GRR130" s="32"/>
      <c r="GRS130" s="32"/>
      <c r="GRT130" s="32"/>
      <c r="GRU130" s="32"/>
      <c r="GRV130" s="32"/>
      <c r="GRW130" s="32"/>
      <c r="GRX130" s="32"/>
      <c r="GRY130" s="32"/>
      <c r="GRZ130" s="32"/>
      <c r="GSA130" s="32"/>
      <c r="GSB130" s="32"/>
      <c r="GSC130" s="32"/>
      <c r="GSD130" s="32"/>
      <c r="GSE130" s="32"/>
      <c r="GSF130" s="32"/>
      <c r="GSG130" s="32"/>
      <c r="GSH130" s="32"/>
      <c r="GSI130" s="32"/>
      <c r="GSJ130" s="32"/>
      <c r="GSK130" s="32"/>
      <c r="GSL130" s="32"/>
      <c r="GSM130" s="32"/>
      <c r="GSN130" s="32"/>
      <c r="GSO130" s="32"/>
      <c r="GSP130" s="32"/>
      <c r="GSQ130" s="32"/>
      <c r="GSR130" s="32"/>
      <c r="GSS130" s="32"/>
      <c r="GST130" s="32"/>
      <c r="GSU130" s="32"/>
      <c r="GSV130" s="32"/>
      <c r="GSW130" s="32"/>
      <c r="GSX130" s="32"/>
      <c r="GSY130" s="32"/>
      <c r="GSZ130" s="32"/>
      <c r="GTA130" s="32"/>
      <c r="GTB130" s="32"/>
      <c r="GTC130" s="32"/>
      <c r="GTD130" s="32"/>
      <c r="GTE130" s="32"/>
      <c r="GTF130" s="32"/>
      <c r="GTG130" s="32"/>
      <c r="GTH130" s="32"/>
      <c r="GTI130" s="32"/>
      <c r="GTJ130" s="32"/>
      <c r="GTK130" s="32"/>
      <c r="GTL130" s="32"/>
      <c r="GTM130" s="32"/>
      <c r="GTN130" s="32"/>
      <c r="GTO130" s="32"/>
      <c r="GTP130" s="32"/>
      <c r="GTQ130" s="32"/>
      <c r="GTR130" s="32"/>
      <c r="GTS130" s="32"/>
      <c r="GTT130" s="32"/>
      <c r="GTU130" s="32"/>
      <c r="GTV130" s="32"/>
      <c r="GTW130" s="32"/>
      <c r="GTX130" s="32"/>
      <c r="GTY130" s="32"/>
      <c r="GTZ130" s="32"/>
      <c r="GUA130" s="32"/>
      <c r="GUB130" s="32"/>
      <c r="GUC130" s="32"/>
      <c r="GUD130" s="32"/>
      <c r="GUE130" s="32"/>
      <c r="GUF130" s="32"/>
      <c r="GUG130" s="32"/>
      <c r="GUH130" s="32"/>
      <c r="GUI130" s="32"/>
      <c r="GUJ130" s="32"/>
      <c r="GUK130" s="32"/>
      <c r="GUL130" s="32"/>
      <c r="GUM130" s="32"/>
      <c r="GUN130" s="32"/>
      <c r="GUO130" s="32"/>
      <c r="GUP130" s="32"/>
      <c r="GUQ130" s="32"/>
      <c r="GUR130" s="32"/>
      <c r="GUS130" s="32"/>
      <c r="GUT130" s="32"/>
      <c r="GUU130" s="32"/>
      <c r="GUV130" s="32"/>
      <c r="GUW130" s="32"/>
      <c r="GUX130" s="32"/>
      <c r="GUY130" s="32"/>
      <c r="GUZ130" s="32"/>
      <c r="GVA130" s="32"/>
      <c r="GVB130" s="32"/>
      <c r="GVC130" s="32"/>
      <c r="GVD130" s="32"/>
      <c r="GVE130" s="32"/>
      <c r="GVF130" s="32"/>
      <c r="GVG130" s="32"/>
      <c r="GVH130" s="32"/>
      <c r="GVI130" s="32"/>
      <c r="GVJ130" s="32"/>
      <c r="GVK130" s="32"/>
      <c r="GVL130" s="32"/>
      <c r="GVM130" s="32"/>
      <c r="GVN130" s="32"/>
      <c r="GVO130" s="32"/>
      <c r="GVP130" s="32"/>
      <c r="GVQ130" s="32"/>
      <c r="GVR130" s="32"/>
      <c r="GVS130" s="32"/>
      <c r="GVT130" s="32"/>
      <c r="GVU130" s="32"/>
      <c r="GVV130" s="32"/>
      <c r="GVW130" s="32"/>
      <c r="GVX130" s="32"/>
      <c r="GVY130" s="32"/>
      <c r="GVZ130" s="32"/>
      <c r="GWA130" s="32"/>
      <c r="GWB130" s="32"/>
      <c r="GWC130" s="32"/>
      <c r="GWD130" s="32"/>
      <c r="GWE130" s="32"/>
      <c r="GWF130" s="32"/>
      <c r="GWG130" s="32"/>
      <c r="GWH130" s="32"/>
      <c r="GWI130" s="32"/>
      <c r="GWJ130" s="32"/>
      <c r="GWK130" s="32"/>
      <c r="GWL130" s="32"/>
      <c r="GWM130" s="32"/>
      <c r="GWN130" s="32"/>
      <c r="GWO130" s="32"/>
      <c r="GWP130" s="32"/>
      <c r="GWQ130" s="32"/>
      <c r="GWR130" s="32"/>
      <c r="GWS130" s="32"/>
      <c r="GWT130" s="32"/>
      <c r="GWU130" s="32"/>
      <c r="GWV130" s="32"/>
      <c r="GWW130" s="32"/>
      <c r="GWX130" s="32"/>
      <c r="GWY130" s="32"/>
      <c r="GWZ130" s="32"/>
      <c r="GXA130" s="32"/>
      <c r="GXB130" s="32"/>
      <c r="GXC130" s="32"/>
      <c r="GXD130" s="32"/>
      <c r="GXE130" s="32"/>
      <c r="GXF130" s="32"/>
      <c r="GXG130" s="32"/>
      <c r="GXH130" s="32"/>
      <c r="GXI130" s="32"/>
      <c r="GXJ130" s="32"/>
      <c r="GXK130" s="32"/>
      <c r="GXL130" s="32"/>
      <c r="GXM130" s="32"/>
      <c r="GXN130" s="32"/>
      <c r="GXO130" s="32"/>
      <c r="GXP130" s="32"/>
      <c r="GXQ130" s="32"/>
      <c r="GXR130" s="32"/>
      <c r="GXS130" s="32"/>
      <c r="GXT130" s="32"/>
      <c r="GXU130" s="32"/>
      <c r="GXV130" s="32"/>
      <c r="GXW130" s="32"/>
      <c r="GXX130" s="32"/>
      <c r="GXY130" s="32"/>
      <c r="GXZ130" s="32"/>
      <c r="GYA130" s="32"/>
      <c r="GYB130" s="32"/>
      <c r="GYC130" s="32"/>
      <c r="GYD130" s="32"/>
      <c r="GYE130" s="32"/>
      <c r="GYF130" s="32"/>
      <c r="GYG130" s="32"/>
      <c r="GYH130" s="32"/>
      <c r="GYI130" s="32"/>
      <c r="GYJ130" s="32"/>
      <c r="GYK130" s="32"/>
      <c r="GYL130" s="32"/>
      <c r="GYM130" s="32"/>
      <c r="GYN130" s="32"/>
      <c r="GYO130" s="32"/>
      <c r="GYP130" s="32"/>
      <c r="GYQ130" s="32"/>
      <c r="GYR130" s="32"/>
      <c r="GYS130" s="32"/>
      <c r="GYT130" s="32"/>
      <c r="GYU130" s="32"/>
      <c r="GYV130" s="32"/>
      <c r="GYW130" s="32"/>
      <c r="GYX130" s="32"/>
      <c r="GYY130" s="32"/>
      <c r="GYZ130" s="32"/>
      <c r="GZA130" s="32"/>
      <c r="GZB130" s="32"/>
      <c r="GZC130" s="32"/>
      <c r="GZD130" s="32"/>
      <c r="GZE130" s="32"/>
      <c r="GZF130" s="32"/>
      <c r="GZG130" s="32"/>
      <c r="GZH130" s="32"/>
      <c r="GZI130" s="32"/>
      <c r="GZJ130" s="32"/>
      <c r="GZK130" s="32"/>
      <c r="GZL130" s="32"/>
      <c r="GZM130" s="32"/>
      <c r="GZN130" s="32"/>
      <c r="GZO130" s="32"/>
      <c r="GZP130" s="32"/>
      <c r="GZQ130" s="32"/>
      <c r="GZR130" s="32"/>
      <c r="GZS130" s="32"/>
      <c r="GZT130" s="32"/>
      <c r="GZU130" s="32"/>
      <c r="GZV130" s="32"/>
      <c r="GZW130" s="32"/>
      <c r="GZX130" s="32"/>
      <c r="GZY130" s="32"/>
      <c r="GZZ130" s="32"/>
      <c r="HAA130" s="32"/>
      <c r="HAB130" s="32"/>
      <c r="HAC130" s="32"/>
      <c r="HAD130" s="32"/>
      <c r="HAE130" s="32"/>
      <c r="HAF130" s="32"/>
      <c r="HAG130" s="32"/>
      <c r="HAH130" s="32"/>
      <c r="HAI130" s="32"/>
      <c r="HAJ130" s="32"/>
      <c r="HAK130" s="32"/>
      <c r="HAL130" s="32"/>
      <c r="HAM130" s="32"/>
      <c r="HAN130" s="32"/>
      <c r="HAO130" s="32"/>
      <c r="HAP130" s="32"/>
      <c r="HAQ130" s="32"/>
      <c r="HAR130" s="32"/>
      <c r="HAS130" s="32"/>
      <c r="HAT130" s="32"/>
      <c r="HAU130" s="32"/>
      <c r="HAV130" s="32"/>
      <c r="HAW130" s="32"/>
      <c r="HAX130" s="32"/>
      <c r="HAY130" s="32"/>
      <c r="HAZ130" s="32"/>
      <c r="HBA130" s="32"/>
      <c r="HBB130" s="32"/>
      <c r="HBC130" s="32"/>
      <c r="HBD130" s="32"/>
      <c r="HBE130" s="32"/>
      <c r="HBF130" s="32"/>
      <c r="HBG130" s="32"/>
      <c r="HBH130" s="32"/>
      <c r="HBI130" s="32"/>
      <c r="HBJ130" s="32"/>
      <c r="HBK130" s="32"/>
      <c r="HBL130" s="32"/>
      <c r="HBM130" s="32"/>
      <c r="HBN130" s="32"/>
      <c r="HBO130" s="32"/>
      <c r="HBP130" s="32"/>
      <c r="HBQ130" s="32"/>
      <c r="HBR130" s="32"/>
      <c r="HBS130" s="32"/>
      <c r="HBT130" s="32"/>
      <c r="HBU130" s="32"/>
      <c r="HBV130" s="32"/>
      <c r="HBW130" s="32"/>
      <c r="HBX130" s="32"/>
      <c r="HBY130" s="32"/>
      <c r="HBZ130" s="32"/>
      <c r="HCA130" s="32"/>
      <c r="HCB130" s="32"/>
      <c r="HCC130" s="32"/>
      <c r="HCD130" s="32"/>
      <c r="HCE130" s="32"/>
      <c r="HCF130" s="32"/>
      <c r="HCG130" s="32"/>
      <c r="HCH130" s="32"/>
      <c r="HCI130" s="32"/>
      <c r="HCJ130" s="32"/>
      <c r="HCK130" s="32"/>
      <c r="HCL130" s="32"/>
      <c r="HCM130" s="32"/>
      <c r="HCN130" s="32"/>
      <c r="HCO130" s="32"/>
      <c r="HCP130" s="32"/>
      <c r="HCQ130" s="32"/>
      <c r="HCR130" s="32"/>
      <c r="HCS130" s="32"/>
      <c r="HCT130" s="32"/>
      <c r="HCU130" s="32"/>
      <c r="HCV130" s="32"/>
      <c r="HCW130" s="32"/>
      <c r="HCX130" s="32"/>
      <c r="HCY130" s="32"/>
      <c r="HCZ130" s="32"/>
      <c r="HDA130" s="32"/>
      <c r="HDB130" s="32"/>
      <c r="HDC130" s="32"/>
      <c r="HDD130" s="32"/>
      <c r="HDE130" s="32"/>
      <c r="HDF130" s="32"/>
      <c r="HDG130" s="32"/>
      <c r="HDH130" s="32"/>
      <c r="HDI130" s="32"/>
      <c r="HDJ130" s="32"/>
      <c r="HDK130" s="32"/>
      <c r="HDL130" s="32"/>
      <c r="HDM130" s="32"/>
      <c r="HDN130" s="32"/>
      <c r="HDO130" s="32"/>
      <c r="HDP130" s="32"/>
      <c r="HDQ130" s="32"/>
      <c r="HDR130" s="32"/>
      <c r="HDS130" s="32"/>
      <c r="HDT130" s="32"/>
      <c r="HDU130" s="32"/>
      <c r="HDV130" s="32"/>
      <c r="HDW130" s="32"/>
      <c r="HDX130" s="32"/>
      <c r="HDY130" s="32"/>
      <c r="HDZ130" s="32"/>
      <c r="HEA130" s="32"/>
      <c r="HEB130" s="32"/>
      <c r="HEC130" s="32"/>
      <c r="HED130" s="32"/>
      <c r="HEE130" s="32"/>
      <c r="HEF130" s="32"/>
      <c r="HEG130" s="32"/>
      <c r="HEH130" s="32"/>
      <c r="HEI130" s="32"/>
      <c r="HEJ130" s="32"/>
      <c r="HEK130" s="32"/>
      <c r="HEL130" s="32"/>
      <c r="HEM130" s="32"/>
      <c r="HEN130" s="32"/>
      <c r="HEO130" s="32"/>
      <c r="HEP130" s="32"/>
      <c r="HEQ130" s="32"/>
      <c r="HER130" s="32"/>
      <c r="HES130" s="32"/>
      <c r="HET130" s="32"/>
      <c r="HEU130" s="32"/>
      <c r="HEV130" s="32"/>
      <c r="HEW130" s="32"/>
      <c r="HEX130" s="32"/>
      <c r="HEY130" s="32"/>
      <c r="HEZ130" s="32"/>
      <c r="HFA130" s="32"/>
      <c r="HFB130" s="32"/>
      <c r="HFC130" s="32"/>
      <c r="HFD130" s="32"/>
      <c r="HFE130" s="32"/>
      <c r="HFF130" s="32"/>
      <c r="HFG130" s="32"/>
      <c r="HFH130" s="32"/>
      <c r="HFI130" s="32"/>
      <c r="HFJ130" s="32"/>
      <c r="HFK130" s="32"/>
      <c r="HFL130" s="32"/>
      <c r="HFM130" s="32"/>
      <c r="HFN130" s="32"/>
      <c r="HFO130" s="32"/>
      <c r="HFP130" s="32"/>
      <c r="HFQ130" s="32"/>
      <c r="HFR130" s="32"/>
      <c r="HFS130" s="32"/>
      <c r="HFT130" s="32"/>
      <c r="HFU130" s="32"/>
      <c r="HFV130" s="32"/>
      <c r="HFW130" s="32"/>
      <c r="HFX130" s="32"/>
      <c r="HFY130" s="32"/>
      <c r="HFZ130" s="32"/>
      <c r="HGA130" s="32"/>
      <c r="HGB130" s="32"/>
      <c r="HGC130" s="32"/>
      <c r="HGD130" s="32"/>
      <c r="HGE130" s="32"/>
      <c r="HGF130" s="32"/>
      <c r="HGG130" s="32"/>
      <c r="HGH130" s="32"/>
      <c r="HGI130" s="32"/>
      <c r="HGJ130" s="32"/>
      <c r="HGK130" s="32"/>
      <c r="HGL130" s="32"/>
      <c r="HGM130" s="32"/>
      <c r="HGN130" s="32"/>
      <c r="HGO130" s="32"/>
      <c r="HGP130" s="32"/>
      <c r="HGQ130" s="32"/>
      <c r="HGR130" s="32"/>
      <c r="HGS130" s="32"/>
      <c r="HGT130" s="32"/>
      <c r="HGU130" s="32"/>
      <c r="HGV130" s="32"/>
      <c r="HGW130" s="32"/>
      <c r="HGX130" s="32"/>
      <c r="HGY130" s="32"/>
      <c r="HGZ130" s="32"/>
      <c r="HHA130" s="32"/>
      <c r="HHB130" s="32"/>
      <c r="HHC130" s="32"/>
      <c r="HHD130" s="32"/>
      <c r="HHE130" s="32"/>
      <c r="HHF130" s="32"/>
      <c r="HHG130" s="32"/>
      <c r="HHH130" s="32"/>
      <c r="HHI130" s="32"/>
      <c r="HHJ130" s="32"/>
      <c r="HHK130" s="32"/>
      <c r="HHL130" s="32"/>
      <c r="HHM130" s="32"/>
      <c r="HHN130" s="32"/>
      <c r="HHO130" s="32"/>
      <c r="HHP130" s="32"/>
      <c r="HHQ130" s="32"/>
      <c r="HHR130" s="32"/>
      <c r="HHS130" s="32"/>
      <c r="HHT130" s="32"/>
      <c r="HHU130" s="32"/>
      <c r="HHV130" s="32"/>
      <c r="HHW130" s="32"/>
      <c r="HHX130" s="32"/>
      <c r="HHY130" s="32"/>
      <c r="HHZ130" s="32"/>
      <c r="HIA130" s="32"/>
      <c r="HIB130" s="32"/>
      <c r="HIC130" s="32"/>
      <c r="HID130" s="32"/>
      <c r="HIE130" s="32"/>
      <c r="HIF130" s="32"/>
      <c r="HIG130" s="32"/>
      <c r="HIH130" s="32"/>
      <c r="HII130" s="32"/>
      <c r="HIJ130" s="32"/>
      <c r="HIK130" s="32"/>
      <c r="HIL130" s="32"/>
      <c r="HIM130" s="32"/>
      <c r="HIN130" s="32"/>
      <c r="HIO130" s="32"/>
      <c r="HIP130" s="32"/>
      <c r="HIQ130" s="32"/>
      <c r="HIR130" s="32"/>
      <c r="HIS130" s="32"/>
      <c r="HIT130" s="32"/>
      <c r="HIU130" s="32"/>
      <c r="HIV130" s="32"/>
      <c r="HIW130" s="32"/>
      <c r="HIX130" s="32"/>
      <c r="HIY130" s="32"/>
      <c r="HIZ130" s="32"/>
      <c r="HJA130" s="32"/>
      <c r="HJB130" s="32"/>
      <c r="HJC130" s="32"/>
      <c r="HJD130" s="32"/>
      <c r="HJE130" s="32"/>
      <c r="HJF130" s="32"/>
      <c r="HJG130" s="32"/>
      <c r="HJH130" s="32"/>
      <c r="HJI130" s="32"/>
      <c r="HJJ130" s="32"/>
      <c r="HJK130" s="32"/>
      <c r="HJL130" s="32"/>
      <c r="HJM130" s="32"/>
      <c r="HJN130" s="32"/>
      <c r="HJO130" s="32"/>
      <c r="HJP130" s="32"/>
      <c r="HJQ130" s="32"/>
      <c r="HJR130" s="32"/>
      <c r="HJS130" s="32"/>
      <c r="HJT130" s="32"/>
      <c r="HJU130" s="32"/>
      <c r="HJV130" s="32"/>
      <c r="HJW130" s="32"/>
      <c r="HJX130" s="32"/>
      <c r="HJY130" s="32"/>
      <c r="HJZ130" s="32"/>
      <c r="HKA130" s="32"/>
      <c r="HKB130" s="32"/>
      <c r="HKC130" s="32"/>
      <c r="HKD130" s="32"/>
      <c r="HKE130" s="32"/>
      <c r="HKF130" s="32"/>
      <c r="HKG130" s="32"/>
      <c r="HKH130" s="32"/>
      <c r="HKI130" s="32"/>
      <c r="HKJ130" s="32"/>
      <c r="HKK130" s="32"/>
      <c r="HKL130" s="32"/>
      <c r="HKM130" s="32"/>
      <c r="HKN130" s="32"/>
      <c r="HKO130" s="32"/>
      <c r="HKP130" s="32"/>
      <c r="HKQ130" s="32"/>
      <c r="HKR130" s="32"/>
      <c r="HKS130" s="32"/>
      <c r="HKT130" s="32"/>
      <c r="HKU130" s="32"/>
      <c r="HKV130" s="32"/>
      <c r="HKW130" s="32"/>
      <c r="HKX130" s="32"/>
      <c r="HKY130" s="32"/>
      <c r="HKZ130" s="32"/>
      <c r="HLA130" s="32"/>
      <c r="HLB130" s="32"/>
      <c r="HLC130" s="32"/>
      <c r="HLD130" s="32"/>
      <c r="HLE130" s="32"/>
      <c r="HLF130" s="32"/>
      <c r="HLG130" s="32"/>
      <c r="HLH130" s="32"/>
      <c r="HLI130" s="32"/>
      <c r="HLJ130" s="32"/>
      <c r="HLK130" s="32"/>
      <c r="HLL130" s="32"/>
      <c r="HLM130" s="32"/>
      <c r="HLN130" s="32"/>
      <c r="HLO130" s="32"/>
      <c r="HLP130" s="32"/>
      <c r="HLQ130" s="32"/>
      <c r="HLR130" s="32"/>
      <c r="HLS130" s="32"/>
      <c r="HLT130" s="32"/>
      <c r="HLU130" s="32"/>
      <c r="HLV130" s="32"/>
      <c r="HLW130" s="32"/>
      <c r="HLX130" s="32"/>
      <c r="HLY130" s="32"/>
      <c r="HLZ130" s="32"/>
      <c r="HMA130" s="32"/>
      <c r="HMB130" s="32"/>
      <c r="HMC130" s="32"/>
      <c r="HMD130" s="32"/>
      <c r="HME130" s="32"/>
      <c r="HMF130" s="32"/>
      <c r="HMG130" s="32"/>
      <c r="HMH130" s="32"/>
      <c r="HMI130" s="32"/>
      <c r="HMJ130" s="32"/>
      <c r="HMK130" s="32"/>
      <c r="HML130" s="32"/>
      <c r="HMM130" s="32"/>
      <c r="HMN130" s="32"/>
      <c r="HMO130" s="32"/>
      <c r="HMP130" s="32"/>
      <c r="HMQ130" s="32"/>
      <c r="HMR130" s="32"/>
      <c r="HMS130" s="32"/>
      <c r="HMT130" s="32"/>
      <c r="HMU130" s="32"/>
      <c r="HMV130" s="32"/>
      <c r="HMW130" s="32"/>
      <c r="HMX130" s="32"/>
      <c r="HMY130" s="32"/>
      <c r="HMZ130" s="32"/>
      <c r="HNA130" s="32"/>
      <c r="HNB130" s="32"/>
      <c r="HNC130" s="32"/>
      <c r="HND130" s="32"/>
      <c r="HNE130" s="32"/>
      <c r="HNF130" s="32"/>
      <c r="HNG130" s="32"/>
      <c r="HNH130" s="32"/>
      <c r="HNI130" s="32"/>
      <c r="HNJ130" s="32"/>
      <c r="HNK130" s="32"/>
      <c r="HNL130" s="32"/>
      <c r="HNM130" s="32"/>
      <c r="HNN130" s="32"/>
      <c r="HNO130" s="32"/>
      <c r="HNP130" s="32"/>
      <c r="HNQ130" s="32"/>
      <c r="HNR130" s="32"/>
      <c r="HNS130" s="32"/>
      <c r="HNT130" s="32"/>
      <c r="HNU130" s="32"/>
      <c r="HNV130" s="32"/>
      <c r="HNW130" s="32"/>
      <c r="HNX130" s="32"/>
      <c r="HNY130" s="32"/>
      <c r="HNZ130" s="32"/>
      <c r="HOA130" s="32"/>
      <c r="HOB130" s="32"/>
      <c r="HOC130" s="32"/>
      <c r="HOD130" s="32"/>
      <c r="HOE130" s="32"/>
      <c r="HOF130" s="32"/>
      <c r="HOG130" s="32"/>
      <c r="HOH130" s="32"/>
      <c r="HOI130" s="32"/>
      <c r="HOJ130" s="32"/>
      <c r="HOK130" s="32"/>
      <c r="HOL130" s="32"/>
      <c r="HOM130" s="32"/>
      <c r="HON130" s="32"/>
      <c r="HOO130" s="32"/>
      <c r="HOP130" s="32"/>
      <c r="HOQ130" s="32"/>
      <c r="HOR130" s="32"/>
      <c r="HOS130" s="32"/>
      <c r="HOT130" s="32"/>
      <c r="HOU130" s="32"/>
      <c r="HOV130" s="32"/>
      <c r="HOW130" s="32"/>
      <c r="HOX130" s="32"/>
      <c r="HOY130" s="32"/>
      <c r="HOZ130" s="32"/>
      <c r="HPA130" s="32"/>
      <c r="HPB130" s="32"/>
      <c r="HPC130" s="32"/>
      <c r="HPD130" s="32"/>
      <c r="HPE130" s="32"/>
      <c r="HPF130" s="32"/>
      <c r="HPG130" s="32"/>
      <c r="HPH130" s="32"/>
      <c r="HPI130" s="32"/>
      <c r="HPJ130" s="32"/>
      <c r="HPK130" s="32"/>
      <c r="HPL130" s="32"/>
      <c r="HPM130" s="32"/>
      <c r="HPN130" s="32"/>
      <c r="HPO130" s="32"/>
      <c r="HPP130" s="32"/>
      <c r="HPQ130" s="32"/>
      <c r="HPR130" s="32"/>
      <c r="HPS130" s="32"/>
      <c r="HPT130" s="32"/>
      <c r="HPU130" s="32"/>
      <c r="HPV130" s="32"/>
      <c r="HPW130" s="32"/>
      <c r="HPX130" s="32"/>
      <c r="HPY130" s="32"/>
      <c r="HPZ130" s="32"/>
      <c r="HQA130" s="32"/>
      <c r="HQB130" s="32"/>
      <c r="HQC130" s="32"/>
      <c r="HQD130" s="32"/>
      <c r="HQE130" s="32"/>
      <c r="HQF130" s="32"/>
      <c r="HQG130" s="32"/>
      <c r="HQH130" s="32"/>
      <c r="HQI130" s="32"/>
      <c r="HQJ130" s="32"/>
      <c r="HQK130" s="32"/>
      <c r="HQL130" s="32"/>
      <c r="HQM130" s="32"/>
      <c r="HQN130" s="32"/>
      <c r="HQO130" s="32"/>
      <c r="HQP130" s="32"/>
      <c r="HQQ130" s="32"/>
      <c r="HQR130" s="32"/>
      <c r="HQS130" s="32"/>
      <c r="HQT130" s="32"/>
      <c r="HQU130" s="32"/>
      <c r="HQV130" s="32"/>
      <c r="HQW130" s="32"/>
      <c r="HQX130" s="32"/>
      <c r="HQY130" s="32"/>
      <c r="HQZ130" s="32"/>
      <c r="HRA130" s="32"/>
      <c r="HRB130" s="32"/>
      <c r="HRC130" s="32"/>
      <c r="HRD130" s="32"/>
      <c r="HRE130" s="32"/>
      <c r="HRF130" s="32"/>
      <c r="HRG130" s="32"/>
      <c r="HRH130" s="32"/>
      <c r="HRI130" s="32"/>
      <c r="HRJ130" s="32"/>
      <c r="HRK130" s="32"/>
      <c r="HRL130" s="32"/>
      <c r="HRM130" s="32"/>
      <c r="HRN130" s="32"/>
      <c r="HRO130" s="32"/>
      <c r="HRP130" s="32"/>
      <c r="HRQ130" s="32"/>
      <c r="HRR130" s="32"/>
      <c r="HRS130" s="32"/>
      <c r="HRT130" s="32"/>
      <c r="HRU130" s="32"/>
      <c r="HRV130" s="32"/>
      <c r="HRW130" s="32"/>
      <c r="HRX130" s="32"/>
      <c r="HRY130" s="32"/>
      <c r="HRZ130" s="32"/>
      <c r="HSA130" s="32"/>
      <c r="HSB130" s="32"/>
      <c r="HSC130" s="32"/>
      <c r="HSD130" s="32"/>
      <c r="HSE130" s="32"/>
      <c r="HSF130" s="32"/>
      <c r="HSG130" s="32"/>
      <c r="HSH130" s="32"/>
      <c r="HSI130" s="32"/>
      <c r="HSJ130" s="32"/>
      <c r="HSK130" s="32"/>
      <c r="HSL130" s="32"/>
      <c r="HSM130" s="32"/>
      <c r="HSN130" s="32"/>
      <c r="HSO130" s="32"/>
      <c r="HSP130" s="32"/>
      <c r="HSQ130" s="32"/>
      <c r="HSR130" s="32"/>
      <c r="HSS130" s="32"/>
      <c r="HST130" s="32"/>
      <c r="HSU130" s="32"/>
      <c r="HSV130" s="32"/>
      <c r="HSW130" s="32"/>
      <c r="HSX130" s="32"/>
      <c r="HSY130" s="32"/>
      <c r="HSZ130" s="32"/>
      <c r="HTA130" s="32"/>
      <c r="HTB130" s="32"/>
      <c r="HTC130" s="32"/>
      <c r="HTD130" s="32"/>
      <c r="HTE130" s="32"/>
      <c r="HTF130" s="32"/>
      <c r="HTG130" s="32"/>
      <c r="HTH130" s="32"/>
      <c r="HTI130" s="32"/>
      <c r="HTJ130" s="32"/>
      <c r="HTK130" s="32"/>
      <c r="HTL130" s="32"/>
      <c r="HTM130" s="32"/>
      <c r="HTN130" s="32"/>
      <c r="HTO130" s="32"/>
      <c r="HTP130" s="32"/>
      <c r="HTQ130" s="32"/>
      <c r="HTR130" s="32"/>
      <c r="HTS130" s="32"/>
      <c r="HTT130" s="32"/>
      <c r="HTU130" s="32"/>
      <c r="HTV130" s="32"/>
      <c r="HTW130" s="32"/>
      <c r="HTX130" s="32"/>
      <c r="HTY130" s="32"/>
      <c r="HTZ130" s="32"/>
      <c r="HUA130" s="32"/>
      <c r="HUB130" s="32"/>
      <c r="HUC130" s="32"/>
      <c r="HUD130" s="32"/>
      <c r="HUE130" s="32"/>
      <c r="HUF130" s="32"/>
      <c r="HUG130" s="32"/>
      <c r="HUH130" s="32"/>
      <c r="HUI130" s="32"/>
      <c r="HUJ130" s="32"/>
      <c r="HUK130" s="32"/>
      <c r="HUL130" s="32"/>
      <c r="HUM130" s="32"/>
      <c r="HUN130" s="32"/>
      <c r="HUO130" s="32"/>
      <c r="HUP130" s="32"/>
      <c r="HUQ130" s="32"/>
      <c r="HUR130" s="32"/>
      <c r="HUS130" s="32"/>
      <c r="HUT130" s="32"/>
      <c r="HUU130" s="32"/>
      <c r="HUV130" s="32"/>
      <c r="HUW130" s="32"/>
      <c r="HUX130" s="32"/>
      <c r="HUY130" s="32"/>
      <c r="HUZ130" s="32"/>
      <c r="HVA130" s="32"/>
      <c r="HVB130" s="32"/>
      <c r="HVC130" s="32"/>
      <c r="HVD130" s="32"/>
      <c r="HVE130" s="32"/>
      <c r="HVF130" s="32"/>
      <c r="HVG130" s="32"/>
      <c r="HVH130" s="32"/>
      <c r="HVI130" s="32"/>
      <c r="HVJ130" s="32"/>
      <c r="HVK130" s="32"/>
      <c r="HVL130" s="32"/>
      <c r="HVM130" s="32"/>
      <c r="HVN130" s="32"/>
      <c r="HVO130" s="32"/>
      <c r="HVP130" s="32"/>
      <c r="HVQ130" s="32"/>
      <c r="HVR130" s="32"/>
      <c r="HVS130" s="32"/>
      <c r="HVT130" s="32"/>
      <c r="HVU130" s="32"/>
      <c r="HVV130" s="32"/>
      <c r="HVW130" s="32"/>
      <c r="HVX130" s="32"/>
      <c r="HVY130" s="32"/>
      <c r="HVZ130" s="32"/>
      <c r="HWA130" s="32"/>
      <c r="HWB130" s="32"/>
      <c r="HWC130" s="32"/>
      <c r="HWD130" s="32"/>
      <c r="HWE130" s="32"/>
      <c r="HWF130" s="32"/>
      <c r="HWG130" s="32"/>
      <c r="HWH130" s="32"/>
      <c r="HWI130" s="32"/>
      <c r="HWJ130" s="32"/>
      <c r="HWK130" s="32"/>
      <c r="HWL130" s="32"/>
      <c r="HWM130" s="32"/>
      <c r="HWN130" s="32"/>
      <c r="HWO130" s="32"/>
      <c r="HWP130" s="32"/>
      <c r="HWQ130" s="32"/>
      <c r="HWR130" s="32"/>
      <c r="HWS130" s="32"/>
      <c r="HWT130" s="32"/>
      <c r="HWU130" s="32"/>
      <c r="HWV130" s="32"/>
      <c r="HWW130" s="32"/>
      <c r="HWX130" s="32"/>
      <c r="HWY130" s="32"/>
      <c r="HWZ130" s="32"/>
      <c r="HXA130" s="32"/>
      <c r="HXB130" s="32"/>
      <c r="HXC130" s="32"/>
      <c r="HXD130" s="32"/>
      <c r="HXE130" s="32"/>
      <c r="HXF130" s="32"/>
      <c r="HXG130" s="32"/>
      <c r="HXH130" s="32"/>
      <c r="HXI130" s="32"/>
      <c r="HXJ130" s="32"/>
      <c r="HXK130" s="32"/>
      <c r="HXL130" s="32"/>
      <c r="HXM130" s="32"/>
      <c r="HXN130" s="32"/>
      <c r="HXO130" s="32"/>
      <c r="HXP130" s="32"/>
      <c r="HXQ130" s="32"/>
      <c r="HXR130" s="32"/>
      <c r="HXS130" s="32"/>
      <c r="HXT130" s="32"/>
      <c r="HXU130" s="32"/>
      <c r="HXV130" s="32"/>
      <c r="HXW130" s="32"/>
      <c r="HXX130" s="32"/>
      <c r="HXY130" s="32"/>
      <c r="HXZ130" s="32"/>
      <c r="HYA130" s="32"/>
      <c r="HYB130" s="32"/>
      <c r="HYC130" s="32"/>
      <c r="HYD130" s="32"/>
      <c r="HYE130" s="32"/>
      <c r="HYF130" s="32"/>
      <c r="HYG130" s="32"/>
      <c r="HYH130" s="32"/>
      <c r="HYI130" s="32"/>
      <c r="HYJ130" s="32"/>
      <c r="HYK130" s="32"/>
      <c r="HYL130" s="32"/>
      <c r="HYM130" s="32"/>
      <c r="HYN130" s="32"/>
      <c r="HYO130" s="32"/>
      <c r="HYP130" s="32"/>
      <c r="HYQ130" s="32"/>
      <c r="HYR130" s="32"/>
      <c r="HYS130" s="32"/>
      <c r="HYT130" s="32"/>
      <c r="HYU130" s="32"/>
      <c r="HYV130" s="32"/>
      <c r="HYW130" s="32"/>
      <c r="HYX130" s="32"/>
      <c r="HYY130" s="32"/>
      <c r="HYZ130" s="32"/>
      <c r="HZA130" s="32"/>
      <c r="HZB130" s="32"/>
      <c r="HZC130" s="32"/>
      <c r="HZD130" s="32"/>
      <c r="HZE130" s="32"/>
      <c r="HZF130" s="32"/>
      <c r="HZG130" s="32"/>
      <c r="HZH130" s="32"/>
      <c r="HZI130" s="32"/>
      <c r="HZJ130" s="32"/>
      <c r="HZK130" s="32"/>
      <c r="HZL130" s="32"/>
      <c r="HZM130" s="32"/>
      <c r="HZN130" s="32"/>
      <c r="HZO130" s="32"/>
      <c r="HZP130" s="32"/>
      <c r="HZQ130" s="32"/>
      <c r="HZR130" s="32"/>
      <c r="HZS130" s="32"/>
      <c r="HZT130" s="32"/>
      <c r="HZU130" s="32"/>
      <c r="HZV130" s="32"/>
      <c r="HZW130" s="32"/>
      <c r="HZX130" s="32"/>
      <c r="HZY130" s="32"/>
      <c r="HZZ130" s="32"/>
      <c r="IAA130" s="32"/>
      <c r="IAB130" s="32"/>
      <c r="IAC130" s="32"/>
      <c r="IAD130" s="32"/>
      <c r="IAE130" s="32"/>
      <c r="IAF130" s="32"/>
      <c r="IAG130" s="32"/>
      <c r="IAH130" s="32"/>
      <c r="IAI130" s="32"/>
      <c r="IAJ130" s="32"/>
      <c r="IAK130" s="32"/>
      <c r="IAL130" s="32"/>
      <c r="IAM130" s="32"/>
      <c r="IAN130" s="32"/>
      <c r="IAO130" s="32"/>
      <c r="IAP130" s="32"/>
      <c r="IAQ130" s="32"/>
      <c r="IAR130" s="32"/>
      <c r="IAS130" s="32"/>
      <c r="IAT130" s="32"/>
      <c r="IAU130" s="32"/>
      <c r="IAV130" s="32"/>
      <c r="IAW130" s="32"/>
      <c r="IAX130" s="32"/>
      <c r="IAY130" s="32"/>
      <c r="IAZ130" s="32"/>
      <c r="IBA130" s="32"/>
      <c r="IBB130" s="32"/>
      <c r="IBC130" s="32"/>
      <c r="IBD130" s="32"/>
      <c r="IBE130" s="32"/>
      <c r="IBF130" s="32"/>
      <c r="IBG130" s="32"/>
      <c r="IBH130" s="32"/>
      <c r="IBI130" s="32"/>
      <c r="IBJ130" s="32"/>
      <c r="IBK130" s="32"/>
      <c r="IBL130" s="32"/>
      <c r="IBM130" s="32"/>
      <c r="IBN130" s="32"/>
      <c r="IBO130" s="32"/>
      <c r="IBP130" s="32"/>
      <c r="IBQ130" s="32"/>
      <c r="IBR130" s="32"/>
      <c r="IBS130" s="32"/>
      <c r="IBT130" s="32"/>
      <c r="IBU130" s="32"/>
      <c r="IBV130" s="32"/>
      <c r="IBW130" s="32"/>
      <c r="IBX130" s="32"/>
      <c r="IBY130" s="32"/>
      <c r="IBZ130" s="32"/>
      <c r="ICA130" s="32"/>
      <c r="ICB130" s="32"/>
      <c r="ICC130" s="32"/>
      <c r="ICD130" s="32"/>
      <c r="ICE130" s="32"/>
      <c r="ICF130" s="32"/>
      <c r="ICG130" s="32"/>
      <c r="ICH130" s="32"/>
      <c r="ICI130" s="32"/>
      <c r="ICJ130" s="32"/>
      <c r="ICK130" s="32"/>
      <c r="ICL130" s="32"/>
      <c r="ICM130" s="32"/>
      <c r="ICN130" s="32"/>
      <c r="ICO130" s="32"/>
      <c r="ICP130" s="32"/>
      <c r="ICQ130" s="32"/>
      <c r="ICR130" s="32"/>
      <c r="ICS130" s="32"/>
      <c r="ICT130" s="32"/>
      <c r="ICU130" s="32"/>
      <c r="ICV130" s="32"/>
      <c r="ICW130" s="32"/>
      <c r="ICX130" s="32"/>
      <c r="ICY130" s="32"/>
      <c r="ICZ130" s="32"/>
      <c r="IDA130" s="32"/>
      <c r="IDB130" s="32"/>
      <c r="IDC130" s="32"/>
      <c r="IDD130" s="32"/>
      <c r="IDE130" s="32"/>
      <c r="IDF130" s="32"/>
      <c r="IDG130" s="32"/>
      <c r="IDH130" s="32"/>
      <c r="IDI130" s="32"/>
      <c r="IDJ130" s="32"/>
      <c r="IDK130" s="32"/>
      <c r="IDL130" s="32"/>
      <c r="IDM130" s="32"/>
      <c r="IDN130" s="32"/>
      <c r="IDO130" s="32"/>
      <c r="IDP130" s="32"/>
      <c r="IDQ130" s="32"/>
      <c r="IDR130" s="32"/>
      <c r="IDS130" s="32"/>
      <c r="IDT130" s="32"/>
      <c r="IDU130" s="32"/>
      <c r="IDV130" s="32"/>
      <c r="IDW130" s="32"/>
      <c r="IDX130" s="32"/>
      <c r="IDY130" s="32"/>
      <c r="IDZ130" s="32"/>
      <c r="IEA130" s="32"/>
      <c r="IEB130" s="32"/>
      <c r="IEC130" s="32"/>
      <c r="IED130" s="32"/>
      <c r="IEE130" s="32"/>
      <c r="IEF130" s="32"/>
      <c r="IEG130" s="32"/>
      <c r="IEH130" s="32"/>
      <c r="IEI130" s="32"/>
      <c r="IEJ130" s="32"/>
      <c r="IEK130" s="32"/>
      <c r="IEL130" s="32"/>
      <c r="IEM130" s="32"/>
      <c r="IEN130" s="32"/>
      <c r="IEO130" s="32"/>
      <c r="IEP130" s="32"/>
      <c r="IEQ130" s="32"/>
      <c r="IER130" s="32"/>
      <c r="IES130" s="32"/>
      <c r="IET130" s="32"/>
      <c r="IEU130" s="32"/>
      <c r="IEV130" s="32"/>
      <c r="IEW130" s="32"/>
      <c r="IEX130" s="32"/>
      <c r="IEY130" s="32"/>
      <c r="IEZ130" s="32"/>
      <c r="IFA130" s="32"/>
      <c r="IFB130" s="32"/>
      <c r="IFC130" s="32"/>
      <c r="IFD130" s="32"/>
      <c r="IFE130" s="32"/>
      <c r="IFF130" s="32"/>
      <c r="IFG130" s="32"/>
      <c r="IFH130" s="32"/>
      <c r="IFI130" s="32"/>
      <c r="IFJ130" s="32"/>
      <c r="IFK130" s="32"/>
      <c r="IFL130" s="32"/>
      <c r="IFM130" s="32"/>
      <c r="IFN130" s="32"/>
      <c r="IFO130" s="32"/>
      <c r="IFP130" s="32"/>
      <c r="IFQ130" s="32"/>
      <c r="IFR130" s="32"/>
      <c r="IFS130" s="32"/>
      <c r="IFT130" s="32"/>
      <c r="IFU130" s="32"/>
      <c r="IFV130" s="32"/>
      <c r="IFW130" s="32"/>
      <c r="IFX130" s="32"/>
      <c r="IFY130" s="32"/>
      <c r="IFZ130" s="32"/>
      <c r="IGA130" s="32"/>
      <c r="IGB130" s="32"/>
      <c r="IGC130" s="32"/>
      <c r="IGD130" s="32"/>
      <c r="IGE130" s="32"/>
      <c r="IGF130" s="32"/>
      <c r="IGG130" s="32"/>
      <c r="IGH130" s="32"/>
      <c r="IGI130" s="32"/>
      <c r="IGJ130" s="32"/>
      <c r="IGK130" s="32"/>
      <c r="IGL130" s="32"/>
      <c r="IGM130" s="32"/>
      <c r="IGN130" s="32"/>
      <c r="IGO130" s="32"/>
      <c r="IGP130" s="32"/>
      <c r="IGQ130" s="32"/>
      <c r="IGR130" s="32"/>
      <c r="IGS130" s="32"/>
      <c r="IGT130" s="32"/>
      <c r="IGU130" s="32"/>
      <c r="IGV130" s="32"/>
      <c r="IGW130" s="32"/>
      <c r="IGX130" s="32"/>
      <c r="IGY130" s="32"/>
      <c r="IGZ130" s="32"/>
      <c r="IHA130" s="32"/>
      <c r="IHB130" s="32"/>
      <c r="IHC130" s="32"/>
      <c r="IHD130" s="32"/>
      <c r="IHE130" s="32"/>
      <c r="IHF130" s="32"/>
      <c r="IHG130" s="32"/>
      <c r="IHH130" s="32"/>
      <c r="IHI130" s="32"/>
      <c r="IHJ130" s="32"/>
      <c r="IHK130" s="32"/>
      <c r="IHL130" s="32"/>
      <c r="IHM130" s="32"/>
      <c r="IHN130" s="32"/>
      <c r="IHO130" s="32"/>
      <c r="IHP130" s="32"/>
      <c r="IHQ130" s="32"/>
      <c r="IHR130" s="32"/>
      <c r="IHS130" s="32"/>
      <c r="IHT130" s="32"/>
      <c r="IHU130" s="32"/>
      <c r="IHV130" s="32"/>
      <c r="IHW130" s="32"/>
      <c r="IHX130" s="32"/>
      <c r="IHY130" s="32"/>
      <c r="IHZ130" s="32"/>
      <c r="IIA130" s="32"/>
      <c r="IIB130" s="32"/>
      <c r="IIC130" s="32"/>
      <c r="IID130" s="32"/>
      <c r="IIE130" s="32"/>
      <c r="IIF130" s="32"/>
      <c r="IIG130" s="32"/>
      <c r="IIH130" s="32"/>
      <c r="III130" s="32"/>
      <c r="IIJ130" s="32"/>
      <c r="IIK130" s="32"/>
      <c r="IIL130" s="32"/>
      <c r="IIM130" s="32"/>
      <c r="IIN130" s="32"/>
      <c r="IIO130" s="32"/>
      <c r="IIP130" s="32"/>
      <c r="IIQ130" s="32"/>
      <c r="IIR130" s="32"/>
      <c r="IIS130" s="32"/>
      <c r="IIT130" s="32"/>
      <c r="IIU130" s="32"/>
      <c r="IIV130" s="32"/>
      <c r="IIW130" s="32"/>
      <c r="IIX130" s="32"/>
      <c r="IIY130" s="32"/>
      <c r="IIZ130" s="32"/>
      <c r="IJA130" s="32"/>
      <c r="IJB130" s="32"/>
      <c r="IJC130" s="32"/>
      <c r="IJD130" s="32"/>
      <c r="IJE130" s="32"/>
      <c r="IJF130" s="32"/>
      <c r="IJG130" s="32"/>
      <c r="IJH130" s="32"/>
      <c r="IJI130" s="32"/>
      <c r="IJJ130" s="32"/>
      <c r="IJK130" s="32"/>
      <c r="IJL130" s="32"/>
      <c r="IJM130" s="32"/>
      <c r="IJN130" s="32"/>
      <c r="IJO130" s="32"/>
      <c r="IJP130" s="32"/>
      <c r="IJQ130" s="32"/>
      <c r="IJR130" s="32"/>
      <c r="IJS130" s="32"/>
      <c r="IJT130" s="32"/>
      <c r="IJU130" s="32"/>
      <c r="IJV130" s="32"/>
      <c r="IJW130" s="32"/>
      <c r="IJX130" s="32"/>
      <c r="IJY130" s="32"/>
      <c r="IJZ130" s="32"/>
      <c r="IKA130" s="32"/>
      <c r="IKB130" s="32"/>
      <c r="IKC130" s="32"/>
      <c r="IKD130" s="32"/>
      <c r="IKE130" s="32"/>
      <c r="IKF130" s="32"/>
      <c r="IKG130" s="32"/>
      <c r="IKH130" s="32"/>
      <c r="IKI130" s="32"/>
      <c r="IKJ130" s="32"/>
      <c r="IKK130" s="32"/>
      <c r="IKL130" s="32"/>
      <c r="IKM130" s="32"/>
      <c r="IKN130" s="32"/>
      <c r="IKO130" s="32"/>
      <c r="IKP130" s="32"/>
      <c r="IKQ130" s="32"/>
      <c r="IKR130" s="32"/>
      <c r="IKS130" s="32"/>
      <c r="IKT130" s="32"/>
      <c r="IKU130" s="32"/>
      <c r="IKV130" s="32"/>
      <c r="IKW130" s="32"/>
      <c r="IKX130" s="32"/>
      <c r="IKY130" s="32"/>
      <c r="IKZ130" s="32"/>
      <c r="ILA130" s="32"/>
      <c r="ILB130" s="32"/>
      <c r="ILC130" s="32"/>
      <c r="ILD130" s="32"/>
      <c r="ILE130" s="32"/>
      <c r="ILF130" s="32"/>
      <c r="ILG130" s="32"/>
      <c r="ILH130" s="32"/>
      <c r="ILI130" s="32"/>
      <c r="ILJ130" s="32"/>
      <c r="ILK130" s="32"/>
      <c r="ILL130" s="32"/>
      <c r="ILM130" s="32"/>
      <c r="ILN130" s="32"/>
      <c r="ILO130" s="32"/>
      <c r="ILP130" s="32"/>
      <c r="ILQ130" s="32"/>
      <c r="ILR130" s="32"/>
      <c r="ILS130" s="32"/>
      <c r="ILT130" s="32"/>
      <c r="ILU130" s="32"/>
      <c r="ILV130" s="32"/>
      <c r="ILW130" s="32"/>
      <c r="ILX130" s="32"/>
      <c r="ILY130" s="32"/>
      <c r="ILZ130" s="32"/>
      <c r="IMA130" s="32"/>
      <c r="IMB130" s="32"/>
      <c r="IMC130" s="32"/>
      <c r="IMD130" s="32"/>
      <c r="IME130" s="32"/>
      <c r="IMF130" s="32"/>
      <c r="IMG130" s="32"/>
      <c r="IMH130" s="32"/>
      <c r="IMI130" s="32"/>
      <c r="IMJ130" s="32"/>
      <c r="IMK130" s="32"/>
      <c r="IML130" s="32"/>
      <c r="IMM130" s="32"/>
      <c r="IMN130" s="32"/>
      <c r="IMO130" s="32"/>
      <c r="IMP130" s="32"/>
      <c r="IMQ130" s="32"/>
      <c r="IMR130" s="32"/>
      <c r="IMS130" s="32"/>
      <c r="IMT130" s="32"/>
      <c r="IMU130" s="32"/>
      <c r="IMV130" s="32"/>
      <c r="IMW130" s="32"/>
      <c r="IMX130" s="32"/>
      <c r="IMY130" s="32"/>
      <c r="IMZ130" s="32"/>
      <c r="INA130" s="32"/>
      <c r="INB130" s="32"/>
      <c r="INC130" s="32"/>
      <c r="IND130" s="32"/>
      <c r="INE130" s="32"/>
      <c r="INF130" s="32"/>
      <c r="ING130" s="32"/>
      <c r="INH130" s="32"/>
      <c r="INI130" s="32"/>
      <c r="INJ130" s="32"/>
      <c r="INK130" s="32"/>
      <c r="INL130" s="32"/>
      <c r="INM130" s="32"/>
      <c r="INN130" s="32"/>
      <c r="INO130" s="32"/>
      <c r="INP130" s="32"/>
      <c r="INQ130" s="32"/>
      <c r="INR130" s="32"/>
      <c r="INS130" s="32"/>
      <c r="INT130" s="32"/>
      <c r="INU130" s="32"/>
      <c r="INV130" s="32"/>
      <c r="INW130" s="32"/>
      <c r="INX130" s="32"/>
      <c r="INY130" s="32"/>
      <c r="INZ130" s="32"/>
      <c r="IOA130" s="32"/>
      <c r="IOB130" s="32"/>
      <c r="IOC130" s="32"/>
      <c r="IOD130" s="32"/>
      <c r="IOE130" s="32"/>
      <c r="IOF130" s="32"/>
      <c r="IOG130" s="32"/>
      <c r="IOH130" s="32"/>
      <c r="IOI130" s="32"/>
      <c r="IOJ130" s="32"/>
      <c r="IOK130" s="32"/>
      <c r="IOL130" s="32"/>
      <c r="IOM130" s="32"/>
      <c r="ION130" s="32"/>
      <c r="IOO130" s="32"/>
      <c r="IOP130" s="32"/>
      <c r="IOQ130" s="32"/>
      <c r="IOR130" s="32"/>
      <c r="IOS130" s="32"/>
      <c r="IOT130" s="32"/>
      <c r="IOU130" s="32"/>
      <c r="IOV130" s="32"/>
      <c r="IOW130" s="32"/>
      <c r="IOX130" s="32"/>
      <c r="IOY130" s="32"/>
      <c r="IOZ130" s="32"/>
      <c r="IPA130" s="32"/>
      <c r="IPB130" s="32"/>
      <c r="IPC130" s="32"/>
      <c r="IPD130" s="32"/>
      <c r="IPE130" s="32"/>
      <c r="IPF130" s="32"/>
      <c r="IPG130" s="32"/>
      <c r="IPH130" s="32"/>
      <c r="IPI130" s="32"/>
      <c r="IPJ130" s="32"/>
      <c r="IPK130" s="32"/>
      <c r="IPL130" s="32"/>
      <c r="IPM130" s="32"/>
      <c r="IPN130" s="32"/>
      <c r="IPO130" s="32"/>
      <c r="IPP130" s="32"/>
      <c r="IPQ130" s="32"/>
      <c r="IPR130" s="32"/>
      <c r="IPS130" s="32"/>
      <c r="IPT130" s="32"/>
      <c r="IPU130" s="32"/>
      <c r="IPV130" s="32"/>
      <c r="IPW130" s="32"/>
      <c r="IPX130" s="32"/>
      <c r="IPY130" s="32"/>
      <c r="IPZ130" s="32"/>
      <c r="IQA130" s="32"/>
      <c r="IQB130" s="32"/>
      <c r="IQC130" s="32"/>
      <c r="IQD130" s="32"/>
      <c r="IQE130" s="32"/>
      <c r="IQF130" s="32"/>
      <c r="IQG130" s="32"/>
      <c r="IQH130" s="32"/>
      <c r="IQI130" s="32"/>
      <c r="IQJ130" s="32"/>
      <c r="IQK130" s="32"/>
      <c r="IQL130" s="32"/>
      <c r="IQM130" s="32"/>
      <c r="IQN130" s="32"/>
      <c r="IQO130" s="32"/>
      <c r="IQP130" s="32"/>
      <c r="IQQ130" s="32"/>
      <c r="IQR130" s="32"/>
      <c r="IQS130" s="32"/>
      <c r="IQT130" s="32"/>
      <c r="IQU130" s="32"/>
      <c r="IQV130" s="32"/>
      <c r="IQW130" s="32"/>
      <c r="IQX130" s="32"/>
      <c r="IQY130" s="32"/>
      <c r="IQZ130" s="32"/>
      <c r="IRA130" s="32"/>
      <c r="IRB130" s="32"/>
      <c r="IRC130" s="32"/>
      <c r="IRD130" s="32"/>
      <c r="IRE130" s="32"/>
      <c r="IRF130" s="32"/>
      <c r="IRG130" s="32"/>
      <c r="IRH130" s="32"/>
      <c r="IRI130" s="32"/>
      <c r="IRJ130" s="32"/>
      <c r="IRK130" s="32"/>
      <c r="IRL130" s="32"/>
      <c r="IRM130" s="32"/>
      <c r="IRN130" s="32"/>
      <c r="IRO130" s="32"/>
      <c r="IRP130" s="32"/>
      <c r="IRQ130" s="32"/>
      <c r="IRR130" s="32"/>
      <c r="IRS130" s="32"/>
      <c r="IRT130" s="32"/>
      <c r="IRU130" s="32"/>
      <c r="IRV130" s="32"/>
      <c r="IRW130" s="32"/>
      <c r="IRX130" s="32"/>
      <c r="IRY130" s="32"/>
      <c r="IRZ130" s="32"/>
      <c r="ISA130" s="32"/>
      <c r="ISB130" s="32"/>
      <c r="ISC130" s="32"/>
      <c r="ISD130" s="32"/>
      <c r="ISE130" s="32"/>
      <c r="ISF130" s="32"/>
      <c r="ISG130" s="32"/>
      <c r="ISH130" s="32"/>
      <c r="ISI130" s="32"/>
      <c r="ISJ130" s="32"/>
      <c r="ISK130" s="32"/>
      <c r="ISL130" s="32"/>
      <c r="ISM130" s="32"/>
      <c r="ISN130" s="32"/>
      <c r="ISO130" s="32"/>
      <c r="ISP130" s="32"/>
      <c r="ISQ130" s="32"/>
      <c r="ISR130" s="32"/>
      <c r="ISS130" s="32"/>
      <c r="IST130" s="32"/>
      <c r="ISU130" s="32"/>
      <c r="ISV130" s="32"/>
      <c r="ISW130" s="32"/>
      <c r="ISX130" s="32"/>
      <c r="ISY130" s="32"/>
      <c r="ISZ130" s="32"/>
      <c r="ITA130" s="32"/>
      <c r="ITB130" s="32"/>
      <c r="ITC130" s="32"/>
      <c r="ITD130" s="32"/>
      <c r="ITE130" s="32"/>
      <c r="ITF130" s="32"/>
      <c r="ITG130" s="32"/>
      <c r="ITH130" s="32"/>
      <c r="ITI130" s="32"/>
      <c r="ITJ130" s="32"/>
      <c r="ITK130" s="32"/>
      <c r="ITL130" s="32"/>
      <c r="ITM130" s="32"/>
      <c r="ITN130" s="32"/>
      <c r="ITO130" s="32"/>
      <c r="ITP130" s="32"/>
      <c r="ITQ130" s="32"/>
      <c r="ITR130" s="32"/>
      <c r="ITS130" s="32"/>
      <c r="ITT130" s="32"/>
      <c r="ITU130" s="32"/>
      <c r="ITV130" s="32"/>
      <c r="ITW130" s="32"/>
      <c r="ITX130" s="32"/>
      <c r="ITY130" s="32"/>
      <c r="ITZ130" s="32"/>
      <c r="IUA130" s="32"/>
      <c r="IUB130" s="32"/>
      <c r="IUC130" s="32"/>
      <c r="IUD130" s="32"/>
      <c r="IUE130" s="32"/>
      <c r="IUF130" s="32"/>
      <c r="IUG130" s="32"/>
      <c r="IUH130" s="32"/>
      <c r="IUI130" s="32"/>
      <c r="IUJ130" s="32"/>
      <c r="IUK130" s="32"/>
      <c r="IUL130" s="32"/>
      <c r="IUM130" s="32"/>
      <c r="IUN130" s="32"/>
      <c r="IUO130" s="32"/>
      <c r="IUP130" s="32"/>
      <c r="IUQ130" s="32"/>
      <c r="IUR130" s="32"/>
      <c r="IUS130" s="32"/>
      <c r="IUT130" s="32"/>
      <c r="IUU130" s="32"/>
      <c r="IUV130" s="32"/>
      <c r="IUW130" s="32"/>
      <c r="IUX130" s="32"/>
      <c r="IUY130" s="32"/>
      <c r="IUZ130" s="32"/>
      <c r="IVA130" s="32"/>
      <c r="IVB130" s="32"/>
      <c r="IVC130" s="32"/>
      <c r="IVD130" s="32"/>
      <c r="IVE130" s="32"/>
      <c r="IVF130" s="32"/>
      <c r="IVG130" s="32"/>
      <c r="IVH130" s="32"/>
      <c r="IVI130" s="32"/>
      <c r="IVJ130" s="32"/>
      <c r="IVK130" s="32"/>
      <c r="IVL130" s="32"/>
      <c r="IVM130" s="32"/>
      <c r="IVN130" s="32"/>
      <c r="IVO130" s="32"/>
      <c r="IVP130" s="32"/>
      <c r="IVQ130" s="32"/>
      <c r="IVR130" s="32"/>
      <c r="IVS130" s="32"/>
      <c r="IVT130" s="32"/>
      <c r="IVU130" s="32"/>
      <c r="IVV130" s="32"/>
      <c r="IVW130" s="32"/>
      <c r="IVX130" s="32"/>
      <c r="IVY130" s="32"/>
      <c r="IVZ130" s="32"/>
      <c r="IWA130" s="32"/>
      <c r="IWB130" s="32"/>
      <c r="IWC130" s="32"/>
      <c r="IWD130" s="32"/>
      <c r="IWE130" s="32"/>
      <c r="IWF130" s="32"/>
      <c r="IWG130" s="32"/>
      <c r="IWH130" s="32"/>
      <c r="IWI130" s="32"/>
      <c r="IWJ130" s="32"/>
      <c r="IWK130" s="32"/>
      <c r="IWL130" s="32"/>
      <c r="IWM130" s="32"/>
      <c r="IWN130" s="32"/>
      <c r="IWO130" s="32"/>
      <c r="IWP130" s="32"/>
      <c r="IWQ130" s="32"/>
      <c r="IWR130" s="32"/>
      <c r="IWS130" s="32"/>
      <c r="IWT130" s="32"/>
      <c r="IWU130" s="32"/>
      <c r="IWV130" s="32"/>
      <c r="IWW130" s="32"/>
      <c r="IWX130" s="32"/>
      <c r="IWY130" s="32"/>
      <c r="IWZ130" s="32"/>
      <c r="IXA130" s="32"/>
      <c r="IXB130" s="32"/>
      <c r="IXC130" s="32"/>
      <c r="IXD130" s="32"/>
      <c r="IXE130" s="32"/>
      <c r="IXF130" s="32"/>
      <c r="IXG130" s="32"/>
      <c r="IXH130" s="32"/>
      <c r="IXI130" s="32"/>
      <c r="IXJ130" s="32"/>
      <c r="IXK130" s="32"/>
      <c r="IXL130" s="32"/>
      <c r="IXM130" s="32"/>
      <c r="IXN130" s="32"/>
      <c r="IXO130" s="32"/>
      <c r="IXP130" s="32"/>
      <c r="IXQ130" s="32"/>
      <c r="IXR130" s="32"/>
      <c r="IXS130" s="32"/>
      <c r="IXT130" s="32"/>
      <c r="IXU130" s="32"/>
      <c r="IXV130" s="32"/>
      <c r="IXW130" s="32"/>
      <c r="IXX130" s="32"/>
      <c r="IXY130" s="32"/>
      <c r="IXZ130" s="32"/>
      <c r="IYA130" s="32"/>
      <c r="IYB130" s="32"/>
      <c r="IYC130" s="32"/>
      <c r="IYD130" s="32"/>
      <c r="IYE130" s="32"/>
      <c r="IYF130" s="32"/>
      <c r="IYG130" s="32"/>
      <c r="IYH130" s="32"/>
      <c r="IYI130" s="32"/>
      <c r="IYJ130" s="32"/>
      <c r="IYK130" s="32"/>
      <c r="IYL130" s="32"/>
      <c r="IYM130" s="32"/>
      <c r="IYN130" s="32"/>
      <c r="IYO130" s="32"/>
      <c r="IYP130" s="32"/>
      <c r="IYQ130" s="32"/>
      <c r="IYR130" s="32"/>
      <c r="IYS130" s="32"/>
      <c r="IYT130" s="32"/>
      <c r="IYU130" s="32"/>
      <c r="IYV130" s="32"/>
      <c r="IYW130" s="32"/>
      <c r="IYX130" s="32"/>
      <c r="IYY130" s="32"/>
      <c r="IYZ130" s="32"/>
      <c r="IZA130" s="32"/>
      <c r="IZB130" s="32"/>
      <c r="IZC130" s="32"/>
      <c r="IZD130" s="32"/>
      <c r="IZE130" s="32"/>
      <c r="IZF130" s="32"/>
      <c r="IZG130" s="32"/>
      <c r="IZH130" s="32"/>
      <c r="IZI130" s="32"/>
      <c r="IZJ130" s="32"/>
      <c r="IZK130" s="32"/>
      <c r="IZL130" s="32"/>
      <c r="IZM130" s="32"/>
      <c r="IZN130" s="32"/>
      <c r="IZO130" s="32"/>
      <c r="IZP130" s="32"/>
      <c r="IZQ130" s="32"/>
      <c r="IZR130" s="32"/>
      <c r="IZS130" s="32"/>
      <c r="IZT130" s="32"/>
      <c r="IZU130" s="32"/>
      <c r="IZV130" s="32"/>
      <c r="IZW130" s="32"/>
      <c r="IZX130" s="32"/>
      <c r="IZY130" s="32"/>
      <c r="IZZ130" s="32"/>
      <c r="JAA130" s="32"/>
      <c r="JAB130" s="32"/>
      <c r="JAC130" s="32"/>
      <c r="JAD130" s="32"/>
      <c r="JAE130" s="32"/>
      <c r="JAF130" s="32"/>
      <c r="JAG130" s="32"/>
      <c r="JAH130" s="32"/>
      <c r="JAI130" s="32"/>
      <c r="JAJ130" s="32"/>
      <c r="JAK130" s="32"/>
      <c r="JAL130" s="32"/>
      <c r="JAM130" s="32"/>
      <c r="JAN130" s="32"/>
      <c r="JAO130" s="32"/>
      <c r="JAP130" s="32"/>
      <c r="JAQ130" s="32"/>
      <c r="JAR130" s="32"/>
      <c r="JAS130" s="32"/>
      <c r="JAT130" s="32"/>
      <c r="JAU130" s="32"/>
      <c r="JAV130" s="32"/>
      <c r="JAW130" s="32"/>
      <c r="JAX130" s="32"/>
      <c r="JAY130" s="32"/>
      <c r="JAZ130" s="32"/>
      <c r="JBA130" s="32"/>
      <c r="JBB130" s="32"/>
      <c r="JBC130" s="32"/>
      <c r="JBD130" s="32"/>
      <c r="JBE130" s="32"/>
      <c r="JBF130" s="32"/>
      <c r="JBG130" s="32"/>
      <c r="JBH130" s="32"/>
      <c r="JBI130" s="32"/>
      <c r="JBJ130" s="32"/>
      <c r="JBK130" s="32"/>
      <c r="JBL130" s="32"/>
      <c r="JBM130" s="32"/>
      <c r="JBN130" s="32"/>
      <c r="JBO130" s="32"/>
      <c r="JBP130" s="32"/>
      <c r="JBQ130" s="32"/>
      <c r="JBR130" s="32"/>
      <c r="JBS130" s="32"/>
      <c r="JBT130" s="32"/>
      <c r="JBU130" s="32"/>
      <c r="JBV130" s="32"/>
      <c r="JBW130" s="32"/>
      <c r="JBX130" s="32"/>
      <c r="JBY130" s="32"/>
      <c r="JBZ130" s="32"/>
      <c r="JCA130" s="32"/>
      <c r="JCB130" s="32"/>
      <c r="JCC130" s="32"/>
      <c r="JCD130" s="32"/>
      <c r="JCE130" s="32"/>
      <c r="JCF130" s="32"/>
      <c r="JCG130" s="32"/>
      <c r="JCH130" s="32"/>
      <c r="JCI130" s="32"/>
      <c r="JCJ130" s="32"/>
      <c r="JCK130" s="32"/>
      <c r="JCL130" s="32"/>
      <c r="JCM130" s="32"/>
      <c r="JCN130" s="32"/>
      <c r="JCO130" s="32"/>
      <c r="JCP130" s="32"/>
      <c r="JCQ130" s="32"/>
      <c r="JCR130" s="32"/>
      <c r="JCS130" s="32"/>
      <c r="JCT130" s="32"/>
      <c r="JCU130" s="32"/>
      <c r="JCV130" s="32"/>
      <c r="JCW130" s="32"/>
      <c r="JCX130" s="32"/>
      <c r="JCY130" s="32"/>
      <c r="JCZ130" s="32"/>
      <c r="JDA130" s="32"/>
      <c r="JDB130" s="32"/>
      <c r="JDC130" s="32"/>
      <c r="JDD130" s="32"/>
      <c r="JDE130" s="32"/>
      <c r="JDF130" s="32"/>
      <c r="JDG130" s="32"/>
      <c r="JDH130" s="32"/>
      <c r="JDI130" s="32"/>
      <c r="JDJ130" s="32"/>
      <c r="JDK130" s="32"/>
      <c r="JDL130" s="32"/>
      <c r="JDM130" s="32"/>
      <c r="JDN130" s="32"/>
      <c r="JDO130" s="32"/>
      <c r="JDP130" s="32"/>
      <c r="JDQ130" s="32"/>
      <c r="JDR130" s="32"/>
      <c r="JDS130" s="32"/>
      <c r="JDT130" s="32"/>
      <c r="JDU130" s="32"/>
      <c r="JDV130" s="32"/>
      <c r="JDW130" s="32"/>
      <c r="JDX130" s="32"/>
      <c r="JDY130" s="32"/>
      <c r="JDZ130" s="32"/>
      <c r="JEA130" s="32"/>
      <c r="JEB130" s="32"/>
      <c r="JEC130" s="32"/>
      <c r="JED130" s="32"/>
      <c r="JEE130" s="32"/>
      <c r="JEF130" s="32"/>
      <c r="JEG130" s="32"/>
      <c r="JEH130" s="32"/>
      <c r="JEI130" s="32"/>
      <c r="JEJ130" s="32"/>
      <c r="JEK130" s="32"/>
      <c r="JEL130" s="32"/>
      <c r="JEM130" s="32"/>
      <c r="JEN130" s="32"/>
      <c r="JEO130" s="32"/>
      <c r="JEP130" s="32"/>
      <c r="JEQ130" s="32"/>
      <c r="JER130" s="32"/>
      <c r="JES130" s="32"/>
      <c r="JET130" s="32"/>
      <c r="JEU130" s="32"/>
      <c r="JEV130" s="32"/>
      <c r="JEW130" s="32"/>
      <c r="JEX130" s="32"/>
      <c r="JEY130" s="32"/>
      <c r="JEZ130" s="32"/>
      <c r="JFA130" s="32"/>
      <c r="JFB130" s="32"/>
      <c r="JFC130" s="32"/>
      <c r="JFD130" s="32"/>
      <c r="JFE130" s="32"/>
      <c r="JFF130" s="32"/>
      <c r="JFG130" s="32"/>
      <c r="JFH130" s="32"/>
      <c r="JFI130" s="32"/>
      <c r="JFJ130" s="32"/>
      <c r="JFK130" s="32"/>
      <c r="JFL130" s="32"/>
      <c r="JFM130" s="32"/>
      <c r="JFN130" s="32"/>
      <c r="JFO130" s="32"/>
      <c r="JFP130" s="32"/>
      <c r="JFQ130" s="32"/>
      <c r="JFR130" s="32"/>
      <c r="JFS130" s="32"/>
      <c r="JFT130" s="32"/>
      <c r="JFU130" s="32"/>
      <c r="JFV130" s="32"/>
      <c r="JFW130" s="32"/>
      <c r="JFX130" s="32"/>
      <c r="JFY130" s="32"/>
      <c r="JFZ130" s="32"/>
      <c r="JGA130" s="32"/>
      <c r="JGB130" s="32"/>
      <c r="JGC130" s="32"/>
      <c r="JGD130" s="32"/>
      <c r="JGE130" s="32"/>
      <c r="JGF130" s="32"/>
      <c r="JGG130" s="32"/>
      <c r="JGH130" s="32"/>
      <c r="JGI130" s="32"/>
      <c r="JGJ130" s="32"/>
      <c r="JGK130" s="32"/>
      <c r="JGL130" s="32"/>
      <c r="JGM130" s="32"/>
      <c r="JGN130" s="32"/>
      <c r="JGO130" s="32"/>
      <c r="JGP130" s="32"/>
      <c r="JGQ130" s="32"/>
      <c r="JGR130" s="32"/>
      <c r="JGS130" s="32"/>
      <c r="JGT130" s="32"/>
      <c r="JGU130" s="32"/>
      <c r="JGV130" s="32"/>
      <c r="JGW130" s="32"/>
      <c r="JGX130" s="32"/>
      <c r="JGY130" s="32"/>
      <c r="JGZ130" s="32"/>
      <c r="JHA130" s="32"/>
      <c r="JHB130" s="32"/>
      <c r="JHC130" s="32"/>
      <c r="JHD130" s="32"/>
      <c r="JHE130" s="32"/>
      <c r="JHF130" s="32"/>
      <c r="JHG130" s="32"/>
      <c r="JHH130" s="32"/>
      <c r="JHI130" s="32"/>
      <c r="JHJ130" s="32"/>
      <c r="JHK130" s="32"/>
      <c r="JHL130" s="32"/>
      <c r="JHM130" s="32"/>
      <c r="JHN130" s="32"/>
      <c r="JHO130" s="32"/>
      <c r="JHP130" s="32"/>
      <c r="JHQ130" s="32"/>
      <c r="JHR130" s="32"/>
      <c r="JHS130" s="32"/>
      <c r="JHT130" s="32"/>
      <c r="JHU130" s="32"/>
      <c r="JHV130" s="32"/>
      <c r="JHW130" s="32"/>
      <c r="JHX130" s="32"/>
      <c r="JHY130" s="32"/>
      <c r="JHZ130" s="32"/>
      <c r="JIA130" s="32"/>
      <c r="JIB130" s="32"/>
      <c r="JIC130" s="32"/>
      <c r="JID130" s="32"/>
      <c r="JIE130" s="32"/>
      <c r="JIF130" s="32"/>
      <c r="JIG130" s="32"/>
      <c r="JIH130" s="32"/>
      <c r="JII130" s="32"/>
      <c r="JIJ130" s="32"/>
      <c r="JIK130" s="32"/>
      <c r="JIL130" s="32"/>
      <c r="JIM130" s="32"/>
      <c r="JIN130" s="32"/>
      <c r="JIO130" s="32"/>
      <c r="JIP130" s="32"/>
      <c r="JIQ130" s="32"/>
      <c r="JIR130" s="32"/>
      <c r="JIS130" s="32"/>
      <c r="JIT130" s="32"/>
      <c r="JIU130" s="32"/>
      <c r="JIV130" s="32"/>
      <c r="JIW130" s="32"/>
      <c r="JIX130" s="32"/>
      <c r="JIY130" s="32"/>
      <c r="JIZ130" s="32"/>
      <c r="JJA130" s="32"/>
      <c r="JJB130" s="32"/>
      <c r="JJC130" s="32"/>
      <c r="JJD130" s="32"/>
      <c r="JJE130" s="32"/>
      <c r="JJF130" s="32"/>
      <c r="JJG130" s="32"/>
      <c r="JJH130" s="32"/>
      <c r="JJI130" s="32"/>
      <c r="JJJ130" s="32"/>
      <c r="JJK130" s="32"/>
      <c r="JJL130" s="32"/>
      <c r="JJM130" s="32"/>
      <c r="JJN130" s="32"/>
      <c r="JJO130" s="32"/>
      <c r="JJP130" s="32"/>
      <c r="JJQ130" s="32"/>
      <c r="JJR130" s="32"/>
      <c r="JJS130" s="32"/>
      <c r="JJT130" s="32"/>
      <c r="JJU130" s="32"/>
      <c r="JJV130" s="32"/>
      <c r="JJW130" s="32"/>
      <c r="JJX130" s="32"/>
      <c r="JJY130" s="32"/>
      <c r="JJZ130" s="32"/>
      <c r="JKA130" s="32"/>
      <c r="JKB130" s="32"/>
      <c r="JKC130" s="32"/>
      <c r="JKD130" s="32"/>
      <c r="JKE130" s="32"/>
      <c r="JKF130" s="32"/>
      <c r="JKG130" s="32"/>
      <c r="JKH130" s="32"/>
      <c r="JKI130" s="32"/>
      <c r="JKJ130" s="32"/>
      <c r="JKK130" s="32"/>
      <c r="JKL130" s="32"/>
      <c r="JKM130" s="32"/>
      <c r="JKN130" s="32"/>
      <c r="JKO130" s="32"/>
      <c r="JKP130" s="32"/>
      <c r="JKQ130" s="32"/>
      <c r="JKR130" s="32"/>
      <c r="JKS130" s="32"/>
      <c r="JKT130" s="32"/>
      <c r="JKU130" s="32"/>
      <c r="JKV130" s="32"/>
      <c r="JKW130" s="32"/>
      <c r="JKX130" s="32"/>
      <c r="JKY130" s="32"/>
      <c r="JKZ130" s="32"/>
      <c r="JLA130" s="32"/>
      <c r="JLB130" s="32"/>
      <c r="JLC130" s="32"/>
      <c r="JLD130" s="32"/>
      <c r="JLE130" s="32"/>
      <c r="JLF130" s="32"/>
      <c r="JLG130" s="32"/>
      <c r="JLH130" s="32"/>
      <c r="JLI130" s="32"/>
      <c r="JLJ130" s="32"/>
      <c r="JLK130" s="32"/>
      <c r="JLL130" s="32"/>
      <c r="JLM130" s="32"/>
      <c r="JLN130" s="32"/>
      <c r="JLO130" s="32"/>
      <c r="JLP130" s="32"/>
      <c r="JLQ130" s="32"/>
      <c r="JLR130" s="32"/>
      <c r="JLS130" s="32"/>
      <c r="JLT130" s="32"/>
      <c r="JLU130" s="32"/>
      <c r="JLV130" s="32"/>
      <c r="JLW130" s="32"/>
      <c r="JLX130" s="32"/>
      <c r="JLY130" s="32"/>
      <c r="JLZ130" s="32"/>
      <c r="JMA130" s="32"/>
      <c r="JMB130" s="32"/>
      <c r="JMC130" s="32"/>
      <c r="JMD130" s="32"/>
      <c r="JME130" s="32"/>
      <c r="JMF130" s="32"/>
      <c r="JMG130" s="32"/>
      <c r="JMH130" s="32"/>
      <c r="JMI130" s="32"/>
      <c r="JMJ130" s="32"/>
      <c r="JMK130" s="32"/>
      <c r="JML130" s="32"/>
      <c r="JMM130" s="32"/>
      <c r="JMN130" s="32"/>
      <c r="JMO130" s="32"/>
      <c r="JMP130" s="32"/>
      <c r="JMQ130" s="32"/>
      <c r="JMR130" s="32"/>
      <c r="JMS130" s="32"/>
      <c r="JMT130" s="32"/>
      <c r="JMU130" s="32"/>
      <c r="JMV130" s="32"/>
      <c r="JMW130" s="32"/>
      <c r="JMX130" s="32"/>
      <c r="JMY130" s="32"/>
      <c r="JMZ130" s="32"/>
      <c r="JNA130" s="32"/>
      <c r="JNB130" s="32"/>
      <c r="JNC130" s="32"/>
      <c r="JND130" s="32"/>
      <c r="JNE130" s="32"/>
      <c r="JNF130" s="32"/>
      <c r="JNG130" s="32"/>
      <c r="JNH130" s="32"/>
      <c r="JNI130" s="32"/>
      <c r="JNJ130" s="32"/>
      <c r="JNK130" s="32"/>
      <c r="JNL130" s="32"/>
      <c r="JNM130" s="32"/>
      <c r="JNN130" s="32"/>
      <c r="JNO130" s="32"/>
      <c r="JNP130" s="32"/>
      <c r="JNQ130" s="32"/>
      <c r="JNR130" s="32"/>
      <c r="JNS130" s="32"/>
      <c r="JNT130" s="32"/>
      <c r="JNU130" s="32"/>
      <c r="JNV130" s="32"/>
      <c r="JNW130" s="32"/>
      <c r="JNX130" s="32"/>
      <c r="JNY130" s="32"/>
      <c r="JNZ130" s="32"/>
      <c r="JOA130" s="32"/>
      <c r="JOB130" s="32"/>
      <c r="JOC130" s="32"/>
      <c r="JOD130" s="32"/>
      <c r="JOE130" s="32"/>
      <c r="JOF130" s="32"/>
      <c r="JOG130" s="32"/>
      <c r="JOH130" s="32"/>
      <c r="JOI130" s="32"/>
      <c r="JOJ130" s="32"/>
      <c r="JOK130" s="32"/>
      <c r="JOL130" s="32"/>
      <c r="JOM130" s="32"/>
      <c r="JON130" s="32"/>
      <c r="JOO130" s="32"/>
      <c r="JOP130" s="32"/>
      <c r="JOQ130" s="32"/>
      <c r="JOR130" s="32"/>
      <c r="JOS130" s="32"/>
      <c r="JOT130" s="32"/>
      <c r="JOU130" s="32"/>
      <c r="JOV130" s="32"/>
      <c r="JOW130" s="32"/>
      <c r="JOX130" s="32"/>
      <c r="JOY130" s="32"/>
      <c r="JOZ130" s="32"/>
      <c r="JPA130" s="32"/>
      <c r="JPB130" s="32"/>
      <c r="JPC130" s="32"/>
      <c r="JPD130" s="32"/>
      <c r="JPE130" s="32"/>
      <c r="JPF130" s="32"/>
      <c r="JPG130" s="32"/>
      <c r="JPH130" s="32"/>
      <c r="JPI130" s="32"/>
      <c r="JPJ130" s="32"/>
      <c r="JPK130" s="32"/>
      <c r="JPL130" s="32"/>
      <c r="JPM130" s="32"/>
      <c r="JPN130" s="32"/>
      <c r="JPO130" s="32"/>
      <c r="JPP130" s="32"/>
      <c r="JPQ130" s="32"/>
      <c r="JPR130" s="32"/>
      <c r="JPS130" s="32"/>
      <c r="JPT130" s="32"/>
      <c r="JPU130" s="32"/>
      <c r="JPV130" s="32"/>
      <c r="JPW130" s="32"/>
      <c r="JPX130" s="32"/>
      <c r="JPY130" s="32"/>
      <c r="JPZ130" s="32"/>
      <c r="JQA130" s="32"/>
      <c r="JQB130" s="32"/>
      <c r="JQC130" s="32"/>
      <c r="JQD130" s="32"/>
      <c r="JQE130" s="32"/>
      <c r="JQF130" s="32"/>
      <c r="JQG130" s="32"/>
      <c r="JQH130" s="32"/>
      <c r="JQI130" s="32"/>
      <c r="JQJ130" s="32"/>
      <c r="JQK130" s="32"/>
      <c r="JQL130" s="32"/>
      <c r="JQM130" s="32"/>
      <c r="JQN130" s="32"/>
      <c r="JQO130" s="32"/>
      <c r="JQP130" s="32"/>
      <c r="JQQ130" s="32"/>
      <c r="JQR130" s="32"/>
      <c r="JQS130" s="32"/>
      <c r="JQT130" s="32"/>
      <c r="JQU130" s="32"/>
      <c r="JQV130" s="32"/>
      <c r="JQW130" s="32"/>
      <c r="JQX130" s="32"/>
      <c r="JQY130" s="32"/>
      <c r="JQZ130" s="32"/>
      <c r="JRA130" s="32"/>
      <c r="JRB130" s="32"/>
      <c r="JRC130" s="32"/>
      <c r="JRD130" s="32"/>
      <c r="JRE130" s="32"/>
      <c r="JRF130" s="32"/>
      <c r="JRG130" s="32"/>
      <c r="JRH130" s="32"/>
      <c r="JRI130" s="32"/>
      <c r="JRJ130" s="32"/>
      <c r="JRK130" s="32"/>
      <c r="JRL130" s="32"/>
      <c r="JRM130" s="32"/>
      <c r="JRN130" s="32"/>
      <c r="JRO130" s="32"/>
      <c r="JRP130" s="32"/>
      <c r="JRQ130" s="32"/>
      <c r="JRR130" s="32"/>
      <c r="JRS130" s="32"/>
      <c r="JRT130" s="32"/>
      <c r="JRU130" s="32"/>
      <c r="JRV130" s="32"/>
      <c r="JRW130" s="32"/>
      <c r="JRX130" s="32"/>
      <c r="JRY130" s="32"/>
      <c r="JRZ130" s="32"/>
      <c r="JSA130" s="32"/>
      <c r="JSB130" s="32"/>
      <c r="JSC130" s="32"/>
      <c r="JSD130" s="32"/>
      <c r="JSE130" s="32"/>
      <c r="JSF130" s="32"/>
      <c r="JSG130" s="32"/>
      <c r="JSH130" s="32"/>
      <c r="JSI130" s="32"/>
      <c r="JSJ130" s="32"/>
      <c r="JSK130" s="32"/>
      <c r="JSL130" s="32"/>
      <c r="JSM130" s="32"/>
      <c r="JSN130" s="32"/>
      <c r="JSO130" s="32"/>
      <c r="JSP130" s="32"/>
      <c r="JSQ130" s="32"/>
      <c r="JSR130" s="32"/>
      <c r="JSS130" s="32"/>
      <c r="JST130" s="32"/>
      <c r="JSU130" s="32"/>
      <c r="JSV130" s="32"/>
      <c r="JSW130" s="32"/>
      <c r="JSX130" s="32"/>
      <c r="JSY130" s="32"/>
      <c r="JSZ130" s="32"/>
      <c r="JTA130" s="32"/>
      <c r="JTB130" s="32"/>
      <c r="JTC130" s="32"/>
      <c r="JTD130" s="32"/>
      <c r="JTE130" s="32"/>
      <c r="JTF130" s="32"/>
      <c r="JTG130" s="32"/>
      <c r="JTH130" s="32"/>
      <c r="JTI130" s="32"/>
      <c r="JTJ130" s="32"/>
      <c r="JTK130" s="32"/>
      <c r="JTL130" s="32"/>
      <c r="JTM130" s="32"/>
      <c r="JTN130" s="32"/>
      <c r="JTO130" s="32"/>
      <c r="JTP130" s="32"/>
      <c r="JTQ130" s="32"/>
      <c r="JTR130" s="32"/>
      <c r="JTS130" s="32"/>
      <c r="JTT130" s="32"/>
      <c r="JTU130" s="32"/>
      <c r="JTV130" s="32"/>
      <c r="JTW130" s="32"/>
      <c r="JTX130" s="32"/>
      <c r="JTY130" s="32"/>
      <c r="JTZ130" s="32"/>
      <c r="JUA130" s="32"/>
      <c r="JUB130" s="32"/>
      <c r="JUC130" s="32"/>
      <c r="JUD130" s="32"/>
      <c r="JUE130" s="32"/>
      <c r="JUF130" s="32"/>
      <c r="JUG130" s="32"/>
      <c r="JUH130" s="32"/>
      <c r="JUI130" s="32"/>
      <c r="JUJ130" s="32"/>
      <c r="JUK130" s="32"/>
      <c r="JUL130" s="32"/>
      <c r="JUM130" s="32"/>
      <c r="JUN130" s="32"/>
      <c r="JUO130" s="32"/>
      <c r="JUP130" s="32"/>
      <c r="JUQ130" s="32"/>
      <c r="JUR130" s="32"/>
      <c r="JUS130" s="32"/>
      <c r="JUT130" s="32"/>
      <c r="JUU130" s="32"/>
      <c r="JUV130" s="32"/>
      <c r="JUW130" s="32"/>
      <c r="JUX130" s="32"/>
      <c r="JUY130" s="32"/>
      <c r="JUZ130" s="32"/>
      <c r="JVA130" s="32"/>
      <c r="JVB130" s="32"/>
      <c r="JVC130" s="32"/>
      <c r="JVD130" s="32"/>
      <c r="JVE130" s="32"/>
      <c r="JVF130" s="32"/>
      <c r="JVG130" s="32"/>
      <c r="JVH130" s="32"/>
      <c r="JVI130" s="32"/>
      <c r="JVJ130" s="32"/>
      <c r="JVK130" s="32"/>
      <c r="JVL130" s="32"/>
      <c r="JVM130" s="32"/>
      <c r="JVN130" s="32"/>
      <c r="JVO130" s="32"/>
      <c r="JVP130" s="32"/>
      <c r="JVQ130" s="32"/>
      <c r="JVR130" s="32"/>
      <c r="JVS130" s="32"/>
      <c r="JVT130" s="32"/>
      <c r="JVU130" s="32"/>
      <c r="JVV130" s="32"/>
      <c r="JVW130" s="32"/>
      <c r="JVX130" s="32"/>
      <c r="JVY130" s="32"/>
      <c r="JVZ130" s="32"/>
      <c r="JWA130" s="32"/>
      <c r="JWB130" s="32"/>
      <c r="JWC130" s="32"/>
      <c r="JWD130" s="32"/>
      <c r="JWE130" s="32"/>
      <c r="JWF130" s="32"/>
      <c r="JWG130" s="32"/>
      <c r="JWH130" s="32"/>
      <c r="JWI130" s="32"/>
      <c r="JWJ130" s="32"/>
      <c r="JWK130" s="32"/>
      <c r="JWL130" s="32"/>
      <c r="JWM130" s="32"/>
      <c r="JWN130" s="32"/>
      <c r="JWO130" s="32"/>
      <c r="JWP130" s="32"/>
      <c r="JWQ130" s="32"/>
      <c r="JWR130" s="32"/>
      <c r="JWS130" s="32"/>
      <c r="JWT130" s="32"/>
      <c r="JWU130" s="32"/>
      <c r="JWV130" s="32"/>
      <c r="JWW130" s="32"/>
      <c r="JWX130" s="32"/>
      <c r="JWY130" s="32"/>
      <c r="JWZ130" s="32"/>
      <c r="JXA130" s="32"/>
      <c r="JXB130" s="32"/>
      <c r="JXC130" s="32"/>
      <c r="JXD130" s="32"/>
      <c r="JXE130" s="32"/>
      <c r="JXF130" s="32"/>
      <c r="JXG130" s="32"/>
      <c r="JXH130" s="32"/>
      <c r="JXI130" s="32"/>
      <c r="JXJ130" s="32"/>
      <c r="JXK130" s="32"/>
      <c r="JXL130" s="32"/>
      <c r="JXM130" s="32"/>
      <c r="JXN130" s="32"/>
      <c r="JXO130" s="32"/>
      <c r="JXP130" s="32"/>
      <c r="JXQ130" s="32"/>
      <c r="JXR130" s="32"/>
      <c r="JXS130" s="32"/>
      <c r="JXT130" s="32"/>
      <c r="JXU130" s="32"/>
      <c r="JXV130" s="32"/>
      <c r="JXW130" s="32"/>
      <c r="JXX130" s="32"/>
      <c r="JXY130" s="32"/>
      <c r="JXZ130" s="32"/>
      <c r="JYA130" s="32"/>
      <c r="JYB130" s="32"/>
      <c r="JYC130" s="32"/>
      <c r="JYD130" s="32"/>
      <c r="JYE130" s="32"/>
      <c r="JYF130" s="32"/>
      <c r="JYG130" s="32"/>
      <c r="JYH130" s="32"/>
      <c r="JYI130" s="32"/>
      <c r="JYJ130" s="32"/>
      <c r="JYK130" s="32"/>
      <c r="JYL130" s="32"/>
      <c r="JYM130" s="32"/>
      <c r="JYN130" s="32"/>
      <c r="JYO130" s="32"/>
      <c r="JYP130" s="32"/>
      <c r="JYQ130" s="32"/>
      <c r="JYR130" s="32"/>
      <c r="JYS130" s="32"/>
      <c r="JYT130" s="32"/>
      <c r="JYU130" s="32"/>
      <c r="JYV130" s="32"/>
      <c r="JYW130" s="32"/>
      <c r="JYX130" s="32"/>
      <c r="JYY130" s="32"/>
      <c r="JYZ130" s="32"/>
      <c r="JZA130" s="32"/>
      <c r="JZB130" s="32"/>
      <c r="JZC130" s="32"/>
      <c r="JZD130" s="32"/>
      <c r="JZE130" s="32"/>
      <c r="JZF130" s="32"/>
      <c r="JZG130" s="32"/>
      <c r="JZH130" s="32"/>
      <c r="JZI130" s="32"/>
      <c r="JZJ130" s="32"/>
      <c r="JZK130" s="32"/>
      <c r="JZL130" s="32"/>
      <c r="JZM130" s="32"/>
      <c r="JZN130" s="32"/>
      <c r="JZO130" s="32"/>
      <c r="JZP130" s="32"/>
      <c r="JZQ130" s="32"/>
      <c r="JZR130" s="32"/>
      <c r="JZS130" s="32"/>
      <c r="JZT130" s="32"/>
      <c r="JZU130" s="32"/>
      <c r="JZV130" s="32"/>
      <c r="JZW130" s="32"/>
      <c r="JZX130" s="32"/>
      <c r="JZY130" s="32"/>
      <c r="JZZ130" s="32"/>
      <c r="KAA130" s="32"/>
      <c r="KAB130" s="32"/>
      <c r="KAC130" s="32"/>
      <c r="KAD130" s="32"/>
      <c r="KAE130" s="32"/>
      <c r="KAF130" s="32"/>
      <c r="KAG130" s="32"/>
      <c r="KAH130" s="32"/>
      <c r="KAI130" s="32"/>
      <c r="KAJ130" s="32"/>
      <c r="KAK130" s="32"/>
      <c r="KAL130" s="32"/>
      <c r="KAM130" s="32"/>
      <c r="KAN130" s="32"/>
      <c r="KAO130" s="32"/>
      <c r="KAP130" s="32"/>
      <c r="KAQ130" s="32"/>
      <c r="KAR130" s="32"/>
      <c r="KAS130" s="32"/>
      <c r="KAT130" s="32"/>
      <c r="KAU130" s="32"/>
      <c r="KAV130" s="32"/>
      <c r="KAW130" s="32"/>
      <c r="KAX130" s="32"/>
      <c r="KAY130" s="32"/>
      <c r="KAZ130" s="32"/>
      <c r="KBA130" s="32"/>
      <c r="KBB130" s="32"/>
      <c r="KBC130" s="32"/>
      <c r="KBD130" s="32"/>
      <c r="KBE130" s="32"/>
      <c r="KBF130" s="32"/>
      <c r="KBG130" s="32"/>
      <c r="KBH130" s="32"/>
      <c r="KBI130" s="32"/>
      <c r="KBJ130" s="32"/>
      <c r="KBK130" s="32"/>
      <c r="KBL130" s="32"/>
      <c r="KBM130" s="32"/>
      <c r="KBN130" s="32"/>
      <c r="KBO130" s="32"/>
      <c r="KBP130" s="32"/>
      <c r="KBQ130" s="32"/>
      <c r="KBR130" s="32"/>
      <c r="KBS130" s="32"/>
      <c r="KBT130" s="32"/>
      <c r="KBU130" s="32"/>
      <c r="KBV130" s="32"/>
      <c r="KBW130" s="32"/>
      <c r="KBX130" s="32"/>
      <c r="KBY130" s="32"/>
      <c r="KBZ130" s="32"/>
      <c r="KCA130" s="32"/>
      <c r="KCB130" s="32"/>
      <c r="KCC130" s="32"/>
      <c r="KCD130" s="32"/>
      <c r="KCE130" s="32"/>
      <c r="KCF130" s="32"/>
      <c r="KCG130" s="32"/>
      <c r="KCH130" s="32"/>
      <c r="KCI130" s="32"/>
      <c r="KCJ130" s="32"/>
      <c r="KCK130" s="32"/>
      <c r="KCL130" s="32"/>
      <c r="KCM130" s="32"/>
      <c r="KCN130" s="32"/>
      <c r="KCO130" s="32"/>
      <c r="KCP130" s="32"/>
      <c r="KCQ130" s="32"/>
      <c r="KCR130" s="32"/>
      <c r="KCS130" s="32"/>
      <c r="KCT130" s="32"/>
      <c r="KCU130" s="32"/>
      <c r="KCV130" s="32"/>
      <c r="KCW130" s="32"/>
      <c r="KCX130" s="32"/>
      <c r="KCY130" s="32"/>
      <c r="KCZ130" s="32"/>
      <c r="KDA130" s="32"/>
      <c r="KDB130" s="32"/>
      <c r="KDC130" s="32"/>
      <c r="KDD130" s="32"/>
      <c r="KDE130" s="32"/>
      <c r="KDF130" s="32"/>
      <c r="KDG130" s="32"/>
      <c r="KDH130" s="32"/>
      <c r="KDI130" s="32"/>
      <c r="KDJ130" s="32"/>
      <c r="KDK130" s="32"/>
      <c r="KDL130" s="32"/>
      <c r="KDM130" s="32"/>
      <c r="KDN130" s="32"/>
      <c r="KDO130" s="32"/>
      <c r="KDP130" s="32"/>
      <c r="KDQ130" s="32"/>
      <c r="KDR130" s="32"/>
      <c r="KDS130" s="32"/>
      <c r="KDT130" s="32"/>
      <c r="KDU130" s="32"/>
      <c r="KDV130" s="32"/>
      <c r="KDW130" s="32"/>
      <c r="KDX130" s="32"/>
      <c r="KDY130" s="32"/>
      <c r="KDZ130" s="32"/>
      <c r="KEA130" s="32"/>
      <c r="KEB130" s="32"/>
      <c r="KEC130" s="32"/>
      <c r="KED130" s="32"/>
      <c r="KEE130" s="32"/>
      <c r="KEF130" s="32"/>
      <c r="KEG130" s="32"/>
      <c r="KEH130" s="32"/>
      <c r="KEI130" s="32"/>
      <c r="KEJ130" s="32"/>
      <c r="KEK130" s="32"/>
      <c r="KEL130" s="32"/>
      <c r="KEM130" s="32"/>
      <c r="KEN130" s="32"/>
      <c r="KEO130" s="32"/>
      <c r="KEP130" s="32"/>
      <c r="KEQ130" s="32"/>
      <c r="KER130" s="32"/>
      <c r="KES130" s="32"/>
      <c r="KET130" s="32"/>
      <c r="KEU130" s="32"/>
      <c r="KEV130" s="32"/>
      <c r="KEW130" s="32"/>
      <c r="KEX130" s="32"/>
      <c r="KEY130" s="32"/>
      <c r="KEZ130" s="32"/>
      <c r="KFA130" s="32"/>
      <c r="KFB130" s="32"/>
      <c r="KFC130" s="32"/>
      <c r="KFD130" s="32"/>
      <c r="KFE130" s="32"/>
      <c r="KFF130" s="32"/>
      <c r="KFG130" s="32"/>
      <c r="KFH130" s="32"/>
      <c r="KFI130" s="32"/>
      <c r="KFJ130" s="32"/>
      <c r="KFK130" s="32"/>
      <c r="KFL130" s="32"/>
      <c r="KFM130" s="32"/>
      <c r="KFN130" s="32"/>
      <c r="KFO130" s="32"/>
      <c r="KFP130" s="32"/>
      <c r="KFQ130" s="32"/>
      <c r="KFR130" s="32"/>
      <c r="KFS130" s="32"/>
      <c r="KFT130" s="32"/>
      <c r="KFU130" s="32"/>
      <c r="KFV130" s="32"/>
      <c r="KFW130" s="32"/>
      <c r="KFX130" s="32"/>
      <c r="KFY130" s="32"/>
      <c r="KFZ130" s="32"/>
      <c r="KGA130" s="32"/>
      <c r="KGB130" s="32"/>
      <c r="KGC130" s="32"/>
      <c r="KGD130" s="32"/>
      <c r="KGE130" s="32"/>
      <c r="KGF130" s="32"/>
      <c r="KGG130" s="32"/>
      <c r="KGH130" s="32"/>
      <c r="KGI130" s="32"/>
      <c r="KGJ130" s="32"/>
      <c r="KGK130" s="32"/>
      <c r="KGL130" s="32"/>
      <c r="KGM130" s="32"/>
      <c r="KGN130" s="32"/>
      <c r="KGO130" s="32"/>
      <c r="KGP130" s="32"/>
      <c r="KGQ130" s="32"/>
      <c r="KGR130" s="32"/>
      <c r="KGS130" s="32"/>
      <c r="KGT130" s="32"/>
      <c r="KGU130" s="32"/>
      <c r="KGV130" s="32"/>
      <c r="KGW130" s="32"/>
      <c r="KGX130" s="32"/>
      <c r="KGY130" s="32"/>
      <c r="KGZ130" s="32"/>
      <c r="KHA130" s="32"/>
      <c r="KHB130" s="32"/>
      <c r="KHC130" s="32"/>
      <c r="KHD130" s="32"/>
      <c r="KHE130" s="32"/>
      <c r="KHF130" s="32"/>
      <c r="KHG130" s="32"/>
      <c r="KHH130" s="32"/>
      <c r="KHI130" s="32"/>
      <c r="KHJ130" s="32"/>
      <c r="KHK130" s="32"/>
      <c r="KHL130" s="32"/>
      <c r="KHM130" s="32"/>
      <c r="KHN130" s="32"/>
      <c r="KHO130" s="32"/>
      <c r="KHP130" s="32"/>
      <c r="KHQ130" s="32"/>
      <c r="KHR130" s="32"/>
      <c r="KHS130" s="32"/>
      <c r="KHT130" s="32"/>
      <c r="KHU130" s="32"/>
      <c r="KHV130" s="32"/>
      <c r="KHW130" s="32"/>
      <c r="KHX130" s="32"/>
      <c r="KHY130" s="32"/>
      <c r="KHZ130" s="32"/>
      <c r="KIA130" s="32"/>
      <c r="KIB130" s="32"/>
      <c r="KIC130" s="32"/>
      <c r="KID130" s="32"/>
      <c r="KIE130" s="32"/>
      <c r="KIF130" s="32"/>
      <c r="KIG130" s="32"/>
      <c r="KIH130" s="32"/>
      <c r="KII130" s="32"/>
      <c r="KIJ130" s="32"/>
      <c r="KIK130" s="32"/>
      <c r="KIL130" s="32"/>
      <c r="KIM130" s="32"/>
      <c r="KIN130" s="32"/>
      <c r="KIO130" s="32"/>
      <c r="KIP130" s="32"/>
      <c r="KIQ130" s="32"/>
      <c r="KIR130" s="32"/>
      <c r="KIS130" s="32"/>
      <c r="KIT130" s="32"/>
      <c r="KIU130" s="32"/>
      <c r="KIV130" s="32"/>
      <c r="KIW130" s="32"/>
      <c r="KIX130" s="32"/>
      <c r="KIY130" s="32"/>
      <c r="KIZ130" s="32"/>
      <c r="KJA130" s="32"/>
      <c r="KJB130" s="32"/>
      <c r="KJC130" s="32"/>
      <c r="KJD130" s="32"/>
      <c r="KJE130" s="32"/>
      <c r="KJF130" s="32"/>
      <c r="KJG130" s="32"/>
      <c r="KJH130" s="32"/>
      <c r="KJI130" s="32"/>
      <c r="KJJ130" s="32"/>
      <c r="KJK130" s="32"/>
      <c r="KJL130" s="32"/>
      <c r="KJM130" s="32"/>
      <c r="KJN130" s="32"/>
      <c r="KJO130" s="32"/>
      <c r="KJP130" s="32"/>
      <c r="KJQ130" s="32"/>
      <c r="KJR130" s="32"/>
      <c r="KJS130" s="32"/>
      <c r="KJT130" s="32"/>
      <c r="KJU130" s="32"/>
      <c r="KJV130" s="32"/>
      <c r="KJW130" s="32"/>
      <c r="KJX130" s="32"/>
      <c r="KJY130" s="32"/>
      <c r="KJZ130" s="32"/>
      <c r="KKA130" s="32"/>
      <c r="KKB130" s="32"/>
      <c r="KKC130" s="32"/>
      <c r="KKD130" s="32"/>
      <c r="KKE130" s="32"/>
      <c r="KKF130" s="32"/>
      <c r="KKG130" s="32"/>
      <c r="KKH130" s="32"/>
      <c r="KKI130" s="32"/>
      <c r="KKJ130" s="32"/>
      <c r="KKK130" s="32"/>
      <c r="KKL130" s="32"/>
      <c r="KKM130" s="32"/>
      <c r="KKN130" s="32"/>
      <c r="KKO130" s="32"/>
      <c r="KKP130" s="32"/>
      <c r="KKQ130" s="32"/>
      <c r="KKR130" s="32"/>
      <c r="KKS130" s="32"/>
      <c r="KKT130" s="32"/>
      <c r="KKU130" s="32"/>
      <c r="KKV130" s="32"/>
      <c r="KKW130" s="32"/>
      <c r="KKX130" s="32"/>
      <c r="KKY130" s="32"/>
      <c r="KKZ130" s="32"/>
      <c r="KLA130" s="32"/>
      <c r="KLB130" s="32"/>
      <c r="KLC130" s="32"/>
      <c r="KLD130" s="32"/>
      <c r="KLE130" s="32"/>
      <c r="KLF130" s="32"/>
      <c r="KLG130" s="32"/>
      <c r="KLH130" s="32"/>
      <c r="KLI130" s="32"/>
      <c r="KLJ130" s="32"/>
      <c r="KLK130" s="32"/>
      <c r="KLL130" s="32"/>
      <c r="KLM130" s="32"/>
      <c r="KLN130" s="32"/>
      <c r="KLO130" s="32"/>
      <c r="KLP130" s="32"/>
      <c r="KLQ130" s="32"/>
      <c r="KLR130" s="32"/>
      <c r="KLS130" s="32"/>
      <c r="KLT130" s="32"/>
      <c r="KLU130" s="32"/>
      <c r="KLV130" s="32"/>
      <c r="KLW130" s="32"/>
      <c r="KLX130" s="32"/>
      <c r="KLY130" s="32"/>
      <c r="KLZ130" s="32"/>
      <c r="KMA130" s="32"/>
      <c r="KMB130" s="32"/>
      <c r="KMC130" s="32"/>
      <c r="KMD130" s="32"/>
      <c r="KME130" s="32"/>
      <c r="KMF130" s="32"/>
      <c r="KMG130" s="32"/>
      <c r="KMH130" s="32"/>
      <c r="KMI130" s="32"/>
      <c r="KMJ130" s="32"/>
      <c r="KMK130" s="32"/>
      <c r="KML130" s="32"/>
      <c r="KMM130" s="32"/>
      <c r="KMN130" s="32"/>
      <c r="KMO130" s="32"/>
      <c r="KMP130" s="32"/>
      <c r="KMQ130" s="32"/>
      <c r="KMR130" s="32"/>
      <c r="KMS130" s="32"/>
      <c r="KMT130" s="32"/>
      <c r="KMU130" s="32"/>
      <c r="KMV130" s="32"/>
      <c r="KMW130" s="32"/>
      <c r="KMX130" s="32"/>
      <c r="KMY130" s="32"/>
      <c r="KMZ130" s="32"/>
      <c r="KNA130" s="32"/>
      <c r="KNB130" s="32"/>
      <c r="KNC130" s="32"/>
      <c r="KND130" s="32"/>
      <c r="KNE130" s="32"/>
      <c r="KNF130" s="32"/>
      <c r="KNG130" s="32"/>
      <c r="KNH130" s="32"/>
      <c r="KNI130" s="32"/>
      <c r="KNJ130" s="32"/>
      <c r="KNK130" s="32"/>
      <c r="KNL130" s="32"/>
      <c r="KNM130" s="32"/>
      <c r="KNN130" s="32"/>
      <c r="KNO130" s="32"/>
      <c r="KNP130" s="32"/>
      <c r="KNQ130" s="32"/>
      <c r="KNR130" s="32"/>
      <c r="KNS130" s="32"/>
      <c r="KNT130" s="32"/>
      <c r="KNU130" s="32"/>
      <c r="KNV130" s="32"/>
      <c r="KNW130" s="32"/>
      <c r="KNX130" s="32"/>
      <c r="KNY130" s="32"/>
      <c r="KNZ130" s="32"/>
      <c r="KOA130" s="32"/>
      <c r="KOB130" s="32"/>
      <c r="KOC130" s="32"/>
      <c r="KOD130" s="32"/>
      <c r="KOE130" s="32"/>
      <c r="KOF130" s="32"/>
      <c r="KOG130" s="32"/>
      <c r="KOH130" s="32"/>
      <c r="KOI130" s="32"/>
      <c r="KOJ130" s="32"/>
      <c r="KOK130" s="32"/>
      <c r="KOL130" s="32"/>
      <c r="KOM130" s="32"/>
      <c r="KON130" s="32"/>
      <c r="KOO130" s="32"/>
      <c r="KOP130" s="32"/>
      <c r="KOQ130" s="32"/>
      <c r="KOR130" s="32"/>
      <c r="KOS130" s="32"/>
      <c r="KOT130" s="32"/>
      <c r="KOU130" s="32"/>
      <c r="KOV130" s="32"/>
      <c r="KOW130" s="32"/>
      <c r="KOX130" s="32"/>
      <c r="KOY130" s="32"/>
      <c r="KOZ130" s="32"/>
      <c r="KPA130" s="32"/>
      <c r="KPB130" s="32"/>
      <c r="KPC130" s="32"/>
      <c r="KPD130" s="32"/>
      <c r="KPE130" s="32"/>
      <c r="KPF130" s="32"/>
      <c r="KPG130" s="32"/>
      <c r="KPH130" s="32"/>
      <c r="KPI130" s="32"/>
      <c r="KPJ130" s="32"/>
      <c r="KPK130" s="32"/>
      <c r="KPL130" s="32"/>
      <c r="KPM130" s="32"/>
      <c r="KPN130" s="32"/>
      <c r="KPO130" s="32"/>
      <c r="KPP130" s="32"/>
      <c r="KPQ130" s="32"/>
      <c r="KPR130" s="32"/>
      <c r="KPS130" s="32"/>
      <c r="KPT130" s="32"/>
      <c r="KPU130" s="32"/>
      <c r="KPV130" s="32"/>
      <c r="KPW130" s="32"/>
      <c r="KPX130" s="32"/>
      <c r="KPY130" s="32"/>
      <c r="KPZ130" s="32"/>
      <c r="KQA130" s="32"/>
      <c r="KQB130" s="32"/>
      <c r="KQC130" s="32"/>
      <c r="KQD130" s="32"/>
      <c r="KQE130" s="32"/>
      <c r="KQF130" s="32"/>
      <c r="KQG130" s="32"/>
      <c r="KQH130" s="32"/>
      <c r="KQI130" s="32"/>
      <c r="KQJ130" s="32"/>
      <c r="KQK130" s="32"/>
      <c r="KQL130" s="32"/>
      <c r="KQM130" s="32"/>
      <c r="KQN130" s="32"/>
      <c r="KQO130" s="32"/>
      <c r="KQP130" s="32"/>
      <c r="KQQ130" s="32"/>
      <c r="KQR130" s="32"/>
      <c r="KQS130" s="32"/>
      <c r="KQT130" s="32"/>
      <c r="KQU130" s="32"/>
      <c r="KQV130" s="32"/>
      <c r="KQW130" s="32"/>
      <c r="KQX130" s="32"/>
      <c r="KQY130" s="32"/>
      <c r="KQZ130" s="32"/>
      <c r="KRA130" s="32"/>
      <c r="KRB130" s="32"/>
      <c r="KRC130" s="32"/>
      <c r="KRD130" s="32"/>
      <c r="KRE130" s="32"/>
      <c r="KRF130" s="32"/>
      <c r="KRG130" s="32"/>
      <c r="KRH130" s="32"/>
      <c r="KRI130" s="32"/>
      <c r="KRJ130" s="32"/>
      <c r="KRK130" s="32"/>
      <c r="KRL130" s="32"/>
      <c r="KRM130" s="32"/>
      <c r="KRN130" s="32"/>
      <c r="KRO130" s="32"/>
      <c r="KRP130" s="32"/>
      <c r="KRQ130" s="32"/>
      <c r="KRR130" s="32"/>
      <c r="KRS130" s="32"/>
      <c r="KRT130" s="32"/>
      <c r="KRU130" s="32"/>
      <c r="KRV130" s="32"/>
      <c r="KRW130" s="32"/>
      <c r="KRX130" s="32"/>
      <c r="KRY130" s="32"/>
      <c r="KRZ130" s="32"/>
      <c r="KSA130" s="32"/>
      <c r="KSB130" s="32"/>
      <c r="KSC130" s="32"/>
      <c r="KSD130" s="32"/>
      <c r="KSE130" s="32"/>
      <c r="KSF130" s="32"/>
      <c r="KSG130" s="32"/>
      <c r="KSH130" s="32"/>
      <c r="KSI130" s="32"/>
      <c r="KSJ130" s="32"/>
      <c r="KSK130" s="32"/>
      <c r="KSL130" s="32"/>
      <c r="KSM130" s="32"/>
      <c r="KSN130" s="32"/>
      <c r="KSO130" s="32"/>
      <c r="KSP130" s="32"/>
      <c r="KSQ130" s="32"/>
      <c r="KSR130" s="32"/>
      <c r="KSS130" s="32"/>
      <c r="KST130" s="32"/>
      <c r="KSU130" s="32"/>
      <c r="KSV130" s="32"/>
      <c r="KSW130" s="32"/>
      <c r="KSX130" s="32"/>
      <c r="KSY130" s="32"/>
      <c r="KSZ130" s="32"/>
      <c r="KTA130" s="32"/>
      <c r="KTB130" s="32"/>
      <c r="KTC130" s="32"/>
      <c r="KTD130" s="32"/>
      <c r="KTE130" s="32"/>
      <c r="KTF130" s="32"/>
      <c r="KTG130" s="32"/>
      <c r="KTH130" s="32"/>
      <c r="KTI130" s="32"/>
      <c r="KTJ130" s="32"/>
      <c r="KTK130" s="32"/>
      <c r="KTL130" s="32"/>
      <c r="KTM130" s="32"/>
      <c r="KTN130" s="32"/>
      <c r="KTO130" s="32"/>
      <c r="KTP130" s="32"/>
      <c r="KTQ130" s="32"/>
      <c r="KTR130" s="32"/>
      <c r="KTS130" s="32"/>
      <c r="KTT130" s="32"/>
      <c r="KTU130" s="32"/>
      <c r="KTV130" s="32"/>
      <c r="KTW130" s="32"/>
      <c r="KTX130" s="32"/>
      <c r="KTY130" s="32"/>
      <c r="KTZ130" s="32"/>
      <c r="KUA130" s="32"/>
      <c r="KUB130" s="32"/>
      <c r="KUC130" s="32"/>
      <c r="KUD130" s="32"/>
      <c r="KUE130" s="32"/>
      <c r="KUF130" s="32"/>
      <c r="KUG130" s="32"/>
      <c r="KUH130" s="32"/>
      <c r="KUI130" s="32"/>
      <c r="KUJ130" s="32"/>
      <c r="KUK130" s="32"/>
      <c r="KUL130" s="32"/>
      <c r="KUM130" s="32"/>
      <c r="KUN130" s="32"/>
      <c r="KUO130" s="32"/>
      <c r="KUP130" s="32"/>
      <c r="KUQ130" s="32"/>
      <c r="KUR130" s="32"/>
      <c r="KUS130" s="32"/>
      <c r="KUT130" s="32"/>
      <c r="KUU130" s="32"/>
      <c r="KUV130" s="32"/>
      <c r="KUW130" s="32"/>
      <c r="KUX130" s="32"/>
      <c r="KUY130" s="32"/>
      <c r="KUZ130" s="32"/>
      <c r="KVA130" s="32"/>
      <c r="KVB130" s="32"/>
      <c r="KVC130" s="32"/>
      <c r="KVD130" s="32"/>
      <c r="KVE130" s="32"/>
      <c r="KVF130" s="32"/>
      <c r="KVG130" s="32"/>
      <c r="KVH130" s="32"/>
      <c r="KVI130" s="32"/>
      <c r="KVJ130" s="32"/>
      <c r="KVK130" s="32"/>
      <c r="KVL130" s="32"/>
      <c r="KVM130" s="32"/>
      <c r="KVN130" s="32"/>
      <c r="KVO130" s="32"/>
      <c r="KVP130" s="32"/>
      <c r="KVQ130" s="32"/>
      <c r="KVR130" s="32"/>
      <c r="KVS130" s="32"/>
      <c r="KVT130" s="32"/>
      <c r="KVU130" s="32"/>
      <c r="KVV130" s="32"/>
      <c r="KVW130" s="32"/>
      <c r="KVX130" s="32"/>
      <c r="KVY130" s="32"/>
      <c r="KVZ130" s="32"/>
      <c r="KWA130" s="32"/>
      <c r="KWB130" s="32"/>
      <c r="KWC130" s="32"/>
      <c r="KWD130" s="32"/>
      <c r="KWE130" s="32"/>
      <c r="KWF130" s="32"/>
      <c r="KWG130" s="32"/>
      <c r="KWH130" s="32"/>
      <c r="KWI130" s="32"/>
      <c r="KWJ130" s="32"/>
      <c r="KWK130" s="32"/>
      <c r="KWL130" s="32"/>
      <c r="KWM130" s="32"/>
      <c r="KWN130" s="32"/>
      <c r="KWO130" s="32"/>
      <c r="KWP130" s="32"/>
      <c r="KWQ130" s="32"/>
      <c r="KWR130" s="32"/>
      <c r="KWS130" s="32"/>
      <c r="KWT130" s="32"/>
      <c r="KWU130" s="32"/>
      <c r="KWV130" s="32"/>
      <c r="KWW130" s="32"/>
      <c r="KWX130" s="32"/>
      <c r="KWY130" s="32"/>
      <c r="KWZ130" s="32"/>
      <c r="KXA130" s="32"/>
      <c r="KXB130" s="32"/>
      <c r="KXC130" s="32"/>
      <c r="KXD130" s="32"/>
      <c r="KXE130" s="32"/>
      <c r="KXF130" s="32"/>
      <c r="KXG130" s="32"/>
      <c r="KXH130" s="32"/>
      <c r="KXI130" s="32"/>
      <c r="KXJ130" s="32"/>
      <c r="KXK130" s="32"/>
      <c r="KXL130" s="32"/>
      <c r="KXM130" s="32"/>
      <c r="KXN130" s="32"/>
      <c r="KXO130" s="32"/>
      <c r="KXP130" s="32"/>
      <c r="KXQ130" s="32"/>
      <c r="KXR130" s="32"/>
      <c r="KXS130" s="32"/>
      <c r="KXT130" s="32"/>
      <c r="KXU130" s="32"/>
      <c r="KXV130" s="32"/>
      <c r="KXW130" s="32"/>
      <c r="KXX130" s="32"/>
      <c r="KXY130" s="32"/>
      <c r="KXZ130" s="32"/>
      <c r="KYA130" s="32"/>
      <c r="KYB130" s="32"/>
      <c r="KYC130" s="32"/>
      <c r="KYD130" s="32"/>
      <c r="KYE130" s="32"/>
      <c r="KYF130" s="32"/>
      <c r="KYG130" s="32"/>
      <c r="KYH130" s="32"/>
      <c r="KYI130" s="32"/>
      <c r="KYJ130" s="32"/>
      <c r="KYK130" s="32"/>
      <c r="KYL130" s="32"/>
      <c r="KYM130" s="32"/>
      <c r="KYN130" s="32"/>
      <c r="KYO130" s="32"/>
      <c r="KYP130" s="32"/>
      <c r="KYQ130" s="32"/>
      <c r="KYR130" s="32"/>
      <c r="KYS130" s="32"/>
      <c r="KYT130" s="32"/>
      <c r="KYU130" s="32"/>
      <c r="KYV130" s="32"/>
      <c r="KYW130" s="32"/>
      <c r="KYX130" s="32"/>
      <c r="KYY130" s="32"/>
      <c r="KYZ130" s="32"/>
      <c r="KZA130" s="32"/>
      <c r="KZB130" s="32"/>
      <c r="KZC130" s="32"/>
      <c r="KZD130" s="32"/>
      <c r="KZE130" s="32"/>
      <c r="KZF130" s="32"/>
      <c r="KZG130" s="32"/>
      <c r="KZH130" s="32"/>
      <c r="KZI130" s="32"/>
      <c r="KZJ130" s="32"/>
      <c r="KZK130" s="32"/>
      <c r="KZL130" s="32"/>
      <c r="KZM130" s="32"/>
      <c r="KZN130" s="32"/>
      <c r="KZO130" s="32"/>
      <c r="KZP130" s="32"/>
      <c r="KZQ130" s="32"/>
      <c r="KZR130" s="32"/>
      <c r="KZS130" s="32"/>
      <c r="KZT130" s="32"/>
      <c r="KZU130" s="32"/>
      <c r="KZV130" s="32"/>
      <c r="KZW130" s="32"/>
      <c r="KZX130" s="32"/>
      <c r="KZY130" s="32"/>
      <c r="KZZ130" s="32"/>
      <c r="LAA130" s="32"/>
      <c r="LAB130" s="32"/>
      <c r="LAC130" s="32"/>
      <c r="LAD130" s="32"/>
      <c r="LAE130" s="32"/>
      <c r="LAF130" s="32"/>
      <c r="LAG130" s="32"/>
      <c r="LAH130" s="32"/>
      <c r="LAI130" s="32"/>
      <c r="LAJ130" s="32"/>
      <c r="LAK130" s="32"/>
      <c r="LAL130" s="32"/>
      <c r="LAM130" s="32"/>
      <c r="LAN130" s="32"/>
      <c r="LAO130" s="32"/>
      <c r="LAP130" s="32"/>
      <c r="LAQ130" s="32"/>
      <c r="LAR130" s="32"/>
      <c r="LAS130" s="32"/>
      <c r="LAT130" s="32"/>
      <c r="LAU130" s="32"/>
      <c r="LAV130" s="32"/>
      <c r="LAW130" s="32"/>
      <c r="LAX130" s="32"/>
      <c r="LAY130" s="32"/>
      <c r="LAZ130" s="32"/>
      <c r="LBA130" s="32"/>
      <c r="LBB130" s="32"/>
      <c r="LBC130" s="32"/>
      <c r="LBD130" s="32"/>
      <c r="LBE130" s="32"/>
      <c r="LBF130" s="32"/>
      <c r="LBG130" s="32"/>
      <c r="LBH130" s="32"/>
      <c r="LBI130" s="32"/>
      <c r="LBJ130" s="32"/>
      <c r="LBK130" s="32"/>
      <c r="LBL130" s="32"/>
      <c r="LBM130" s="32"/>
      <c r="LBN130" s="32"/>
      <c r="LBO130" s="32"/>
      <c r="LBP130" s="32"/>
      <c r="LBQ130" s="32"/>
      <c r="LBR130" s="32"/>
      <c r="LBS130" s="32"/>
      <c r="LBT130" s="32"/>
      <c r="LBU130" s="32"/>
      <c r="LBV130" s="32"/>
      <c r="LBW130" s="32"/>
      <c r="LBX130" s="32"/>
      <c r="LBY130" s="32"/>
      <c r="LBZ130" s="32"/>
      <c r="LCA130" s="32"/>
      <c r="LCB130" s="32"/>
      <c r="LCC130" s="32"/>
      <c r="LCD130" s="32"/>
      <c r="LCE130" s="32"/>
      <c r="LCF130" s="32"/>
      <c r="LCG130" s="32"/>
      <c r="LCH130" s="32"/>
      <c r="LCI130" s="32"/>
      <c r="LCJ130" s="32"/>
      <c r="LCK130" s="32"/>
      <c r="LCL130" s="32"/>
      <c r="LCM130" s="32"/>
      <c r="LCN130" s="32"/>
      <c r="LCO130" s="32"/>
      <c r="LCP130" s="32"/>
      <c r="LCQ130" s="32"/>
      <c r="LCR130" s="32"/>
      <c r="LCS130" s="32"/>
      <c r="LCT130" s="32"/>
      <c r="LCU130" s="32"/>
      <c r="LCV130" s="32"/>
      <c r="LCW130" s="32"/>
      <c r="LCX130" s="32"/>
      <c r="LCY130" s="32"/>
      <c r="LCZ130" s="32"/>
      <c r="LDA130" s="32"/>
      <c r="LDB130" s="32"/>
      <c r="LDC130" s="32"/>
      <c r="LDD130" s="32"/>
      <c r="LDE130" s="32"/>
      <c r="LDF130" s="32"/>
      <c r="LDG130" s="32"/>
      <c r="LDH130" s="32"/>
      <c r="LDI130" s="32"/>
      <c r="LDJ130" s="32"/>
      <c r="LDK130" s="32"/>
      <c r="LDL130" s="32"/>
      <c r="LDM130" s="32"/>
      <c r="LDN130" s="32"/>
      <c r="LDO130" s="32"/>
      <c r="LDP130" s="32"/>
      <c r="LDQ130" s="32"/>
      <c r="LDR130" s="32"/>
      <c r="LDS130" s="32"/>
      <c r="LDT130" s="32"/>
      <c r="LDU130" s="32"/>
      <c r="LDV130" s="32"/>
      <c r="LDW130" s="32"/>
      <c r="LDX130" s="32"/>
      <c r="LDY130" s="32"/>
      <c r="LDZ130" s="32"/>
      <c r="LEA130" s="32"/>
      <c r="LEB130" s="32"/>
      <c r="LEC130" s="32"/>
      <c r="LED130" s="32"/>
      <c r="LEE130" s="32"/>
      <c r="LEF130" s="32"/>
      <c r="LEG130" s="32"/>
      <c r="LEH130" s="32"/>
      <c r="LEI130" s="32"/>
      <c r="LEJ130" s="32"/>
      <c r="LEK130" s="32"/>
      <c r="LEL130" s="32"/>
      <c r="LEM130" s="32"/>
      <c r="LEN130" s="32"/>
      <c r="LEO130" s="32"/>
      <c r="LEP130" s="32"/>
      <c r="LEQ130" s="32"/>
      <c r="LER130" s="32"/>
      <c r="LES130" s="32"/>
      <c r="LET130" s="32"/>
      <c r="LEU130" s="32"/>
      <c r="LEV130" s="32"/>
      <c r="LEW130" s="32"/>
      <c r="LEX130" s="32"/>
      <c r="LEY130" s="32"/>
      <c r="LEZ130" s="32"/>
      <c r="LFA130" s="32"/>
      <c r="LFB130" s="32"/>
      <c r="LFC130" s="32"/>
      <c r="LFD130" s="32"/>
      <c r="LFE130" s="32"/>
      <c r="LFF130" s="32"/>
      <c r="LFG130" s="32"/>
      <c r="LFH130" s="32"/>
      <c r="LFI130" s="32"/>
      <c r="LFJ130" s="32"/>
      <c r="LFK130" s="32"/>
      <c r="LFL130" s="32"/>
      <c r="LFM130" s="32"/>
      <c r="LFN130" s="32"/>
      <c r="LFO130" s="32"/>
      <c r="LFP130" s="32"/>
      <c r="LFQ130" s="32"/>
      <c r="LFR130" s="32"/>
      <c r="LFS130" s="32"/>
      <c r="LFT130" s="32"/>
      <c r="LFU130" s="32"/>
      <c r="LFV130" s="32"/>
      <c r="LFW130" s="32"/>
      <c r="LFX130" s="32"/>
      <c r="LFY130" s="32"/>
      <c r="LFZ130" s="32"/>
      <c r="LGA130" s="32"/>
      <c r="LGB130" s="32"/>
      <c r="LGC130" s="32"/>
      <c r="LGD130" s="32"/>
      <c r="LGE130" s="32"/>
      <c r="LGF130" s="32"/>
      <c r="LGG130" s="32"/>
      <c r="LGH130" s="32"/>
      <c r="LGI130" s="32"/>
      <c r="LGJ130" s="32"/>
      <c r="LGK130" s="32"/>
      <c r="LGL130" s="32"/>
      <c r="LGM130" s="32"/>
      <c r="LGN130" s="32"/>
      <c r="LGO130" s="32"/>
      <c r="LGP130" s="32"/>
      <c r="LGQ130" s="32"/>
      <c r="LGR130" s="32"/>
      <c r="LGS130" s="32"/>
      <c r="LGT130" s="32"/>
      <c r="LGU130" s="32"/>
      <c r="LGV130" s="32"/>
      <c r="LGW130" s="32"/>
      <c r="LGX130" s="32"/>
      <c r="LGY130" s="32"/>
      <c r="LGZ130" s="32"/>
      <c r="LHA130" s="32"/>
      <c r="LHB130" s="32"/>
      <c r="LHC130" s="32"/>
      <c r="LHD130" s="32"/>
      <c r="LHE130" s="32"/>
      <c r="LHF130" s="32"/>
      <c r="LHG130" s="32"/>
      <c r="LHH130" s="32"/>
      <c r="LHI130" s="32"/>
      <c r="LHJ130" s="32"/>
      <c r="LHK130" s="32"/>
      <c r="LHL130" s="32"/>
      <c r="LHM130" s="32"/>
      <c r="LHN130" s="32"/>
      <c r="LHO130" s="32"/>
      <c r="LHP130" s="32"/>
      <c r="LHQ130" s="32"/>
      <c r="LHR130" s="32"/>
      <c r="LHS130" s="32"/>
      <c r="LHT130" s="32"/>
      <c r="LHU130" s="32"/>
      <c r="LHV130" s="32"/>
      <c r="LHW130" s="32"/>
      <c r="LHX130" s="32"/>
      <c r="LHY130" s="32"/>
      <c r="LHZ130" s="32"/>
      <c r="LIA130" s="32"/>
      <c r="LIB130" s="32"/>
      <c r="LIC130" s="32"/>
      <c r="LID130" s="32"/>
      <c r="LIE130" s="32"/>
      <c r="LIF130" s="32"/>
      <c r="LIG130" s="32"/>
      <c r="LIH130" s="32"/>
      <c r="LII130" s="32"/>
      <c r="LIJ130" s="32"/>
      <c r="LIK130" s="32"/>
      <c r="LIL130" s="32"/>
      <c r="LIM130" s="32"/>
      <c r="LIN130" s="32"/>
      <c r="LIO130" s="32"/>
      <c r="LIP130" s="32"/>
      <c r="LIQ130" s="32"/>
      <c r="LIR130" s="32"/>
      <c r="LIS130" s="32"/>
      <c r="LIT130" s="32"/>
      <c r="LIU130" s="32"/>
      <c r="LIV130" s="32"/>
      <c r="LIW130" s="32"/>
      <c r="LIX130" s="32"/>
      <c r="LIY130" s="32"/>
      <c r="LIZ130" s="32"/>
      <c r="LJA130" s="32"/>
      <c r="LJB130" s="32"/>
      <c r="LJC130" s="32"/>
      <c r="LJD130" s="32"/>
      <c r="LJE130" s="32"/>
      <c r="LJF130" s="32"/>
      <c r="LJG130" s="32"/>
      <c r="LJH130" s="32"/>
      <c r="LJI130" s="32"/>
      <c r="LJJ130" s="32"/>
      <c r="LJK130" s="32"/>
      <c r="LJL130" s="32"/>
      <c r="LJM130" s="32"/>
      <c r="LJN130" s="32"/>
      <c r="LJO130" s="32"/>
      <c r="LJP130" s="32"/>
      <c r="LJQ130" s="32"/>
      <c r="LJR130" s="32"/>
      <c r="LJS130" s="32"/>
      <c r="LJT130" s="32"/>
      <c r="LJU130" s="32"/>
      <c r="LJV130" s="32"/>
      <c r="LJW130" s="32"/>
      <c r="LJX130" s="32"/>
      <c r="LJY130" s="32"/>
      <c r="LJZ130" s="32"/>
      <c r="LKA130" s="32"/>
      <c r="LKB130" s="32"/>
      <c r="LKC130" s="32"/>
      <c r="LKD130" s="32"/>
      <c r="LKE130" s="32"/>
      <c r="LKF130" s="32"/>
      <c r="LKG130" s="32"/>
      <c r="LKH130" s="32"/>
      <c r="LKI130" s="32"/>
      <c r="LKJ130" s="32"/>
      <c r="LKK130" s="32"/>
      <c r="LKL130" s="32"/>
      <c r="LKM130" s="32"/>
      <c r="LKN130" s="32"/>
      <c r="LKO130" s="32"/>
      <c r="LKP130" s="32"/>
      <c r="LKQ130" s="32"/>
      <c r="LKR130" s="32"/>
      <c r="LKS130" s="32"/>
      <c r="LKT130" s="32"/>
      <c r="LKU130" s="32"/>
      <c r="LKV130" s="32"/>
      <c r="LKW130" s="32"/>
      <c r="LKX130" s="32"/>
      <c r="LKY130" s="32"/>
      <c r="LKZ130" s="32"/>
      <c r="LLA130" s="32"/>
      <c r="LLB130" s="32"/>
      <c r="LLC130" s="32"/>
      <c r="LLD130" s="32"/>
      <c r="LLE130" s="32"/>
      <c r="LLF130" s="32"/>
      <c r="LLG130" s="32"/>
      <c r="LLH130" s="32"/>
      <c r="LLI130" s="32"/>
      <c r="LLJ130" s="32"/>
      <c r="LLK130" s="32"/>
      <c r="LLL130" s="32"/>
      <c r="LLM130" s="32"/>
      <c r="LLN130" s="32"/>
      <c r="LLO130" s="32"/>
      <c r="LLP130" s="32"/>
      <c r="LLQ130" s="32"/>
      <c r="LLR130" s="32"/>
      <c r="LLS130" s="32"/>
      <c r="LLT130" s="32"/>
      <c r="LLU130" s="32"/>
      <c r="LLV130" s="32"/>
      <c r="LLW130" s="32"/>
      <c r="LLX130" s="32"/>
      <c r="LLY130" s="32"/>
      <c r="LLZ130" s="32"/>
      <c r="LMA130" s="32"/>
      <c r="LMB130" s="32"/>
      <c r="LMC130" s="32"/>
      <c r="LMD130" s="32"/>
      <c r="LME130" s="32"/>
      <c r="LMF130" s="32"/>
      <c r="LMG130" s="32"/>
      <c r="LMH130" s="32"/>
      <c r="LMI130" s="32"/>
      <c r="LMJ130" s="32"/>
      <c r="LMK130" s="32"/>
      <c r="LML130" s="32"/>
      <c r="LMM130" s="32"/>
      <c r="LMN130" s="32"/>
      <c r="LMO130" s="32"/>
      <c r="LMP130" s="32"/>
      <c r="LMQ130" s="32"/>
      <c r="LMR130" s="32"/>
      <c r="LMS130" s="32"/>
      <c r="LMT130" s="32"/>
      <c r="LMU130" s="32"/>
      <c r="LMV130" s="32"/>
      <c r="LMW130" s="32"/>
      <c r="LMX130" s="32"/>
      <c r="LMY130" s="32"/>
      <c r="LMZ130" s="32"/>
      <c r="LNA130" s="32"/>
      <c r="LNB130" s="32"/>
      <c r="LNC130" s="32"/>
      <c r="LND130" s="32"/>
      <c r="LNE130" s="32"/>
      <c r="LNF130" s="32"/>
      <c r="LNG130" s="32"/>
      <c r="LNH130" s="32"/>
      <c r="LNI130" s="32"/>
      <c r="LNJ130" s="32"/>
      <c r="LNK130" s="32"/>
      <c r="LNL130" s="32"/>
      <c r="LNM130" s="32"/>
      <c r="LNN130" s="32"/>
      <c r="LNO130" s="32"/>
      <c r="LNP130" s="32"/>
      <c r="LNQ130" s="32"/>
      <c r="LNR130" s="32"/>
      <c r="LNS130" s="32"/>
      <c r="LNT130" s="32"/>
      <c r="LNU130" s="32"/>
      <c r="LNV130" s="32"/>
      <c r="LNW130" s="32"/>
      <c r="LNX130" s="32"/>
      <c r="LNY130" s="32"/>
      <c r="LNZ130" s="32"/>
      <c r="LOA130" s="32"/>
      <c r="LOB130" s="32"/>
      <c r="LOC130" s="32"/>
      <c r="LOD130" s="32"/>
      <c r="LOE130" s="32"/>
      <c r="LOF130" s="32"/>
      <c r="LOG130" s="32"/>
      <c r="LOH130" s="32"/>
      <c r="LOI130" s="32"/>
      <c r="LOJ130" s="32"/>
      <c r="LOK130" s="32"/>
      <c r="LOL130" s="32"/>
      <c r="LOM130" s="32"/>
      <c r="LON130" s="32"/>
      <c r="LOO130" s="32"/>
      <c r="LOP130" s="32"/>
      <c r="LOQ130" s="32"/>
      <c r="LOR130" s="32"/>
      <c r="LOS130" s="32"/>
      <c r="LOT130" s="32"/>
      <c r="LOU130" s="32"/>
      <c r="LOV130" s="32"/>
      <c r="LOW130" s="32"/>
      <c r="LOX130" s="32"/>
      <c r="LOY130" s="32"/>
      <c r="LOZ130" s="32"/>
      <c r="LPA130" s="32"/>
      <c r="LPB130" s="32"/>
      <c r="LPC130" s="32"/>
      <c r="LPD130" s="32"/>
      <c r="LPE130" s="32"/>
      <c r="LPF130" s="32"/>
      <c r="LPG130" s="32"/>
      <c r="LPH130" s="32"/>
      <c r="LPI130" s="32"/>
      <c r="LPJ130" s="32"/>
      <c r="LPK130" s="32"/>
      <c r="LPL130" s="32"/>
      <c r="LPM130" s="32"/>
      <c r="LPN130" s="32"/>
      <c r="LPO130" s="32"/>
      <c r="LPP130" s="32"/>
      <c r="LPQ130" s="32"/>
      <c r="LPR130" s="32"/>
      <c r="LPS130" s="32"/>
      <c r="LPT130" s="32"/>
      <c r="LPU130" s="32"/>
      <c r="LPV130" s="32"/>
      <c r="LPW130" s="32"/>
      <c r="LPX130" s="32"/>
      <c r="LPY130" s="32"/>
      <c r="LPZ130" s="32"/>
      <c r="LQA130" s="32"/>
      <c r="LQB130" s="32"/>
      <c r="LQC130" s="32"/>
      <c r="LQD130" s="32"/>
      <c r="LQE130" s="32"/>
      <c r="LQF130" s="32"/>
      <c r="LQG130" s="32"/>
      <c r="LQH130" s="32"/>
      <c r="LQI130" s="32"/>
      <c r="LQJ130" s="32"/>
      <c r="LQK130" s="32"/>
      <c r="LQL130" s="32"/>
      <c r="LQM130" s="32"/>
      <c r="LQN130" s="32"/>
      <c r="LQO130" s="32"/>
      <c r="LQP130" s="32"/>
      <c r="LQQ130" s="32"/>
      <c r="LQR130" s="32"/>
      <c r="LQS130" s="32"/>
      <c r="LQT130" s="32"/>
      <c r="LQU130" s="32"/>
      <c r="LQV130" s="32"/>
      <c r="LQW130" s="32"/>
      <c r="LQX130" s="32"/>
      <c r="LQY130" s="32"/>
      <c r="LQZ130" s="32"/>
      <c r="LRA130" s="32"/>
      <c r="LRB130" s="32"/>
      <c r="LRC130" s="32"/>
      <c r="LRD130" s="32"/>
      <c r="LRE130" s="32"/>
      <c r="LRF130" s="32"/>
      <c r="LRG130" s="32"/>
      <c r="LRH130" s="32"/>
      <c r="LRI130" s="32"/>
      <c r="LRJ130" s="32"/>
      <c r="LRK130" s="32"/>
      <c r="LRL130" s="32"/>
      <c r="LRM130" s="32"/>
      <c r="LRN130" s="32"/>
      <c r="LRO130" s="32"/>
      <c r="LRP130" s="32"/>
      <c r="LRQ130" s="32"/>
      <c r="LRR130" s="32"/>
      <c r="LRS130" s="32"/>
      <c r="LRT130" s="32"/>
      <c r="LRU130" s="32"/>
      <c r="LRV130" s="32"/>
      <c r="LRW130" s="32"/>
      <c r="LRX130" s="32"/>
      <c r="LRY130" s="32"/>
      <c r="LRZ130" s="32"/>
      <c r="LSA130" s="32"/>
      <c r="LSB130" s="32"/>
      <c r="LSC130" s="32"/>
      <c r="LSD130" s="32"/>
      <c r="LSE130" s="32"/>
      <c r="LSF130" s="32"/>
      <c r="LSG130" s="32"/>
      <c r="LSH130" s="32"/>
      <c r="LSI130" s="32"/>
      <c r="LSJ130" s="32"/>
      <c r="LSK130" s="32"/>
      <c r="LSL130" s="32"/>
      <c r="LSM130" s="32"/>
      <c r="LSN130" s="32"/>
      <c r="LSO130" s="32"/>
      <c r="LSP130" s="32"/>
      <c r="LSQ130" s="32"/>
      <c r="LSR130" s="32"/>
      <c r="LSS130" s="32"/>
      <c r="LST130" s="32"/>
      <c r="LSU130" s="32"/>
      <c r="LSV130" s="32"/>
      <c r="LSW130" s="32"/>
      <c r="LSX130" s="32"/>
      <c r="LSY130" s="32"/>
      <c r="LSZ130" s="32"/>
      <c r="LTA130" s="32"/>
      <c r="LTB130" s="32"/>
      <c r="LTC130" s="32"/>
      <c r="LTD130" s="32"/>
      <c r="LTE130" s="32"/>
      <c r="LTF130" s="32"/>
      <c r="LTG130" s="32"/>
      <c r="LTH130" s="32"/>
      <c r="LTI130" s="32"/>
      <c r="LTJ130" s="32"/>
      <c r="LTK130" s="32"/>
      <c r="LTL130" s="32"/>
      <c r="LTM130" s="32"/>
      <c r="LTN130" s="32"/>
      <c r="LTO130" s="32"/>
      <c r="LTP130" s="32"/>
      <c r="LTQ130" s="32"/>
      <c r="LTR130" s="32"/>
      <c r="LTS130" s="32"/>
      <c r="LTT130" s="32"/>
      <c r="LTU130" s="32"/>
      <c r="LTV130" s="32"/>
      <c r="LTW130" s="32"/>
      <c r="LTX130" s="32"/>
      <c r="LTY130" s="32"/>
      <c r="LTZ130" s="32"/>
      <c r="LUA130" s="32"/>
      <c r="LUB130" s="32"/>
      <c r="LUC130" s="32"/>
      <c r="LUD130" s="32"/>
      <c r="LUE130" s="32"/>
      <c r="LUF130" s="32"/>
      <c r="LUG130" s="32"/>
      <c r="LUH130" s="32"/>
      <c r="LUI130" s="32"/>
      <c r="LUJ130" s="32"/>
      <c r="LUK130" s="32"/>
      <c r="LUL130" s="32"/>
      <c r="LUM130" s="32"/>
      <c r="LUN130" s="32"/>
      <c r="LUO130" s="32"/>
      <c r="LUP130" s="32"/>
      <c r="LUQ130" s="32"/>
      <c r="LUR130" s="32"/>
      <c r="LUS130" s="32"/>
      <c r="LUT130" s="32"/>
      <c r="LUU130" s="32"/>
      <c r="LUV130" s="32"/>
      <c r="LUW130" s="32"/>
      <c r="LUX130" s="32"/>
      <c r="LUY130" s="32"/>
      <c r="LUZ130" s="32"/>
      <c r="LVA130" s="32"/>
      <c r="LVB130" s="32"/>
      <c r="LVC130" s="32"/>
      <c r="LVD130" s="32"/>
      <c r="LVE130" s="32"/>
      <c r="LVF130" s="32"/>
      <c r="LVG130" s="32"/>
      <c r="LVH130" s="32"/>
      <c r="LVI130" s="32"/>
      <c r="LVJ130" s="32"/>
      <c r="LVK130" s="32"/>
      <c r="LVL130" s="32"/>
      <c r="LVM130" s="32"/>
      <c r="LVN130" s="32"/>
      <c r="LVO130" s="32"/>
      <c r="LVP130" s="32"/>
      <c r="LVQ130" s="32"/>
      <c r="LVR130" s="32"/>
      <c r="LVS130" s="32"/>
      <c r="LVT130" s="32"/>
      <c r="LVU130" s="32"/>
      <c r="LVV130" s="32"/>
      <c r="LVW130" s="32"/>
      <c r="LVX130" s="32"/>
      <c r="LVY130" s="32"/>
      <c r="LVZ130" s="32"/>
      <c r="LWA130" s="32"/>
      <c r="LWB130" s="32"/>
      <c r="LWC130" s="32"/>
      <c r="LWD130" s="32"/>
      <c r="LWE130" s="32"/>
      <c r="LWF130" s="32"/>
      <c r="LWG130" s="32"/>
      <c r="LWH130" s="32"/>
      <c r="LWI130" s="32"/>
      <c r="LWJ130" s="32"/>
      <c r="LWK130" s="32"/>
      <c r="LWL130" s="32"/>
      <c r="LWM130" s="32"/>
      <c r="LWN130" s="32"/>
      <c r="LWO130" s="32"/>
      <c r="LWP130" s="32"/>
      <c r="LWQ130" s="32"/>
      <c r="LWR130" s="32"/>
      <c r="LWS130" s="32"/>
      <c r="LWT130" s="32"/>
      <c r="LWU130" s="32"/>
      <c r="LWV130" s="32"/>
      <c r="LWW130" s="32"/>
      <c r="LWX130" s="32"/>
      <c r="LWY130" s="32"/>
      <c r="LWZ130" s="32"/>
      <c r="LXA130" s="32"/>
      <c r="LXB130" s="32"/>
      <c r="LXC130" s="32"/>
      <c r="LXD130" s="32"/>
      <c r="LXE130" s="32"/>
      <c r="LXF130" s="32"/>
      <c r="LXG130" s="32"/>
      <c r="LXH130" s="32"/>
      <c r="LXI130" s="32"/>
      <c r="LXJ130" s="32"/>
      <c r="LXK130" s="32"/>
      <c r="LXL130" s="32"/>
      <c r="LXM130" s="32"/>
      <c r="LXN130" s="32"/>
      <c r="LXO130" s="32"/>
      <c r="LXP130" s="32"/>
      <c r="LXQ130" s="32"/>
      <c r="LXR130" s="32"/>
      <c r="LXS130" s="32"/>
      <c r="LXT130" s="32"/>
      <c r="LXU130" s="32"/>
      <c r="LXV130" s="32"/>
      <c r="LXW130" s="32"/>
      <c r="LXX130" s="32"/>
      <c r="LXY130" s="32"/>
      <c r="LXZ130" s="32"/>
      <c r="LYA130" s="32"/>
      <c r="LYB130" s="32"/>
      <c r="LYC130" s="32"/>
      <c r="LYD130" s="32"/>
      <c r="LYE130" s="32"/>
      <c r="LYF130" s="32"/>
      <c r="LYG130" s="32"/>
      <c r="LYH130" s="32"/>
      <c r="LYI130" s="32"/>
      <c r="LYJ130" s="32"/>
      <c r="LYK130" s="32"/>
      <c r="LYL130" s="32"/>
      <c r="LYM130" s="32"/>
      <c r="LYN130" s="32"/>
      <c r="LYO130" s="32"/>
      <c r="LYP130" s="32"/>
      <c r="LYQ130" s="32"/>
      <c r="LYR130" s="32"/>
      <c r="LYS130" s="32"/>
      <c r="LYT130" s="32"/>
      <c r="LYU130" s="32"/>
      <c r="LYV130" s="32"/>
      <c r="LYW130" s="32"/>
      <c r="LYX130" s="32"/>
      <c r="LYY130" s="32"/>
      <c r="LYZ130" s="32"/>
      <c r="LZA130" s="32"/>
      <c r="LZB130" s="32"/>
      <c r="LZC130" s="32"/>
      <c r="LZD130" s="32"/>
      <c r="LZE130" s="32"/>
      <c r="LZF130" s="32"/>
      <c r="LZG130" s="32"/>
      <c r="LZH130" s="32"/>
      <c r="LZI130" s="32"/>
      <c r="LZJ130" s="32"/>
      <c r="LZK130" s="32"/>
      <c r="LZL130" s="32"/>
      <c r="LZM130" s="32"/>
      <c r="LZN130" s="32"/>
      <c r="LZO130" s="32"/>
      <c r="LZP130" s="32"/>
      <c r="LZQ130" s="32"/>
      <c r="LZR130" s="32"/>
      <c r="LZS130" s="32"/>
      <c r="LZT130" s="32"/>
      <c r="LZU130" s="32"/>
      <c r="LZV130" s="32"/>
      <c r="LZW130" s="32"/>
      <c r="LZX130" s="32"/>
      <c r="LZY130" s="32"/>
      <c r="LZZ130" s="32"/>
      <c r="MAA130" s="32"/>
      <c r="MAB130" s="32"/>
      <c r="MAC130" s="32"/>
      <c r="MAD130" s="32"/>
      <c r="MAE130" s="32"/>
      <c r="MAF130" s="32"/>
      <c r="MAG130" s="32"/>
      <c r="MAH130" s="32"/>
      <c r="MAI130" s="32"/>
      <c r="MAJ130" s="32"/>
      <c r="MAK130" s="32"/>
      <c r="MAL130" s="32"/>
      <c r="MAM130" s="32"/>
      <c r="MAN130" s="32"/>
      <c r="MAO130" s="32"/>
      <c r="MAP130" s="32"/>
      <c r="MAQ130" s="32"/>
      <c r="MAR130" s="32"/>
      <c r="MAS130" s="32"/>
      <c r="MAT130" s="32"/>
      <c r="MAU130" s="32"/>
      <c r="MAV130" s="32"/>
      <c r="MAW130" s="32"/>
      <c r="MAX130" s="32"/>
      <c r="MAY130" s="32"/>
      <c r="MAZ130" s="32"/>
      <c r="MBA130" s="32"/>
      <c r="MBB130" s="32"/>
      <c r="MBC130" s="32"/>
      <c r="MBD130" s="32"/>
      <c r="MBE130" s="32"/>
      <c r="MBF130" s="32"/>
      <c r="MBG130" s="32"/>
      <c r="MBH130" s="32"/>
      <c r="MBI130" s="32"/>
      <c r="MBJ130" s="32"/>
      <c r="MBK130" s="32"/>
      <c r="MBL130" s="32"/>
      <c r="MBM130" s="32"/>
      <c r="MBN130" s="32"/>
      <c r="MBO130" s="32"/>
      <c r="MBP130" s="32"/>
      <c r="MBQ130" s="32"/>
      <c r="MBR130" s="32"/>
      <c r="MBS130" s="32"/>
      <c r="MBT130" s="32"/>
      <c r="MBU130" s="32"/>
      <c r="MBV130" s="32"/>
      <c r="MBW130" s="32"/>
      <c r="MBX130" s="32"/>
      <c r="MBY130" s="32"/>
      <c r="MBZ130" s="32"/>
      <c r="MCA130" s="32"/>
      <c r="MCB130" s="32"/>
      <c r="MCC130" s="32"/>
      <c r="MCD130" s="32"/>
      <c r="MCE130" s="32"/>
      <c r="MCF130" s="32"/>
      <c r="MCG130" s="32"/>
      <c r="MCH130" s="32"/>
      <c r="MCI130" s="32"/>
      <c r="MCJ130" s="32"/>
      <c r="MCK130" s="32"/>
      <c r="MCL130" s="32"/>
      <c r="MCM130" s="32"/>
      <c r="MCN130" s="32"/>
      <c r="MCO130" s="32"/>
      <c r="MCP130" s="32"/>
      <c r="MCQ130" s="32"/>
      <c r="MCR130" s="32"/>
      <c r="MCS130" s="32"/>
      <c r="MCT130" s="32"/>
      <c r="MCU130" s="32"/>
      <c r="MCV130" s="32"/>
      <c r="MCW130" s="32"/>
      <c r="MCX130" s="32"/>
      <c r="MCY130" s="32"/>
      <c r="MCZ130" s="32"/>
      <c r="MDA130" s="32"/>
      <c r="MDB130" s="32"/>
      <c r="MDC130" s="32"/>
      <c r="MDD130" s="32"/>
      <c r="MDE130" s="32"/>
      <c r="MDF130" s="32"/>
      <c r="MDG130" s="32"/>
      <c r="MDH130" s="32"/>
      <c r="MDI130" s="32"/>
      <c r="MDJ130" s="32"/>
      <c r="MDK130" s="32"/>
      <c r="MDL130" s="32"/>
      <c r="MDM130" s="32"/>
      <c r="MDN130" s="32"/>
      <c r="MDO130" s="32"/>
      <c r="MDP130" s="32"/>
      <c r="MDQ130" s="32"/>
      <c r="MDR130" s="32"/>
      <c r="MDS130" s="32"/>
      <c r="MDT130" s="32"/>
      <c r="MDU130" s="32"/>
      <c r="MDV130" s="32"/>
      <c r="MDW130" s="32"/>
      <c r="MDX130" s="32"/>
      <c r="MDY130" s="32"/>
      <c r="MDZ130" s="32"/>
      <c r="MEA130" s="32"/>
      <c r="MEB130" s="32"/>
      <c r="MEC130" s="32"/>
      <c r="MED130" s="32"/>
      <c r="MEE130" s="32"/>
      <c r="MEF130" s="32"/>
      <c r="MEG130" s="32"/>
      <c r="MEH130" s="32"/>
      <c r="MEI130" s="32"/>
      <c r="MEJ130" s="32"/>
      <c r="MEK130" s="32"/>
      <c r="MEL130" s="32"/>
      <c r="MEM130" s="32"/>
      <c r="MEN130" s="32"/>
      <c r="MEO130" s="32"/>
      <c r="MEP130" s="32"/>
      <c r="MEQ130" s="32"/>
      <c r="MER130" s="32"/>
      <c r="MES130" s="32"/>
      <c r="MET130" s="32"/>
      <c r="MEU130" s="32"/>
      <c r="MEV130" s="32"/>
      <c r="MEW130" s="32"/>
      <c r="MEX130" s="32"/>
      <c r="MEY130" s="32"/>
      <c r="MEZ130" s="32"/>
      <c r="MFA130" s="32"/>
      <c r="MFB130" s="32"/>
      <c r="MFC130" s="32"/>
      <c r="MFD130" s="32"/>
      <c r="MFE130" s="32"/>
      <c r="MFF130" s="32"/>
      <c r="MFG130" s="32"/>
      <c r="MFH130" s="32"/>
      <c r="MFI130" s="32"/>
      <c r="MFJ130" s="32"/>
      <c r="MFK130" s="32"/>
      <c r="MFL130" s="32"/>
      <c r="MFM130" s="32"/>
      <c r="MFN130" s="32"/>
      <c r="MFO130" s="32"/>
      <c r="MFP130" s="32"/>
      <c r="MFQ130" s="32"/>
      <c r="MFR130" s="32"/>
      <c r="MFS130" s="32"/>
      <c r="MFT130" s="32"/>
      <c r="MFU130" s="32"/>
      <c r="MFV130" s="32"/>
      <c r="MFW130" s="32"/>
      <c r="MFX130" s="32"/>
      <c r="MFY130" s="32"/>
      <c r="MFZ130" s="32"/>
      <c r="MGA130" s="32"/>
      <c r="MGB130" s="32"/>
      <c r="MGC130" s="32"/>
      <c r="MGD130" s="32"/>
      <c r="MGE130" s="32"/>
      <c r="MGF130" s="32"/>
      <c r="MGG130" s="32"/>
      <c r="MGH130" s="32"/>
      <c r="MGI130" s="32"/>
      <c r="MGJ130" s="32"/>
      <c r="MGK130" s="32"/>
      <c r="MGL130" s="32"/>
      <c r="MGM130" s="32"/>
      <c r="MGN130" s="32"/>
      <c r="MGO130" s="32"/>
      <c r="MGP130" s="32"/>
      <c r="MGQ130" s="32"/>
      <c r="MGR130" s="32"/>
      <c r="MGS130" s="32"/>
      <c r="MGT130" s="32"/>
      <c r="MGU130" s="32"/>
      <c r="MGV130" s="32"/>
      <c r="MGW130" s="32"/>
      <c r="MGX130" s="32"/>
      <c r="MGY130" s="32"/>
      <c r="MGZ130" s="32"/>
      <c r="MHA130" s="32"/>
      <c r="MHB130" s="32"/>
      <c r="MHC130" s="32"/>
      <c r="MHD130" s="32"/>
      <c r="MHE130" s="32"/>
      <c r="MHF130" s="32"/>
      <c r="MHG130" s="32"/>
      <c r="MHH130" s="32"/>
      <c r="MHI130" s="32"/>
      <c r="MHJ130" s="32"/>
      <c r="MHK130" s="32"/>
      <c r="MHL130" s="32"/>
      <c r="MHM130" s="32"/>
      <c r="MHN130" s="32"/>
      <c r="MHO130" s="32"/>
      <c r="MHP130" s="32"/>
      <c r="MHQ130" s="32"/>
      <c r="MHR130" s="32"/>
      <c r="MHS130" s="32"/>
      <c r="MHT130" s="32"/>
      <c r="MHU130" s="32"/>
      <c r="MHV130" s="32"/>
      <c r="MHW130" s="32"/>
      <c r="MHX130" s="32"/>
      <c r="MHY130" s="32"/>
      <c r="MHZ130" s="32"/>
      <c r="MIA130" s="32"/>
      <c r="MIB130" s="32"/>
      <c r="MIC130" s="32"/>
      <c r="MID130" s="32"/>
      <c r="MIE130" s="32"/>
      <c r="MIF130" s="32"/>
      <c r="MIG130" s="32"/>
      <c r="MIH130" s="32"/>
      <c r="MII130" s="32"/>
      <c r="MIJ130" s="32"/>
      <c r="MIK130" s="32"/>
      <c r="MIL130" s="32"/>
      <c r="MIM130" s="32"/>
      <c r="MIN130" s="32"/>
      <c r="MIO130" s="32"/>
      <c r="MIP130" s="32"/>
      <c r="MIQ130" s="32"/>
      <c r="MIR130" s="32"/>
      <c r="MIS130" s="32"/>
      <c r="MIT130" s="32"/>
      <c r="MIU130" s="32"/>
      <c r="MIV130" s="32"/>
      <c r="MIW130" s="32"/>
      <c r="MIX130" s="32"/>
      <c r="MIY130" s="32"/>
      <c r="MIZ130" s="32"/>
      <c r="MJA130" s="32"/>
      <c r="MJB130" s="32"/>
      <c r="MJC130" s="32"/>
      <c r="MJD130" s="32"/>
      <c r="MJE130" s="32"/>
      <c r="MJF130" s="32"/>
      <c r="MJG130" s="32"/>
      <c r="MJH130" s="32"/>
      <c r="MJI130" s="32"/>
      <c r="MJJ130" s="32"/>
      <c r="MJK130" s="32"/>
      <c r="MJL130" s="32"/>
      <c r="MJM130" s="32"/>
      <c r="MJN130" s="32"/>
      <c r="MJO130" s="32"/>
      <c r="MJP130" s="32"/>
      <c r="MJQ130" s="32"/>
      <c r="MJR130" s="32"/>
      <c r="MJS130" s="32"/>
      <c r="MJT130" s="32"/>
      <c r="MJU130" s="32"/>
      <c r="MJV130" s="32"/>
      <c r="MJW130" s="32"/>
      <c r="MJX130" s="32"/>
      <c r="MJY130" s="32"/>
      <c r="MJZ130" s="32"/>
      <c r="MKA130" s="32"/>
      <c r="MKB130" s="32"/>
      <c r="MKC130" s="32"/>
      <c r="MKD130" s="32"/>
      <c r="MKE130" s="32"/>
      <c r="MKF130" s="32"/>
      <c r="MKG130" s="32"/>
      <c r="MKH130" s="32"/>
      <c r="MKI130" s="32"/>
      <c r="MKJ130" s="32"/>
      <c r="MKK130" s="32"/>
      <c r="MKL130" s="32"/>
      <c r="MKM130" s="32"/>
      <c r="MKN130" s="32"/>
      <c r="MKO130" s="32"/>
      <c r="MKP130" s="32"/>
      <c r="MKQ130" s="32"/>
      <c r="MKR130" s="32"/>
      <c r="MKS130" s="32"/>
      <c r="MKT130" s="32"/>
      <c r="MKU130" s="32"/>
      <c r="MKV130" s="32"/>
      <c r="MKW130" s="32"/>
      <c r="MKX130" s="32"/>
      <c r="MKY130" s="32"/>
      <c r="MKZ130" s="32"/>
      <c r="MLA130" s="32"/>
      <c r="MLB130" s="32"/>
      <c r="MLC130" s="32"/>
      <c r="MLD130" s="32"/>
      <c r="MLE130" s="32"/>
      <c r="MLF130" s="32"/>
      <c r="MLG130" s="32"/>
      <c r="MLH130" s="32"/>
      <c r="MLI130" s="32"/>
      <c r="MLJ130" s="32"/>
      <c r="MLK130" s="32"/>
      <c r="MLL130" s="32"/>
      <c r="MLM130" s="32"/>
      <c r="MLN130" s="32"/>
      <c r="MLO130" s="32"/>
      <c r="MLP130" s="32"/>
      <c r="MLQ130" s="32"/>
      <c r="MLR130" s="32"/>
      <c r="MLS130" s="32"/>
      <c r="MLT130" s="32"/>
      <c r="MLU130" s="32"/>
      <c r="MLV130" s="32"/>
      <c r="MLW130" s="32"/>
      <c r="MLX130" s="32"/>
      <c r="MLY130" s="32"/>
      <c r="MLZ130" s="32"/>
      <c r="MMA130" s="32"/>
      <c r="MMB130" s="32"/>
      <c r="MMC130" s="32"/>
      <c r="MMD130" s="32"/>
      <c r="MME130" s="32"/>
      <c r="MMF130" s="32"/>
      <c r="MMG130" s="32"/>
      <c r="MMH130" s="32"/>
      <c r="MMI130" s="32"/>
      <c r="MMJ130" s="32"/>
      <c r="MMK130" s="32"/>
      <c r="MML130" s="32"/>
      <c r="MMM130" s="32"/>
      <c r="MMN130" s="32"/>
      <c r="MMO130" s="32"/>
      <c r="MMP130" s="32"/>
      <c r="MMQ130" s="32"/>
      <c r="MMR130" s="32"/>
      <c r="MMS130" s="32"/>
      <c r="MMT130" s="32"/>
      <c r="MMU130" s="32"/>
      <c r="MMV130" s="32"/>
      <c r="MMW130" s="32"/>
      <c r="MMX130" s="32"/>
      <c r="MMY130" s="32"/>
      <c r="MMZ130" s="32"/>
      <c r="MNA130" s="32"/>
      <c r="MNB130" s="32"/>
      <c r="MNC130" s="32"/>
      <c r="MND130" s="32"/>
      <c r="MNE130" s="32"/>
      <c r="MNF130" s="32"/>
      <c r="MNG130" s="32"/>
      <c r="MNH130" s="32"/>
      <c r="MNI130" s="32"/>
      <c r="MNJ130" s="32"/>
      <c r="MNK130" s="32"/>
      <c r="MNL130" s="32"/>
      <c r="MNM130" s="32"/>
      <c r="MNN130" s="32"/>
      <c r="MNO130" s="32"/>
      <c r="MNP130" s="32"/>
      <c r="MNQ130" s="32"/>
      <c r="MNR130" s="32"/>
      <c r="MNS130" s="32"/>
      <c r="MNT130" s="32"/>
      <c r="MNU130" s="32"/>
      <c r="MNV130" s="32"/>
      <c r="MNW130" s="32"/>
      <c r="MNX130" s="32"/>
      <c r="MNY130" s="32"/>
      <c r="MNZ130" s="32"/>
      <c r="MOA130" s="32"/>
      <c r="MOB130" s="32"/>
      <c r="MOC130" s="32"/>
      <c r="MOD130" s="32"/>
      <c r="MOE130" s="32"/>
      <c r="MOF130" s="32"/>
      <c r="MOG130" s="32"/>
      <c r="MOH130" s="32"/>
      <c r="MOI130" s="32"/>
      <c r="MOJ130" s="32"/>
      <c r="MOK130" s="32"/>
      <c r="MOL130" s="32"/>
      <c r="MOM130" s="32"/>
      <c r="MON130" s="32"/>
      <c r="MOO130" s="32"/>
      <c r="MOP130" s="32"/>
      <c r="MOQ130" s="32"/>
      <c r="MOR130" s="32"/>
      <c r="MOS130" s="32"/>
      <c r="MOT130" s="32"/>
      <c r="MOU130" s="32"/>
      <c r="MOV130" s="32"/>
      <c r="MOW130" s="32"/>
      <c r="MOX130" s="32"/>
      <c r="MOY130" s="32"/>
      <c r="MOZ130" s="32"/>
      <c r="MPA130" s="32"/>
      <c r="MPB130" s="32"/>
      <c r="MPC130" s="32"/>
      <c r="MPD130" s="32"/>
      <c r="MPE130" s="32"/>
      <c r="MPF130" s="32"/>
      <c r="MPG130" s="32"/>
      <c r="MPH130" s="32"/>
      <c r="MPI130" s="32"/>
      <c r="MPJ130" s="32"/>
      <c r="MPK130" s="32"/>
      <c r="MPL130" s="32"/>
      <c r="MPM130" s="32"/>
      <c r="MPN130" s="32"/>
      <c r="MPO130" s="32"/>
      <c r="MPP130" s="32"/>
      <c r="MPQ130" s="32"/>
      <c r="MPR130" s="32"/>
      <c r="MPS130" s="32"/>
      <c r="MPT130" s="32"/>
      <c r="MPU130" s="32"/>
      <c r="MPV130" s="32"/>
      <c r="MPW130" s="32"/>
      <c r="MPX130" s="32"/>
      <c r="MPY130" s="32"/>
      <c r="MPZ130" s="32"/>
      <c r="MQA130" s="32"/>
      <c r="MQB130" s="32"/>
      <c r="MQC130" s="32"/>
      <c r="MQD130" s="32"/>
      <c r="MQE130" s="32"/>
      <c r="MQF130" s="32"/>
      <c r="MQG130" s="32"/>
      <c r="MQH130" s="32"/>
      <c r="MQI130" s="32"/>
      <c r="MQJ130" s="32"/>
      <c r="MQK130" s="32"/>
      <c r="MQL130" s="32"/>
      <c r="MQM130" s="32"/>
      <c r="MQN130" s="32"/>
      <c r="MQO130" s="32"/>
      <c r="MQP130" s="32"/>
      <c r="MQQ130" s="32"/>
      <c r="MQR130" s="32"/>
      <c r="MQS130" s="32"/>
      <c r="MQT130" s="32"/>
      <c r="MQU130" s="32"/>
      <c r="MQV130" s="32"/>
      <c r="MQW130" s="32"/>
      <c r="MQX130" s="32"/>
      <c r="MQY130" s="32"/>
      <c r="MQZ130" s="32"/>
      <c r="MRA130" s="32"/>
      <c r="MRB130" s="32"/>
      <c r="MRC130" s="32"/>
      <c r="MRD130" s="32"/>
      <c r="MRE130" s="32"/>
      <c r="MRF130" s="32"/>
      <c r="MRG130" s="32"/>
      <c r="MRH130" s="32"/>
      <c r="MRI130" s="32"/>
      <c r="MRJ130" s="32"/>
      <c r="MRK130" s="32"/>
      <c r="MRL130" s="32"/>
      <c r="MRM130" s="32"/>
      <c r="MRN130" s="32"/>
      <c r="MRO130" s="32"/>
      <c r="MRP130" s="32"/>
      <c r="MRQ130" s="32"/>
      <c r="MRR130" s="32"/>
      <c r="MRS130" s="32"/>
      <c r="MRT130" s="32"/>
      <c r="MRU130" s="32"/>
      <c r="MRV130" s="32"/>
      <c r="MRW130" s="32"/>
      <c r="MRX130" s="32"/>
      <c r="MRY130" s="32"/>
      <c r="MRZ130" s="32"/>
      <c r="MSA130" s="32"/>
      <c r="MSB130" s="32"/>
      <c r="MSC130" s="32"/>
      <c r="MSD130" s="32"/>
      <c r="MSE130" s="32"/>
      <c r="MSF130" s="32"/>
      <c r="MSG130" s="32"/>
      <c r="MSH130" s="32"/>
      <c r="MSI130" s="32"/>
      <c r="MSJ130" s="32"/>
      <c r="MSK130" s="32"/>
      <c r="MSL130" s="32"/>
      <c r="MSM130" s="32"/>
      <c r="MSN130" s="32"/>
      <c r="MSO130" s="32"/>
      <c r="MSP130" s="32"/>
      <c r="MSQ130" s="32"/>
      <c r="MSR130" s="32"/>
      <c r="MSS130" s="32"/>
      <c r="MST130" s="32"/>
      <c r="MSU130" s="32"/>
      <c r="MSV130" s="32"/>
      <c r="MSW130" s="32"/>
      <c r="MSX130" s="32"/>
      <c r="MSY130" s="32"/>
      <c r="MSZ130" s="32"/>
      <c r="MTA130" s="32"/>
      <c r="MTB130" s="32"/>
      <c r="MTC130" s="32"/>
      <c r="MTD130" s="32"/>
      <c r="MTE130" s="32"/>
      <c r="MTF130" s="32"/>
      <c r="MTG130" s="32"/>
      <c r="MTH130" s="32"/>
      <c r="MTI130" s="32"/>
      <c r="MTJ130" s="32"/>
      <c r="MTK130" s="32"/>
      <c r="MTL130" s="32"/>
      <c r="MTM130" s="32"/>
      <c r="MTN130" s="32"/>
      <c r="MTO130" s="32"/>
      <c r="MTP130" s="32"/>
      <c r="MTQ130" s="32"/>
      <c r="MTR130" s="32"/>
      <c r="MTS130" s="32"/>
      <c r="MTT130" s="32"/>
      <c r="MTU130" s="32"/>
      <c r="MTV130" s="32"/>
      <c r="MTW130" s="32"/>
      <c r="MTX130" s="32"/>
      <c r="MTY130" s="32"/>
      <c r="MTZ130" s="32"/>
      <c r="MUA130" s="32"/>
      <c r="MUB130" s="32"/>
      <c r="MUC130" s="32"/>
      <c r="MUD130" s="32"/>
      <c r="MUE130" s="32"/>
      <c r="MUF130" s="32"/>
      <c r="MUG130" s="32"/>
      <c r="MUH130" s="32"/>
      <c r="MUI130" s="32"/>
      <c r="MUJ130" s="32"/>
      <c r="MUK130" s="32"/>
      <c r="MUL130" s="32"/>
      <c r="MUM130" s="32"/>
      <c r="MUN130" s="32"/>
      <c r="MUO130" s="32"/>
      <c r="MUP130" s="32"/>
      <c r="MUQ130" s="32"/>
      <c r="MUR130" s="32"/>
      <c r="MUS130" s="32"/>
      <c r="MUT130" s="32"/>
      <c r="MUU130" s="32"/>
      <c r="MUV130" s="32"/>
      <c r="MUW130" s="32"/>
      <c r="MUX130" s="32"/>
      <c r="MUY130" s="32"/>
      <c r="MUZ130" s="32"/>
      <c r="MVA130" s="32"/>
      <c r="MVB130" s="32"/>
      <c r="MVC130" s="32"/>
      <c r="MVD130" s="32"/>
      <c r="MVE130" s="32"/>
      <c r="MVF130" s="32"/>
      <c r="MVG130" s="32"/>
      <c r="MVH130" s="32"/>
      <c r="MVI130" s="32"/>
      <c r="MVJ130" s="32"/>
      <c r="MVK130" s="32"/>
      <c r="MVL130" s="32"/>
      <c r="MVM130" s="32"/>
      <c r="MVN130" s="32"/>
      <c r="MVO130" s="32"/>
      <c r="MVP130" s="32"/>
      <c r="MVQ130" s="32"/>
      <c r="MVR130" s="32"/>
      <c r="MVS130" s="32"/>
      <c r="MVT130" s="32"/>
      <c r="MVU130" s="32"/>
      <c r="MVV130" s="32"/>
      <c r="MVW130" s="32"/>
      <c r="MVX130" s="32"/>
      <c r="MVY130" s="32"/>
      <c r="MVZ130" s="32"/>
      <c r="MWA130" s="32"/>
      <c r="MWB130" s="32"/>
      <c r="MWC130" s="32"/>
      <c r="MWD130" s="32"/>
      <c r="MWE130" s="32"/>
      <c r="MWF130" s="32"/>
      <c r="MWG130" s="32"/>
      <c r="MWH130" s="32"/>
      <c r="MWI130" s="32"/>
      <c r="MWJ130" s="32"/>
      <c r="MWK130" s="32"/>
      <c r="MWL130" s="32"/>
      <c r="MWM130" s="32"/>
      <c r="MWN130" s="32"/>
      <c r="MWO130" s="32"/>
      <c r="MWP130" s="32"/>
      <c r="MWQ130" s="32"/>
      <c r="MWR130" s="32"/>
      <c r="MWS130" s="32"/>
      <c r="MWT130" s="32"/>
      <c r="MWU130" s="32"/>
      <c r="MWV130" s="32"/>
      <c r="MWW130" s="32"/>
      <c r="MWX130" s="32"/>
      <c r="MWY130" s="32"/>
      <c r="MWZ130" s="32"/>
      <c r="MXA130" s="32"/>
      <c r="MXB130" s="32"/>
      <c r="MXC130" s="32"/>
      <c r="MXD130" s="32"/>
      <c r="MXE130" s="32"/>
      <c r="MXF130" s="32"/>
      <c r="MXG130" s="32"/>
      <c r="MXH130" s="32"/>
      <c r="MXI130" s="32"/>
      <c r="MXJ130" s="32"/>
      <c r="MXK130" s="32"/>
      <c r="MXL130" s="32"/>
      <c r="MXM130" s="32"/>
      <c r="MXN130" s="32"/>
      <c r="MXO130" s="32"/>
      <c r="MXP130" s="32"/>
      <c r="MXQ130" s="32"/>
      <c r="MXR130" s="32"/>
      <c r="MXS130" s="32"/>
      <c r="MXT130" s="32"/>
      <c r="MXU130" s="32"/>
      <c r="MXV130" s="32"/>
      <c r="MXW130" s="32"/>
      <c r="MXX130" s="32"/>
      <c r="MXY130" s="32"/>
      <c r="MXZ130" s="32"/>
      <c r="MYA130" s="32"/>
      <c r="MYB130" s="32"/>
      <c r="MYC130" s="32"/>
      <c r="MYD130" s="32"/>
      <c r="MYE130" s="32"/>
      <c r="MYF130" s="32"/>
      <c r="MYG130" s="32"/>
      <c r="MYH130" s="32"/>
      <c r="MYI130" s="32"/>
      <c r="MYJ130" s="32"/>
      <c r="MYK130" s="32"/>
      <c r="MYL130" s="32"/>
      <c r="MYM130" s="32"/>
      <c r="MYN130" s="32"/>
      <c r="MYO130" s="32"/>
      <c r="MYP130" s="32"/>
      <c r="MYQ130" s="32"/>
      <c r="MYR130" s="32"/>
      <c r="MYS130" s="32"/>
      <c r="MYT130" s="32"/>
      <c r="MYU130" s="32"/>
      <c r="MYV130" s="32"/>
      <c r="MYW130" s="32"/>
      <c r="MYX130" s="32"/>
      <c r="MYY130" s="32"/>
      <c r="MYZ130" s="32"/>
      <c r="MZA130" s="32"/>
      <c r="MZB130" s="32"/>
      <c r="MZC130" s="32"/>
      <c r="MZD130" s="32"/>
      <c r="MZE130" s="32"/>
      <c r="MZF130" s="32"/>
      <c r="MZG130" s="32"/>
      <c r="MZH130" s="32"/>
      <c r="MZI130" s="32"/>
      <c r="MZJ130" s="32"/>
      <c r="MZK130" s="32"/>
      <c r="MZL130" s="32"/>
      <c r="MZM130" s="32"/>
      <c r="MZN130" s="32"/>
      <c r="MZO130" s="32"/>
      <c r="MZP130" s="32"/>
      <c r="MZQ130" s="32"/>
      <c r="MZR130" s="32"/>
      <c r="MZS130" s="32"/>
      <c r="MZT130" s="32"/>
      <c r="MZU130" s="32"/>
      <c r="MZV130" s="32"/>
      <c r="MZW130" s="32"/>
      <c r="MZX130" s="32"/>
      <c r="MZY130" s="32"/>
      <c r="MZZ130" s="32"/>
      <c r="NAA130" s="32"/>
      <c r="NAB130" s="32"/>
      <c r="NAC130" s="32"/>
      <c r="NAD130" s="32"/>
      <c r="NAE130" s="32"/>
      <c r="NAF130" s="32"/>
      <c r="NAG130" s="32"/>
      <c r="NAH130" s="32"/>
      <c r="NAI130" s="32"/>
      <c r="NAJ130" s="32"/>
      <c r="NAK130" s="32"/>
      <c r="NAL130" s="32"/>
      <c r="NAM130" s="32"/>
      <c r="NAN130" s="32"/>
      <c r="NAO130" s="32"/>
      <c r="NAP130" s="32"/>
      <c r="NAQ130" s="32"/>
      <c r="NAR130" s="32"/>
      <c r="NAS130" s="32"/>
      <c r="NAT130" s="32"/>
      <c r="NAU130" s="32"/>
      <c r="NAV130" s="32"/>
      <c r="NAW130" s="32"/>
      <c r="NAX130" s="32"/>
      <c r="NAY130" s="32"/>
      <c r="NAZ130" s="32"/>
      <c r="NBA130" s="32"/>
      <c r="NBB130" s="32"/>
      <c r="NBC130" s="32"/>
      <c r="NBD130" s="32"/>
      <c r="NBE130" s="32"/>
      <c r="NBF130" s="32"/>
      <c r="NBG130" s="32"/>
      <c r="NBH130" s="32"/>
      <c r="NBI130" s="32"/>
      <c r="NBJ130" s="32"/>
      <c r="NBK130" s="32"/>
      <c r="NBL130" s="32"/>
      <c r="NBM130" s="32"/>
      <c r="NBN130" s="32"/>
      <c r="NBO130" s="32"/>
      <c r="NBP130" s="32"/>
      <c r="NBQ130" s="32"/>
      <c r="NBR130" s="32"/>
      <c r="NBS130" s="32"/>
      <c r="NBT130" s="32"/>
      <c r="NBU130" s="32"/>
      <c r="NBV130" s="32"/>
      <c r="NBW130" s="32"/>
      <c r="NBX130" s="32"/>
      <c r="NBY130" s="32"/>
      <c r="NBZ130" s="32"/>
      <c r="NCA130" s="32"/>
      <c r="NCB130" s="32"/>
      <c r="NCC130" s="32"/>
      <c r="NCD130" s="32"/>
      <c r="NCE130" s="32"/>
      <c r="NCF130" s="32"/>
      <c r="NCG130" s="32"/>
      <c r="NCH130" s="32"/>
      <c r="NCI130" s="32"/>
      <c r="NCJ130" s="32"/>
      <c r="NCK130" s="32"/>
      <c r="NCL130" s="32"/>
      <c r="NCM130" s="32"/>
      <c r="NCN130" s="32"/>
      <c r="NCO130" s="32"/>
      <c r="NCP130" s="32"/>
      <c r="NCQ130" s="32"/>
      <c r="NCR130" s="32"/>
      <c r="NCS130" s="32"/>
      <c r="NCT130" s="32"/>
      <c r="NCU130" s="32"/>
      <c r="NCV130" s="32"/>
      <c r="NCW130" s="32"/>
      <c r="NCX130" s="32"/>
      <c r="NCY130" s="32"/>
      <c r="NCZ130" s="32"/>
      <c r="NDA130" s="32"/>
      <c r="NDB130" s="32"/>
      <c r="NDC130" s="32"/>
      <c r="NDD130" s="32"/>
      <c r="NDE130" s="32"/>
      <c r="NDF130" s="32"/>
      <c r="NDG130" s="32"/>
      <c r="NDH130" s="32"/>
      <c r="NDI130" s="32"/>
      <c r="NDJ130" s="32"/>
      <c r="NDK130" s="32"/>
      <c r="NDL130" s="32"/>
      <c r="NDM130" s="32"/>
      <c r="NDN130" s="32"/>
      <c r="NDO130" s="32"/>
      <c r="NDP130" s="32"/>
      <c r="NDQ130" s="32"/>
      <c r="NDR130" s="32"/>
      <c r="NDS130" s="32"/>
      <c r="NDT130" s="32"/>
      <c r="NDU130" s="32"/>
      <c r="NDV130" s="32"/>
      <c r="NDW130" s="32"/>
      <c r="NDX130" s="32"/>
      <c r="NDY130" s="32"/>
      <c r="NDZ130" s="32"/>
      <c r="NEA130" s="32"/>
      <c r="NEB130" s="32"/>
      <c r="NEC130" s="32"/>
      <c r="NED130" s="32"/>
      <c r="NEE130" s="32"/>
      <c r="NEF130" s="32"/>
      <c r="NEG130" s="32"/>
      <c r="NEH130" s="32"/>
      <c r="NEI130" s="32"/>
      <c r="NEJ130" s="32"/>
      <c r="NEK130" s="32"/>
      <c r="NEL130" s="32"/>
      <c r="NEM130" s="32"/>
      <c r="NEN130" s="32"/>
      <c r="NEO130" s="32"/>
      <c r="NEP130" s="32"/>
      <c r="NEQ130" s="32"/>
      <c r="NER130" s="32"/>
      <c r="NES130" s="32"/>
      <c r="NET130" s="32"/>
      <c r="NEU130" s="32"/>
      <c r="NEV130" s="32"/>
      <c r="NEW130" s="32"/>
      <c r="NEX130" s="32"/>
      <c r="NEY130" s="32"/>
      <c r="NEZ130" s="32"/>
      <c r="NFA130" s="32"/>
      <c r="NFB130" s="32"/>
      <c r="NFC130" s="32"/>
      <c r="NFD130" s="32"/>
      <c r="NFE130" s="32"/>
      <c r="NFF130" s="32"/>
      <c r="NFG130" s="32"/>
      <c r="NFH130" s="32"/>
      <c r="NFI130" s="32"/>
      <c r="NFJ130" s="32"/>
      <c r="NFK130" s="32"/>
      <c r="NFL130" s="32"/>
      <c r="NFM130" s="32"/>
      <c r="NFN130" s="32"/>
      <c r="NFO130" s="32"/>
      <c r="NFP130" s="32"/>
      <c r="NFQ130" s="32"/>
      <c r="NFR130" s="32"/>
      <c r="NFS130" s="32"/>
      <c r="NFT130" s="32"/>
      <c r="NFU130" s="32"/>
      <c r="NFV130" s="32"/>
      <c r="NFW130" s="32"/>
      <c r="NFX130" s="32"/>
      <c r="NFY130" s="32"/>
      <c r="NFZ130" s="32"/>
      <c r="NGA130" s="32"/>
      <c r="NGB130" s="32"/>
      <c r="NGC130" s="32"/>
      <c r="NGD130" s="32"/>
      <c r="NGE130" s="32"/>
      <c r="NGF130" s="32"/>
      <c r="NGG130" s="32"/>
      <c r="NGH130" s="32"/>
      <c r="NGI130" s="32"/>
      <c r="NGJ130" s="32"/>
      <c r="NGK130" s="32"/>
      <c r="NGL130" s="32"/>
      <c r="NGM130" s="32"/>
      <c r="NGN130" s="32"/>
      <c r="NGO130" s="32"/>
      <c r="NGP130" s="32"/>
      <c r="NGQ130" s="32"/>
      <c r="NGR130" s="32"/>
      <c r="NGS130" s="32"/>
      <c r="NGT130" s="32"/>
      <c r="NGU130" s="32"/>
      <c r="NGV130" s="32"/>
      <c r="NGW130" s="32"/>
      <c r="NGX130" s="32"/>
      <c r="NGY130" s="32"/>
      <c r="NGZ130" s="32"/>
      <c r="NHA130" s="32"/>
      <c r="NHB130" s="32"/>
      <c r="NHC130" s="32"/>
      <c r="NHD130" s="32"/>
      <c r="NHE130" s="32"/>
      <c r="NHF130" s="32"/>
      <c r="NHG130" s="32"/>
      <c r="NHH130" s="32"/>
      <c r="NHI130" s="32"/>
      <c r="NHJ130" s="32"/>
      <c r="NHK130" s="32"/>
      <c r="NHL130" s="32"/>
      <c r="NHM130" s="32"/>
      <c r="NHN130" s="32"/>
      <c r="NHO130" s="32"/>
      <c r="NHP130" s="32"/>
      <c r="NHQ130" s="32"/>
      <c r="NHR130" s="32"/>
      <c r="NHS130" s="32"/>
      <c r="NHT130" s="32"/>
      <c r="NHU130" s="32"/>
      <c r="NHV130" s="32"/>
      <c r="NHW130" s="32"/>
      <c r="NHX130" s="32"/>
      <c r="NHY130" s="32"/>
      <c r="NHZ130" s="32"/>
      <c r="NIA130" s="32"/>
      <c r="NIB130" s="32"/>
      <c r="NIC130" s="32"/>
      <c r="NID130" s="32"/>
      <c r="NIE130" s="32"/>
      <c r="NIF130" s="32"/>
      <c r="NIG130" s="32"/>
      <c r="NIH130" s="32"/>
      <c r="NII130" s="32"/>
      <c r="NIJ130" s="32"/>
      <c r="NIK130" s="32"/>
      <c r="NIL130" s="32"/>
      <c r="NIM130" s="32"/>
      <c r="NIN130" s="32"/>
      <c r="NIO130" s="32"/>
      <c r="NIP130" s="32"/>
      <c r="NIQ130" s="32"/>
      <c r="NIR130" s="32"/>
      <c r="NIS130" s="32"/>
      <c r="NIT130" s="32"/>
      <c r="NIU130" s="32"/>
      <c r="NIV130" s="32"/>
      <c r="NIW130" s="32"/>
      <c r="NIX130" s="32"/>
      <c r="NIY130" s="32"/>
      <c r="NIZ130" s="32"/>
      <c r="NJA130" s="32"/>
      <c r="NJB130" s="32"/>
      <c r="NJC130" s="32"/>
      <c r="NJD130" s="32"/>
      <c r="NJE130" s="32"/>
      <c r="NJF130" s="32"/>
      <c r="NJG130" s="32"/>
      <c r="NJH130" s="32"/>
      <c r="NJI130" s="32"/>
      <c r="NJJ130" s="32"/>
      <c r="NJK130" s="32"/>
      <c r="NJL130" s="32"/>
      <c r="NJM130" s="32"/>
      <c r="NJN130" s="32"/>
      <c r="NJO130" s="32"/>
      <c r="NJP130" s="32"/>
      <c r="NJQ130" s="32"/>
      <c r="NJR130" s="32"/>
      <c r="NJS130" s="32"/>
      <c r="NJT130" s="32"/>
      <c r="NJU130" s="32"/>
      <c r="NJV130" s="32"/>
      <c r="NJW130" s="32"/>
      <c r="NJX130" s="32"/>
      <c r="NJY130" s="32"/>
      <c r="NJZ130" s="32"/>
      <c r="NKA130" s="32"/>
      <c r="NKB130" s="32"/>
      <c r="NKC130" s="32"/>
      <c r="NKD130" s="32"/>
      <c r="NKE130" s="32"/>
      <c r="NKF130" s="32"/>
      <c r="NKG130" s="32"/>
      <c r="NKH130" s="32"/>
      <c r="NKI130" s="32"/>
      <c r="NKJ130" s="32"/>
      <c r="NKK130" s="32"/>
      <c r="NKL130" s="32"/>
      <c r="NKM130" s="32"/>
      <c r="NKN130" s="32"/>
      <c r="NKO130" s="32"/>
      <c r="NKP130" s="32"/>
      <c r="NKQ130" s="32"/>
      <c r="NKR130" s="32"/>
      <c r="NKS130" s="32"/>
      <c r="NKT130" s="32"/>
      <c r="NKU130" s="32"/>
      <c r="NKV130" s="32"/>
      <c r="NKW130" s="32"/>
      <c r="NKX130" s="32"/>
      <c r="NKY130" s="32"/>
      <c r="NKZ130" s="32"/>
      <c r="NLA130" s="32"/>
      <c r="NLB130" s="32"/>
      <c r="NLC130" s="32"/>
      <c r="NLD130" s="32"/>
      <c r="NLE130" s="32"/>
      <c r="NLF130" s="32"/>
      <c r="NLG130" s="32"/>
      <c r="NLH130" s="32"/>
      <c r="NLI130" s="32"/>
      <c r="NLJ130" s="32"/>
      <c r="NLK130" s="32"/>
      <c r="NLL130" s="32"/>
      <c r="NLM130" s="32"/>
      <c r="NLN130" s="32"/>
      <c r="NLO130" s="32"/>
      <c r="NLP130" s="32"/>
      <c r="NLQ130" s="32"/>
      <c r="NLR130" s="32"/>
      <c r="NLS130" s="32"/>
      <c r="NLT130" s="32"/>
      <c r="NLU130" s="32"/>
      <c r="NLV130" s="32"/>
      <c r="NLW130" s="32"/>
      <c r="NLX130" s="32"/>
      <c r="NLY130" s="32"/>
      <c r="NLZ130" s="32"/>
      <c r="NMA130" s="32"/>
      <c r="NMB130" s="32"/>
      <c r="NMC130" s="32"/>
      <c r="NMD130" s="32"/>
      <c r="NME130" s="32"/>
      <c r="NMF130" s="32"/>
      <c r="NMG130" s="32"/>
      <c r="NMH130" s="32"/>
      <c r="NMI130" s="32"/>
      <c r="NMJ130" s="32"/>
      <c r="NMK130" s="32"/>
      <c r="NML130" s="32"/>
      <c r="NMM130" s="32"/>
      <c r="NMN130" s="32"/>
      <c r="NMO130" s="32"/>
      <c r="NMP130" s="32"/>
      <c r="NMQ130" s="32"/>
      <c r="NMR130" s="32"/>
      <c r="NMS130" s="32"/>
      <c r="NMT130" s="32"/>
      <c r="NMU130" s="32"/>
      <c r="NMV130" s="32"/>
      <c r="NMW130" s="32"/>
      <c r="NMX130" s="32"/>
      <c r="NMY130" s="32"/>
      <c r="NMZ130" s="32"/>
      <c r="NNA130" s="32"/>
      <c r="NNB130" s="32"/>
      <c r="NNC130" s="32"/>
      <c r="NND130" s="32"/>
      <c r="NNE130" s="32"/>
      <c r="NNF130" s="32"/>
      <c r="NNG130" s="32"/>
      <c r="NNH130" s="32"/>
      <c r="NNI130" s="32"/>
      <c r="NNJ130" s="32"/>
      <c r="NNK130" s="32"/>
      <c r="NNL130" s="32"/>
      <c r="NNM130" s="32"/>
      <c r="NNN130" s="32"/>
      <c r="NNO130" s="32"/>
      <c r="NNP130" s="32"/>
      <c r="NNQ130" s="32"/>
      <c r="NNR130" s="32"/>
      <c r="NNS130" s="32"/>
      <c r="NNT130" s="32"/>
      <c r="NNU130" s="32"/>
      <c r="NNV130" s="32"/>
      <c r="NNW130" s="32"/>
      <c r="NNX130" s="32"/>
      <c r="NNY130" s="32"/>
      <c r="NNZ130" s="32"/>
      <c r="NOA130" s="32"/>
      <c r="NOB130" s="32"/>
      <c r="NOC130" s="32"/>
      <c r="NOD130" s="32"/>
      <c r="NOE130" s="32"/>
      <c r="NOF130" s="32"/>
      <c r="NOG130" s="32"/>
      <c r="NOH130" s="32"/>
      <c r="NOI130" s="32"/>
      <c r="NOJ130" s="32"/>
      <c r="NOK130" s="32"/>
      <c r="NOL130" s="32"/>
      <c r="NOM130" s="32"/>
      <c r="NON130" s="32"/>
      <c r="NOO130" s="32"/>
      <c r="NOP130" s="32"/>
      <c r="NOQ130" s="32"/>
      <c r="NOR130" s="32"/>
      <c r="NOS130" s="32"/>
      <c r="NOT130" s="32"/>
      <c r="NOU130" s="32"/>
      <c r="NOV130" s="32"/>
      <c r="NOW130" s="32"/>
      <c r="NOX130" s="32"/>
      <c r="NOY130" s="32"/>
      <c r="NOZ130" s="32"/>
      <c r="NPA130" s="32"/>
      <c r="NPB130" s="32"/>
      <c r="NPC130" s="32"/>
      <c r="NPD130" s="32"/>
      <c r="NPE130" s="32"/>
      <c r="NPF130" s="32"/>
      <c r="NPG130" s="32"/>
      <c r="NPH130" s="32"/>
      <c r="NPI130" s="32"/>
      <c r="NPJ130" s="32"/>
      <c r="NPK130" s="32"/>
      <c r="NPL130" s="32"/>
      <c r="NPM130" s="32"/>
      <c r="NPN130" s="32"/>
      <c r="NPO130" s="32"/>
      <c r="NPP130" s="32"/>
      <c r="NPQ130" s="32"/>
      <c r="NPR130" s="32"/>
      <c r="NPS130" s="32"/>
      <c r="NPT130" s="32"/>
      <c r="NPU130" s="32"/>
      <c r="NPV130" s="32"/>
      <c r="NPW130" s="32"/>
      <c r="NPX130" s="32"/>
      <c r="NPY130" s="32"/>
      <c r="NPZ130" s="32"/>
      <c r="NQA130" s="32"/>
      <c r="NQB130" s="32"/>
      <c r="NQC130" s="32"/>
      <c r="NQD130" s="32"/>
      <c r="NQE130" s="32"/>
      <c r="NQF130" s="32"/>
      <c r="NQG130" s="32"/>
      <c r="NQH130" s="32"/>
      <c r="NQI130" s="32"/>
      <c r="NQJ130" s="32"/>
      <c r="NQK130" s="32"/>
      <c r="NQL130" s="32"/>
      <c r="NQM130" s="32"/>
      <c r="NQN130" s="32"/>
      <c r="NQO130" s="32"/>
      <c r="NQP130" s="32"/>
      <c r="NQQ130" s="32"/>
      <c r="NQR130" s="32"/>
      <c r="NQS130" s="32"/>
      <c r="NQT130" s="32"/>
      <c r="NQU130" s="32"/>
      <c r="NQV130" s="32"/>
      <c r="NQW130" s="32"/>
      <c r="NQX130" s="32"/>
      <c r="NQY130" s="32"/>
      <c r="NQZ130" s="32"/>
      <c r="NRA130" s="32"/>
      <c r="NRB130" s="32"/>
      <c r="NRC130" s="32"/>
      <c r="NRD130" s="32"/>
      <c r="NRE130" s="32"/>
      <c r="NRF130" s="32"/>
      <c r="NRG130" s="32"/>
      <c r="NRH130" s="32"/>
      <c r="NRI130" s="32"/>
      <c r="NRJ130" s="32"/>
      <c r="NRK130" s="32"/>
      <c r="NRL130" s="32"/>
      <c r="NRM130" s="32"/>
      <c r="NRN130" s="32"/>
      <c r="NRO130" s="32"/>
      <c r="NRP130" s="32"/>
      <c r="NRQ130" s="32"/>
      <c r="NRR130" s="32"/>
      <c r="NRS130" s="32"/>
      <c r="NRT130" s="32"/>
      <c r="NRU130" s="32"/>
      <c r="NRV130" s="32"/>
      <c r="NRW130" s="32"/>
      <c r="NRX130" s="32"/>
      <c r="NRY130" s="32"/>
      <c r="NRZ130" s="32"/>
      <c r="NSA130" s="32"/>
      <c r="NSB130" s="32"/>
      <c r="NSC130" s="32"/>
      <c r="NSD130" s="32"/>
      <c r="NSE130" s="32"/>
      <c r="NSF130" s="32"/>
      <c r="NSG130" s="32"/>
      <c r="NSH130" s="32"/>
      <c r="NSI130" s="32"/>
      <c r="NSJ130" s="32"/>
      <c r="NSK130" s="32"/>
      <c r="NSL130" s="32"/>
      <c r="NSM130" s="32"/>
      <c r="NSN130" s="32"/>
      <c r="NSO130" s="32"/>
      <c r="NSP130" s="32"/>
      <c r="NSQ130" s="32"/>
      <c r="NSR130" s="32"/>
      <c r="NSS130" s="32"/>
      <c r="NST130" s="32"/>
      <c r="NSU130" s="32"/>
      <c r="NSV130" s="32"/>
      <c r="NSW130" s="32"/>
      <c r="NSX130" s="32"/>
      <c r="NSY130" s="32"/>
      <c r="NSZ130" s="32"/>
      <c r="NTA130" s="32"/>
      <c r="NTB130" s="32"/>
      <c r="NTC130" s="32"/>
      <c r="NTD130" s="32"/>
      <c r="NTE130" s="32"/>
      <c r="NTF130" s="32"/>
      <c r="NTG130" s="32"/>
      <c r="NTH130" s="32"/>
      <c r="NTI130" s="32"/>
      <c r="NTJ130" s="32"/>
      <c r="NTK130" s="32"/>
      <c r="NTL130" s="32"/>
      <c r="NTM130" s="32"/>
      <c r="NTN130" s="32"/>
      <c r="NTO130" s="32"/>
      <c r="NTP130" s="32"/>
      <c r="NTQ130" s="32"/>
      <c r="NTR130" s="32"/>
      <c r="NTS130" s="32"/>
      <c r="NTT130" s="32"/>
      <c r="NTU130" s="32"/>
      <c r="NTV130" s="32"/>
      <c r="NTW130" s="32"/>
      <c r="NTX130" s="32"/>
      <c r="NTY130" s="32"/>
      <c r="NTZ130" s="32"/>
      <c r="NUA130" s="32"/>
      <c r="NUB130" s="32"/>
      <c r="NUC130" s="32"/>
      <c r="NUD130" s="32"/>
      <c r="NUE130" s="32"/>
      <c r="NUF130" s="32"/>
      <c r="NUG130" s="32"/>
      <c r="NUH130" s="32"/>
      <c r="NUI130" s="32"/>
      <c r="NUJ130" s="32"/>
      <c r="NUK130" s="32"/>
      <c r="NUL130" s="32"/>
      <c r="NUM130" s="32"/>
      <c r="NUN130" s="32"/>
      <c r="NUO130" s="32"/>
      <c r="NUP130" s="32"/>
      <c r="NUQ130" s="32"/>
      <c r="NUR130" s="32"/>
      <c r="NUS130" s="32"/>
      <c r="NUT130" s="32"/>
      <c r="NUU130" s="32"/>
      <c r="NUV130" s="32"/>
      <c r="NUW130" s="32"/>
      <c r="NUX130" s="32"/>
      <c r="NUY130" s="32"/>
      <c r="NUZ130" s="32"/>
      <c r="NVA130" s="32"/>
      <c r="NVB130" s="32"/>
      <c r="NVC130" s="32"/>
      <c r="NVD130" s="32"/>
      <c r="NVE130" s="32"/>
      <c r="NVF130" s="32"/>
      <c r="NVG130" s="32"/>
      <c r="NVH130" s="32"/>
      <c r="NVI130" s="32"/>
      <c r="NVJ130" s="32"/>
      <c r="NVK130" s="32"/>
      <c r="NVL130" s="32"/>
      <c r="NVM130" s="32"/>
      <c r="NVN130" s="32"/>
      <c r="NVO130" s="32"/>
      <c r="NVP130" s="32"/>
      <c r="NVQ130" s="32"/>
      <c r="NVR130" s="32"/>
      <c r="NVS130" s="32"/>
      <c r="NVT130" s="32"/>
      <c r="NVU130" s="32"/>
      <c r="NVV130" s="32"/>
      <c r="NVW130" s="32"/>
      <c r="NVX130" s="32"/>
      <c r="NVY130" s="32"/>
      <c r="NVZ130" s="32"/>
      <c r="NWA130" s="32"/>
      <c r="NWB130" s="32"/>
      <c r="NWC130" s="32"/>
      <c r="NWD130" s="32"/>
      <c r="NWE130" s="32"/>
      <c r="NWF130" s="32"/>
      <c r="NWG130" s="32"/>
      <c r="NWH130" s="32"/>
      <c r="NWI130" s="32"/>
      <c r="NWJ130" s="32"/>
      <c r="NWK130" s="32"/>
      <c r="NWL130" s="32"/>
      <c r="NWM130" s="32"/>
      <c r="NWN130" s="32"/>
      <c r="NWO130" s="32"/>
      <c r="NWP130" s="32"/>
      <c r="NWQ130" s="32"/>
      <c r="NWR130" s="32"/>
      <c r="NWS130" s="32"/>
      <c r="NWT130" s="32"/>
      <c r="NWU130" s="32"/>
      <c r="NWV130" s="32"/>
      <c r="NWW130" s="32"/>
      <c r="NWX130" s="32"/>
      <c r="NWY130" s="32"/>
      <c r="NWZ130" s="32"/>
      <c r="NXA130" s="32"/>
      <c r="NXB130" s="32"/>
      <c r="NXC130" s="32"/>
      <c r="NXD130" s="32"/>
      <c r="NXE130" s="32"/>
      <c r="NXF130" s="32"/>
      <c r="NXG130" s="32"/>
      <c r="NXH130" s="32"/>
      <c r="NXI130" s="32"/>
      <c r="NXJ130" s="32"/>
      <c r="NXK130" s="32"/>
      <c r="NXL130" s="32"/>
      <c r="NXM130" s="32"/>
      <c r="NXN130" s="32"/>
      <c r="NXO130" s="32"/>
      <c r="NXP130" s="32"/>
      <c r="NXQ130" s="32"/>
      <c r="NXR130" s="32"/>
      <c r="NXS130" s="32"/>
      <c r="NXT130" s="32"/>
      <c r="NXU130" s="32"/>
      <c r="NXV130" s="32"/>
      <c r="NXW130" s="32"/>
      <c r="NXX130" s="32"/>
      <c r="NXY130" s="32"/>
      <c r="NXZ130" s="32"/>
      <c r="NYA130" s="32"/>
      <c r="NYB130" s="32"/>
      <c r="NYC130" s="32"/>
      <c r="NYD130" s="32"/>
      <c r="NYE130" s="32"/>
      <c r="NYF130" s="32"/>
      <c r="NYG130" s="32"/>
      <c r="NYH130" s="32"/>
      <c r="NYI130" s="32"/>
      <c r="NYJ130" s="32"/>
      <c r="NYK130" s="32"/>
      <c r="NYL130" s="32"/>
      <c r="NYM130" s="32"/>
      <c r="NYN130" s="32"/>
      <c r="NYO130" s="32"/>
      <c r="NYP130" s="32"/>
      <c r="NYQ130" s="32"/>
      <c r="NYR130" s="32"/>
      <c r="NYS130" s="32"/>
      <c r="NYT130" s="32"/>
      <c r="NYU130" s="32"/>
      <c r="NYV130" s="32"/>
      <c r="NYW130" s="32"/>
      <c r="NYX130" s="32"/>
      <c r="NYY130" s="32"/>
      <c r="NYZ130" s="32"/>
      <c r="NZA130" s="32"/>
      <c r="NZB130" s="32"/>
      <c r="NZC130" s="32"/>
      <c r="NZD130" s="32"/>
      <c r="NZE130" s="32"/>
      <c r="NZF130" s="32"/>
      <c r="NZG130" s="32"/>
      <c r="NZH130" s="32"/>
      <c r="NZI130" s="32"/>
      <c r="NZJ130" s="32"/>
      <c r="NZK130" s="32"/>
      <c r="NZL130" s="32"/>
      <c r="NZM130" s="32"/>
      <c r="NZN130" s="32"/>
      <c r="NZO130" s="32"/>
      <c r="NZP130" s="32"/>
      <c r="NZQ130" s="32"/>
      <c r="NZR130" s="32"/>
      <c r="NZS130" s="32"/>
      <c r="NZT130" s="32"/>
      <c r="NZU130" s="32"/>
      <c r="NZV130" s="32"/>
      <c r="NZW130" s="32"/>
      <c r="NZX130" s="32"/>
      <c r="NZY130" s="32"/>
      <c r="NZZ130" s="32"/>
      <c r="OAA130" s="32"/>
      <c r="OAB130" s="32"/>
      <c r="OAC130" s="32"/>
      <c r="OAD130" s="32"/>
      <c r="OAE130" s="32"/>
      <c r="OAF130" s="32"/>
      <c r="OAG130" s="32"/>
      <c r="OAH130" s="32"/>
      <c r="OAI130" s="32"/>
      <c r="OAJ130" s="32"/>
      <c r="OAK130" s="32"/>
      <c r="OAL130" s="32"/>
      <c r="OAM130" s="32"/>
      <c r="OAN130" s="32"/>
      <c r="OAO130" s="32"/>
      <c r="OAP130" s="32"/>
      <c r="OAQ130" s="32"/>
      <c r="OAR130" s="32"/>
      <c r="OAS130" s="32"/>
      <c r="OAT130" s="32"/>
      <c r="OAU130" s="32"/>
      <c r="OAV130" s="32"/>
      <c r="OAW130" s="32"/>
      <c r="OAX130" s="32"/>
      <c r="OAY130" s="32"/>
      <c r="OAZ130" s="32"/>
      <c r="OBA130" s="32"/>
      <c r="OBB130" s="32"/>
      <c r="OBC130" s="32"/>
      <c r="OBD130" s="32"/>
      <c r="OBE130" s="32"/>
      <c r="OBF130" s="32"/>
      <c r="OBG130" s="32"/>
      <c r="OBH130" s="32"/>
      <c r="OBI130" s="32"/>
      <c r="OBJ130" s="32"/>
      <c r="OBK130" s="32"/>
      <c r="OBL130" s="32"/>
      <c r="OBM130" s="32"/>
      <c r="OBN130" s="32"/>
      <c r="OBO130" s="32"/>
      <c r="OBP130" s="32"/>
      <c r="OBQ130" s="32"/>
      <c r="OBR130" s="32"/>
      <c r="OBS130" s="32"/>
      <c r="OBT130" s="32"/>
      <c r="OBU130" s="32"/>
      <c r="OBV130" s="32"/>
      <c r="OBW130" s="32"/>
      <c r="OBX130" s="32"/>
      <c r="OBY130" s="32"/>
      <c r="OBZ130" s="32"/>
      <c r="OCA130" s="32"/>
      <c r="OCB130" s="32"/>
      <c r="OCC130" s="32"/>
      <c r="OCD130" s="32"/>
      <c r="OCE130" s="32"/>
      <c r="OCF130" s="32"/>
      <c r="OCG130" s="32"/>
      <c r="OCH130" s="32"/>
      <c r="OCI130" s="32"/>
      <c r="OCJ130" s="32"/>
      <c r="OCK130" s="32"/>
      <c r="OCL130" s="32"/>
      <c r="OCM130" s="32"/>
      <c r="OCN130" s="32"/>
      <c r="OCO130" s="32"/>
      <c r="OCP130" s="32"/>
      <c r="OCQ130" s="32"/>
      <c r="OCR130" s="32"/>
      <c r="OCS130" s="32"/>
      <c r="OCT130" s="32"/>
      <c r="OCU130" s="32"/>
      <c r="OCV130" s="32"/>
      <c r="OCW130" s="32"/>
      <c r="OCX130" s="32"/>
      <c r="OCY130" s="32"/>
      <c r="OCZ130" s="32"/>
      <c r="ODA130" s="32"/>
      <c r="ODB130" s="32"/>
      <c r="ODC130" s="32"/>
      <c r="ODD130" s="32"/>
      <c r="ODE130" s="32"/>
      <c r="ODF130" s="32"/>
      <c r="ODG130" s="32"/>
      <c r="ODH130" s="32"/>
      <c r="ODI130" s="32"/>
      <c r="ODJ130" s="32"/>
      <c r="ODK130" s="32"/>
      <c r="ODL130" s="32"/>
      <c r="ODM130" s="32"/>
      <c r="ODN130" s="32"/>
      <c r="ODO130" s="32"/>
      <c r="ODP130" s="32"/>
      <c r="ODQ130" s="32"/>
      <c r="ODR130" s="32"/>
      <c r="ODS130" s="32"/>
      <c r="ODT130" s="32"/>
      <c r="ODU130" s="32"/>
      <c r="ODV130" s="32"/>
      <c r="ODW130" s="32"/>
      <c r="ODX130" s="32"/>
      <c r="ODY130" s="32"/>
      <c r="ODZ130" s="32"/>
      <c r="OEA130" s="32"/>
      <c r="OEB130" s="32"/>
      <c r="OEC130" s="32"/>
      <c r="OED130" s="32"/>
      <c r="OEE130" s="32"/>
      <c r="OEF130" s="32"/>
      <c r="OEG130" s="32"/>
      <c r="OEH130" s="32"/>
      <c r="OEI130" s="32"/>
      <c r="OEJ130" s="32"/>
      <c r="OEK130" s="32"/>
      <c r="OEL130" s="32"/>
      <c r="OEM130" s="32"/>
      <c r="OEN130" s="32"/>
      <c r="OEO130" s="32"/>
      <c r="OEP130" s="32"/>
      <c r="OEQ130" s="32"/>
      <c r="OER130" s="32"/>
      <c r="OES130" s="32"/>
      <c r="OET130" s="32"/>
      <c r="OEU130" s="32"/>
      <c r="OEV130" s="32"/>
      <c r="OEW130" s="32"/>
      <c r="OEX130" s="32"/>
      <c r="OEY130" s="32"/>
      <c r="OEZ130" s="32"/>
      <c r="OFA130" s="32"/>
      <c r="OFB130" s="32"/>
      <c r="OFC130" s="32"/>
      <c r="OFD130" s="32"/>
      <c r="OFE130" s="32"/>
      <c r="OFF130" s="32"/>
      <c r="OFG130" s="32"/>
      <c r="OFH130" s="32"/>
      <c r="OFI130" s="32"/>
      <c r="OFJ130" s="32"/>
      <c r="OFK130" s="32"/>
      <c r="OFL130" s="32"/>
      <c r="OFM130" s="32"/>
      <c r="OFN130" s="32"/>
      <c r="OFO130" s="32"/>
      <c r="OFP130" s="32"/>
      <c r="OFQ130" s="32"/>
      <c r="OFR130" s="32"/>
      <c r="OFS130" s="32"/>
      <c r="OFT130" s="32"/>
      <c r="OFU130" s="32"/>
      <c r="OFV130" s="32"/>
      <c r="OFW130" s="32"/>
      <c r="OFX130" s="32"/>
      <c r="OFY130" s="32"/>
      <c r="OFZ130" s="32"/>
      <c r="OGA130" s="32"/>
      <c r="OGB130" s="32"/>
      <c r="OGC130" s="32"/>
      <c r="OGD130" s="32"/>
      <c r="OGE130" s="32"/>
      <c r="OGF130" s="32"/>
      <c r="OGG130" s="32"/>
      <c r="OGH130" s="32"/>
      <c r="OGI130" s="32"/>
      <c r="OGJ130" s="32"/>
      <c r="OGK130" s="32"/>
      <c r="OGL130" s="32"/>
      <c r="OGM130" s="32"/>
      <c r="OGN130" s="32"/>
      <c r="OGO130" s="32"/>
      <c r="OGP130" s="32"/>
      <c r="OGQ130" s="32"/>
      <c r="OGR130" s="32"/>
      <c r="OGS130" s="32"/>
      <c r="OGT130" s="32"/>
      <c r="OGU130" s="32"/>
      <c r="OGV130" s="32"/>
      <c r="OGW130" s="32"/>
      <c r="OGX130" s="32"/>
      <c r="OGY130" s="32"/>
      <c r="OGZ130" s="32"/>
      <c r="OHA130" s="32"/>
      <c r="OHB130" s="32"/>
      <c r="OHC130" s="32"/>
      <c r="OHD130" s="32"/>
      <c r="OHE130" s="32"/>
      <c r="OHF130" s="32"/>
      <c r="OHG130" s="32"/>
      <c r="OHH130" s="32"/>
      <c r="OHI130" s="32"/>
      <c r="OHJ130" s="32"/>
      <c r="OHK130" s="32"/>
      <c r="OHL130" s="32"/>
      <c r="OHM130" s="32"/>
      <c r="OHN130" s="32"/>
      <c r="OHO130" s="32"/>
      <c r="OHP130" s="32"/>
      <c r="OHQ130" s="32"/>
      <c r="OHR130" s="32"/>
      <c r="OHS130" s="32"/>
      <c r="OHT130" s="32"/>
      <c r="OHU130" s="32"/>
      <c r="OHV130" s="32"/>
      <c r="OHW130" s="32"/>
      <c r="OHX130" s="32"/>
      <c r="OHY130" s="32"/>
      <c r="OHZ130" s="32"/>
      <c r="OIA130" s="32"/>
      <c r="OIB130" s="32"/>
      <c r="OIC130" s="32"/>
      <c r="OID130" s="32"/>
      <c r="OIE130" s="32"/>
      <c r="OIF130" s="32"/>
      <c r="OIG130" s="32"/>
      <c r="OIH130" s="32"/>
      <c r="OII130" s="32"/>
      <c r="OIJ130" s="32"/>
      <c r="OIK130" s="32"/>
      <c r="OIL130" s="32"/>
      <c r="OIM130" s="32"/>
      <c r="OIN130" s="32"/>
      <c r="OIO130" s="32"/>
      <c r="OIP130" s="32"/>
      <c r="OIQ130" s="32"/>
      <c r="OIR130" s="32"/>
      <c r="OIS130" s="32"/>
      <c r="OIT130" s="32"/>
      <c r="OIU130" s="32"/>
      <c r="OIV130" s="32"/>
      <c r="OIW130" s="32"/>
      <c r="OIX130" s="32"/>
      <c r="OIY130" s="32"/>
      <c r="OIZ130" s="32"/>
      <c r="OJA130" s="32"/>
      <c r="OJB130" s="32"/>
      <c r="OJC130" s="32"/>
      <c r="OJD130" s="32"/>
      <c r="OJE130" s="32"/>
      <c r="OJF130" s="32"/>
      <c r="OJG130" s="32"/>
      <c r="OJH130" s="32"/>
      <c r="OJI130" s="32"/>
      <c r="OJJ130" s="32"/>
      <c r="OJK130" s="32"/>
      <c r="OJL130" s="32"/>
      <c r="OJM130" s="32"/>
      <c r="OJN130" s="32"/>
      <c r="OJO130" s="32"/>
      <c r="OJP130" s="32"/>
      <c r="OJQ130" s="32"/>
      <c r="OJR130" s="32"/>
      <c r="OJS130" s="32"/>
      <c r="OJT130" s="32"/>
      <c r="OJU130" s="32"/>
      <c r="OJV130" s="32"/>
      <c r="OJW130" s="32"/>
      <c r="OJX130" s="32"/>
      <c r="OJY130" s="32"/>
      <c r="OJZ130" s="32"/>
      <c r="OKA130" s="32"/>
      <c r="OKB130" s="32"/>
      <c r="OKC130" s="32"/>
      <c r="OKD130" s="32"/>
      <c r="OKE130" s="32"/>
      <c r="OKF130" s="32"/>
      <c r="OKG130" s="32"/>
      <c r="OKH130" s="32"/>
      <c r="OKI130" s="32"/>
      <c r="OKJ130" s="32"/>
      <c r="OKK130" s="32"/>
      <c r="OKL130" s="32"/>
      <c r="OKM130" s="32"/>
      <c r="OKN130" s="32"/>
      <c r="OKO130" s="32"/>
      <c r="OKP130" s="32"/>
      <c r="OKQ130" s="32"/>
      <c r="OKR130" s="32"/>
      <c r="OKS130" s="32"/>
      <c r="OKT130" s="32"/>
      <c r="OKU130" s="32"/>
      <c r="OKV130" s="32"/>
      <c r="OKW130" s="32"/>
      <c r="OKX130" s="32"/>
      <c r="OKY130" s="32"/>
      <c r="OKZ130" s="32"/>
      <c r="OLA130" s="32"/>
      <c r="OLB130" s="32"/>
      <c r="OLC130" s="32"/>
      <c r="OLD130" s="32"/>
      <c r="OLE130" s="32"/>
      <c r="OLF130" s="32"/>
      <c r="OLG130" s="32"/>
      <c r="OLH130" s="32"/>
      <c r="OLI130" s="32"/>
      <c r="OLJ130" s="32"/>
      <c r="OLK130" s="32"/>
      <c r="OLL130" s="32"/>
      <c r="OLM130" s="32"/>
      <c r="OLN130" s="32"/>
      <c r="OLO130" s="32"/>
      <c r="OLP130" s="32"/>
      <c r="OLQ130" s="32"/>
      <c r="OLR130" s="32"/>
      <c r="OLS130" s="32"/>
      <c r="OLT130" s="32"/>
      <c r="OLU130" s="32"/>
      <c r="OLV130" s="32"/>
      <c r="OLW130" s="32"/>
      <c r="OLX130" s="32"/>
      <c r="OLY130" s="32"/>
      <c r="OLZ130" s="32"/>
      <c r="OMA130" s="32"/>
      <c r="OMB130" s="32"/>
      <c r="OMC130" s="32"/>
      <c r="OMD130" s="32"/>
      <c r="OME130" s="32"/>
      <c r="OMF130" s="32"/>
      <c r="OMG130" s="32"/>
      <c r="OMH130" s="32"/>
      <c r="OMI130" s="32"/>
      <c r="OMJ130" s="32"/>
      <c r="OMK130" s="32"/>
      <c r="OML130" s="32"/>
      <c r="OMM130" s="32"/>
      <c r="OMN130" s="32"/>
      <c r="OMO130" s="32"/>
      <c r="OMP130" s="32"/>
      <c r="OMQ130" s="32"/>
      <c r="OMR130" s="32"/>
      <c r="OMS130" s="32"/>
      <c r="OMT130" s="32"/>
      <c r="OMU130" s="32"/>
      <c r="OMV130" s="32"/>
      <c r="OMW130" s="32"/>
      <c r="OMX130" s="32"/>
      <c r="OMY130" s="32"/>
      <c r="OMZ130" s="32"/>
      <c r="ONA130" s="32"/>
      <c r="ONB130" s="32"/>
      <c r="ONC130" s="32"/>
      <c r="OND130" s="32"/>
      <c r="ONE130" s="32"/>
      <c r="ONF130" s="32"/>
      <c r="ONG130" s="32"/>
      <c r="ONH130" s="32"/>
      <c r="ONI130" s="32"/>
      <c r="ONJ130" s="32"/>
      <c r="ONK130" s="32"/>
      <c r="ONL130" s="32"/>
      <c r="ONM130" s="32"/>
      <c r="ONN130" s="32"/>
      <c r="ONO130" s="32"/>
      <c r="ONP130" s="32"/>
      <c r="ONQ130" s="32"/>
      <c r="ONR130" s="32"/>
      <c r="ONS130" s="32"/>
      <c r="ONT130" s="32"/>
      <c r="ONU130" s="32"/>
      <c r="ONV130" s="32"/>
      <c r="ONW130" s="32"/>
      <c r="ONX130" s="32"/>
      <c r="ONY130" s="32"/>
      <c r="ONZ130" s="32"/>
      <c r="OOA130" s="32"/>
      <c r="OOB130" s="32"/>
      <c r="OOC130" s="32"/>
      <c r="OOD130" s="32"/>
      <c r="OOE130" s="32"/>
      <c r="OOF130" s="32"/>
      <c r="OOG130" s="32"/>
      <c r="OOH130" s="32"/>
      <c r="OOI130" s="32"/>
      <c r="OOJ130" s="32"/>
      <c r="OOK130" s="32"/>
      <c r="OOL130" s="32"/>
      <c r="OOM130" s="32"/>
      <c r="OON130" s="32"/>
      <c r="OOO130" s="32"/>
      <c r="OOP130" s="32"/>
      <c r="OOQ130" s="32"/>
      <c r="OOR130" s="32"/>
      <c r="OOS130" s="32"/>
      <c r="OOT130" s="32"/>
      <c r="OOU130" s="32"/>
      <c r="OOV130" s="32"/>
      <c r="OOW130" s="32"/>
      <c r="OOX130" s="32"/>
      <c r="OOY130" s="32"/>
      <c r="OOZ130" s="32"/>
      <c r="OPA130" s="32"/>
      <c r="OPB130" s="32"/>
      <c r="OPC130" s="32"/>
      <c r="OPD130" s="32"/>
      <c r="OPE130" s="32"/>
      <c r="OPF130" s="32"/>
      <c r="OPG130" s="32"/>
      <c r="OPH130" s="32"/>
      <c r="OPI130" s="32"/>
      <c r="OPJ130" s="32"/>
      <c r="OPK130" s="32"/>
      <c r="OPL130" s="32"/>
      <c r="OPM130" s="32"/>
      <c r="OPN130" s="32"/>
      <c r="OPO130" s="32"/>
      <c r="OPP130" s="32"/>
      <c r="OPQ130" s="32"/>
      <c r="OPR130" s="32"/>
      <c r="OPS130" s="32"/>
      <c r="OPT130" s="32"/>
      <c r="OPU130" s="32"/>
      <c r="OPV130" s="32"/>
      <c r="OPW130" s="32"/>
      <c r="OPX130" s="32"/>
      <c r="OPY130" s="32"/>
      <c r="OPZ130" s="32"/>
      <c r="OQA130" s="32"/>
      <c r="OQB130" s="32"/>
      <c r="OQC130" s="32"/>
      <c r="OQD130" s="32"/>
      <c r="OQE130" s="32"/>
      <c r="OQF130" s="32"/>
      <c r="OQG130" s="32"/>
      <c r="OQH130" s="32"/>
      <c r="OQI130" s="32"/>
      <c r="OQJ130" s="32"/>
      <c r="OQK130" s="32"/>
      <c r="OQL130" s="32"/>
      <c r="OQM130" s="32"/>
      <c r="OQN130" s="32"/>
      <c r="OQO130" s="32"/>
      <c r="OQP130" s="32"/>
      <c r="OQQ130" s="32"/>
      <c r="OQR130" s="32"/>
      <c r="OQS130" s="32"/>
      <c r="OQT130" s="32"/>
      <c r="OQU130" s="32"/>
      <c r="OQV130" s="32"/>
      <c r="OQW130" s="32"/>
      <c r="OQX130" s="32"/>
      <c r="OQY130" s="32"/>
      <c r="OQZ130" s="32"/>
      <c r="ORA130" s="32"/>
      <c r="ORB130" s="32"/>
      <c r="ORC130" s="32"/>
      <c r="ORD130" s="32"/>
      <c r="ORE130" s="32"/>
      <c r="ORF130" s="32"/>
      <c r="ORG130" s="32"/>
      <c r="ORH130" s="32"/>
      <c r="ORI130" s="32"/>
      <c r="ORJ130" s="32"/>
      <c r="ORK130" s="32"/>
      <c r="ORL130" s="32"/>
      <c r="ORM130" s="32"/>
      <c r="ORN130" s="32"/>
      <c r="ORO130" s="32"/>
      <c r="ORP130" s="32"/>
      <c r="ORQ130" s="32"/>
      <c r="ORR130" s="32"/>
      <c r="ORS130" s="32"/>
      <c r="ORT130" s="32"/>
      <c r="ORU130" s="32"/>
      <c r="ORV130" s="32"/>
      <c r="ORW130" s="32"/>
      <c r="ORX130" s="32"/>
      <c r="ORY130" s="32"/>
      <c r="ORZ130" s="32"/>
      <c r="OSA130" s="32"/>
      <c r="OSB130" s="32"/>
      <c r="OSC130" s="32"/>
      <c r="OSD130" s="32"/>
      <c r="OSE130" s="32"/>
      <c r="OSF130" s="32"/>
      <c r="OSG130" s="32"/>
      <c r="OSH130" s="32"/>
      <c r="OSI130" s="32"/>
      <c r="OSJ130" s="32"/>
      <c r="OSK130" s="32"/>
      <c r="OSL130" s="32"/>
      <c r="OSM130" s="32"/>
      <c r="OSN130" s="32"/>
      <c r="OSO130" s="32"/>
      <c r="OSP130" s="32"/>
      <c r="OSQ130" s="32"/>
      <c r="OSR130" s="32"/>
      <c r="OSS130" s="32"/>
      <c r="OST130" s="32"/>
      <c r="OSU130" s="32"/>
      <c r="OSV130" s="32"/>
      <c r="OSW130" s="32"/>
      <c r="OSX130" s="32"/>
      <c r="OSY130" s="32"/>
      <c r="OSZ130" s="32"/>
      <c r="OTA130" s="32"/>
      <c r="OTB130" s="32"/>
      <c r="OTC130" s="32"/>
      <c r="OTD130" s="32"/>
      <c r="OTE130" s="32"/>
      <c r="OTF130" s="32"/>
      <c r="OTG130" s="32"/>
      <c r="OTH130" s="32"/>
      <c r="OTI130" s="32"/>
      <c r="OTJ130" s="32"/>
      <c r="OTK130" s="32"/>
      <c r="OTL130" s="32"/>
      <c r="OTM130" s="32"/>
      <c r="OTN130" s="32"/>
      <c r="OTO130" s="32"/>
      <c r="OTP130" s="32"/>
      <c r="OTQ130" s="32"/>
      <c r="OTR130" s="32"/>
      <c r="OTS130" s="32"/>
      <c r="OTT130" s="32"/>
      <c r="OTU130" s="32"/>
      <c r="OTV130" s="32"/>
      <c r="OTW130" s="32"/>
      <c r="OTX130" s="32"/>
      <c r="OTY130" s="32"/>
      <c r="OTZ130" s="32"/>
      <c r="OUA130" s="32"/>
      <c r="OUB130" s="32"/>
      <c r="OUC130" s="32"/>
      <c r="OUD130" s="32"/>
      <c r="OUE130" s="32"/>
      <c r="OUF130" s="32"/>
      <c r="OUG130" s="32"/>
      <c r="OUH130" s="32"/>
      <c r="OUI130" s="32"/>
      <c r="OUJ130" s="32"/>
      <c r="OUK130" s="32"/>
      <c r="OUL130" s="32"/>
      <c r="OUM130" s="32"/>
      <c r="OUN130" s="32"/>
      <c r="OUO130" s="32"/>
      <c r="OUP130" s="32"/>
      <c r="OUQ130" s="32"/>
      <c r="OUR130" s="32"/>
      <c r="OUS130" s="32"/>
      <c r="OUT130" s="32"/>
      <c r="OUU130" s="32"/>
      <c r="OUV130" s="32"/>
      <c r="OUW130" s="32"/>
      <c r="OUX130" s="32"/>
      <c r="OUY130" s="32"/>
      <c r="OUZ130" s="32"/>
      <c r="OVA130" s="32"/>
      <c r="OVB130" s="32"/>
      <c r="OVC130" s="32"/>
      <c r="OVD130" s="32"/>
      <c r="OVE130" s="32"/>
      <c r="OVF130" s="32"/>
      <c r="OVG130" s="32"/>
      <c r="OVH130" s="32"/>
      <c r="OVI130" s="32"/>
      <c r="OVJ130" s="32"/>
      <c r="OVK130" s="32"/>
      <c r="OVL130" s="32"/>
      <c r="OVM130" s="32"/>
      <c r="OVN130" s="32"/>
      <c r="OVO130" s="32"/>
      <c r="OVP130" s="32"/>
      <c r="OVQ130" s="32"/>
      <c r="OVR130" s="32"/>
      <c r="OVS130" s="32"/>
      <c r="OVT130" s="32"/>
      <c r="OVU130" s="32"/>
      <c r="OVV130" s="32"/>
      <c r="OVW130" s="32"/>
      <c r="OVX130" s="32"/>
      <c r="OVY130" s="32"/>
      <c r="OVZ130" s="32"/>
      <c r="OWA130" s="32"/>
      <c r="OWB130" s="32"/>
      <c r="OWC130" s="32"/>
      <c r="OWD130" s="32"/>
      <c r="OWE130" s="32"/>
      <c r="OWF130" s="32"/>
      <c r="OWG130" s="32"/>
      <c r="OWH130" s="32"/>
      <c r="OWI130" s="32"/>
      <c r="OWJ130" s="32"/>
      <c r="OWK130" s="32"/>
      <c r="OWL130" s="32"/>
      <c r="OWM130" s="32"/>
      <c r="OWN130" s="32"/>
      <c r="OWO130" s="32"/>
      <c r="OWP130" s="32"/>
      <c r="OWQ130" s="32"/>
      <c r="OWR130" s="32"/>
      <c r="OWS130" s="32"/>
      <c r="OWT130" s="32"/>
      <c r="OWU130" s="32"/>
      <c r="OWV130" s="32"/>
      <c r="OWW130" s="32"/>
      <c r="OWX130" s="32"/>
      <c r="OWY130" s="32"/>
      <c r="OWZ130" s="32"/>
      <c r="OXA130" s="32"/>
      <c r="OXB130" s="32"/>
      <c r="OXC130" s="32"/>
      <c r="OXD130" s="32"/>
      <c r="OXE130" s="32"/>
      <c r="OXF130" s="32"/>
      <c r="OXG130" s="32"/>
      <c r="OXH130" s="32"/>
      <c r="OXI130" s="32"/>
      <c r="OXJ130" s="32"/>
      <c r="OXK130" s="32"/>
      <c r="OXL130" s="32"/>
      <c r="OXM130" s="32"/>
      <c r="OXN130" s="32"/>
      <c r="OXO130" s="32"/>
      <c r="OXP130" s="32"/>
      <c r="OXQ130" s="32"/>
      <c r="OXR130" s="32"/>
      <c r="OXS130" s="32"/>
      <c r="OXT130" s="32"/>
      <c r="OXU130" s="32"/>
      <c r="OXV130" s="32"/>
      <c r="OXW130" s="32"/>
      <c r="OXX130" s="32"/>
      <c r="OXY130" s="32"/>
      <c r="OXZ130" s="32"/>
      <c r="OYA130" s="32"/>
      <c r="OYB130" s="32"/>
      <c r="OYC130" s="32"/>
      <c r="OYD130" s="32"/>
      <c r="OYE130" s="32"/>
      <c r="OYF130" s="32"/>
      <c r="OYG130" s="32"/>
      <c r="OYH130" s="32"/>
      <c r="OYI130" s="32"/>
      <c r="OYJ130" s="32"/>
      <c r="OYK130" s="32"/>
      <c r="OYL130" s="32"/>
      <c r="OYM130" s="32"/>
      <c r="OYN130" s="32"/>
      <c r="OYO130" s="32"/>
      <c r="OYP130" s="32"/>
      <c r="OYQ130" s="32"/>
      <c r="OYR130" s="32"/>
      <c r="OYS130" s="32"/>
      <c r="OYT130" s="32"/>
      <c r="OYU130" s="32"/>
      <c r="OYV130" s="32"/>
      <c r="OYW130" s="32"/>
      <c r="OYX130" s="32"/>
      <c r="OYY130" s="32"/>
      <c r="OYZ130" s="32"/>
      <c r="OZA130" s="32"/>
      <c r="OZB130" s="32"/>
      <c r="OZC130" s="32"/>
      <c r="OZD130" s="32"/>
      <c r="OZE130" s="32"/>
      <c r="OZF130" s="32"/>
      <c r="OZG130" s="32"/>
      <c r="OZH130" s="32"/>
      <c r="OZI130" s="32"/>
      <c r="OZJ130" s="32"/>
      <c r="OZK130" s="32"/>
      <c r="OZL130" s="32"/>
      <c r="OZM130" s="32"/>
      <c r="OZN130" s="32"/>
      <c r="OZO130" s="32"/>
      <c r="OZP130" s="32"/>
      <c r="OZQ130" s="32"/>
      <c r="OZR130" s="32"/>
      <c r="OZS130" s="32"/>
      <c r="OZT130" s="32"/>
      <c r="OZU130" s="32"/>
      <c r="OZV130" s="32"/>
      <c r="OZW130" s="32"/>
      <c r="OZX130" s="32"/>
      <c r="OZY130" s="32"/>
      <c r="OZZ130" s="32"/>
      <c r="PAA130" s="32"/>
      <c r="PAB130" s="32"/>
      <c r="PAC130" s="32"/>
      <c r="PAD130" s="32"/>
      <c r="PAE130" s="32"/>
      <c r="PAF130" s="32"/>
      <c r="PAG130" s="32"/>
      <c r="PAH130" s="32"/>
      <c r="PAI130" s="32"/>
      <c r="PAJ130" s="32"/>
      <c r="PAK130" s="32"/>
      <c r="PAL130" s="32"/>
      <c r="PAM130" s="32"/>
      <c r="PAN130" s="32"/>
      <c r="PAO130" s="32"/>
      <c r="PAP130" s="32"/>
      <c r="PAQ130" s="32"/>
      <c r="PAR130" s="32"/>
      <c r="PAS130" s="32"/>
      <c r="PAT130" s="32"/>
      <c r="PAU130" s="32"/>
      <c r="PAV130" s="32"/>
      <c r="PAW130" s="32"/>
      <c r="PAX130" s="32"/>
      <c r="PAY130" s="32"/>
      <c r="PAZ130" s="32"/>
      <c r="PBA130" s="32"/>
      <c r="PBB130" s="32"/>
      <c r="PBC130" s="32"/>
      <c r="PBD130" s="32"/>
      <c r="PBE130" s="32"/>
      <c r="PBF130" s="32"/>
      <c r="PBG130" s="32"/>
      <c r="PBH130" s="32"/>
      <c r="PBI130" s="32"/>
      <c r="PBJ130" s="32"/>
      <c r="PBK130" s="32"/>
      <c r="PBL130" s="32"/>
      <c r="PBM130" s="32"/>
      <c r="PBN130" s="32"/>
      <c r="PBO130" s="32"/>
      <c r="PBP130" s="32"/>
      <c r="PBQ130" s="32"/>
      <c r="PBR130" s="32"/>
      <c r="PBS130" s="32"/>
      <c r="PBT130" s="32"/>
      <c r="PBU130" s="32"/>
      <c r="PBV130" s="32"/>
      <c r="PBW130" s="32"/>
      <c r="PBX130" s="32"/>
      <c r="PBY130" s="32"/>
      <c r="PBZ130" s="32"/>
      <c r="PCA130" s="32"/>
      <c r="PCB130" s="32"/>
      <c r="PCC130" s="32"/>
      <c r="PCD130" s="32"/>
      <c r="PCE130" s="32"/>
      <c r="PCF130" s="32"/>
      <c r="PCG130" s="32"/>
      <c r="PCH130" s="32"/>
      <c r="PCI130" s="32"/>
      <c r="PCJ130" s="32"/>
      <c r="PCK130" s="32"/>
      <c r="PCL130" s="32"/>
      <c r="PCM130" s="32"/>
      <c r="PCN130" s="32"/>
      <c r="PCO130" s="32"/>
      <c r="PCP130" s="32"/>
      <c r="PCQ130" s="32"/>
      <c r="PCR130" s="32"/>
      <c r="PCS130" s="32"/>
      <c r="PCT130" s="32"/>
      <c r="PCU130" s="32"/>
      <c r="PCV130" s="32"/>
      <c r="PCW130" s="32"/>
      <c r="PCX130" s="32"/>
      <c r="PCY130" s="32"/>
      <c r="PCZ130" s="32"/>
      <c r="PDA130" s="32"/>
      <c r="PDB130" s="32"/>
      <c r="PDC130" s="32"/>
      <c r="PDD130" s="32"/>
      <c r="PDE130" s="32"/>
      <c r="PDF130" s="32"/>
      <c r="PDG130" s="32"/>
      <c r="PDH130" s="32"/>
      <c r="PDI130" s="32"/>
      <c r="PDJ130" s="32"/>
      <c r="PDK130" s="32"/>
      <c r="PDL130" s="32"/>
      <c r="PDM130" s="32"/>
      <c r="PDN130" s="32"/>
      <c r="PDO130" s="32"/>
      <c r="PDP130" s="32"/>
      <c r="PDQ130" s="32"/>
      <c r="PDR130" s="32"/>
      <c r="PDS130" s="32"/>
      <c r="PDT130" s="32"/>
      <c r="PDU130" s="32"/>
      <c r="PDV130" s="32"/>
      <c r="PDW130" s="32"/>
      <c r="PDX130" s="32"/>
      <c r="PDY130" s="32"/>
      <c r="PDZ130" s="32"/>
      <c r="PEA130" s="32"/>
      <c r="PEB130" s="32"/>
      <c r="PEC130" s="32"/>
      <c r="PED130" s="32"/>
      <c r="PEE130" s="32"/>
      <c r="PEF130" s="32"/>
      <c r="PEG130" s="32"/>
      <c r="PEH130" s="32"/>
      <c r="PEI130" s="32"/>
      <c r="PEJ130" s="32"/>
      <c r="PEK130" s="32"/>
      <c r="PEL130" s="32"/>
      <c r="PEM130" s="32"/>
      <c r="PEN130" s="32"/>
      <c r="PEO130" s="32"/>
      <c r="PEP130" s="32"/>
      <c r="PEQ130" s="32"/>
      <c r="PER130" s="32"/>
      <c r="PES130" s="32"/>
      <c r="PET130" s="32"/>
      <c r="PEU130" s="32"/>
      <c r="PEV130" s="32"/>
      <c r="PEW130" s="32"/>
      <c r="PEX130" s="32"/>
      <c r="PEY130" s="32"/>
      <c r="PEZ130" s="32"/>
      <c r="PFA130" s="32"/>
      <c r="PFB130" s="32"/>
      <c r="PFC130" s="32"/>
      <c r="PFD130" s="32"/>
      <c r="PFE130" s="32"/>
      <c r="PFF130" s="32"/>
      <c r="PFG130" s="32"/>
      <c r="PFH130" s="32"/>
      <c r="PFI130" s="32"/>
      <c r="PFJ130" s="32"/>
      <c r="PFK130" s="32"/>
      <c r="PFL130" s="32"/>
      <c r="PFM130" s="32"/>
      <c r="PFN130" s="32"/>
      <c r="PFO130" s="32"/>
      <c r="PFP130" s="32"/>
      <c r="PFQ130" s="32"/>
      <c r="PFR130" s="32"/>
      <c r="PFS130" s="32"/>
      <c r="PFT130" s="32"/>
      <c r="PFU130" s="32"/>
      <c r="PFV130" s="32"/>
      <c r="PFW130" s="32"/>
      <c r="PFX130" s="32"/>
      <c r="PFY130" s="32"/>
      <c r="PFZ130" s="32"/>
      <c r="PGA130" s="32"/>
      <c r="PGB130" s="32"/>
      <c r="PGC130" s="32"/>
      <c r="PGD130" s="32"/>
      <c r="PGE130" s="32"/>
      <c r="PGF130" s="32"/>
      <c r="PGG130" s="32"/>
      <c r="PGH130" s="32"/>
      <c r="PGI130" s="32"/>
      <c r="PGJ130" s="32"/>
      <c r="PGK130" s="32"/>
      <c r="PGL130" s="32"/>
      <c r="PGM130" s="32"/>
      <c r="PGN130" s="32"/>
      <c r="PGO130" s="32"/>
      <c r="PGP130" s="32"/>
      <c r="PGQ130" s="32"/>
      <c r="PGR130" s="32"/>
      <c r="PGS130" s="32"/>
      <c r="PGT130" s="32"/>
      <c r="PGU130" s="32"/>
      <c r="PGV130" s="32"/>
      <c r="PGW130" s="32"/>
      <c r="PGX130" s="32"/>
      <c r="PGY130" s="32"/>
      <c r="PGZ130" s="32"/>
      <c r="PHA130" s="32"/>
      <c r="PHB130" s="32"/>
      <c r="PHC130" s="32"/>
      <c r="PHD130" s="32"/>
      <c r="PHE130" s="32"/>
      <c r="PHF130" s="32"/>
      <c r="PHG130" s="32"/>
      <c r="PHH130" s="32"/>
      <c r="PHI130" s="32"/>
      <c r="PHJ130" s="32"/>
      <c r="PHK130" s="32"/>
      <c r="PHL130" s="32"/>
      <c r="PHM130" s="32"/>
      <c r="PHN130" s="32"/>
      <c r="PHO130" s="32"/>
      <c r="PHP130" s="32"/>
      <c r="PHQ130" s="32"/>
      <c r="PHR130" s="32"/>
      <c r="PHS130" s="32"/>
      <c r="PHT130" s="32"/>
      <c r="PHU130" s="32"/>
      <c r="PHV130" s="32"/>
      <c r="PHW130" s="32"/>
      <c r="PHX130" s="32"/>
      <c r="PHY130" s="32"/>
      <c r="PHZ130" s="32"/>
      <c r="PIA130" s="32"/>
      <c r="PIB130" s="32"/>
      <c r="PIC130" s="32"/>
      <c r="PID130" s="32"/>
      <c r="PIE130" s="32"/>
      <c r="PIF130" s="32"/>
      <c r="PIG130" s="32"/>
      <c r="PIH130" s="32"/>
      <c r="PII130" s="32"/>
      <c r="PIJ130" s="32"/>
      <c r="PIK130" s="32"/>
      <c r="PIL130" s="32"/>
      <c r="PIM130" s="32"/>
      <c r="PIN130" s="32"/>
      <c r="PIO130" s="32"/>
      <c r="PIP130" s="32"/>
      <c r="PIQ130" s="32"/>
      <c r="PIR130" s="32"/>
      <c r="PIS130" s="32"/>
      <c r="PIT130" s="32"/>
      <c r="PIU130" s="32"/>
      <c r="PIV130" s="32"/>
      <c r="PIW130" s="32"/>
      <c r="PIX130" s="32"/>
      <c r="PIY130" s="32"/>
      <c r="PIZ130" s="32"/>
      <c r="PJA130" s="32"/>
      <c r="PJB130" s="32"/>
      <c r="PJC130" s="32"/>
      <c r="PJD130" s="32"/>
      <c r="PJE130" s="32"/>
      <c r="PJF130" s="32"/>
      <c r="PJG130" s="32"/>
      <c r="PJH130" s="32"/>
      <c r="PJI130" s="32"/>
      <c r="PJJ130" s="32"/>
      <c r="PJK130" s="32"/>
      <c r="PJL130" s="32"/>
      <c r="PJM130" s="32"/>
      <c r="PJN130" s="32"/>
      <c r="PJO130" s="32"/>
      <c r="PJP130" s="32"/>
      <c r="PJQ130" s="32"/>
      <c r="PJR130" s="32"/>
      <c r="PJS130" s="32"/>
      <c r="PJT130" s="32"/>
      <c r="PJU130" s="32"/>
      <c r="PJV130" s="32"/>
      <c r="PJW130" s="32"/>
      <c r="PJX130" s="32"/>
      <c r="PJY130" s="32"/>
      <c r="PJZ130" s="32"/>
      <c r="PKA130" s="32"/>
      <c r="PKB130" s="32"/>
      <c r="PKC130" s="32"/>
      <c r="PKD130" s="32"/>
      <c r="PKE130" s="32"/>
      <c r="PKF130" s="32"/>
      <c r="PKG130" s="32"/>
      <c r="PKH130" s="32"/>
      <c r="PKI130" s="32"/>
      <c r="PKJ130" s="32"/>
      <c r="PKK130" s="32"/>
      <c r="PKL130" s="32"/>
      <c r="PKM130" s="32"/>
      <c r="PKN130" s="32"/>
      <c r="PKO130" s="32"/>
      <c r="PKP130" s="32"/>
      <c r="PKQ130" s="32"/>
      <c r="PKR130" s="32"/>
      <c r="PKS130" s="32"/>
      <c r="PKT130" s="32"/>
      <c r="PKU130" s="32"/>
      <c r="PKV130" s="32"/>
      <c r="PKW130" s="32"/>
      <c r="PKX130" s="32"/>
      <c r="PKY130" s="32"/>
      <c r="PKZ130" s="32"/>
      <c r="PLA130" s="32"/>
      <c r="PLB130" s="32"/>
      <c r="PLC130" s="32"/>
      <c r="PLD130" s="32"/>
      <c r="PLE130" s="32"/>
      <c r="PLF130" s="32"/>
      <c r="PLG130" s="32"/>
      <c r="PLH130" s="32"/>
      <c r="PLI130" s="32"/>
      <c r="PLJ130" s="32"/>
      <c r="PLK130" s="32"/>
      <c r="PLL130" s="32"/>
      <c r="PLM130" s="32"/>
      <c r="PLN130" s="32"/>
      <c r="PLO130" s="32"/>
      <c r="PLP130" s="32"/>
      <c r="PLQ130" s="32"/>
      <c r="PLR130" s="32"/>
      <c r="PLS130" s="32"/>
      <c r="PLT130" s="32"/>
      <c r="PLU130" s="32"/>
      <c r="PLV130" s="32"/>
      <c r="PLW130" s="32"/>
      <c r="PLX130" s="32"/>
      <c r="PLY130" s="32"/>
      <c r="PLZ130" s="32"/>
      <c r="PMA130" s="32"/>
      <c r="PMB130" s="32"/>
      <c r="PMC130" s="32"/>
      <c r="PMD130" s="32"/>
      <c r="PME130" s="32"/>
      <c r="PMF130" s="32"/>
      <c r="PMG130" s="32"/>
      <c r="PMH130" s="32"/>
      <c r="PMI130" s="32"/>
      <c r="PMJ130" s="32"/>
      <c r="PMK130" s="32"/>
      <c r="PML130" s="32"/>
      <c r="PMM130" s="32"/>
      <c r="PMN130" s="32"/>
      <c r="PMO130" s="32"/>
      <c r="PMP130" s="32"/>
      <c r="PMQ130" s="32"/>
      <c r="PMR130" s="32"/>
      <c r="PMS130" s="32"/>
      <c r="PMT130" s="32"/>
      <c r="PMU130" s="32"/>
      <c r="PMV130" s="32"/>
      <c r="PMW130" s="32"/>
      <c r="PMX130" s="32"/>
      <c r="PMY130" s="32"/>
      <c r="PMZ130" s="32"/>
      <c r="PNA130" s="32"/>
      <c r="PNB130" s="32"/>
      <c r="PNC130" s="32"/>
      <c r="PND130" s="32"/>
      <c r="PNE130" s="32"/>
      <c r="PNF130" s="32"/>
      <c r="PNG130" s="32"/>
      <c r="PNH130" s="32"/>
      <c r="PNI130" s="32"/>
      <c r="PNJ130" s="32"/>
      <c r="PNK130" s="32"/>
      <c r="PNL130" s="32"/>
      <c r="PNM130" s="32"/>
      <c r="PNN130" s="32"/>
      <c r="PNO130" s="32"/>
      <c r="PNP130" s="32"/>
      <c r="PNQ130" s="32"/>
      <c r="PNR130" s="32"/>
      <c r="PNS130" s="32"/>
      <c r="PNT130" s="32"/>
      <c r="PNU130" s="32"/>
      <c r="PNV130" s="32"/>
      <c r="PNW130" s="32"/>
      <c r="PNX130" s="32"/>
      <c r="PNY130" s="32"/>
      <c r="PNZ130" s="32"/>
      <c r="POA130" s="32"/>
      <c r="POB130" s="32"/>
      <c r="POC130" s="32"/>
      <c r="POD130" s="32"/>
      <c r="POE130" s="32"/>
      <c r="POF130" s="32"/>
      <c r="POG130" s="32"/>
      <c r="POH130" s="32"/>
      <c r="POI130" s="32"/>
      <c r="POJ130" s="32"/>
      <c r="POK130" s="32"/>
      <c r="POL130" s="32"/>
      <c r="POM130" s="32"/>
      <c r="PON130" s="32"/>
      <c r="POO130" s="32"/>
      <c r="POP130" s="32"/>
      <c r="POQ130" s="32"/>
      <c r="POR130" s="32"/>
      <c r="POS130" s="32"/>
      <c r="POT130" s="32"/>
      <c r="POU130" s="32"/>
      <c r="POV130" s="32"/>
      <c r="POW130" s="32"/>
      <c r="POX130" s="32"/>
      <c r="POY130" s="32"/>
      <c r="POZ130" s="32"/>
      <c r="PPA130" s="32"/>
      <c r="PPB130" s="32"/>
      <c r="PPC130" s="32"/>
      <c r="PPD130" s="32"/>
      <c r="PPE130" s="32"/>
      <c r="PPF130" s="32"/>
      <c r="PPG130" s="32"/>
      <c r="PPH130" s="32"/>
      <c r="PPI130" s="32"/>
      <c r="PPJ130" s="32"/>
      <c r="PPK130" s="32"/>
      <c r="PPL130" s="32"/>
      <c r="PPM130" s="32"/>
      <c r="PPN130" s="32"/>
      <c r="PPO130" s="32"/>
      <c r="PPP130" s="32"/>
      <c r="PPQ130" s="32"/>
      <c r="PPR130" s="32"/>
      <c r="PPS130" s="32"/>
      <c r="PPT130" s="32"/>
      <c r="PPU130" s="32"/>
      <c r="PPV130" s="32"/>
      <c r="PPW130" s="32"/>
      <c r="PPX130" s="32"/>
      <c r="PPY130" s="32"/>
      <c r="PPZ130" s="32"/>
      <c r="PQA130" s="32"/>
      <c r="PQB130" s="32"/>
      <c r="PQC130" s="32"/>
      <c r="PQD130" s="32"/>
      <c r="PQE130" s="32"/>
      <c r="PQF130" s="32"/>
      <c r="PQG130" s="32"/>
      <c r="PQH130" s="32"/>
      <c r="PQI130" s="32"/>
      <c r="PQJ130" s="32"/>
      <c r="PQK130" s="32"/>
      <c r="PQL130" s="32"/>
      <c r="PQM130" s="32"/>
      <c r="PQN130" s="32"/>
      <c r="PQO130" s="32"/>
      <c r="PQP130" s="32"/>
      <c r="PQQ130" s="32"/>
      <c r="PQR130" s="32"/>
      <c r="PQS130" s="32"/>
      <c r="PQT130" s="32"/>
      <c r="PQU130" s="32"/>
      <c r="PQV130" s="32"/>
      <c r="PQW130" s="32"/>
      <c r="PQX130" s="32"/>
      <c r="PQY130" s="32"/>
      <c r="PQZ130" s="32"/>
      <c r="PRA130" s="32"/>
      <c r="PRB130" s="32"/>
      <c r="PRC130" s="32"/>
      <c r="PRD130" s="32"/>
      <c r="PRE130" s="32"/>
      <c r="PRF130" s="32"/>
      <c r="PRG130" s="32"/>
      <c r="PRH130" s="32"/>
      <c r="PRI130" s="32"/>
      <c r="PRJ130" s="32"/>
      <c r="PRK130" s="32"/>
      <c r="PRL130" s="32"/>
      <c r="PRM130" s="32"/>
      <c r="PRN130" s="32"/>
      <c r="PRO130" s="32"/>
      <c r="PRP130" s="32"/>
      <c r="PRQ130" s="32"/>
      <c r="PRR130" s="32"/>
      <c r="PRS130" s="32"/>
      <c r="PRT130" s="32"/>
      <c r="PRU130" s="32"/>
      <c r="PRV130" s="32"/>
      <c r="PRW130" s="32"/>
      <c r="PRX130" s="32"/>
      <c r="PRY130" s="32"/>
      <c r="PRZ130" s="32"/>
      <c r="PSA130" s="32"/>
      <c r="PSB130" s="32"/>
      <c r="PSC130" s="32"/>
      <c r="PSD130" s="32"/>
      <c r="PSE130" s="32"/>
      <c r="PSF130" s="32"/>
      <c r="PSG130" s="32"/>
      <c r="PSH130" s="32"/>
      <c r="PSI130" s="32"/>
      <c r="PSJ130" s="32"/>
      <c r="PSK130" s="32"/>
      <c r="PSL130" s="32"/>
      <c r="PSM130" s="32"/>
      <c r="PSN130" s="32"/>
      <c r="PSO130" s="32"/>
      <c r="PSP130" s="32"/>
      <c r="PSQ130" s="32"/>
      <c r="PSR130" s="32"/>
      <c r="PSS130" s="32"/>
      <c r="PST130" s="32"/>
      <c r="PSU130" s="32"/>
      <c r="PSV130" s="32"/>
      <c r="PSW130" s="32"/>
      <c r="PSX130" s="32"/>
      <c r="PSY130" s="32"/>
      <c r="PSZ130" s="32"/>
      <c r="PTA130" s="32"/>
      <c r="PTB130" s="32"/>
      <c r="PTC130" s="32"/>
      <c r="PTD130" s="32"/>
      <c r="PTE130" s="32"/>
      <c r="PTF130" s="32"/>
      <c r="PTG130" s="32"/>
      <c r="PTH130" s="32"/>
      <c r="PTI130" s="32"/>
      <c r="PTJ130" s="32"/>
      <c r="PTK130" s="32"/>
      <c r="PTL130" s="32"/>
      <c r="PTM130" s="32"/>
      <c r="PTN130" s="32"/>
      <c r="PTO130" s="32"/>
      <c r="PTP130" s="32"/>
      <c r="PTQ130" s="32"/>
      <c r="PTR130" s="32"/>
      <c r="PTS130" s="32"/>
      <c r="PTT130" s="32"/>
      <c r="PTU130" s="32"/>
      <c r="PTV130" s="32"/>
      <c r="PTW130" s="32"/>
      <c r="PTX130" s="32"/>
      <c r="PTY130" s="32"/>
      <c r="PTZ130" s="32"/>
      <c r="PUA130" s="32"/>
      <c r="PUB130" s="32"/>
      <c r="PUC130" s="32"/>
      <c r="PUD130" s="32"/>
      <c r="PUE130" s="32"/>
      <c r="PUF130" s="32"/>
      <c r="PUG130" s="32"/>
      <c r="PUH130" s="32"/>
      <c r="PUI130" s="32"/>
      <c r="PUJ130" s="32"/>
      <c r="PUK130" s="32"/>
      <c r="PUL130" s="32"/>
      <c r="PUM130" s="32"/>
      <c r="PUN130" s="32"/>
      <c r="PUO130" s="32"/>
      <c r="PUP130" s="32"/>
      <c r="PUQ130" s="32"/>
      <c r="PUR130" s="32"/>
      <c r="PUS130" s="32"/>
      <c r="PUT130" s="32"/>
      <c r="PUU130" s="32"/>
      <c r="PUV130" s="32"/>
      <c r="PUW130" s="32"/>
      <c r="PUX130" s="32"/>
      <c r="PUY130" s="32"/>
      <c r="PUZ130" s="32"/>
      <c r="PVA130" s="32"/>
      <c r="PVB130" s="32"/>
      <c r="PVC130" s="32"/>
      <c r="PVD130" s="32"/>
      <c r="PVE130" s="32"/>
      <c r="PVF130" s="32"/>
      <c r="PVG130" s="32"/>
      <c r="PVH130" s="32"/>
      <c r="PVI130" s="32"/>
      <c r="PVJ130" s="32"/>
      <c r="PVK130" s="32"/>
      <c r="PVL130" s="32"/>
      <c r="PVM130" s="32"/>
      <c r="PVN130" s="32"/>
      <c r="PVO130" s="32"/>
      <c r="PVP130" s="32"/>
      <c r="PVQ130" s="32"/>
      <c r="PVR130" s="32"/>
      <c r="PVS130" s="32"/>
      <c r="PVT130" s="32"/>
      <c r="PVU130" s="32"/>
      <c r="PVV130" s="32"/>
      <c r="PVW130" s="32"/>
      <c r="PVX130" s="32"/>
      <c r="PVY130" s="32"/>
      <c r="PVZ130" s="32"/>
      <c r="PWA130" s="32"/>
      <c r="PWB130" s="32"/>
      <c r="PWC130" s="32"/>
      <c r="PWD130" s="32"/>
      <c r="PWE130" s="32"/>
      <c r="PWF130" s="32"/>
      <c r="PWG130" s="32"/>
      <c r="PWH130" s="32"/>
      <c r="PWI130" s="32"/>
      <c r="PWJ130" s="32"/>
      <c r="PWK130" s="32"/>
      <c r="PWL130" s="32"/>
      <c r="PWM130" s="32"/>
      <c r="PWN130" s="32"/>
      <c r="PWO130" s="32"/>
      <c r="PWP130" s="32"/>
      <c r="PWQ130" s="32"/>
      <c r="PWR130" s="32"/>
      <c r="PWS130" s="32"/>
      <c r="PWT130" s="32"/>
      <c r="PWU130" s="32"/>
      <c r="PWV130" s="32"/>
      <c r="PWW130" s="32"/>
      <c r="PWX130" s="32"/>
      <c r="PWY130" s="32"/>
      <c r="PWZ130" s="32"/>
      <c r="PXA130" s="32"/>
      <c r="PXB130" s="32"/>
      <c r="PXC130" s="32"/>
      <c r="PXD130" s="32"/>
      <c r="PXE130" s="32"/>
      <c r="PXF130" s="32"/>
      <c r="PXG130" s="32"/>
      <c r="PXH130" s="32"/>
      <c r="PXI130" s="32"/>
      <c r="PXJ130" s="32"/>
      <c r="PXK130" s="32"/>
      <c r="PXL130" s="32"/>
      <c r="PXM130" s="32"/>
      <c r="PXN130" s="32"/>
      <c r="PXO130" s="32"/>
      <c r="PXP130" s="32"/>
      <c r="PXQ130" s="32"/>
      <c r="PXR130" s="32"/>
      <c r="PXS130" s="32"/>
      <c r="PXT130" s="32"/>
      <c r="PXU130" s="32"/>
      <c r="PXV130" s="32"/>
      <c r="PXW130" s="32"/>
      <c r="PXX130" s="32"/>
      <c r="PXY130" s="32"/>
      <c r="PXZ130" s="32"/>
      <c r="PYA130" s="32"/>
      <c r="PYB130" s="32"/>
      <c r="PYC130" s="32"/>
      <c r="PYD130" s="32"/>
      <c r="PYE130" s="32"/>
      <c r="PYF130" s="32"/>
      <c r="PYG130" s="32"/>
      <c r="PYH130" s="32"/>
      <c r="PYI130" s="32"/>
      <c r="PYJ130" s="32"/>
      <c r="PYK130" s="32"/>
      <c r="PYL130" s="32"/>
      <c r="PYM130" s="32"/>
      <c r="PYN130" s="32"/>
      <c r="PYO130" s="32"/>
      <c r="PYP130" s="32"/>
      <c r="PYQ130" s="32"/>
      <c r="PYR130" s="32"/>
      <c r="PYS130" s="32"/>
      <c r="PYT130" s="32"/>
      <c r="PYU130" s="32"/>
      <c r="PYV130" s="32"/>
      <c r="PYW130" s="32"/>
      <c r="PYX130" s="32"/>
      <c r="PYY130" s="32"/>
      <c r="PYZ130" s="32"/>
      <c r="PZA130" s="32"/>
      <c r="PZB130" s="32"/>
      <c r="PZC130" s="32"/>
      <c r="PZD130" s="32"/>
      <c r="PZE130" s="32"/>
      <c r="PZF130" s="32"/>
      <c r="PZG130" s="32"/>
      <c r="PZH130" s="32"/>
      <c r="PZI130" s="32"/>
      <c r="PZJ130" s="32"/>
      <c r="PZK130" s="32"/>
      <c r="PZL130" s="32"/>
      <c r="PZM130" s="32"/>
      <c r="PZN130" s="32"/>
      <c r="PZO130" s="32"/>
      <c r="PZP130" s="32"/>
      <c r="PZQ130" s="32"/>
      <c r="PZR130" s="32"/>
      <c r="PZS130" s="32"/>
      <c r="PZT130" s="32"/>
      <c r="PZU130" s="32"/>
      <c r="PZV130" s="32"/>
      <c r="PZW130" s="32"/>
      <c r="PZX130" s="32"/>
      <c r="PZY130" s="32"/>
      <c r="PZZ130" s="32"/>
      <c r="QAA130" s="32"/>
      <c r="QAB130" s="32"/>
      <c r="QAC130" s="32"/>
      <c r="QAD130" s="32"/>
      <c r="QAE130" s="32"/>
      <c r="QAF130" s="32"/>
      <c r="QAG130" s="32"/>
      <c r="QAH130" s="32"/>
      <c r="QAI130" s="32"/>
      <c r="QAJ130" s="32"/>
      <c r="QAK130" s="32"/>
      <c r="QAL130" s="32"/>
      <c r="QAM130" s="32"/>
      <c r="QAN130" s="32"/>
      <c r="QAO130" s="32"/>
      <c r="QAP130" s="32"/>
      <c r="QAQ130" s="32"/>
      <c r="QAR130" s="32"/>
      <c r="QAS130" s="32"/>
      <c r="QAT130" s="32"/>
      <c r="QAU130" s="32"/>
      <c r="QAV130" s="32"/>
      <c r="QAW130" s="32"/>
      <c r="QAX130" s="32"/>
      <c r="QAY130" s="32"/>
      <c r="QAZ130" s="32"/>
      <c r="QBA130" s="32"/>
      <c r="QBB130" s="32"/>
      <c r="QBC130" s="32"/>
      <c r="QBD130" s="32"/>
      <c r="QBE130" s="32"/>
      <c r="QBF130" s="32"/>
      <c r="QBG130" s="32"/>
      <c r="QBH130" s="32"/>
      <c r="QBI130" s="32"/>
      <c r="QBJ130" s="32"/>
      <c r="QBK130" s="32"/>
      <c r="QBL130" s="32"/>
      <c r="QBM130" s="32"/>
      <c r="QBN130" s="32"/>
      <c r="QBO130" s="32"/>
      <c r="QBP130" s="32"/>
      <c r="QBQ130" s="32"/>
      <c r="QBR130" s="32"/>
      <c r="QBS130" s="32"/>
      <c r="QBT130" s="32"/>
      <c r="QBU130" s="32"/>
      <c r="QBV130" s="32"/>
      <c r="QBW130" s="32"/>
      <c r="QBX130" s="32"/>
      <c r="QBY130" s="32"/>
      <c r="QBZ130" s="32"/>
      <c r="QCA130" s="32"/>
      <c r="QCB130" s="32"/>
      <c r="QCC130" s="32"/>
      <c r="QCD130" s="32"/>
      <c r="QCE130" s="32"/>
      <c r="QCF130" s="32"/>
      <c r="QCG130" s="32"/>
      <c r="QCH130" s="32"/>
      <c r="QCI130" s="32"/>
      <c r="QCJ130" s="32"/>
      <c r="QCK130" s="32"/>
      <c r="QCL130" s="32"/>
      <c r="QCM130" s="32"/>
      <c r="QCN130" s="32"/>
      <c r="QCO130" s="32"/>
      <c r="QCP130" s="32"/>
      <c r="QCQ130" s="32"/>
      <c r="QCR130" s="32"/>
      <c r="QCS130" s="32"/>
      <c r="QCT130" s="32"/>
      <c r="QCU130" s="32"/>
      <c r="QCV130" s="32"/>
      <c r="QCW130" s="32"/>
      <c r="QCX130" s="32"/>
      <c r="QCY130" s="32"/>
      <c r="QCZ130" s="32"/>
      <c r="QDA130" s="32"/>
      <c r="QDB130" s="32"/>
      <c r="QDC130" s="32"/>
      <c r="QDD130" s="32"/>
      <c r="QDE130" s="32"/>
      <c r="QDF130" s="32"/>
      <c r="QDG130" s="32"/>
      <c r="QDH130" s="32"/>
      <c r="QDI130" s="32"/>
      <c r="QDJ130" s="32"/>
      <c r="QDK130" s="32"/>
      <c r="QDL130" s="32"/>
      <c r="QDM130" s="32"/>
      <c r="QDN130" s="32"/>
      <c r="QDO130" s="32"/>
      <c r="QDP130" s="32"/>
      <c r="QDQ130" s="32"/>
      <c r="QDR130" s="32"/>
      <c r="QDS130" s="32"/>
      <c r="QDT130" s="32"/>
      <c r="QDU130" s="32"/>
      <c r="QDV130" s="32"/>
      <c r="QDW130" s="32"/>
      <c r="QDX130" s="32"/>
      <c r="QDY130" s="32"/>
      <c r="QDZ130" s="32"/>
      <c r="QEA130" s="32"/>
      <c r="QEB130" s="32"/>
      <c r="QEC130" s="32"/>
      <c r="QED130" s="32"/>
      <c r="QEE130" s="32"/>
      <c r="QEF130" s="32"/>
      <c r="QEG130" s="32"/>
      <c r="QEH130" s="32"/>
      <c r="QEI130" s="32"/>
      <c r="QEJ130" s="32"/>
      <c r="QEK130" s="32"/>
      <c r="QEL130" s="32"/>
      <c r="QEM130" s="32"/>
      <c r="QEN130" s="32"/>
      <c r="QEO130" s="32"/>
      <c r="QEP130" s="32"/>
      <c r="QEQ130" s="32"/>
      <c r="QER130" s="32"/>
      <c r="QES130" s="32"/>
      <c r="QET130" s="32"/>
      <c r="QEU130" s="32"/>
      <c r="QEV130" s="32"/>
      <c r="QEW130" s="32"/>
      <c r="QEX130" s="32"/>
      <c r="QEY130" s="32"/>
      <c r="QEZ130" s="32"/>
      <c r="QFA130" s="32"/>
      <c r="QFB130" s="32"/>
      <c r="QFC130" s="32"/>
      <c r="QFD130" s="32"/>
      <c r="QFE130" s="32"/>
      <c r="QFF130" s="32"/>
      <c r="QFG130" s="32"/>
      <c r="QFH130" s="32"/>
      <c r="QFI130" s="32"/>
      <c r="QFJ130" s="32"/>
      <c r="QFK130" s="32"/>
      <c r="QFL130" s="32"/>
      <c r="QFM130" s="32"/>
      <c r="QFN130" s="32"/>
      <c r="QFO130" s="32"/>
      <c r="QFP130" s="32"/>
      <c r="QFQ130" s="32"/>
      <c r="QFR130" s="32"/>
      <c r="QFS130" s="32"/>
      <c r="QFT130" s="32"/>
      <c r="QFU130" s="32"/>
      <c r="QFV130" s="32"/>
      <c r="QFW130" s="32"/>
      <c r="QFX130" s="32"/>
      <c r="QFY130" s="32"/>
      <c r="QFZ130" s="32"/>
      <c r="QGA130" s="32"/>
      <c r="QGB130" s="32"/>
      <c r="QGC130" s="32"/>
      <c r="QGD130" s="32"/>
      <c r="QGE130" s="32"/>
      <c r="QGF130" s="32"/>
      <c r="QGG130" s="32"/>
      <c r="QGH130" s="32"/>
      <c r="QGI130" s="32"/>
      <c r="QGJ130" s="32"/>
      <c r="QGK130" s="32"/>
      <c r="QGL130" s="32"/>
      <c r="QGM130" s="32"/>
      <c r="QGN130" s="32"/>
      <c r="QGO130" s="32"/>
      <c r="QGP130" s="32"/>
      <c r="QGQ130" s="32"/>
      <c r="QGR130" s="32"/>
      <c r="QGS130" s="32"/>
      <c r="QGT130" s="32"/>
      <c r="QGU130" s="32"/>
      <c r="QGV130" s="32"/>
      <c r="QGW130" s="32"/>
      <c r="QGX130" s="32"/>
      <c r="QGY130" s="32"/>
      <c r="QGZ130" s="32"/>
      <c r="QHA130" s="32"/>
      <c r="QHB130" s="32"/>
      <c r="QHC130" s="32"/>
      <c r="QHD130" s="32"/>
      <c r="QHE130" s="32"/>
      <c r="QHF130" s="32"/>
      <c r="QHG130" s="32"/>
      <c r="QHH130" s="32"/>
      <c r="QHI130" s="32"/>
      <c r="QHJ130" s="32"/>
      <c r="QHK130" s="32"/>
      <c r="QHL130" s="32"/>
      <c r="QHM130" s="32"/>
      <c r="QHN130" s="32"/>
      <c r="QHO130" s="32"/>
      <c r="QHP130" s="32"/>
      <c r="QHQ130" s="32"/>
      <c r="QHR130" s="32"/>
      <c r="QHS130" s="32"/>
      <c r="QHT130" s="32"/>
      <c r="QHU130" s="32"/>
      <c r="QHV130" s="32"/>
      <c r="QHW130" s="32"/>
      <c r="QHX130" s="32"/>
      <c r="QHY130" s="32"/>
      <c r="QHZ130" s="32"/>
      <c r="QIA130" s="32"/>
      <c r="QIB130" s="32"/>
      <c r="QIC130" s="32"/>
      <c r="QID130" s="32"/>
      <c r="QIE130" s="32"/>
      <c r="QIF130" s="32"/>
      <c r="QIG130" s="32"/>
      <c r="QIH130" s="32"/>
      <c r="QII130" s="32"/>
      <c r="QIJ130" s="32"/>
      <c r="QIK130" s="32"/>
      <c r="QIL130" s="32"/>
      <c r="QIM130" s="32"/>
      <c r="QIN130" s="32"/>
      <c r="QIO130" s="32"/>
      <c r="QIP130" s="32"/>
      <c r="QIQ130" s="32"/>
      <c r="QIR130" s="32"/>
      <c r="QIS130" s="32"/>
      <c r="QIT130" s="32"/>
      <c r="QIU130" s="32"/>
      <c r="QIV130" s="32"/>
      <c r="QIW130" s="32"/>
      <c r="QIX130" s="32"/>
      <c r="QIY130" s="32"/>
      <c r="QIZ130" s="32"/>
      <c r="QJA130" s="32"/>
      <c r="QJB130" s="32"/>
      <c r="QJC130" s="32"/>
      <c r="QJD130" s="32"/>
      <c r="QJE130" s="32"/>
      <c r="QJF130" s="32"/>
      <c r="QJG130" s="32"/>
      <c r="QJH130" s="32"/>
      <c r="QJI130" s="32"/>
      <c r="QJJ130" s="32"/>
      <c r="QJK130" s="32"/>
      <c r="QJL130" s="32"/>
      <c r="QJM130" s="32"/>
      <c r="QJN130" s="32"/>
      <c r="QJO130" s="32"/>
      <c r="QJP130" s="32"/>
      <c r="QJQ130" s="32"/>
      <c r="QJR130" s="32"/>
      <c r="QJS130" s="32"/>
      <c r="QJT130" s="32"/>
      <c r="QJU130" s="32"/>
      <c r="QJV130" s="32"/>
      <c r="QJW130" s="32"/>
      <c r="QJX130" s="32"/>
      <c r="QJY130" s="32"/>
      <c r="QJZ130" s="32"/>
      <c r="QKA130" s="32"/>
      <c r="QKB130" s="32"/>
      <c r="QKC130" s="32"/>
      <c r="QKD130" s="32"/>
      <c r="QKE130" s="32"/>
      <c r="QKF130" s="32"/>
      <c r="QKG130" s="32"/>
      <c r="QKH130" s="32"/>
      <c r="QKI130" s="32"/>
      <c r="QKJ130" s="32"/>
      <c r="QKK130" s="32"/>
      <c r="QKL130" s="32"/>
      <c r="QKM130" s="32"/>
      <c r="QKN130" s="32"/>
      <c r="QKO130" s="32"/>
      <c r="QKP130" s="32"/>
      <c r="QKQ130" s="32"/>
      <c r="QKR130" s="32"/>
      <c r="QKS130" s="32"/>
      <c r="QKT130" s="32"/>
      <c r="QKU130" s="32"/>
      <c r="QKV130" s="32"/>
      <c r="QKW130" s="32"/>
      <c r="QKX130" s="32"/>
      <c r="QKY130" s="32"/>
      <c r="QKZ130" s="32"/>
      <c r="QLA130" s="32"/>
      <c r="QLB130" s="32"/>
      <c r="QLC130" s="32"/>
      <c r="QLD130" s="32"/>
      <c r="QLE130" s="32"/>
      <c r="QLF130" s="32"/>
      <c r="QLG130" s="32"/>
      <c r="QLH130" s="32"/>
      <c r="QLI130" s="32"/>
      <c r="QLJ130" s="32"/>
      <c r="QLK130" s="32"/>
      <c r="QLL130" s="32"/>
      <c r="QLM130" s="32"/>
      <c r="QLN130" s="32"/>
      <c r="QLO130" s="32"/>
      <c r="QLP130" s="32"/>
      <c r="QLQ130" s="32"/>
      <c r="QLR130" s="32"/>
      <c r="QLS130" s="32"/>
      <c r="QLT130" s="32"/>
      <c r="QLU130" s="32"/>
      <c r="QLV130" s="32"/>
      <c r="QLW130" s="32"/>
      <c r="QLX130" s="32"/>
      <c r="QLY130" s="32"/>
      <c r="QLZ130" s="32"/>
      <c r="QMA130" s="32"/>
      <c r="QMB130" s="32"/>
      <c r="QMC130" s="32"/>
      <c r="QMD130" s="32"/>
      <c r="QME130" s="32"/>
      <c r="QMF130" s="32"/>
      <c r="QMG130" s="32"/>
      <c r="QMH130" s="32"/>
      <c r="QMI130" s="32"/>
      <c r="QMJ130" s="32"/>
      <c r="QMK130" s="32"/>
      <c r="QML130" s="32"/>
      <c r="QMM130" s="32"/>
      <c r="QMN130" s="32"/>
      <c r="QMO130" s="32"/>
      <c r="QMP130" s="32"/>
      <c r="QMQ130" s="32"/>
      <c r="QMR130" s="32"/>
      <c r="QMS130" s="32"/>
      <c r="QMT130" s="32"/>
      <c r="QMU130" s="32"/>
      <c r="QMV130" s="32"/>
      <c r="QMW130" s="32"/>
      <c r="QMX130" s="32"/>
      <c r="QMY130" s="32"/>
      <c r="QMZ130" s="32"/>
      <c r="QNA130" s="32"/>
      <c r="QNB130" s="32"/>
      <c r="QNC130" s="32"/>
      <c r="QND130" s="32"/>
      <c r="QNE130" s="32"/>
      <c r="QNF130" s="32"/>
      <c r="QNG130" s="32"/>
      <c r="QNH130" s="32"/>
      <c r="QNI130" s="32"/>
      <c r="QNJ130" s="32"/>
      <c r="QNK130" s="32"/>
      <c r="QNL130" s="32"/>
      <c r="QNM130" s="32"/>
      <c r="QNN130" s="32"/>
      <c r="QNO130" s="32"/>
      <c r="QNP130" s="32"/>
      <c r="QNQ130" s="32"/>
      <c r="QNR130" s="32"/>
      <c r="QNS130" s="32"/>
      <c r="QNT130" s="32"/>
      <c r="QNU130" s="32"/>
      <c r="QNV130" s="32"/>
      <c r="QNW130" s="32"/>
      <c r="QNX130" s="32"/>
      <c r="QNY130" s="32"/>
      <c r="QNZ130" s="32"/>
      <c r="QOA130" s="32"/>
      <c r="QOB130" s="32"/>
      <c r="QOC130" s="32"/>
      <c r="QOD130" s="32"/>
      <c r="QOE130" s="32"/>
      <c r="QOF130" s="32"/>
      <c r="QOG130" s="32"/>
      <c r="QOH130" s="32"/>
      <c r="QOI130" s="32"/>
      <c r="QOJ130" s="32"/>
      <c r="QOK130" s="32"/>
      <c r="QOL130" s="32"/>
      <c r="QOM130" s="32"/>
      <c r="QON130" s="32"/>
      <c r="QOO130" s="32"/>
      <c r="QOP130" s="32"/>
      <c r="QOQ130" s="32"/>
      <c r="QOR130" s="32"/>
      <c r="QOS130" s="32"/>
      <c r="QOT130" s="32"/>
      <c r="QOU130" s="32"/>
      <c r="QOV130" s="32"/>
      <c r="QOW130" s="32"/>
      <c r="QOX130" s="32"/>
      <c r="QOY130" s="32"/>
      <c r="QOZ130" s="32"/>
      <c r="QPA130" s="32"/>
      <c r="QPB130" s="32"/>
      <c r="QPC130" s="32"/>
      <c r="QPD130" s="32"/>
      <c r="QPE130" s="32"/>
      <c r="QPF130" s="32"/>
      <c r="QPG130" s="32"/>
      <c r="QPH130" s="32"/>
      <c r="QPI130" s="32"/>
      <c r="QPJ130" s="32"/>
      <c r="QPK130" s="32"/>
      <c r="QPL130" s="32"/>
      <c r="QPM130" s="32"/>
      <c r="QPN130" s="32"/>
      <c r="QPO130" s="32"/>
      <c r="QPP130" s="32"/>
      <c r="QPQ130" s="32"/>
      <c r="QPR130" s="32"/>
      <c r="QPS130" s="32"/>
      <c r="QPT130" s="32"/>
      <c r="QPU130" s="32"/>
      <c r="QPV130" s="32"/>
      <c r="QPW130" s="32"/>
      <c r="QPX130" s="32"/>
      <c r="QPY130" s="32"/>
      <c r="QPZ130" s="32"/>
      <c r="QQA130" s="32"/>
      <c r="QQB130" s="32"/>
      <c r="QQC130" s="32"/>
      <c r="QQD130" s="32"/>
      <c r="QQE130" s="32"/>
      <c r="QQF130" s="32"/>
      <c r="QQG130" s="32"/>
      <c r="QQH130" s="32"/>
      <c r="QQI130" s="32"/>
      <c r="QQJ130" s="32"/>
      <c r="QQK130" s="32"/>
      <c r="QQL130" s="32"/>
      <c r="QQM130" s="32"/>
      <c r="QQN130" s="32"/>
      <c r="QQO130" s="32"/>
      <c r="QQP130" s="32"/>
      <c r="QQQ130" s="32"/>
      <c r="QQR130" s="32"/>
      <c r="QQS130" s="32"/>
      <c r="QQT130" s="32"/>
      <c r="QQU130" s="32"/>
      <c r="QQV130" s="32"/>
      <c r="QQW130" s="32"/>
      <c r="QQX130" s="32"/>
      <c r="QQY130" s="32"/>
      <c r="QQZ130" s="32"/>
      <c r="QRA130" s="32"/>
      <c r="QRB130" s="32"/>
      <c r="QRC130" s="32"/>
      <c r="QRD130" s="32"/>
      <c r="QRE130" s="32"/>
      <c r="QRF130" s="32"/>
      <c r="QRG130" s="32"/>
      <c r="QRH130" s="32"/>
      <c r="QRI130" s="32"/>
      <c r="QRJ130" s="32"/>
      <c r="QRK130" s="32"/>
      <c r="QRL130" s="32"/>
      <c r="QRM130" s="32"/>
      <c r="QRN130" s="32"/>
      <c r="QRO130" s="32"/>
      <c r="QRP130" s="32"/>
      <c r="QRQ130" s="32"/>
      <c r="QRR130" s="32"/>
      <c r="QRS130" s="32"/>
      <c r="QRT130" s="32"/>
      <c r="QRU130" s="32"/>
      <c r="QRV130" s="32"/>
      <c r="QRW130" s="32"/>
      <c r="QRX130" s="32"/>
      <c r="QRY130" s="32"/>
      <c r="QRZ130" s="32"/>
      <c r="QSA130" s="32"/>
      <c r="QSB130" s="32"/>
      <c r="QSC130" s="32"/>
      <c r="QSD130" s="32"/>
      <c r="QSE130" s="32"/>
      <c r="QSF130" s="32"/>
      <c r="QSG130" s="32"/>
      <c r="QSH130" s="32"/>
      <c r="QSI130" s="32"/>
      <c r="QSJ130" s="32"/>
      <c r="QSK130" s="32"/>
      <c r="QSL130" s="32"/>
      <c r="QSM130" s="32"/>
      <c r="QSN130" s="32"/>
      <c r="QSO130" s="32"/>
      <c r="QSP130" s="32"/>
      <c r="QSQ130" s="32"/>
      <c r="QSR130" s="32"/>
      <c r="QSS130" s="32"/>
      <c r="QST130" s="32"/>
      <c r="QSU130" s="32"/>
      <c r="QSV130" s="32"/>
      <c r="QSW130" s="32"/>
      <c r="QSX130" s="32"/>
      <c r="QSY130" s="32"/>
      <c r="QSZ130" s="32"/>
      <c r="QTA130" s="32"/>
      <c r="QTB130" s="32"/>
      <c r="QTC130" s="32"/>
      <c r="QTD130" s="32"/>
      <c r="QTE130" s="32"/>
      <c r="QTF130" s="32"/>
      <c r="QTG130" s="32"/>
      <c r="QTH130" s="32"/>
      <c r="QTI130" s="32"/>
      <c r="QTJ130" s="32"/>
      <c r="QTK130" s="32"/>
      <c r="QTL130" s="32"/>
      <c r="QTM130" s="32"/>
      <c r="QTN130" s="32"/>
      <c r="QTO130" s="32"/>
      <c r="QTP130" s="32"/>
      <c r="QTQ130" s="32"/>
      <c r="QTR130" s="32"/>
      <c r="QTS130" s="32"/>
      <c r="QTT130" s="32"/>
      <c r="QTU130" s="32"/>
      <c r="QTV130" s="32"/>
      <c r="QTW130" s="32"/>
      <c r="QTX130" s="32"/>
      <c r="QTY130" s="32"/>
      <c r="QTZ130" s="32"/>
      <c r="QUA130" s="32"/>
      <c r="QUB130" s="32"/>
      <c r="QUC130" s="32"/>
      <c r="QUD130" s="32"/>
      <c r="QUE130" s="32"/>
      <c r="QUF130" s="32"/>
      <c r="QUG130" s="32"/>
      <c r="QUH130" s="32"/>
      <c r="QUI130" s="32"/>
      <c r="QUJ130" s="32"/>
      <c r="QUK130" s="32"/>
      <c r="QUL130" s="32"/>
      <c r="QUM130" s="32"/>
      <c r="QUN130" s="32"/>
      <c r="QUO130" s="32"/>
      <c r="QUP130" s="32"/>
      <c r="QUQ130" s="32"/>
      <c r="QUR130" s="32"/>
      <c r="QUS130" s="32"/>
      <c r="QUT130" s="32"/>
      <c r="QUU130" s="32"/>
      <c r="QUV130" s="32"/>
      <c r="QUW130" s="32"/>
      <c r="QUX130" s="32"/>
      <c r="QUY130" s="32"/>
      <c r="QUZ130" s="32"/>
      <c r="QVA130" s="32"/>
      <c r="QVB130" s="32"/>
      <c r="QVC130" s="32"/>
      <c r="QVD130" s="32"/>
      <c r="QVE130" s="32"/>
      <c r="QVF130" s="32"/>
      <c r="QVG130" s="32"/>
      <c r="QVH130" s="32"/>
      <c r="QVI130" s="32"/>
      <c r="QVJ130" s="32"/>
      <c r="QVK130" s="32"/>
      <c r="QVL130" s="32"/>
      <c r="QVM130" s="32"/>
      <c r="QVN130" s="32"/>
      <c r="QVO130" s="32"/>
      <c r="QVP130" s="32"/>
      <c r="QVQ130" s="32"/>
      <c r="QVR130" s="32"/>
      <c r="QVS130" s="32"/>
      <c r="QVT130" s="32"/>
      <c r="QVU130" s="32"/>
      <c r="QVV130" s="32"/>
      <c r="QVW130" s="32"/>
      <c r="QVX130" s="32"/>
      <c r="QVY130" s="32"/>
      <c r="QVZ130" s="32"/>
      <c r="QWA130" s="32"/>
      <c r="QWB130" s="32"/>
      <c r="QWC130" s="32"/>
      <c r="QWD130" s="32"/>
      <c r="QWE130" s="32"/>
      <c r="QWF130" s="32"/>
      <c r="QWG130" s="32"/>
      <c r="QWH130" s="32"/>
      <c r="QWI130" s="32"/>
      <c r="QWJ130" s="32"/>
      <c r="QWK130" s="32"/>
      <c r="QWL130" s="32"/>
      <c r="QWM130" s="32"/>
      <c r="QWN130" s="32"/>
      <c r="QWO130" s="32"/>
      <c r="QWP130" s="32"/>
      <c r="QWQ130" s="32"/>
      <c r="QWR130" s="32"/>
      <c r="QWS130" s="32"/>
      <c r="QWT130" s="32"/>
      <c r="QWU130" s="32"/>
      <c r="QWV130" s="32"/>
      <c r="QWW130" s="32"/>
      <c r="QWX130" s="32"/>
      <c r="QWY130" s="32"/>
      <c r="QWZ130" s="32"/>
      <c r="QXA130" s="32"/>
      <c r="QXB130" s="32"/>
      <c r="QXC130" s="32"/>
      <c r="QXD130" s="32"/>
      <c r="QXE130" s="32"/>
      <c r="QXF130" s="32"/>
      <c r="QXG130" s="32"/>
      <c r="QXH130" s="32"/>
      <c r="QXI130" s="32"/>
      <c r="QXJ130" s="32"/>
      <c r="QXK130" s="32"/>
      <c r="QXL130" s="32"/>
      <c r="QXM130" s="32"/>
      <c r="QXN130" s="32"/>
      <c r="QXO130" s="32"/>
      <c r="QXP130" s="32"/>
      <c r="QXQ130" s="32"/>
      <c r="QXR130" s="32"/>
      <c r="QXS130" s="32"/>
      <c r="QXT130" s="32"/>
      <c r="QXU130" s="32"/>
      <c r="QXV130" s="32"/>
      <c r="QXW130" s="32"/>
      <c r="QXX130" s="32"/>
      <c r="QXY130" s="32"/>
      <c r="QXZ130" s="32"/>
      <c r="QYA130" s="32"/>
      <c r="QYB130" s="32"/>
      <c r="QYC130" s="32"/>
      <c r="QYD130" s="32"/>
      <c r="QYE130" s="32"/>
      <c r="QYF130" s="32"/>
      <c r="QYG130" s="32"/>
      <c r="QYH130" s="32"/>
      <c r="QYI130" s="32"/>
      <c r="QYJ130" s="32"/>
      <c r="QYK130" s="32"/>
      <c r="QYL130" s="32"/>
      <c r="QYM130" s="32"/>
      <c r="QYN130" s="32"/>
      <c r="QYO130" s="32"/>
      <c r="QYP130" s="32"/>
      <c r="QYQ130" s="32"/>
      <c r="QYR130" s="32"/>
      <c r="QYS130" s="32"/>
      <c r="QYT130" s="32"/>
      <c r="QYU130" s="32"/>
      <c r="QYV130" s="32"/>
      <c r="QYW130" s="32"/>
      <c r="QYX130" s="32"/>
      <c r="QYY130" s="32"/>
      <c r="QYZ130" s="32"/>
      <c r="QZA130" s="32"/>
      <c r="QZB130" s="32"/>
      <c r="QZC130" s="32"/>
      <c r="QZD130" s="32"/>
      <c r="QZE130" s="32"/>
      <c r="QZF130" s="32"/>
      <c r="QZG130" s="32"/>
      <c r="QZH130" s="32"/>
      <c r="QZI130" s="32"/>
      <c r="QZJ130" s="32"/>
      <c r="QZK130" s="32"/>
      <c r="QZL130" s="32"/>
      <c r="QZM130" s="32"/>
      <c r="QZN130" s="32"/>
      <c r="QZO130" s="32"/>
      <c r="QZP130" s="32"/>
      <c r="QZQ130" s="32"/>
      <c r="QZR130" s="32"/>
      <c r="QZS130" s="32"/>
      <c r="QZT130" s="32"/>
      <c r="QZU130" s="32"/>
      <c r="QZV130" s="32"/>
      <c r="QZW130" s="32"/>
      <c r="QZX130" s="32"/>
      <c r="QZY130" s="32"/>
      <c r="QZZ130" s="32"/>
      <c r="RAA130" s="32"/>
      <c r="RAB130" s="32"/>
      <c r="RAC130" s="32"/>
      <c r="RAD130" s="32"/>
      <c r="RAE130" s="32"/>
      <c r="RAF130" s="32"/>
      <c r="RAG130" s="32"/>
      <c r="RAH130" s="32"/>
      <c r="RAI130" s="32"/>
      <c r="RAJ130" s="32"/>
      <c r="RAK130" s="32"/>
      <c r="RAL130" s="32"/>
      <c r="RAM130" s="32"/>
      <c r="RAN130" s="32"/>
      <c r="RAO130" s="32"/>
      <c r="RAP130" s="32"/>
      <c r="RAQ130" s="32"/>
      <c r="RAR130" s="32"/>
      <c r="RAS130" s="32"/>
      <c r="RAT130" s="32"/>
      <c r="RAU130" s="32"/>
      <c r="RAV130" s="32"/>
      <c r="RAW130" s="32"/>
      <c r="RAX130" s="32"/>
      <c r="RAY130" s="32"/>
      <c r="RAZ130" s="32"/>
      <c r="RBA130" s="32"/>
      <c r="RBB130" s="32"/>
      <c r="RBC130" s="32"/>
      <c r="RBD130" s="32"/>
      <c r="RBE130" s="32"/>
      <c r="RBF130" s="32"/>
      <c r="RBG130" s="32"/>
      <c r="RBH130" s="32"/>
      <c r="RBI130" s="32"/>
      <c r="RBJ130" s="32"/>
      <c r="RBK130" s="32"/>
      <c r="RBL130" s="32"/>
      <c r="RBM130" s="32"/>
      <c r="RBN130" s="32"/>
      <c r="RBO130" s="32"/>
      <c r="RBP130" s="32"/>
      <c r="RBQ130" s="32"/>
      <c r="RBR130" s="32"/>
      <c r="RBS130" s="32"/>
      <c r="RBT130" s="32"/>
      <c r="RBU130" s="32"/>
      <c r="RBV130" s="32"/>
      <c r="RBW130" s="32"/>
      <c r="RBX130" s="32"/>
      <c r="RBY130" s="32"/>
      <c r="RBZ130" s="32"/>
      <c r="RCA130" s="32"/>
      <c r="RCB130" s="32"/>
      <c r="RCC130" s="32"/>
      <c r="RCD130" s="32"/>
      <c r="RCE130" s="32"/>
      <c r="RCF130" s="32"/>
      <c r="RCG130" s="32"/>
      <c r="RCH130" s="32"/>
      <c r="RCI130" s="32"/>
      <c r="RCJ130" s="32"/>
      <c r="RCK130" s="32"/>
      <c r="RCL130" s="32"/>
      <c r="RCM130" s="32"/>
      <c r="RCN130" s="32"/>
      <c r="RCO130" s="32"/>
      <c r="RCP130" s="32"/>
      <c r="RCQ130" s="32"/>
      <c r="RCR130" s="32"/>
      <c r="RCS130" s="32"/>
      <c r="RCT130" s="32"/>
      <c r="RCU130" s="32"/>
      <c r="RCV130" s="32"/>
      <c r="RCW130" s="32"/>
      <c r="RCX130" s="32"/>
      <c r="RCY130" s="32"/>
      <c r="RCZ130" s="32"/>
      <c r="RDA130" s="32"/>
      <c r="RDB130" s="32"/>
      <c r="RDC130" s="32"/>
      <c r="RDD130" s="32"/>
      <c r="RDE130" s="32"/>
      <c r="RDF130" s="32"/>
      <c r="RDG130" s="32"/>
      <c r="RDH130" s="32"/>
      <c r="RDI130" s="32"/>
      <c r="RDJ130" s="32"/>
      <c r="RDK130" s="32"/>
      <c r="RDL130" s="32"/>
      <c r="RDM130" s="32"/>
      <c r="RDN130" s="32"/>
      <c r="RDO130" s="32"/>
      <c r="RDP130" s="32"/>
      <c r="RDQ130" s="32"/>
      <c r="RDR130" s="32"/>
      <c r="RDS130" s="32"/>
      <c r="RDT130" s="32"/>
      <c r="RDU130" s="32"/>
      <c r="RDV130" s="32"/>
      <c r="RDW130" s="32"/>
      <c r="RDX130" s="32"/>
      <c r="RDY130" s="32"/>
      <c r="RDZ130" s="32"/>
      <c r="REA130" s="32"/>
      <c r="REB130" s="32"/>
      <c r="REC130" s="32"/>
      <c r="RED130" s="32"/>
      <c r="REE130" s="32"/>
      <c r="REF130" s="32"/>
      <c r="REG130" s="32"/>
      <c r="REH130" s="32"/>
      <c r="REI130" s="32"/>
      <c r="REJ130" s="32"/>
      <c r="REK130" s="32"/>
      <c r="REL130" s="32"/>
      <c r="REM130" s="32"/>
      <c r="REN130" s="32"/>
      <c r="REO130" s="32"/>
      <c r="REP130" s="32"/>
      <c r="REQ130" s="32"/>
      <c r="RER130" s="32"/>
      <c r="RES130" s="32"/>
      <c r="RET130" s="32"/>
      <c r="REU130" s="32"/>
      <c r="REV130" s="32"/>
      <c r="REW130" s="32"/>
      <c r="REX130" s="32"/>
      <c r="REY130" s="32"/>
      <c r="REZ130" s="32"/>
      <c r="RFA130" s="32"/>
      <c r="RFB130" s="32"/>
      <c r="RFC130" s="32"/>
      <c r="RFD130" s="32"/>
      <c r="RFE130" s="32"/>
      <c r="RFF130" s="32"/>
      <c r="RFG130" s="32"/>
      <c r="RFH130" s="32"/>
      <c r="RFI130" s="32"/>
      <c r="RFJ130" s="32"/>
      <c r="RFK130" s="32"/>
      <c r="RFL130" s="32"/>
      <c r="RFM130" s="32"/>
      <c r="RFN130" s="32"/>
      <c r="RFO130" s="32"/>
      <c r="RFP130" s="32"/>
      <c r="RFQ130" s="32"/>
      <c r="RFR130" s="32"/>
      <c r="RFS130" s="32"/>
      <c r="RFT130" s="32"/>
      <c r="RFU130" s="32"/>
      <c r="RFV130" s="32"/>
      <c r="RFW130" s="32"/>
      <c r="RFX130" s="32"/>
      <c r="RFY130" s="32"/>
      <c r="RFZ130" s="32"/>
      <c r="RGA130" s="32"/>
      <c r="RGB130" s="32"/>
      <c r="RGC130" s="32"/>
      <c r="RGD130" s="32"/>
      <c r="RGE130" s="32"/>
      <c r="RGF130" s="32"/>
      <c r="RGG130" s="32"/>
      <c r="RGH130" s="32"/>
      <c r="RGI130" s="32"/>
      <c r="RGJ130" s="32"/>
      <c r="RGK130" s="32"/>
      <c r="RGL130" s="32"/>
      <c r="RGM130" s="32"/>
      <c r="RGN130" s="32"/>
      <c r="RGO130" s="32"/>
      <c r="RGP130" s="32"/>
      <c r="RGQ130" s="32"/>
      <c r="RGR130" s="32"/>
      <c r="RGS130" s="32"/>
      <c r="RGT130" s="32"/>
      <c r="RGU130" s="32"/>
      <c r="RGV130" s="32"/>
      <c r="RGW130" s="32"/>
      <c r="RGX130" s="32"/>
      <c r="RGY130" s="32"/>
      <c r="RGZ130" s="32"/>
      <c r="RHA130" s="32"/>
      <c r="RHB130" s="32"/>
      <c r="RHC130" s="32"/>
      <c r="RHD130" s="32"/>
      <c r="RHE130" s="32"/>
      <c r="RHF130" s="32"/>
      <c r="RHG130" s="32"/>
      <c r="RHH130" s="32"/>
      <c r="RHI130" s="32"/>
      <c r="RHJ130" s="32"/>
      <c r="RHK130" s="32"/>
      <c r="RHL130" s="32"/>
      <c r="RHM130" s="32"/>
      <c r="RHN130" s="32"/>
      <c r="RHO130" s="32"/>
      <c r="RHP130" s="32"/>
      <c r="RHQ130" s="32"/>
      <c r="RHR130" s="32"/>
      <c r="RHS130" s="32"/>
      <c r="RHT130" s="32"/>
      <c r="RHU130" s="32"/>
      <c r="RHV130" s="32"/>
      <c r="RHW130" s="32"/>
      <c r="RHX130" s="32"/>
      <c r="RHY130" s="32"/>
      <c r="RHZ130" s="32"/>
      <c r="RIA130" s="32"/>
      <c r="RIB130" s="32"/>
      <c r="RIC130" s="32"/>
      <c r="RID130" s="32"/>
      <c r="RIE130" s="32"/>
      <c r="RIF130" s="32"/>
      <c r="RIG130" s="32"/>
      <c r="RIH130" s="32"/>
      <c r="RII130" s="32"/>
      <c r="RIJ130" s="32"/>
      <c r="RIK130" s="32"/>
      <c r="RIL130" s="32"/>
      <c r="RIM130" s="32"/>
      <c r="RIN130" s="32"/>
      <c r="RIO130" s="32"/>
      <c r="RIP130" s="32"/>
      <c r="RIQ130" s="32"/>
      <c r="RIR130" s="32"/>
      <c r="RIS130" s="32"/>
      <c r="RIT130" s="32"/>
      <c r="RIU130" s="32"/>
      <c r="RIV130" s="32"/>
      <c r="RIW130" s="32"/>
      <c r="RIX130" s="32"/>
      <c r="RIY130" s="32"/>
      <c r="RIZ130" s="32"/>
      <c r="RJA130" s="32"/>
      <c r="RJB130" s="32"/>
      <c r="RJC130" s="32"/>
      <c r="RJD130" s="32"/>
      <c r="RJE130" s="32"/>
      <c r="RJF130" s="32"/>
      <c r="RJG130" s="32"/>
      <c r="RJH130" s="32"/>
      <c r="RJI130" s="32"/>
      <c r="RJJ130" s="32"/>
      <c r="RJK130" s="32"/>
      <c r="RJL130" s="32"/>
      <c r="RJM130" s="32"/>
      <c r="RJN130" s="32"/>
      <c r="RJO130" s="32"/>
      <c r="RJP130" s="32"/>
      <c r="RJQ130" s="32"/>
      <c r="RJR130" s="32"/>
      <c r="RJS130" s="32"/>
      <c r="RJT130" s="32"/>
      <c r="RJU130" s="32"/>
      <c r="RJV130" s="32"/>
      <c r="RJW130" s="32"/>
      <c r="RJX130" s="32"/>
      <c r="RJY130" s="32"/>
      <c r="RJZ130" s="32"/>
      <c r="RKA130" s="32"/>
      <c r="RKB130" s="32"/>
      <c r="RKC130" s="32"/>
      <c r="RKD130" s="32"/>
      <c r="RKE130" s="32"/>
      <c r="RKF130" s="32"/>
      <c r="RKG130" s="32"/>
      <c r="RKH130" s="32"/>
      <c r="RKI130" s="32"/>
      <c r="RKJ130" s="32"/>
      <c r="RKK130" s="32"/>
      <c r="RKL130" s="32"/>
      <c r="RKM130" s="32"/>
      <c r="RKN130" s="32"/>
      <c r="RKO130" s="32"/>
      <c r="RKP130" s="32"/>
      <c r="RKQ130" s="32"/>
      <c r="RKR130" s="32"/>
      <c r="RKS130" s="32"/>
      <c r="RKT130" s="32"/>
      <c r="RKU130" s="32"/>
      <c r="RKV130" s="32"/>
      <c r="RKW130" s="32"/>
      <c r="RKX130" s="32"/>
      <c r="RKY130" s="32"/>
      <c r="RKZ130" s="32"/>
      <c r="RLA130" s="32"/>
      <c r="RLB130" s="32"/>
      <c r="RLC130" s="32"/>
      <c r="RLD130" s="32"/>
      <c r="RLE130" s="32"/>
      <c r="RLF130" s="32"/>
      <c r="RLG130" s="32"/>
      <c r="RLH130" s="32"/>
      <c r="RLI130" s="32"/>
      <c r="RLJ130" s="32"/>
      <c r="RLK130" s="32"/>
      <c r="RLL130" s="32"/>
      <c r="RLM130" s="32"/>
      <c r="RLN130" s="32"/>
      <c r="RLO130" s="32"/>
      <c r="RLP130" s="32"/>
      <c r="RLQ130" s="32"/>
      <c r="RLR130" s="32"/>
      <c r="RLS130" s="32"/>
      <c r="RLT130" s="32"/>
      <c r="RLU130" s="32"/>
      <c r="RLV130" s="32"/>
      <c r="RLW130" s="32"/>
      <c r="RLX130" s="32"/>
      <c r="RLY130" s="32"/>
      <c r="RLZ130" s="32"/>
      <c r="RMA130" s="32"/>
      <c r="RMB130" s="32"/>
      <c r="RMC130" s="32"/>
      <c r="RMD130" s="32"/>
      <c r="RME130" s="32"/>
      <c r="RMF130" s="32"/>
      <c r="RMG130" s="32"/>
      <c r="RMH130" s="32"/>
      <c r="RMI130" s="32"/>
      <c r="RMJ130" s="32"/>
      <c r="RMK130" s="32"/>
      <c r="RML130" s="32"/>
      <c r="RMM130" s="32"/>
      <c r="RMN130" s="32"/>
      <c r="RMO130" s="32"/>
      <c r="RMP130" s="32"/>
      <c r="RMQ130" s="32"/>
      <c r="RMR130" s="32"/>
      <c r="RMS130" s="32"/>
      <c r="RMT130" s="32"/>
      <c r="RMU130" s="32"/>
      <c r="RMV130" s="32"/>
      <c r="RMW130" s="32"/>
      <c r="RMX130" s="32"/>
      <c r="RMY130" s="32"/>
      <c r="RMZ130" s="32"/>
      <c r="RNA130" s="32"/>
      <c r="RNB130" s="32"/>
      <c r="RNC130" s="32"/>
      <c r="RND130" s="32"/>
      <c r="RNE130" s="32"/>
      <c r="RNF130" s="32"/>
      <c r="RNG130" s="32"/>
      <c r="RNH130" s="32"/>
      <c r="RNI130" s="32"/>
      <c r="RNJ130" s="32"/>
      <c r="RNK130" s="32"/>
      <c r="RNL130" s="32"/>
      <c r="RNM130" s="32"/>
      <c r="RNN130" s="32"/>
      <c r="RNO130" s="32"/>
      <c r="RNP130" s="32"/>
      <c r="RNQ130" s="32"/>
      <c r="RNR130" s="32"/>
      <c r="RNS130" s="32"/>
      <c r="RNT130" s="32"/>
      <c r="RNU130" s="32"/>
      <c r="RNV130" s="32"/>
      <c r="RNW130" s="32"/>
      <c r="RNX130" s="32"/>
      <c r="RNY130" s="32"/>
      <c r="RNZ130" s="32"/>
      <c r="ROA130" s="32"/>
      <c r="ROB130" s="32"/>
      <c r="ROC130" s="32"/>
      <c r="ROD130" s="32"/>
      <c r="ROE130" s="32"/>
      <c r="ROF130" s="32"/>
      <c r="ROG130" s="32"/>
      <c r="ROH130" s="32"/>
      <c r="ROI130" s="32"/>
      <c r="ROJ130" s="32"/>
      <c r="ROK130" s="32"/>
      <c r="ROL130" s="32"/>
      <c r="ROM130" s="32"/>
      <c r="RON130" s="32"/>
      <c r="ROO130" s="32"/>
      <c r="ROP130" s="32"/>
      <c r="ROQ130" s="32"/>
      <c r="ROR130" s="32"/>
      <c r="ROS130" s="32"/>
      <c r="ROT130" s="32"/>
      <c r="ROU130" s="32"/>
      <c r="ROV130" s="32"/>
      <c r="ROW130" s="32"/>
      <c r="ROX130" s="32"/>
      <c r="ROY130" s="32"/>
      <c r="ROZ130" s="32"/>
      <c r="RPA130" s="32"/>
      <c r="RPB130" s="32"/>
      <c r="RPC130" s="32"/>
      <c r="RPD130" s="32"/>
      <c r="RPE130" s="32"/>
      <c r="RPF130" s="32"/>
      <c r="RPG130" s="32"/>
      <c r="RPH130" s="32"/>
      <c r="RPI130" s="32"/>
      <c r="RPJ130" s="32"/>
      <c r="RPK130" s="32"/>
      <c r="RPL130" s="32"/>
      <c r="RPM130" s="32"/>
      <c r="RPN130" s="32"/>
      <c r="RPO130" s="32"/>
      <c r="RPP130" s="32"/>
      <c r="RPQ130" s="32"/>
      <c r="RPR130" s="32"/>
      <c r="RPS130" s="32"/>
      <c r="RPT130" s="32"/>
      <c r="RPU130" s="32"/>
      <c r="RPV130" s="32"/>
      <c r="RPW130" s="32"/>
      <c r="RPX130" s="32"/>
      <c r="RPY130" s="32"/>
      <c r="RPZ130" s="32"/>
      <c r="RQA130" s="32"/>
      <c r="RQB130" s="32"/>
      <c r="RQC130" s="32"/>
      <c r="RQD130" s="32"/>
      <c r="RQE130" s="32"/>
      <c r="RQF130" s="32"/>
      <c r="RQG130" s="32"/>
      <c r="RQH130" s="32"/>
      <c r="RQI130" s="32"/>
      <c r="RQJ130" s="32"/>
      <c r="RQK130" s="32"/>
      <c r="RQL130" s="32"/>
      <c r="RQM130" s="32"/>
      <c r="RQN130" s="32"/>
      <c r="RQO130" s="32"/>
      <c r="RQP130" s="32"/>
      <c r="RQQ130" s="32"/>
      <c r="RQR130" s="32"/>
      <c r="RQS130" s="32"/>
      <c r="RQT130" s="32"/>
      <c r="RQU130" s="32"/>
      <c r="RQV130" s="32"/>
      <c r="RQW130" s="32"/>
      <c r="RQX130" s="32"/>
      <c r="RQY130" s="32"/>
      <c r="RQZ130" s="32"/>
      <c r="RRA130" s="32"/>
      <c r="RRB130" s="32"/>
      <c r="RRC130" s="32"/>
      <c r="RRD130" s="32"/>
      <c r="RRE130" s="32"/>
      <c r="RRF130" s="32"/>
      <c r="RRG130" s="32"/>
      <c r="RRH130" s="32"/>
      <c r="RRI130" s="32"/>
      <c r="RRJ130" s="32"/>
      <c r="RRK130" s="32"/>
      <c r="RRL130" s="32"/>
      <c r="RRM130" s="32"/>
      <c r="RRN130" s="32"/>
      <c r="RRO130" s="32"/>
      <c r="RRP130" s="32"/>
      <c r="RRQ130" s="32"/>
      <c r="RRR130" s="32"/>
      <c r="RRS130" s="32"/>
      <c r="RRT130" s="32"/>
      <c r="RRU130" s="32"/>
      <c r="RRV130" s="32"/>
      <c r="RRW130" s="32"/>
      <c r="RRX130" s="32"/>
      <c r="RRY130" s="32"/>
      <c r="RRZ130" s="32"/>
      <c r="RSA130" s="32"/>
      <c r="RSB130" s="32"/>
      <c r="RSC130" s="32"/>
      <c r="RSD130" s="32"/>
      <c r="RSE130" s="32"/>
      <c r="RSF130" s="32"/>
      <c r="RSG130" s="32"/>
      <c r="RSH130" s="32"/>
      <c r="RSI130" s="32"/>
      <c r="RSJ130" s="32"/>
      <c r="RSK130" s="32"/>
      <c r="RSL130" s="32"/>
      <c r="RSM130" s="32"/>
      <c r="RSN130" s="32"/>
      <c r="RSO130" s="32"/>
      <c r="RSP130" s="32"/>
      <c r="RSQ130" s="32"/>
      <c r="RSR130" s="32"/>
      <c r="RSS130" s="32"/>
      <c r="RST130" s="32"/>
      <c r="RSU130" s="32"/>
      <c r="RSV130" s="32"/>
      <c r="RSW130" s="32"/>
      <c r="RSX130" s="32"/>
      <c r="RSY130" s="32"/>
      <c r="RSZ130" s="32"/>
      <c r="RTA130" s="32"/>
      <c r="RTB130" s="32"/>
      <c r="RTC130" s="32"/>
      <c r="RTD130" s="32"/>
      <c r="RTE130" s="32"/>
      <c r="RTF130" s="32"/>
      <c r="RTG130" s="32"/>
      <c r="RTH130" s="32"/>
      <c r="RTI130" s="32"/>
      <c r="RTJ130" s="32"/>
      <c r="RTK130" s="32"/>
      <c r="RTL130" s="32"/>
      <c r="RTM130" s="32"/>
      <c r="RTN130" s="32"/>
      <c r="RTO130" s="32"/>
      <c r="RTP130" s="32"/>
      <c r="RTQ130" s="32"/>
      <c r="RTR130" s="32"/>
      <c r="RTS130" s="32"/>
      <c r="RTT130" s="32"/>
      <c r="RTU130" s="32"/>
      <c r="RTV130" s="32"/>
      <c r="RTW130" s="32"/>
      <c r="RTX130" s="32"/>
      <c r="RTY130" s="32"/>
      <c r="RTZ130" s="32"/>
      <c r="RUA130" s="32"/>
      <c r="RUB130" s="32"/>
      <c r="RUC130" s="32"/>
      <c r="RUD130" s="32"/>
      <c r="RUE130" s="32"/>
      <c r="RUF130" s="32"/>
      <c r="RUG130" s="32"/>
      <c r="RUH130" s="32"/>
      <c r="RUI130" s="32"/>
      <c r="RUJ130" s="32"/>
      <c r="RUK130" s="32"/>
      <c r="RUL130" s="32"/>
      <c r="RUM130" s="32"/>
      <c r="RUN130" s="32"/>
      <c r="RUO130" s="32"/>
      <c r="RUP130" s="32"/>
      <c r="RUQ130" s="32"/>
      <c r="RUR130" s="32"/>
      <c r="RUS130" s="32"/>
      <c r="RUT130" s="32"/>
      <c r="RUU130" s="32"/>
      <c r="RUV130" s="32"/>
      <c r="RUW130" s="32"/>
      <c r="RUX130" s="32"/>
      <c r="RUY130" s="32"/>
      <c r="RUZ130" s="32"/>
      <c r="RVA130" s="32"/>
      <c r="RVB130" s="32"/>
      <c r="RVC130" s="32"/>
      <c r="RVD130" s="32"/>
      <c r="RVE130" s="32"/>
      <c r="RVF130" s="32"/>
      <c r="RVG130" s="32"/>
      <c r="RVH130" s="32"/>
      <c r="RVI130" s="32"/>
      <c r="RVJ130" s="32"/>
      <c r="RVK130" s="32"/>
      <c r="RVL130" s="32"/>
      <c r="RVM130" s="32"/>
      <c r="RVN130" s="32"/>
      <c r="RVO130" s="32"/>
      <c r="RVP130" s="32"/>
      <c r="RVQ130" s="32"/>
      <c r="RVR130" s="32"/>
      <c r="RVS130" s="32"/>
      <c r="RVT130" s="32"/>
      <c r="RVU130" s="32"/>
      <c r="RVV130" s="32"/>
      <c r="RVW130" s="32"/>
      <c r="RVX130" s="32"/>
      <c r="RVY130" s="32"/>
      <c r="RVZ130" s="32"/>
      <c r="RWA130" s="32"/>
      <c r="RWB130" s="32"/>
      <c r="RWC130" s="32"/>
      <c r="RWD130" s="32"/>
      <c r="RWE130" s="32"/>
      <c r="RWF130" s="32"/>
      <c r="RWG130" s="32"/>
      <c r="RWH130" s="32"/>
      <c r="RWI130" s="32"/>
      <c r="RWJ130" s="32"/>
      <c r="RWK130" s="32"/>
      <c r="RWL130" s="32"/>
      <c r="RWM130" s="32"/>
      <c r="RWN130" s="32"/>
      <c r="RWO130" s="32"/>
      <c r="RWP130" s="32"/>
      <c r="RWQ130" s="32"/>
      <c r="RWR130" s="32"/>
      <c r="RWS130" s="32"/>
      <c r="RWT130" s="32"/>
      <c r="RWU130" s="32"/>
      <c r="RWV130" s="32"/>
      <c r="RWW130" s="32"/>
      <c r="RWX130" s="32"/>
      <c r="RWY130" s="32"/>
      <c r="RWZ130" s="32"/>
      <c r="RXA130" s="32"/>
      <c r="RXB130" s="32"/>
      <c r="RXC130" s="32"/>
      <c r="RXD130" s="32"/>
      <c r="RXE130" s="32"/>
      <c r="RXF130" s="32"/>
      <c r="RXG130" s="32"/>
      <c r="RXH130" s="32"/>
      <c r="RXI130" s="32"/>
      <c r="RXJ130" s="32"/>
      <c r="RXK130" s="32"/>
      <c r="RXL130" s="32"/>
      <c r="RXM130" s="32"/>
      <c r="RXN130" s="32"/>
      <c r="RXO130" s="32"/>
      <c r="RXP130" s="32"/>
      <c r="RXQ130" s="32"/>
      <c r="RXR130" s="32"/>
      <c r="RXS130" s="32"/>
      <c r="RXT130" s="32"/>
      <c r="RXU130" s="32"/>
      <c r="RXV130" s="32"/>
      <c r="RXW130" s="32"/>
      <c r="RXX130" s="32"/>
      <c r="RXY130" s="32"/>
      <c r="RXZ130" s="32"/>
      <c r="RYA130" s="32"/>
      <c r="RYB130" s="32"/>
      <c r="RYC130" s="32"/>
      <c r="RYD130" s="32"/>
      <c r="RYE130" s="32"/>
      <c r="RYF130" s="32"/>
      <c r="RYG130" s="32"/>
      <c r="RYH130" s="32"/>
      <c r="RYI130" s="32"/>
      <c r="RYJ130" s="32"/>
      <c r="RYK130" s="32"/>
      <c r="RYL130" s="32"/>
      <c r="RYM130" s="32"/>
      <c r="RYN130" s="32"/>
      <c r="RYO130" s="32"/>
      <c r="RYP130" s="32"/>
      <c r="RYQ130" s="32"/>
      <c r="RYR130" s="32"/>
      <c r="RYS130" s="32"/>
      <c r="RYT130" s="32"/>
      <c r="RYU130" s="32"/>
      <c r="RYV130" s="32"/>
      <c r="RYW130" s="32"/>
      <c r="RYX130" s="32"/>
      <c r="RYY130" s="32"/>
      <c r="RYZ130" s="32"/>
      <c r="RZA130" s="32"/>
      <c r="RZB130" s="32"/>
      <c r="RZC130" s="32"/>
      <c r="RZD130" s="32"/>
      <c r="RZE130" s="32"/>
      <c r="RZF130" s="32"/>
      <c r="RZG130" s="32"/>
      <c r="RZH130" s="32"/>
      <c r="RZI130" s="32"/>
      <c r="RZJ130" s="32"/>
      <c r="RZK130" s="32"/>
      <c r="RZL130" s="32"/>
      <c r="RZM130" s="32"/>
      <c r="RZN130" s="32"/>
      <c r="RZO130" s="32"/>
      <c r="RZP130" s="32"/>
      <c r="RZQ130" s="32"/>
      <c r="RZR130" s="32"/>
      <c r="RZS130" s="32"/>
      <c r="RZT130" s="32"/>
      <c r="RZU130" s="32"/>
      <c r="RZV130" s="32"/>
      <c r="RZW130" s="32"/>
      <c r="RZX130" s="32"/>
      <c r="RZY130" s="32"/>
      <c r="RZZ130" s="32"/>
      <c r="SAA130" s="32"/>
      <c r="SAB130" s="32"/>
      <c r="SAC130" s="32"/>
      <c r="SAD130" s="32"/>
      <c r="SAE130" s="32"/>
      <c r="SAF130" s="32"/>
      <c r="SAG130" s="32"/>
      <c r="SAH130" s="32"/>
      <c r="SAI130" s="32"/>
      <c r="SAJ130" s="32"/>
      <c r="SAK130" s="32"/>
      <c r="SAL130" s="32"/>
      <c r="SAM130" s="32"/>
      <c r="SAN130" s="32"/>
      <c r="SAO130" s="32"/>
      <c r="SAP130" s="32"/>
      <c r="SAQ130" s="32"/>
      <c r="SAR130" s="32"/>
      <c r="SAS130" s="32"/>
      <c r="SAT130" s="32"/>
      <c r="SAU130" s="32"/>
      <c r="SAV130" s="32"/>
      <c r="SAW130" s="32"/>
      <c r="SAX130" s="32"/>
      <c r="SAY130" s="32"/>
      <c r="SAZ130" s="32"/>
      <c r="SBA130" s="32"/>
      <c r="SBB130" s="32"/>
      <c r="SBC130" s="32"/>
      <c r="SBD130" s="32"/>
      <c r="SBE130" s="32"/>
      <c r="SBF130" s="32"/>
      <c r="SBG130" s="32"/>
      <c r="SBH130" s="32"/>
      <c r="SBI130" s="32"/>
      <c r="SBJ130" s="32"/>
      <c r="SBK130" s="32"/>
      <c r="SBL130" s="32"/>
      <c r="SBM130" s="32"/>
      <c r="SBN130" s="32"/>
      <c r="SBO130" s="32"/>
      <c r="SBP130" s="32"/>
      <c r="SBQ130" s="32"/>
      <c r="SBR130" s="32"/>
      <c r="SBS130" s="32"/>
      <c r="SBT130" s="32"/>
      <c r="SBU130" s="32"/>
      <c r="SBV130" s="32"/>
      <c r="SBW130" s="32"/>
      <c r="SBX130" s="32"/>
      <c r="SBY130" s="32"/>
      <c r="SBZ130" s="32"/>
      <c r="SCA130" s="32"/>
      <c r="SCB130" s="32"/>
      <c r="SCC130" s="32"/>
      <c r="SCD130" s="32"/>
      <c r="SCE130" s="32"/>
      <c r="SCF130" s="32"/>
      <c r="SCG130" s="32"/>
      <c r="SCH130" s="32"/>
      <c r="SCI130" s="32"/>
      <c r="SCJ130" s="32"/>
      <c r="SCK130" s="32"/>
      <c r="SCL130" s="32"/>
      <c r="SCM130" s="32"/>
      <c r="SCN130" s="32"/>
      <c r="SCO130" s="32"/>
      <c r="SCP130" s="32"/>
      <c r="SCQ130" s="32"/>
      <c r="SCR130" s="32"/>
      <c r="SCS130" s="32"/>
      <c r="SCT130" s="32"/>
      <c r="SCU130" s="32"/>
      <c r="SCV130" s="32"/>
      <c r="SCW130" s="32"/>
      <c r="SCX130" s="32"/>
      <c r="SCY130" s="32"/>
      <c r="SCZ130" s="32"/>
      <c r="SDA130" s="32"/>
      <c r="SDB130" s="32"/>
      <c r="SDC130" s="32"/>
      <c r="SDD130" s="32"/>
      <c r="SDE130" s="32"/>
      <c r="SDF130" s="32"/>
      <c r="SDG130" s="32"/>
      <c r="SDH130" s="32"/>
      <c r="SDI130" s="32"/>
      <c r="SDJ130" s="32"/>
      <c r="SDK130" s="32"/>
      <c r="SDL130" s="32"/>
      <c r="SDM130" s="32"/>
      <c r="SDN130" s="32"/>
      <c r="SDO130" s="32"/>
      <c r="SDP130" s="32"/>
      <c r="SDQ130" s="32"/>
      <c r="SDR130" s="32"/>
      <c r="SDS130" s="32"/>
      <c r="SDT130" s="32"/>
      <c r="SDU130" s="32"/>
      <c r="SDV130" s="32"/>
      <c r="SDW130" s="32"/>
      <c r="SDX130" s="32"/>
      <c r="SDY130" s="32"/>
      <c r="SDZ130" s="32"/>
      <c r="SEA130" s="32"/>
      <c r="SEB130" s="32"/>
      <c r="SEC130" s="32"/>
      <c r="SED130" s="32"/>
      <c r="SEE130" s="32"/>
      <c r="SEF130" s="32"/>
      <c r="SEG130" s="32"/>
      <c r="SEH130" s="32"/>
      <c r="SEI130" s="32"/>
      <c r="SEJ130" s="32"/>
      <c r="SEK130" s="32"/>
      <c r="SEL130" s="32"/>
      <c r="SEM130" s="32"/>
      <c r="SEN130" s="32"/>
      <c r="SEO130" s="32"/>
      <c r="SEP130" s="32"/>
      <c r="SEQ130" s="32"/>
      <c r="SER130" s="32"/>
      <c r="SES130" s="32"/>
      <c r="SET130" s="32"/>
      <c r="SEU130" s="32"/>
      <c r="SEV130" s="32"/>
      <c r="SEW130" s="32"/>
      <c r="SEX130" s="32"/>
      <c r="SEY130" s="32"/>
      <c r="SEZ130" s="32"/>
      <c r="SFA130" s="32"/>
      <c r="SFB130" s="32"/>
      <c r="SFC130" s="32"/>
      <c r="SFD130" s="32"/>
      <c r="SFE130" s="32"/>
      <c r="SFF130" s="32"/>
      <c r="SFG130" s="32"/>
      <c r="SFH130" s="32"/>
      <c r="SFI130" s="32"/>
      <c r="SFJ130" s="32"/>
      <c r="SFK130" s="32"/>
      <c r="SFL130" s="32"/>
      <c r="SFM130" s="32"/>
      <c r="SFN130" s="32"/>
      <c r="SFO130" s="32"/>
      <c r="SFP130" s="32"/>
      <c r="SFQ130" s="32"/>
      <c r="SFR130" s="32"/>
      <c r="SFS130" s="32"/>
      <c r="SFT130" s="32"/>
      <c r="SFU130" s="32"/>
      <c r="SFV130" s="32"/>
      <c r="SFW130" s="32"/>
      <c r="SFX130" s="32"/>
      <c r="SFY130" s="32"/>
      <c r="SFZ130" s="32"/>
      <c r="SGA130" s="32"/>
      <c r="SGB130" s="32"/>
      <c r="SGC130" s="32"/>
      <c r="SGD130" s="32"/>
      <c r="SGE130" s="32"/>
      <c r="SGF130" s="32"/>
      <c r="SGG130" s="32"/>
      <c r="SGH130" s="32"/>
      <c r="SGI130" s="32"/>
      <c r="SGJ130" s="32"/>
      <c r="SGK130" s="32"/>
      <c r="SGL130" s="32"/>
      <c r="SGM130" s="32"/>
      <c r="SGN130" s="32"/>
      <c r="SGO130" s="32"/>
      <c r="SGP130" s="32"/>
      <c r="SGQ130" s="32"/>
      <c r="SGR130" s="32"/>
      <c r="SGS130" s="32"/>
      <c r="SGT130" s="32"/>
      <c r="SGU130" s="32"/>
      <c r="SGV130" s="32"/>
      <c r="SGW130" s="32"/>
      <c r="SGX130" s="32"/>
      <c r="SGY130" s="32"/>
      <c r="SGZ130" s="32"/>
      <c r="SHA130" s="32"/>
      <c r="SHB130" s="32"/>
      <c r="SHC130" s="32"/>
      <c r="SHD130" s="32"/>
      <c r="SHE130" s="32"/>
      <c r="SHF130" s="32"/>
      <c r="SHG130" s="32"/>
      <c r="SHH130" s="32"/>
      <c r="SHI130" s="32"/>
      <c r="SHJ130" s="32"/>
      <c r="SHK130" s="32"/>
      <c r="SHL130" s="32"/>
      <c r="SHM130" s="32"/>
      <c r="SHN130" s="32"/>
      <c r="SHO130" s="32"/>
      <c r="SHP130" s="32"/>
      <c r="SHQ130" s="32"/>
      <c r="SHR130" s="32"/>
      <c r="SHS130" s="32"/>
      <c r="SHT130" s="32"/>
      <c r="SHU130" s="32"/>
      <c r="SHV130" s="32"/>
      <c r="SHW130" s="32"/>
      <c r="SHX130" s="32"/>
      <c r="SHY130" s="32"/>
      <c r="SHZ130" s="32"/>
      <c r="SIA130" s="32"/>
      <c r="SIB130" s="32"/>
      <c r="SIC130" s="32"/>
      <c r="SID130" s="32"/>
      <c r="SIE130" s="32"/>
      <c r="SIF130" s="32"/>
      <c r="SIG130" s="32"/>
      <c r="SIH130" s="32"/>
      <c r="SII130" s="32"/>
      <c r="SIJ130" s="32"/>
      <c r="SIK130" s="32"/>
      <c r="SIL130" s="32"/>
      <c r="SIM130" s="32"/>
      <c r="SIN130" s="32"/>
      <c r="SIO130" s="32"/>
      <c r="SIP130" s="32"/>
      <c r="SIQ130" s="32"/>
      <c r="SIR130" s="32"/>
      <c r="SIS130" s="32"/>
      <c r="SIT130" s="32"/>
      <c r="SIU130" s="32"/>
      <c r="SIV130" s="32"/>
      <c r="SIW130" s="32"/>
      <c r="SIX130" s="32"/>
      <c r="SIY130" s="32"/>
      <c r="SIZ130" s="32"/>
      <c r="SJA130" s="32"/>
      <c r="SJB130" s="32"/>
      <c r="SJC130" s="32"/>
      <c r="SJD130" s="32"/>
      <c r="SJE130" s="32"/>
      <c r="SJF130" s="32"/>
      <c r="SJG130" s="32"/>
      <c r="SJH130" s="32"/>
      <c r="SJI130" s="32"/>
      <c r="SJJ130" s="32"/>
      <c r="SJK130" s="32"/>
      <c r="SJL130" s="32"/>
      <c r="SJM130" s="32"/>
      <c r="SJN130" s="32"/>
      <c r="SJO130" s="32"/>
      <c r="SJP130" s="32"/>
      <c r="SJQ130" s="32"/>
      <c r="SJR130" s="32"/>
      <c r="SJS130" s="32"/>
      <c r="SJT130" s="32"/>
      <c r="SJU130" s="32"/>
      <c r="SJV130" s="32"/>
      <c r="SJW130" s="32"/>
      <c r="SJX130" s="32"/>
      <c r="SJY130" s="32"/>
      <c r="SJZ130" s="32"/>
      <c r="SKA130" s="32"/>
      <c r="SKB130" s="32"/>
      <c r="SKC130" s="32"/>
      <c r="SKD130" s="32"/>
      <c r="SKE130" s="32"/>
      <c r="SKF130" s="32"/>
      <c r="SKG130" s="32"/>
      <c r="SKH130" s="32"/>
      <c r="SKI130" s="32"/>
      <c r="SKJ130" s="32"/>
      <c r="SKK130" s="32"/>
      <c r="SKL130" s="32"/>
      <c r="SKM130" s="32"/>
      <c r="SKN130" s="32"/>
      <c r="SKO130" s="32"/>
      <c r="SKP130" s="32"/>
      <c r="SKQ130" s="32"/>
      <c r="SKR130" s="32"/>
      <c r="SKS130" s="32"/>
      <c r="SKT130" s="32"/>
      <c r="SKU130" s="32"/>
      <c r="SKV130" s="32"/>
      <c r="SKW130" s="32"/>
      <c r="SKX130" s="32"/>
      <c r="SKY130" s="32"/>
      <c r="SKZ130" s="32"/>
      <c r="SLA130" s="32"/>
      <c r="SLB130" s="32"/>
      <c r="SLC130" s="32"/>
      <c r="SLD130" s="32"/>
      <c r="SLE130" s="32"/>
      <c r="SLF130" s="32"/>
      <c r="SLG130" s="32"/>
      <c r="SLH130" s="32"/>
      <c r="SLI130" s="32"/>
      <c r="SLJ130" s="32"/>
      <c r="SLK130" s="32"/>
      <c r="SLL130" s="32"/>
      <c r="SLM130" s="32"/>
      <c r="SLN130" s="32"/>
      <c r="SLO130" s="32"/>
      <c r="SLP130" s="32"/>
      <c r="SLQ130" s="32"/>
      <c r="SLR130" s="32"/>
      <c r="SLS130" s="32"/>
      <c r="SLT130" s="32"/>
      <c r="SLU130" s="32"/>
      <c r="SLV130" s="32"/>
      <c r="SLW130" s="32"/>
      <c r="SLX130" s="32"/>
      <c r="SLY130" s="32"/>
      <c r="SLZ130" s="32"/>
      <c r="SMA130" s="32"/>
      <c r="SMB130" s="32"/>
      <c r="SMC130" s="32"/>
      <c r="SMD130" s="32"/>
      <c r="SME130" s="32"/>
      <c r="SMF130" s="32"/>
      <c r="SMG130" s="32"/>
      <c r="SMH130" s="32"/>
      <c r="SMI130" s="32"/>
      <c r="SMJ130" s="32"/>
      <c r="SMK130" s="32"/>
      <c r="SML130" s="32"/>
      <c r="SMM130" s="32"/>
      <c r="SMN130" s="32"/>
      <c r="SMO130" s="32"/>
      <c r="SMP130" s="32"/>
      <c r="SMQ130" s="32"/>
      <c r="SMR130" s="32"/>
      <c r="SMS130" s="32"/>
      <c r="SMT130" s="32"/>
      <c r="SMU130" s="32"/>
      <c r="SMV130" s="32"/>
      <c r="SMW130" s="32"/>
      <c r="SMX130" s="32"/>
      <c r="SMY130" s="32"/>
      <c r="SMZ130" s="32"/>
      <c r="SNA130" s="32"/>
      <c r="SNB130" s="32"/>
      <c r="SNC130" s="32"/>
      <c r="SND130" s="32"/>
      <c r="SNE130" s="32"/>
      <c r="SNF130" s="32"/>
      <c r="SNG130" s="32"/>
      <c r="SNH130" s="32"/>
      <c r="SNI130" s="32"/>
      <c r="SNJ130" s="32"/>
      <c r="SNK130" s="32"/>
      <c r="SNL130" s="32"/>
      <c r="SNM130" s="32"/>
      <c r="SNN130" s="32"/>
      <c r="SNO130" s="32"/>
      <c r="SNP130" s="32"/>
      <c r="SNQ130" s="32"/>
      <c r="SNR130" s="32"/>
      <c r="SNS130" s="32"/>
      <c r="SNT130" s="32"/>
      <c r="SNU130" s="32"/>
      <c r="SNV130" s="32"/>
      <c r="SNW130" s="32"/>
      <c r="SNX130" s="32"/>
      <c r="SNY130" s="32"/>
      <c r="SNZ130" s="32"/>
      <c r="SOA130" s="32"/>
      <c r="SOB130" s="32"/>
      <c r="SOC130" s="32"/>
      <c r="SOD130" s="32"/>
      <c r="SOE130" s="32"/>
      <c r="SOF130" s="32"/>
      <c r="SOG130" s="32"/>
      <c r="SOH130" s="32"/>
      <c r="SOI130" s="32"/>
      <c r="SOJ130" s="32"/>
      <c r="SOK130" s="32"/>
      <c r="SOL130" s="32"/>
      <c r="SOM130" s="32"/>
      <c r="SON130" s="32"/>
      <c r="SOO130" s="32"/>
      <c r="SOP130" s="32"/>
      <c r="SOQ130" s="32"/>
      <c r="SOR130" s="32"/>
      <c r="SOS130" s="32"/>
      <c r="SOT130" s="32"/>
      <c r="SOU130" s="32"/>
      <c r="SOV130" s="32"/>
      <c r="SOW130" s="32"/>
      <c r="SOX130" s="32"/>
      <c r="SOY130" s="32"/>
      <c r="SOZ130" s="32"/>
      <c r="SPA130" s="32"/>
      <c r="SPB130" s="32"/>
      <c r="SPC130" s="32"/>
      <c r="SPD130" s="32"/>
      <c r="SPE130" s="32"/>
      <c r="SPF130" s="32"/>
      <c r="SPG130" s="32"/>
      <c r="SPH130" s="32"/>
      <c r="SPI130" s="32"/>
      <c r="SPJ130" s="32"/>
      <c r="SPK130" s="32"/>
      <c r="SPL130" s="32"/>
      <c r="SPM130" s="32"/>
      <c r="SPN130" s="32"/>
      <c r="SPO130" s="32"/>
      <c r="SPP130" s="32"/>
      <c r="SPQ130" s="32"/>
      <c r="SPR130" s="32"/>
      <c r="SPS130" s="32"/>
      <c r="SPT130" s="32"/>
      <c r="SPU130" s="32"/>
      <c r="SPV130" s="32"/>
      <c r="SPW130" s="32"/>
      <c r="SPX130" s="32"/>
      <c r="SPY130" s="32"/>
      <c r="SPZ130" s="32"/>
      <c r="SQA130" s="32"/>
      <c r="SQB130" s="32"/>
      <c r="SQC130" s="32"/>
      <c r="SQD130" s="32"/>
      <c r="SQE130" s="32"/>
      <c r="SQF130" s="32"/>
      <c r="SQG130" s="32"/>
      <c r="SQH130" s="32"/>
      <c r="SQI130" s="32"/>
      <c r="SQJ130" s="32"/>
      <c r="SQK130" s="32"/>
      <c r="SQL130" s="32"/>
      <c r="SQM130" s="32"/>
      <c r="SQN130" s="32"/>
      <c r="SQO130" s="32"/>
      <c r="SQP130" s="32"/>
      <c r="SQQ130" s="32"/>
      <c r="SQR130" s="32"/>
      <c r="SQS130" s="32"/>
      <c r="SQT130" s="32"/>
      <c r="SQU130" s="32"/>
      <c r="SQV130" s="32"/>
      <c r="SQW130" s="32"/>
      <c r="SQX130" s="32"/>
      <c r="SQY130" s="32"/>
      <c r="SQZ130" s="32"/>
      <c r="SRA130" s="32"/>
      <c r="SRB130" s="32"/>
      <c r="SRC130" s="32"/>
      <c r="SRD130" s="32"/>
      <c r="SRE130" s="32"/>
      <c r="SRF130" s="32"/>
      <c r="SRG130" s="32"/>
      <c r="SRH130" s="32"/>
      <c r="SRI130" s="32"/>
      <c r="SRJ130" s="32"/>
      <c r="SRK130" s="32"/>
      <c r="SRL130" s="32"/>
      <c r="SRM130" s="32"/>
      <c r="SRN130" s="32"/>
      <c r="SRO130" s="32"/>
      <c r="SRP130" s="32"/>
      <c r="SRQ130" s="32"/>
      <c r="SRR130" s="32"/>
      <c r="SRS130" s="32"/>
      <c r="SRT130" s="32"/>
      <c r="SRU130" s="32"/>
      <c r="SRV130" s="32"/>
      <c r="SRW130" s="32"/>
      <c r="SRX130" s="32"/>
      <c r="SRY130" s="32"/>
      <c r="SRZ130" s="32"/>
      <c r="SSA130" s="32"/>
      <c r="SSB130" s="32"/>
      <c r="SSC130" s="32"/>
      <c r="SSD130" s="32"/>
      <c r="SSE130" s="32"/>
      <c r="SSF130" s="32"/>
      <c r="SSG130" s="32"/>
      <c r="SSH130" s="32"/>
      <c r="SSI130" s="32"/>
      <c r="SSJ130" s="32"/>
      <c r="SSK130" s="32"/>
      <c r="SSL130" s="32"/>
      <c r="SSM130" s="32"/>
      <c r="SSN130" s="32"/>
      <c r="SSO130" s="32"/>
      <c r="SSP130" s="32"/>
      <c r="SSQ130" s="32"/>
      <c r="SSR130" s="32"/>
      <c r="SSS130" s="32"/>
      <c r="SST130" s="32"/>
      <c r="SSU130" s="32"/>
      <c r="SSV130" s="32"/>
      <c r="SSW130" s="32"/>
      <c r="SSX130" s="32"/>
      <c r="SSY130" s="32"/>
      <c r="SSZ130" s="32"/>
      <c r="STA130" s="32"/>
      <c r="STB130" s="32"/>
      <c r="STC130" s="32"/>
      <c r="STD130" s="32"/>
      <c r="STE130" s="32"/>
      <c r="STF130" s="32"/>
      <c r="STG130" s="32"/>
      <c r="STH130" s="32"/>
      <c r="STI130" s="32"/>
      <c r="STJ130" s="32"/>
      <c r="STK130" s="32"/>
      <c r="STL130" s="32"/>
      <c r="STM130" s="32"/>
      <c r="STN130" s="32"/>
      <c r="STO130" s="32"/>
      <c r="STP130" s="32"/>
      <c r="STQ130" s="32"/>
      <c r="STR130" s="32"/>
      <c r="STS130" s="32"/>
      <c r="STT130" s="32"/>
      <c r="STU130" s="32"/>
      <c r="STV130" s="32"/>
      <c r="STW130" s="32"/>
      <c r="STX130" s="32"/>
      <c r="STY130" s="32"/>
      <c r="STZ130" s="32"/>
      <c r="SUA130" s="32"/>
      <c r="SUB130" s="32"/>
      <c r="SUC130" s="32"/>
      <c r="SUD130" s="32"/>
      <c r="SUE130" s="32"/>
      <c r="SUF130" s="32"/>
      <c r="SUG130" s="32"/>
      <c r="SUH130" s="32"/>
      <c r="SUI130" s="32"/>
      <c r="SUJ130" s="32"/>
      <c r="SUK130" s="32"/>
      <c r="SUL130" s="32"/>
      <c r="SUM130" s="32"/>
      <c r="SUN130" s="32"/>
      <c r="SUO130" s="32"/>
      <c r="SUP130" s="32"/>
      <c r="SUQ130" s="32"/>
      <c r="SUR130" s="32"/>
      <c r="SUS130" s="32"/>
      <c r="SUT130" s="32"/>
      <c r="SUU130" s="32"/>
      <c r="SUV130" s="32"/>
      <c r="SUW130" s="32"/>
      <c r="SUX130" s="32"/>
      <c r="SUY130" s="32"/>
      <c r="SUZ130" s="32"/>
      <c r="SVA130" s="32"/>
      <c r="SVB130" s="32"/>
      <c r="SVC130" s="32"/>
      <c r="SVD130" s="32"/>
      <c r="SVE130" s="32"/>
      <c r="SVF130" s="32"/>
      <c r="SVG130" s="32"/>
      <c r="SVH130" s="32"/>
      <c r="SVI130" s="32"/>
      <c r="SVJ130" s="32"/>
      <c r="SVK130" s="32"/>
      <c r="SVL130" s="32"/>
      <c r="SVM130" s="32"/>
      <c r="SVN130" s="32"/>
      <c r="SVO130" s="32"/>
      <c r="SVP130" s="32"/>
      <c r="SVQ130" s="32"/>
      <c r="SVR130" s="32"/>
      <c r="SVS130" s="32"/>
      <c r="SVT130" s="32"/>
      <c r="SVU130" s="32"/>
      <c r="SVV130" s="32"/>
      <c r="SVW130" s="32"/>
      <c r="SVX130" s="32"/>
      <c r="SVY130" s="32"/>
      <c r="SVZ130" s="32"/>
      <c r="SWA130" s="32"/>
      <c r="SWB130" s="32"/>
      <c r="SWC130" s="32"/>
      <c r="SWD130" s="32"/>
      <c r="SWE130" s="32"/>
      <c r="SWF130" s="32"/>
      <c r="SWG130" s="32"/>
      <c r="SWH130" s="32"/>
      <c r="SWI130" s="32"/>
      <c r="SWJ130" s="32"/>
      <c r="SWK130" s="32"/>
      <c r="SWL130" s="32"/>
      <c r="SWM130" s="32"/>
      <c r="SWN130" s="32"/>
      <c r="SWO130" s="32"/>
      <c r="SWP130" s="32"/>
      <c r="SWQ130" s="32"/>
      <c r="SWR130" s="32"/>
      <c r="SWS130" s="32"/>
      <c r="SWT130" s="32"/>
      <c r="SWU130" s="32"/>
      <c r="SWV130" s="32"/>
      <c r="SWW130" s="32"/>
      <c r="SWX130" s="32"/>
      <c r="SWY130" s="32"/>
      <c r="SWZ130" s="32"/>
      <c r="SXA130" s="32"/>
      <c r="SXB130" s="32"/>
      <c r="SXC130" s="32"/>
      <c r="SXD130" s="32"/>
      <c r="SXE130" s="32"/>
      <c r="SXF130" s="32"/>
      <c r="SXG130" s="32"/>
      <c r="SXH130" s="32"/>
      <c r="SXI130" s="32"/>
      <c r="SXJ130" s="32"/>
      <c r="SXK130" s="32"/>
      <c r="SXL130" s="32"/>
      <c r="SXM130" s="32"/>
      <c r="SXN130" s="32"/>
      <c r="SXO130" s="32"/>
      <c r="SXP130" s="32"/>
      <c r="SXQ130" s="32"/>
      <c r="SXR130" s="32"/>
      <c r="SXS130" s="32"/>
      <c r="SXT130" s="32"/>
      <c r="SXU130" s="32"/>
      <c r="SXV130" s="32"/>
      <c r="SXW130" s="32"/>
      <c r="SXX130" s="32"/>
      <c r="SXY130" s="32"/>
      <c r="SXZ130" s="32"/>
      <c r="SYA130" s="32"/>
      <c r="SYB130" s="32"/>
      <c r="SYC130" s="32"/>
      <c r="SYD130" s="32"/>
      <c r="SYE130" s="32"/>
      <c r="SYF130" s="32"/>
      <c r="SYG130" s="32"/>
      <c r="SYH130" s="32"/>
      <c r="SYI130" s="32"/>
      <c r="SYJ130" s="32"/>
      <c r="SYK130" s="32"/>
      <c r="SYL130" s="32"/>
      <c r="SYM130" s="32"/>
      <c r="SYN130" s="32"/>
      <c r="SYO130" s="32"/>
      <c r="SYP130" s="32"/>
      <c r="SYQ130" s="32"/>
      <c r="SYR130" s="32"/>
      <c r="SYS130" s="32"/>
      <c r="SYT130" s="32"/>
      <c r="SYU130" s="32"/>
      <c r="SYV130" s="32"/>
      <c r="SYW130" s="32"/>
      <c r="SYX130" s="32"/>
      <c r="SYY130" s="32"/>
      <c r="SYZ130" s="32"/>
      <c r="SZA130" s="32"/>
      <c r="SZB130" s="32"/>
      <c r="SZC130" s="32"/>
      <c r="SZD130" s="32"/>
      <c r="SZE130" s="32"/>
      <c r="SZF130" s="32"/>
      <c r="SZG130" s="32"/>
      <c r="SZH130" s="32"/>
      <c r="SZI130" s="32"/>
      <c r="SZJ130" s="32"/>
      <c r="SZK130" s="32"/>
      <c r="SZL130" s="32"/>
      <c r="SZM130" s="32"/>
      <c r="SZN130" s="32"/>
      <c r="SZO130" s="32"/>
      <c r="SZP130" s="32"/>
      <c r="SZQ130" s="32"/>
      <c r="SZR130" s="32"/>
      <c r="SZS130" s="32"/>
      <c r="SZT130" s="32"/>
      <c r="SZU130" s="32"/>
      <c r="SZV130" s="32"/>
      <c r="SZW130" s="32"/>
      <c r="SZX130" s="32"/>
      <c r="SZY130" s="32"/>
      <c r="SZZ130" s="32"/>
      <c r="TAA130" s="32"/>
      <c r="TAB130" s="32"/>
      <c r="TAC130" s="32"/>
      <c r="TAD130" s="32"/>
      <c r="TAE130" s="32"/>
      <c r="TAF130" s="32"/>
      <c r="TAG130" s="32"/>
      <c r="TAH130" s="32"/>
      <c r="TAI130" s="32"/>
      <c r="TAJ130" s="32"/>
      <c r="TAK130" s="32"/>
      <c r="TAL130" s="32"/>
      <c r="TAM130" s="32"/>
      <c r="TAN130" s="32"/>
      <c r="TAO130" s="32"/>
      <c r="TAP130" s="32"/>
      <c r="TAQ130" s="32"/>
      <c r="TAR130" s="32"/>
      <c r="TAS130" s="32"/>
      <c r="TAT130" s="32"/>
      <c r="TAU130" s="32"/>
      <c r="TAV130" s="32"/>
      <c r="TAW130" s="32"/>
      <c r="TAX130" s="32"/>
      <c r="TAY130" s="32"/>
      <c r="TAZ130" s="32"/>
      <c r="TBA130" s="32"/>
      <c r="TBB130" s="32"/>
      <c r="TBC130" s="32"/>
      <c r="TBD130" s="32"/>
      <c r="TBE130" s="32"/>
      <c r="TBF130" s="32"/>
      <c r="TBG130" s="32"/>
      <c r="TBH130" s="32"/>
      <c r="TBI130" s="32"/>
      <c r="TBJ130" s="32"/>
      <c r="TBK130" s="32"/>
      <c r="TBL130" s="32"/>
      <c r="TBM130" s="32"/>
      <c r="TBN130" s="32"/>
      <c r="TBO130" s="32"/>
      <c r="TBP130" s="32"/>
      <c r="TBQ130" s="32"/>
      <c r="TBR130" s="32"/>
      <c r="TBS130" s="32"/>
      <c r="TBT130" s="32"/>
      <c r="TBU130" s="32"/>
      <c r="TBV130" s="32"/>
      <c r="TBW130" s="32"/>
      <c r="TBX130" s="32"/>
      <c r="TBY130" s="32"/>
      <c r="TBZ130" s="32"/>
      <c r="TCA130" s="32"/>
      <c r="TCB130" s="32"/>
      <c r="TCC130" s="32"/>
      <c r="TCD130" s="32"/>
      <c r="TCE130" s="32"/>
      <c r="TCF130" s="32"/>
      <c r="TCG130" s="32"/>
      <c r="TCH130" s="32"/>
      <c r="TCI130" s="32"/>
      <c r="TCJ130" s="32"/>
      <c r="TCK130" s="32"/>
      <c r="TCL130" s="32"/>
      <c r="TCM130" s="32"/>
      <c r="TCN130" s="32"/>
      <c r="TCO130" s="32"/>
      <c r="TCP130" s="32"/>
      <c r="TCQ130" s="32"/>
      <c r="TCR130" s="32"/>
      <c r="TCS130" s="32"/>
      <c r="TCT130" s="32"/>
      <c r="TCU130" s="32"/>
      <c r="TCV130" s="32"/>
      <c r="TCW130" s="32"/>
      <c r="TCX130" s="32"/>
      <c r="TCY130" s="32"/>
      <c r="TCZ130" s="32"/>
      <c r="TDA130" s="32"/>
      <c r="TDB130" s="32"/>
      <c r="TDC130" s="32"/>
      <c r="TDD130" s="32"/>
      <c r="TDE130" s="32"/>
      <c r="TDF130" s="32"/>
      <c r="TDG130" s="32"/>
      <c r="TDH130" s="32"/>
      <c r="TDI130" s="32"/>
      <c r="TDJ130" s="32"/>
      <c r="TDK130" s="32"/>
      <c r="TDL130" s="32"/>
      <c r="TDM130" s="32"/>
      <c r="TDN130" s="32"/>
      <c r="TDO130" s="32"/>
      <c r="TDP130" s="32"/>
      <c r="TDQ130" s="32"/>
      <c r="TDR130" s="32"/>
      <c r="TDS130" s="32"/>
      <c r="TDT130" s="32"/>
      <c r="TDU130" s="32"/>
      <c r="TDV130" s="32"/>
      <c r="TDW130" s="32"/>
      <c r="TDX130" s="32"/>
      <c r="TDY130" s="32"/>
      <c r="TDZ130" s="32"/>
      <c r="TEA130" s="32"/>
      <c r="TEB130" s="32"/>
      <c r="TEC130" s="32"/>
      <c r="TED130" s="32"/>
      <c r="TEE130" s="32"/>
      <c r="TEF130" s="32"/>
      <c r="TEG130" s="32"/>
      <c r="TEH130" s="32"/>
      <c r="TEI130" s="32"/>
      <c r="TEJ130" s="32"/>
      <c r="TEK130" s="32"/>
      <c r="TEL130" s="32"/>
      <c r="TEM130" s="32"/>
      <c r="TEN130" s="32"/>
      <c r="TEO130" s="32"/>
      <c r="TEP130" s="32"/>
      <c r="TEQ130" s="32"/>
      <c r="TER130" s="32"/>
      <c r="TES130" s="32"/>
      <c r="TET130" s="32"/>
      <c r="TEU130" s="32"/>
      <c r="TEV130" s="32"/>
      <c r="TEW130" s="32"/>
      <c r="TEX130" s="32"/>
      <c r="TEY130" s="32"/>
      <c r="TEZ130" s="32"/>
      <c r="TFA130" s="32"/>
      <c r="TFB130" s="32"/>
      <c r="TFC130" s="32"/>
      <c r="TFD130" s="32"/>
      <c r="TFE130" s="32"/>
      <c r="TFF130" s="32"/>
      <c r="TFG130" s="32"/>
      <c r="TFH130" s="32"/>
      <c r="TFI130" s="32"/>
      <c r="TFJ130" s="32"/>
      <c r="TFK130" s="32"/>
      <c r="TFL130" s="32"/>
      <c r="TFM130" s="32"/>
      <c r="TFN130" s="32"/>
      <c r="TFO130" s="32"/>
      <c r="TFP130" s="32"/>
      <c r="TFQ130" s="32"/>
      <c r="TFR130" s="32"/>
      <c r="TFS130" s="32"/>
      <c r="TFT130" s="32"/>
      <c r="TFU130" s="32"/>
      <c r="TFV130" s="32"/>
      <c r="TFW130" s="32"/>
      <c r="TFX130" s="32"/>
      <c r="TFY130" s="32"/>
      <c r="TFZ130" s="32"/>
      <c r="TGA130" s="32"/>
      <c r="TGB130" s="32"/>
      <c r="TGC130" s="32"/>
      <c r="TGD130" s="32"/>
      <c r="TGE130" s="32"/>
      <c r="TGF130" s="32"/>
      <c r="TGG130" s="32"/>
      <c r="TGH130" s="32"/>
      <c r="TGI130" s="32"/>
      <c r="TGJ130" s="32"/>
      <c r="TGK130" s="32"/>
      <c r="TGL130" s="32"/>
      <c r="TGM130" s="32"/>
      <c r="TGN130" s="32"/>
      <c r="TGO130" s="32"/>
      <c r="TGP130" s="32"/>
      <c r="TGQ130" s="32"/>
      <c r="TGR130" s="32"/>
      <c r="TGS130" s="32"/>
      <c r="TGT130" s="32"/>
      <c r="TGU130" s="32"/>
      <c r="TGV130" s="32"/>
      <c r="TGW130" s="32"/>
      <c r="TGX130" s="32"/>
      <c r="TGY130" s="32"/>
      <c r="TGZ130" s="32"/>
      <c r="THA130" s="32"/>
      <c r="THB130" s="32"/>
      <c r="THC130" s="32"/>
      <c r="THD130" s="32"/>
      <c r="THE130" s="32"/>
      <c r="THF130" s="32"/>
      <c r="THG130" s="32"/>
      <c r="THH130" s="32"/>
      <c r="THI130" s="32"/>
      <c r="THJ130" s="32"/>
      <c r="THK130" s="32"/>
      <c r="THL130" s="32"/>
      <c r="THM130" s="32"/>
      <c r="THN130" s="32"/>
      <c r="THO130" s="32"/>
      <c r="THP130" s="32"/>
      <c r="THQ130" s="32"/>
      <c r="THR130" s="32"/>
      <c r="THS130" s="32"/>
      <c r="THT130" s="32"/>
      <c r="THU130" s="32"/>
      <c r="THV130" s="32"/>
      <c r="THW130" s="32"/>
      <c r="THX130" s="32"/>
      <c r="THY130" s="32"/>
      <c r="THZ130" s="32"/>
      <c r="TIA130" s="32"/>
      <c r="TIB130" s="32"/>
      <c r="TIC130" s="32"/>
      <c r="TID130" s="32"/>
      <c r="TIE130" s="32"/>
      <c r="TIF130" s="32"/>
      <c r="TIG130" s="32"/>
      <c r="TIH130" s="32"/>
      <c r="TII130" s="32"/>
      <c r="TIJ130" s="32"/>
      <c r="TIK130" s="32"/>
      <c r="TIL130" s="32"/>
      <c r="TIM130" s="32"/>
      <c r="TIN130" s="32"/>
      <c r="TIO130" s="32"/>
      <c r="TIP130" s="32"/>
      <c r="TIQ130" s="32"/>
      <c r="TIR130" s="32"/>
      <c r="TIS130" s="32"/>
      <c r="TIT130" s="32"/>
      <c r="TIU130" s="32"/>
      <c r="TIV130" s="32"/>
      <c r="TIW130" s="32"/>
      <c r="TIX130" s="32"/>
      <c r="TIY130" s="32"/>
      <c r="TIZ130" s="32"/>
      <c r="TJA130" s="32"/>
      <c r="TJB130" s="32"/>
      <c r="TJC130" s="32"/>
      <c r="TJD130" s="32"/>
      <c r="TJE130" s="32"/>
      <c r="TJF130" s="32"/>
      <c r="TJG130" s="32"/>
      <c r="TJH130" s="32"/>
      <c r="TJI130" s="32"/>
      <c r="TJJ130" s="32"/>
      <c r="TJK130" s="32"/>
      <c r="TJL130" s="32"/>
      <c r="TJM130" s="32"/>
      <c r="TJN130" s="32"/>
      <c r="TJO130" s="32"/>
      <c r="TJP130" s="32"/>
      <c r="TJQ130" s="32"/>
      <c r="TJR130" s="32"/>
      <c r="TJS130" s="32"/>
      <c r="TJT130" s="32"/>
      <c r="TJU130" s="32"/>
      <c r="TJV130" s="32"/>
      <c r="TJW130" s="32"/>
      <c r="TJX130" s="32"/>
      <c r="TJY130" s="32"/>
      <c r="TJZ130" s="32"/>
      <c r="TKA130" s="32"/>
      <c r="TKB130" s="32"/>
      <c r="TKC130" s="32"/>
      <c r="TKD130" s="32"/>
      <c r="TKE130" s="32"/>
      <c r="TKF130" s="32"/>
      <c r="TKG130" s="32"/>
      <c r="TKH130" s="32"/>
      <c r="TKI130" s="32"/>
      <c r="TKJ130" s="32"/>
      <c r="TKK130" s="32"/>
      <c r="TKL130" s="32"/>
      <c r="TKM130" s="32"/>
      <c r="TKN130" s="32"/>
      <c r="TKO130" s="32"/>
      <c r="TKP130" s="32"/>
      <c r="TKQ130" s="32"/>
      <c r="TKR130" s="32"/>
      <c r="TKS130" s="32"/>
      <c r="TKT130" s="32"/>
      <c r="TKU130" s="32"/>
      <c r="TKV130" s="32"/>
      <c r="TKW130" s="32"/>
      <c r="TKX130" s="32"/>
      <c r="TKY130" s="32"/>
      <c r="TKZ130" s="32"/>
      <c r="TLA130" s="32"/>
      <c r="TLB130" s="32"/>
      <c r="TLC130" s="32"/>
      <c r="TLD130" s="32"/>
      <c r="TLE130" s="32"/>
      <c r="TLF130" s="32"/>
      <c r="TLG130" s="32"/>
      <c r="TLH130" s="32"/>
      <c r="TLI130" s="32"/>
      <c r="TLJ130" s="32"/>
      <c r="TLK130" s="32"/>
      <c r="TLL130" s="32"/>
      <c r="TLM130" s="32"/>
      <c r="TLN130" s="32"/>
      <c r="TLO130" s="32"/>
      <c r="TLP130" s="32"/>
      <c r="TLQ130" s="32"/>
      <c r="TLR130" s="32"/>
      <c r="TLS130" s="32"/>
      <c r="TLT130" s="32"/>
      <c r="TLU130" s="32"/>
      <c r="TLV130" s="32"/>
      <c r="TLW130" s="32"/>
      <c r="TLX130" s="32"/>
      <c r="TLY130" s="32"/>
      <c r="TLZ130" s="32"/>
      <c r="TMA130" s="32"/>
      <c r="TMB130" s="32"/>
      <c r="TMC130" s="32"/>
      <c r="TMD130" s="32"/>
      <c r="TME130" s="32"/>
      <c r="TMF130" s="32"/>
      <c r="TMG130" s="32"/>
      <c r="TMH130" s="32"/>
      <c r="TMI130" s="32"/>
      <c r="TMJ130" s="32"/>
      <c r="TMK130" s="32"/>
      <c r="TML130" s="32"/>
      <c r="TMM130" s="32"/>
      <c r="TMN130" s="32"/>
      <c r="TMO130" s="32"/>
      <c r="TMP130" s="32"/>
      <c r="TMQ130" s="32"/>
      <c r="TMR130" s="32"/>
      <c r="TMS130" s="32"/>
      <c r="TMT130" s="32"/>
      <c r="TMU130" s="32"/>
      <c r="TMV130" s="32"/>
      <c r="TMW130" s="32"/>
      <c r="TMX130" s="32"/>
      <c r="TMY130" s="32"/>
      <c r="TMZ130" s="32"/>
      <c r="TNA130" s="32"/>
      <c r="TNB130" s="32"/>
      <c r="TNC130" s="32"/>
      <c r="TND130" s="32"/>
      <c r="TNE130" s="32"/>
      <c r="TNF130" s="32"/>
      <c r="TNG130" s="32"/>
      <c r="TNH130" s="32"/>
      <c r="TNI130" s="32"/>
      <c r="TNJ130" s="32"/>
      <c r="TNK130" s="32"/>
      <c r="TNL130" s="32"/>
      <c r="TNM130" s="32"/>
      <c r="TNN130" s="32"/>
      <c r="TNO130" s="32"/>
      <c r="TNP130" s="32"/>
      <c r="TNQ130" s="32"/>
      <c r="TNR130" s="32"/>
      <c r="TNS130" s="32"/>
      <c r="TNT130" s="32"/>
      <c r="TNU130" s="32"/>
      <c r="TNV130" s="32"/>
      <c r="TNW130" s="32"/>
      <c r="TNX130" s="32"/>
      <c r="TNY130" s="32"/>
      <c r="TNZ130" s="32"/>
      <c r="TOA130" s="32"/>
      <c r="TOB130" s="32"/>
      <c r="TOC130" s="32"/>
      <c r="TOD130" s="32"/>
      <c r="TOE130" s="32"/>
      <c r="TOF130" s="32"/>
      <c r="TOG130" s="32"/>
      <c r="TOH130" s="32"/>
      <c r="TOI130" s="32"/>
      <c r="TOJ130" s="32"/>
      <c r="TOK130" s="32"/>
      <c r="TOL130" s="32"/>
      <c r="TOM130" s="32"/>
      <c r="TON130" s="32"/>
      <c r="TOO130" s="32"/>
      <c r="TOP130" s="32"/>
      <c r="TOQ130" s="32"/>
      <c r="TOR130" s="32"/>
      <c r="TOS130" s="32"/>
      <c r="TOT130" s="32"/>
      <c r="TOU130" s="32"/>
      <c r="TOV130" s="32"/>
      <c r="TOW130" s="32"/>
      <c r="TOX130" s="32"/>
      <c r="TOY130" s="32"/>
      <c r="TOZ130" s="32"/>
      <c r="TPA130" s="32"/>
      <c r="TPB130" s="32"/>
      <c r="TPC130" s="32"/>
      <c r="TPD130" s="32"/>
      <c r="TPE130" s="32"/>
      <c r="TPF130" s="32"/>
      <c r="TPG130" s="32"/>
      <c r="TPH130" s="32"/>
      <c r="TPI130" s="32"/>
      <c r="TPJ130" s="32"/>
      <c r="TPK130" s="32"/>
      <c r="TPL130" s="32"/>
      <c r="TPM130" s="32"/>
      <c r="TPN130" s="32"/>
      <c r="TPO130" s="32"/>
      <c r="TPP130" s="32"/>
      <c r="TPQ130" s="32"/>
      <c r="TPR130" s="32"/>
      <c r="TPS130" s="32"/>
      <c r="TPT130" s="32"/>
      <c r="TPU130" s="32"/>
      <c r="TPV130" s="32"/>
      <c r="TPW130" s="32"/>
      <c r="TPX130" s="32"/>
      <c r="TPY130" s="32"/>
      <c r="TPZ130" s="32"/>
      <c r="TQA130" s="32"/>
      <c r="TQB130" s="32"/>
      <c r="TQC130" s="32"/>
      <c r="TQD130" s="32"/>
      <c r="TQE130" s="32"/>
      <c r="TQF130" s="32"/>
      <c r="TQG130" s="32"/>
      <c r="TQH130" s="32"/>
      <c r="TQI130" s="32"/>
      <c r="TQJ130" s="32"/>
      <c r="TQK130" s="32"/>
      <c r="TQL130" s="32"/>
      <c r="TQM130" s="32"/>
      <c r="TQN130" s="32"/>
      <c r="TQO130" s="32"/>
      <c r="TQP130" s="32"/>
      <c r="TQQ130" s="32"/>
      <c r="TQR130" s="32"/>
      <c r="TQS130" s="32"/>
      <c r="TQT130" s="32"/>
      <c r="TQU130" s="32"/>
      <c r="TQV130" s="32"/>
      <c r="TQW130" s="32"/>
      <c r="TQX130" s="32"/>
      <c r="TQY130" s="32"/>
      <c r="TQZ130" s="32"/>
      <c r="TRA130" s="32"/>
      <c r="TRB130" s="32"/>
      <c r="TRC130" s="32"/>
      <c r="TRD130" s="32"/>
      <c r="TRE130" s="32"/>
      <c r="TRF130" s="32"/>
      <c r="TRG130" s="32"/>
      <c r="TRH130" s="32"/>
      <c r="TRI130" s="32"/>
      <c r="TRJ130" s="32"/>
      <c r="TRK130" s="32"/>
      <c r="TRL130" s="32"/>
      <c r="TRM130" s="32"/>
      <c r="TRN130" s="32"/>
      <c r="TRO130" s="32"/>
      <c r="TRP130" s="32"/>
      <c r="TRQ130" s="32"/>
      <c r="TRR130" s="32"/>
      <c r="TRS130" s="32"/>
      <c r="TRT130" s="32"/>
      <c r="TRU130" s="32"/>
      <c r="TRV130" s="32"/>
      <c r="TRW130" s="32"/>
      <c r="TRX130" s="32"/>
      <c r="TRY130" s="32"/>
      <c r="TRZ130" s="32"/>
      <c r="TSA130" s="32"/>
      <c r="TSB130" s="32"/>
      <c r="TSC130" s="32"/>
      <c r="TSD130" s="32"/>
      <c r="TSE130" s="32"/>
      <c r="TSF130" s="32"/>
      <c r="TSG130" s="32"/>
      <c r="TSH130" s="32"/>
      <c r="TSI130" s="32"/>
      <c r="TSJ130" s="32"/>
      <c r="TSK130" s="32"/>
      <c r="TSL130" s="32"/>
      <c r="TSM130" s="32"/>
      <c r="TSN130" s="32"/>
      <c r="TSO130" s="32"/>
      <c r="TSP130" s="32"/>
      <c r="TSQ130" s="32"/>
      <c r="TSR130" s="32"/>
      <c r="TSS130" s="32"/>
      <c r="TST130" s="32"/>
      <c r="TSU130" s="32"/>
      <c r="TSV130" s="32"/>
      <c r="TSW130" s="32"/>
      <c r="TSX130" s="32"/>
      <c r="TSY130" s="32"/>
      <c r="TSZ130" s="32"/>
      <c r="TTA130" s="32"/>
      <c r="TTB130" s="32"/>
      <c r="TTC130" s="32"/>
      <c r="TTD130" s="32"/>
      <c r="TTE130" s="32"/>
      <c r="TTF130" s="32"/>
      <c r="TTG130" s="32"/>
      <c r="TTH130" s="32"/>
      <c r="TTI130" s="32"/>
      <c r="TTJ130" s="32"/>
      <c r="TTK130" s="32"/>
      <c r="TTL130" s="32"/>
      <c r="TTM130" s="32"/>
      <c r="TTN130" s="32"/>
      <c r="TTO130" s="32"/>
      <c r="TTP130" s="32"/>
      <c r="TTQ130" s="32"/>
      <c r="TTR130" s="32"/>
      <c r="TTS130" s="32"/>
      <c r="TTT130" s="32"/>
      <c r="TTU130" s="32"/>
      <c r="TTV130" s="32"/>
      <c r="TTW130" s="32"/>
      <c r="TTX130" s="32"/>
      <c r="TTY130" s="32"/>
      <c r="TTZ130" s="32"/>
      <c r="TUA130" s="32"/>
      <c r="TUB130" s="32"/>
      <c r="TUC130" s="32"/>
      <c r="TUD130" s="32"/>
      <c r="TUE130" s="32"/>
      <c r="TUF130" s="32"/>
      <c r="TUG130" s="32"/>
      <c r="TUH130" s="32"/>
      <c r="TUI130" s="32"/>
      <c r="TUJ130" s="32"/>
      <c r="TUK130" s="32"/>
      <c r="TUL130" s="32"/>
      <c r="TUM130" s="32"/>
      <c r="TUN130" s="32"/>
      <c r="TUO130" s="32"/>
      <c r="TUP130" s="32"/>
      <c r="TUQ130" s="32"/>
      <c r="TUR130" s="32"/>
      <c r="TUS130" s="32"/>
      <c r="TUT130" s="32"/>
      <c r="TUU130" s="32"/>
      <c r="TUV130" s="32"/>
      <c r="TUW130" s="32"/>
      <c r="TUX130" s="32"/>
      <c r="TUY130" s="32"/>
      <c r="TUZ130" s="32"/>
      <c r="TVA130" s="32"/>
      <c r="TVB130" s="32"/>
      <c r="TVC130" s="32"/>
      <c r="TVD130" s="32"/>
      <c r="TVE130" s="32"/>
      <c r="TVF130" s="32"/>
      <c r="TVG130" s="32"/>
      <c r="TVH130" s="32"/>
      <c r="TVI130" s="32"/>
      <c r="TVJ130" s="32"/>
      <c r="TVK130" s="32"/>
      <c r="TVL130" s="32"/>
      <c r="TVM130" s="32"/>
      <c r="TVN130" s="32"/>
      <c r="TVO130" s="32"/>
      <c r="TVP130" s="32"/>
      <c r="TVQ130" s="32"/>
      <c r="TVR130" s="32"/>
      <c r="TVS130" s="32"/>
      <c r="TVT130" s="32"/>
      <c r="TVU130" s="32"/>
      <c r="TVV130" s="32"/>
      <c r="TVW130" s="32"/>
      <c r="TVX130" s="32"/>
      <c r="TVY130" s="32"/>
      <c r="TVZ130" s="32"/>
      <c r="TWA130" s="32"/>
      <c r="TWB130" s="32"/>
      <c r="TWC130" s="32"/>
      <c r="TWD130" s="32"/>
      <c r="TWE130" s="32"/>
      <c r="TWF130" s="32"/>
      <c r="TWG130" s="32"/>
      <c r="TWH130" s="32"/>
      <c r="TWI130" s="32"/>
      <c r="TWJ130" s="32"/>
      <c r="TWK130" s="32"/>
      <c r="TWL130" s="32"/>
      <c r="TWM130" s="32"/>
      <c r="TWN130" s="32"/>
      <c r="TWO130" s="32"/>
      <c r="TWP130" s="32"/>
      <c r="TWQ130" s="32"/>
      <c r="TWR130" s="32"/>
      <c r="TWS130" s="32"/>
      <c r="TWT130" s="32"/>
      <c r="TWU130" s="32"/>
      <c r="TWV130" s="32"/>
      <c r="TWW130" s="32"/>
      <c r="TWX130" s="32"/>
      <c r="TWY130" s="32"/>
      <c r="TWZ130" s="32"/>
      <c r="TXA130" s="32"/>
      <c r="TXB130" s="32"/>
      <c r="TXC130" s="32"/>
      <c r="TXD130" s="32"/>
      <c r="TXE130" s="32"/>
      <c r="TXF130" s="32"/>
      <c r="TXG130" s="32"/>
      <c r="TXH130" s="32"/>
      <c r="TXI130" s="32"/>
      <c r="TXJ130" s="32"/>
      <c r="TXK130" s="32"/>
      <c r="TXL130" s="32"/>
      <c r="TXM130" s="32"/>
      <c r="TXN130" s="32"/>
      <c r="TXO130" s="32"/>
      <c r="TXP130" s="32"/>
      <c r="TXQ130" s="32"/>
      <c r="TXR130" s="32"/>
      <c r="TXS130" s="32"/>
      <c r="TXT130" s="32"/>
      <c r="TXU130" s="32"/>
      <c r="TXV130" s="32"/>
      <c r="TXW130" s="32"/>
      <c r="TXX130" s="32"/>
      <c r="TXY130" s="32"/>
      <c r="TXZ130" s="32"/>
      <c r="TYA130" s="32"/>
      <c r="TYB130" s="32"/>
      <c r="TYC130" s="32"/>
      <c r="TYD130" s="32"/>
      <c r="TYE130" s="32"/>
      <c r="TYF130" s="32"/>
      <c r="TYG130" s="32"/>
      <c r="TYH130" s="32"/>
      <c r="TYI130" s="32"/>
      <c r="TYJ130" s="32"/>
      <c r="TYK130" s="32"/>
      <c r="TYL130" s="32"/>
      <c r="TYM130" s="32"/>
      <c r="TYN130" s="32"/>
      <c r="TYO130" s="32"/>
      <c r="TYP130" s="32"/>
      <c r="TYQ130" s="32"/>
      <c r="TYR130" s="32"/>
      <c r="TYS130" s="32"/>
      <c r="TYT130" s="32"/>
      <c r="TYU130" s="32"/>
      <c r="TYV130" s="32"/>
      <c r="TYW130" s="32"/>
      <c r="TYX130" s="32"/>
      <c r="TYY130" s="32"/>
      <c r="TYZ130" s="32"/>
      <c r="TZA130" s="32"/>
      <c r="TZB130" s="32"/>
      <c r="TZC130" s="32"/>
      <c r="TZD130" s="32"/>
      <c r="TZE130" s="32"/>
      <c r="TZF130" s="32"/>
      <c r="TZG130" s="32"/>
      <c r="TZH130" s="32"/>
      <c r="TZI130" s="32"/>
      <c r="TZJ130" s="32"/>
      <c r="TZK130" s="32"/>
      <c r="TZL130" s="32"/>
      <c r="TZM130" s="32"/>
      <c r="TZN130" s="32"/>
      <c r="TZO130" s="32"/>
      <c r="TZP130" s="32"/>
      <c r="TZQ130" s="32"/>
      <c r="TZR130" s="32"/>
      <c r="TZS130" s="32"/>
      <c r="TZT130" s="32"/>
      <c r="TZU130" s="32"/>
      <c r="TZV130" s="32"/>
      <c r="TZW130" s="32"/>
      <c r="TZX130" s="32"/>
      <c r="TZY130" s="32"/>
      <c r="TZZ130" s="32"/>
      <c r="UAA130" s="32"/>
      <c r="UAB130" s="32"/>
      <c r="UAC130" s="32"/>
      <c r="UAD130" s="32"/>
      <c r="UAE130" s="32"/>
      <c r="UAF130" s="32"/>
      <c r="UAG130" s="32"/>
      <c r="UAH130" s="32"/>
      <c r="UAI130" s="32"/>
      <c r="UAJ130" s="32"/>
      <c r="UAK130" s="32"/>
      <c r="UAL130" s="32"/>
      <c r="UAM130" s="32"/>
      <c r="UAN130" s="32"/>
      <c r="UAO130" s="32"/>
      <c r="UAP130" s="32"/>
      <c r="UAQ130" s="32"/>
      <c r="UAR130" s="32"/>
      <c r="UAS130" s="32"/>
      <c r="UAT130" s="32"/>
      <c r="UAU130" s="32"/>
      <c r="UAV130" s="32"/>
      <c r="UAW130" s="32"/>
      <c r="UAX130" s="32"/>
      <c r="UAY130" s="32"/>
      <c r="UAZ130" s="32"/>
      <c r="UBA130" s="32"/>
      <c r="UBB130" s="32"/>
      <c r="UBC130" s="32"/>
      <c r="UBD130" s="32"/>
      <c r="UBE130" s="32"/>
      <c r="UBF130" s="32"/>
      <c r="UBG130" s="32"/>
      <c r="UBH130" s="32"/>
      <c r="UBI130" s="32"/>
      <c r="UBJ130" s="32"/>
      <c r="UBK130" s="32"/>
      <c r="UBL130" s="32"/>
      <c r="UBM130" s="32"/>
      <c r="UBN130" s="32"/>
      <c r="UBO130" s="32"/>
      <c r="UBP130" s="32"/>
      <c r="UBQ130" s="32"/>
      <c r="UBR130" s="32"/>
      <c r="UBS130" s="32"/>
      <c r="UBT130" s="32"/>
      <c r="UBU130" s="32"/>
      <c r="UBV130" s="32"/>
      <c r="UBW130" s="32"/>
      <c r="UBX130" s="32"/>
      <c r="UBY130" s="32"/>
      <c r="UBZ130" s="32"/>
      <c r="UCA130" s="32"/>
      <c r="UCB130" s="32"/>
      <c r="UCC130" s="32"/>
      <c r="UCD130" s="32"/>
      <c r="UCE130" s="32"/>
      <c r="UCF130" s="32"/>
      <c r="UCG130" s="32"/>
      <c r="UCH130" s="32"/>
      <c r="UCI130" s="32"/>
      <c r="UCJ130" s="32"/>
      <c r="UCK130" s="32"/>
      <c r="UCL130" s="32"/>
      <c r="UCM130" s="32"/>
      <c r="UCN130" s="32"/>
      <c r="UCO130" s="32"/>
      <c r="UCP130" s="32"/>
      <c r="UCQ130" s="32"/>
      <c r="UCR130" s="32"/>
      <c r="UCS130" s="32"/>
      <c r="UCT130" s="32"/>
      <c r="UCU130" s="32"/>
      <c r="UCV130" s="32"/>
      <c r="UCW130" s="32"/>
      <c r="UCX130" s="32"/>
      <c r="UCY130" s="32"/>
      <c r="UCZ130" s="32"/>
      <c r="UDA130" s="32"/>
      <c r="UDB130" s="32"/>
      <c r="UDC130" s="32"/>
      <c r="UDD130" s="32"/>
      <c r="UDE130" s="32"/>
      <c r="UDF130" s="32"/>
      <c r="UDG130" s="32"/>
      <c r="UDH130" s="32"/>
      <c r="UDI130" s="32"/>
      <c r="UDJ130" s="32"/>
      <c r="UDK130" s="32"/>
      <c r="UDL130" s="32"/>
      <c r="UDM130" s="32"/>
      <c r="UDN130" s="32"/>
      <c r="UDO130" s="32"/>
      <c r="UDP130" s="32"/>
      <c r="UDQ130" s="32"/>
      <c r="UDR130" s="32"/>
      <c r="UDS130" s="32"/>
      <c r="UDT130" s="32"/>
      <c r="UDU130" s="32"/>
      <c r="UDV130" s="32"/>
      <c r="UDW130" s="32"/>
      <c r="UDX130" s="32"/>
      <c r="UDY130" s="32"/>
      <c r="UDZ130" s="32"/>
      <c r="UEA130" s="32"/>
      <c r="UEB130" s="32"/>
      <c r="UEC130" s="32"/>
      <c r="UED130" s="32"/>
      <c r="UEE130" s="32"/>
      <c r="UEF130" s="32"/>
      <c r="UEG130" s="32"/>
      <c r="UEH130" s="32"/>
      <c r="UEI130" s="32"/>
      <c r="UEJ130" s="32"/>
      <c r="UEK130" s="32"/>
      <c r="UEL130" s="32"/>
      <c r="UEM130" s="32"/>
      <c r="UEN130" s="32"/>
      <c r="UEO130" s="32"/>
      <c r="UEP130" s="32"/>
      <c r="UEQ130" s="32"/>
      <c r="UER130" s="32"/>
      <c r="UES130" s="32"/>
      <c r="UET130" s="32"/>
      <c r="UEU130" s="32"/>
      <c r="UEV130" s="32"/>
      <c r="UEW130" s="32"/>
      <c r="UEX130" s="32"/>
      <c r="UEY130" s="32"/>
      <c r="UEZ130" s="32"/>
      <c r="UFA130" s="32"/>
      <c r="UFB130" s="32"/>
      <c r="UFC130" s="32"/>
      <c r="UFD130" s="32"/>
      <c r="UFE130" s="32"/>
      <c r="UFF130" s="32"/>
      <c r="UFG130" s="32"/>
      <c r="UFH130" s="32"/>
      <c r="UFI130" s="32"/>
      <c r="UFJ130" s="32"/>
      <c r="UFK130" s="32"/>
      <c r="UFL130" s="32"/>
      <c r="UFM130" s="32"/>
      <c r="UFN130" s="32"/>
      <c r="UFO130" s="32"/>
      <c r="UFP130" s="32"/>
      <c r="UFQ130" s="32"/>
      <c r="UFR130" s="32"/>
      <c r="UFS130" s="32"/>
      <c r="UFT130" s="32"/>
      <c r="UFU130" s="32"/>
      <c r="UFV130" s="32"/>
      <c r="UFW130" s="32"/>
      <c r="UFX130" s="32"/>
      <c r="UFY130" s="32"/>
      <c r="UFZ130" s="32"/>
      <c r="UGA130" s="32"/>
      <c r="UGB130" s="32"/>
      <c r="UGC130" s="32"/>
      <c r="UGD130" s="32"/>
      <c r="UGE130" s="32"/>
      <c r="UGF130" s="32"/>
      <c r="UGG130" s="32"/>
      <c r="UGH130" s="32"/>
      <c r="UGI130" s="32"/>
      <c r="UGJ130" s="32"/>
      <c r="UGK130" s="32"/>
      <c r="UGL130" s="32"/>
      <c r="UGM130" s="32"/>
      <c r="UGN130" s="32"/>
      <c r="UGO130" s="32"/>
      <c r="UGP130" s="32"/>
      <c r="UGQ130" s="32"/>
      <c r="UGR130" s="32"/>
      <c r="UGS130" s="32"/>
      <c r="UGT130" s="32"/>
      <c r="UGU130" s="32"/>
      <c r="UGV130" s="32"/>
      <c r="UGW130" s="32"/>
      <c r="UGX130" s="32"/>
      <c r="UGY130" s="32"/>
      <c r="UGZ130" s="32"/>
      <c r="UHA130" s="32"/>
      <c r="UHB130" s="32"/>
      <c r="UHC130" s="32"/>
      <c r="UHD130" s="32"/>
      <c r="UHE130" s="32"/>
      <c r="UHF130" s="32"/>
      <c r="UHG130" s="32"/>
      <c r="UHH130" s="32"/>
      <c r="UHI130" s="32"/>
      <c r="UHJ130" s="32"/>
      <c r="UHK130" s="32"/>
      <c r="UHL130" s="32"/>
      <c r="UHM130" s="32"/>
      <c r="UHN130" s="32"/>
      <c r="UHO130" s="32"/>
      <c r="UHP130" s="32"/>
      <c r="UHQ130" s="32"/>
      <c r="UHR130" s="32"/>
      <c r="UHS130" s="32"/>
      <c r="UHT130" s="32"/>
      <c r="UHU130" s="32"/>
      <c r="UHV130" s="32"/>
      <c r="UHW130" s="32"/>
      <c r="UHX130" s="32"/>
      <c r="UHY130" s="32"/>
      <c r="UHZ130" s="32"/>
      <c r="UIA130" s="32"/>
      <c r="UIB130" s="32"/>
      <c r="UIC130" s="32"/>
      <c r="UID130" s="32"/>
      <c r="UIE130" s="32"/>
      <c r="UIF130" s="32"/>
      <c r="UIG130" s="32"/>
      <c r="UIH130" s="32"/>
      <c r="UII130" s="32"/>
      <c r="UIJ130" s="32"/>
      <c r="UIK130" s="32"/>
      <c r="UIL130" s="32"/>
      <c r="UIM130" s="32"/>
      <c r="UIN130" s="32"/>
      <c r="UIO130" s="32"/>
      <c r="UIP130" s="32"/>
      <c r="UIQ130" s="32"/>
      <c r="UIR130" s="32"/>
      <c r="UIS130" s="32"/>
      <c r="UIT130" s="32"/>
      <c r="UIU130" s="32"/>
      <c r="UIV130" s="32"/>
      <c r="UIW130" s="32"/>
      <c r="UIX130" s="32"/>
      <c r="UIY130" s="32"/>
      <c r="UIZ130" s="32"/>
      <c r="UJA130" s="32"/>
      <c r="UJB130" s="32"/>
      <c r="UJC130" s="32"/>
      <c r="UJD130" s="32"/>
      <c r="UJE130" s="32"/>
      <c r="UJF130" s="32"/>
      <c r="UJG130" s="32"/>
      <c r="UJH130" s="32"/>
      <c r="UJI130" s="32"/>
      <c r="UJJ130" s="32"/>
      <c r="UJK130" s="32"/>
      <c r="UJL130" s="32"/>
      <c r="UJM130" s="32"/>
      <c r="UJN130" s="32"/>
      <c r="UJO130" s="32"/>
      <c r="UJP130" s="32"/>
      <c r="UJQ130" s="32"/>
      <c r="UJR130" s="32"/>
      <c r="UJS130" s="32"/>
      <c r="UJT130" s="32"/>
      <c r="UJU130" s="32"/>
      <c r="UJV130" s="32"/>
      <c r="UJW130" s="32"/>
      <c r="UJX130" s="32"/>
      <c r="UJY130" s="32"/>
      <c r="UJZ130" s="32"/>
      <c r="UKA130" s="32"/>
      <c r="UKB130" s="32"/>
      <c r="UKC130" s="32"/>
      <c r="UKD130" s="32"/>
      <c r="UKE130" s="32"/>
      <c r="UKF130" s="32"/>
      <c r="UKG130" s="32"/>
      <c r="UKH130" s="32"/>
      <c r="UKI130" s="32"/>
      <c r="UKJ130" s="32"/>
      <c r="UKK130" s="32"/>
      <c r="UKL130" s="32"/>
      <c r="UKM130" s="32"/>
      <c r="UKN130" s="32"/>
      <c r="UKO130" s="32"/>
      <c r="UKP130" s="32"/>
      <c r="UKQ130" s="32"/>
      <c r="UKR130" s="32"/>
      <c r="UKS130" s="32"/>
      <c r="UKT130" s="32"/>
      <c r="UKU130" s="32"/>
      <c r="UKV130" s="32"/>
      <c r="UKW130" s="32"/>
      <c r="UKX130" s="32"/>
      <c r="UKY130" s="32"/>
      <c r="UKZ130" s="32"/>
      <c r="ULA130" s="32"/>
      <c r="ULB130" s="32"/>
      <c r="ULC130" s="32"/>
      <c r="ULD130" s="32"/>
      <c r="ULE130" s="32"/>
      <c r="ULF130" s="32"/>
      <c r="ULG130" s="32"/>
      <c r="ULH130" s="32"/>
      <c r="ULI130" s="32"/>
      <c r="ULJ130" s="32"/>
      <c r="ULK130" s="32"/>
      <c r="ULL130" s="32"/>
      <c r="ULM130" s="32"/>
      <c r="ULN130" s="32"/>
      <c r="ULO130" s="32"/>
      <c r="ULP130" s="32"/>
      <c r="ULQ130" s="32"/>
      <c r="ULR130" s="32"/>
      <c r="ULS130" s="32"/>
      <c r="ULT130" s="32"/>
      <c r="ULU130" s="32"/>
      <c r="ULV130" s="32"/>
      <c r="ULW130" s="32"/>
      <c r="ULX130" s="32"/>
      <c r="ULY130" s="32"/>
      <c r="ULZ130" s="32"/>
      <c r="UMA130" s="32"/>
      <c r="UMB130" s="32"/>
      <c r="UMC130" s="32"/>
      <c r="UMD130" s="32"/>
      <c r="UME130" s="32"/>
      <c r="UMF130" s="32"/>
      <c r="UMG130" s="32"/>
      <c r="UMH130" s="32"/>
      <c r="UMI130" s="32"/>
      <c r="UMJ130" s="32"/>
      <c r="UMK130" s="32"/>
      <c r="UML130" s="32"/>
      <c r="UMM130" s="32"/>
      <c r="UMN130" s="32"/>
      <c r="UMO130" s="32"/>
      <c r="UMP130" s="32"/>
      <c r="UMQ130" s="32"/>
      <c r="UMR130" s="32"/>
      <c r="UMS130" s="32"/>
      <c r="UMT130" s="32"/>
      <c r="UMU130" s="32"/>
      <c r="UMV130" s="32"/>
      <c r="UMW130" s="32"/>
      <c r="UMX130" s="32"/>
      <c r="UMY130" s="32"/>
      <c r="UMZ130" s="32"/>
      <c r="UNA130" s="32"/>
      <c r="UNB130" s="32"/>
      <c r="UNC130" s="32"/>
      <c r="UND130" s="32"/>
      <c r="UNE130" s="32"/>
      <c r="UNF130" s="32"/>
      <c r="UNG130" s="32"/>
      <c r="UNH130" s="32"/>
      <c r="UNI130" s="32"/>
      <c r="UNJ130" s="32"/>
      <c r="UNK130" s="32"/>
      <c r="UNL130" s="32"/>
      <c r="UNM130" s="32"/>
      <c r="UNN130" s="32"/>
      <c r="UNO130" s="32"/>
      <c r="UNP130" s="32"/>
      <c r="UNQ130" s="32"/>
      <c r="UNR130" s="32"/>
      <c r="UNS130" s="32"/>
      <c r="UNT130" s="32"/>
      <c r="UNU130" s="32"/>
      <c r="UNV130" s="32"/>
      <c r="UNW130" s="32"/>
      <c r="UNX130" s="32"/>
      <c r="UNY130" s="32"/>
      <c r="UNZ130" s="32"/>
      <c r="UOA130" s="32"/>
      <c r="UOB130" s="32"/>
      <c r="UOC130" s="32"/>
      <c r="UOD130" s="32"/>
      <c r="UOE130" s="32"/>
      <c r="UOF130" s="32"/>
      <c r="UOG130" s="32"/>
      <c r="UOH130" s="32"/>
      <c r="UOI130" s="32"/>
      <c r="UOJ130" s="32"/>
      <c r="UOK130" s="32"/>
      <c r="UOL130" s="32"/>
      <c r="UOM130" s="32"/>
      <c r="UON130" s="32"/>
      <c r="UOO130" s="32"/>
      <c r="UOP130" s="32"/>
      <c r="UOQ130" s="32"/>
      <c r="UOR130" s="32"/>
      <c r="UOS130" s="32"/>
      <c r="UOT130" s="32"/>
      <c r="UOU130" s="32"/>
      <c r="UOV130" s="32"/>
      <c r="UOW130" s="32"/>
      <c r="UOX130" s="32"/>
      <c r="UOY130" s="32"/>
      <c r="UOZ130" s="32"/>
      <c r="UPA130" s="32"/>
      <c r="UPB130" s="32"/>
      <c r="UPC130" s="32"/>
      <c r="UPD130" s="32"/>
      <c r="UPE130" s="32"/>
      <c r="UPF130" s="32"/>
      <c r="UPG130" s="32"/>
      <c r="UPH130" s="32"/>
      <c r="UPI130" s="32"/>
      <c r="UPJ130" s="32"/>
      <c r="UPK130" s="32"/>
      <c r="UPL130" s="32"/>
      <c r="UPM130" s="32"/>
      <c r="UPN130" s="32"/>
      <c r="UPO130" s="32"/>
      <c r="UPP130" s="32"/>
      <c r="UPQ130" s="32"/>
      <c r="UPR130" s="32"/>
      <c r="UPS130" s="32"/>
      <c r="UPT130" s="32"/>
      <c r="UPU130" s="32"/>
      <c r="UPV130" s="32"/>
      <c r="UPW130" s="32"/>
      <c r="UPX130" s="32"/>
      <c r="UPY130" s="32"/>
      <c r="UPZ130" s="32"/>
      <c r="UQA130" s="32"/>
      <c r="UQB130" s="32"/>
      <c r="UQC130" s="32"/>
      <c r="UQD130" s="32"/>
      <c r="UQE130" s="32"/>
      <c r="UQF130" s="32"/>
      <c r="UQG130" s="32"/>
      <c r="UQH130" s="32"/>
      <c r="UQI130" s="32"/>
      <c r="UQJ130" s="32"/>
      <c r="UQK130" s="32"/>
      <c r="UQL130" s="32"/>
      <c r="UQM130" s="32"/>
      <c r="UQN130" s="32"/>
      <c r="UQO130" s="32"/>
      <c r="UQP130" s="32"/>
      <c r="UQQ130" s="32"/>
      <c r="UQR130" s="32"/>
      <c r="UQS130" s="32"/>
      <c r="UQT130" s="32"/>
      <c r="UQU130" s="32"/>
      <c r="UQV130" s="32"/>
      <c r="UQW130" s="32"/>
      <c r="UQX130" s="32"/>
      <c r="UQY130" s="32"/>
      <c r="UQZ130" s="32"/>
      <c r="URA130" s="32"/>
      <c r="URB130" s="32"/>
      <c r="URC130" s="32"/>
      <c r="URD130" s="32"/>
      <c r="URE130" s="32"/>
      <c r="URF130" s="32"/>
      <c r="URG130" s="32"/>
      <c r="URH130" s="32"/>
      <c r="URI130" s="32"/>
      <c r="URJ130" s="32"/>
      <c r="URK130" s="32"/>
      <c r="URL130" s="32"/>
      <c r="URM130" s="32"/>
      <c r="URN130" s="32"/>
      <c r="URO130" s="32"/>
      <c r="URP130" s="32"/>
      <c r="URQ130" s="32"/>
      <c r="URR130" s="32"/>
      <c r="URS130" s="32"/>
      <c r="URT130" s="32"/>
      <c r="URU130" s="32"/>
      <c r="URV130" s="32"/>
      <c r="URW130" s="32"/>
      <c r="URX130" s="32"/>
      <c r="URY130" s="32"/>
      <c r="URZ130" s="32"/>
      <c r="USA130" s="32"/>
      <c r="USB130" s="32"/>
      <c r="USC130" s="32"/>
      <c r="USD130" s="32"/>
      <c r="USE130" s="32"/>
      <c r="USF130" s="32"/>
      <c r="USG130" s="32"/>
      <c r="USH130" s="32"/>
      <c r="USI130" s="32"/>
      <c r="USJ130" s="32"/>
      <c r="USK130" s="32"/>
      <c r="USL130" s="32"/>
      <c r="USM130" s="32"/>
      <c r="USN130" s="32"/>
      <c r="USO130" s="32"/>
      <c r="USP130" s="32"/>
      <c r="USQ130" s="32"/>
      <c r="USR130" s="32"/>
      <c r="USS130" s="32"/>
      <c r="UST130" s="32"/>
      <c r="USU130" s="32"/>
      <c r="USV130" s="32"/>
      <c r="USW130" s="32"/>
      <c r="USX130" s="32"/>
      <c r="USY130" s="32"/>
      <c r="USZ130" s="32"/>
      <c r="UTA130" s="32"/>
      <c r="UTB130" s="32"/>
      <c r="UTC130" s="32"/>
      <c r="UTD130" s="32"/>
      <c r="UTE130" s="32"/>
      <c r="UTF130" s="32"/>
      <c r="UTG130" s="32"/>
      <c r="UTH130" s="32"/>
      <c r="UTI130" s="32"/>
      <c r="UTJ130" s="32"/>
      <c r="UTK130" s="32"/>
      <c r="UTL130" s="32"/>
      <c r="UTM130" s="32"/>
      <c r="UTN130" s="32"/>
      <c r="UTO130" s="32"/>
      <c r="UTP130" s="32"/>
      <c r="UTQ130" s="32"/>
      <c r="UTR130" s="32"/>
      <c r="UTS130" s="32"/>
      <c r="UTT130" s="32"/>
      <c r="UTU130" s="32"/>
      <c r="UTV130" s="32"/>
      <c r="UTW130" s="32"/>
      <c r="UTX130" s="32"/>
      <c r="UTY130" s="32"/>
      <c r="UTZ130" s="32"/>
      <c r="UUA130" s="32"/>
      <c r="UUB130" s="32"/>
      <c r="UUC130" s="32"/>
      <c r="UUD130" s="32"/>
      <c r="UUE130" s="32"/>
      <c r="UUF130" s="32"/>
      <c r="UUG130" s="32"/>
      <c r="UUH130" s="32"/>
      <c r="UUI130" s="32"/>
      <c r="UUJ130" s="32"/>
      <c r="UUK130" s="32"/>
      <c r="UUL130" s="32"/>
      <c r="UUM130" s="32"/>
      <c r="UUN130" s="32"/>
      <c r="UUO130" s="32"/>
      <c r="UUP130" s="32"/>
      <c r="UUQ130" s="32"/>
      <c r="UUR130" s="32"/>
      <c r="UUS130" s="32"/>
      <c r="UUT130" s="32"/>
      <c r="UUU130" s="32"/>
      <c r="UUV130" s="32"/>
      <c r="UUW130" s="32"/>
      <c r="UUX130" s="32"/>
      <c r="UUY130" s="32"/>
      <c r="UUZ130" s="32"/>
      <c r="UVA130" s="32"/>
      <c r="UVB130" s="32"/>
      <c r="UVC130" s="32"/>
      <c r="UVD130" s="32"/>
      <c r="UVE130" s="32"/>
      <c r="UVF130" s="32"/>
      <c r="UVG130" s="32"/>
      <c r="UVH130" s="32"/>
      <c r="UVI130" s="32"/>
      <c r="UVJ130" s="32"/>
      <c r="UVK130" s="32"/>
      <c r="UVL130" s="32"/>
      <c r="UVM130" s="32"/>
      <c r="UVN130" s="32"/>
      <c r="UVO130" s="32"/>
      <c r="UVP130" s="32"/>
      <c r="UVQ130" s="32"/>
      <c r="UVR130" s="32"/>
      <c r="UVS130" s="32"/>
      <c r="UVT130" s="32"/>
      <c r="UVU130" s="32"/>
      <c r="UVV130" s="32"/>
      <c r="UVW130" s="32"/>
      <c r="UVX130" s="32"/>
      <c r="UVY130" s="32"/>
      <c r="UVZ130" s="32"/>
      <c r="UWA130" s="32"/>
      <c r="UWB130" s="32"/>
      <c r="UWC130" s="32"/>
      <c r="UWD130" s="32"/>
      <c r="UWE130" s="32"/>
      <c r="UWF130" s="32"/>
      <c r="UWG130" s="32"/>
      <c r="UWH130" s="32"/>
      <c r="UWI130" s="32"/>
      <c r="UWJ130" s="32"/>
      <c r="UWK130" s="32"/>
      <c r="UWL130" s="32"/>
      <c r="UWM130" s="32"/>
      <c r="UWN130" s="32"/>
      <c r="UWO130" s="32"/>
      <c r="UWP130" s="32"/>
      <c r="UWQ130" s="32"/>
      <c r="UWR130" s="32"/>
      <c r="UWS130" s="32"/>
      <c r="UWT130" s="32"/>
      <c r="UWU130" s="32"/>
      <c r="UWV130" s="32"/>
      <c r="UWW130" s="32"/>
      <c r="UWX130" s="32"/>
      <c r="UWY130" s="32"/>
      <c r="UWZ130" s="32"/>
      <c r="UXA130" s="32"/>
      <c r="UXB130" s="32"/>
      <c r="UXC130" s="32"/>
      <c r="UXD130" s="32"/>
      <c r="UXE130" s="32"/>
      <c r="UXF130" s="32"/>
      <c r="UXG130" s="32"/>
      <c r="UXH130" s="32"/>
      <c r="UXI130" s="32"/>
      <c r="UXJ130" s="32"/>
      <c r="UXK130" s="32"/>
      <c r="UXL130" s="32"/>
      <c r="UXM130" s="32"/>
      <c r="UXN130" s="32"/>
      <c r="UXO130" s="32"/>
      <c r="UXP130" s="32"/>
      <c r="UXQ130" s="32"/>
      <c r="UXR130" s="32"/>
      <c r="UXS130" s="32"/>
      <c r="UXT130" s="32"/>
      <c r="UXU130" s="32"/>
      <c r="UXV130" s="32"/>
      <c r="UXW130" s="32"/>
      <c r="UXX130" s="32"/>
      <c r="UXY130" s="32"/>
      <c r="UXZ130" s="32"/>
      <c r="UYA130" s="32"/>
      <c r="UYB130" s="32"/>
      <c r="UYC130" s="32"/>
      <c r="UYD130" s="32"/>
      <c r="UYE130" s="32"/>
      <c r="UYF130" s="32"/>
      <c r="UYG130" s="32"/>
      <c r="UYH130" s="32"/>
      <c r="UYI130" s="32"/>
      <c r="UYJ130" s="32"/>
      <c r="UYK130" s="32"/>
      <c r="UYL130" s="32"/>
      <c r="UYM130" s="32"/>
      <c r="UYN130" s="32"/>
      <c r="UYO130" s="32"/>
      <c r="UYP130" s="32"/>
      <c r="UYQ130" s="32"/>
      <c r="UYR130" s="32"/>
      <c r="UYS130" s="32"/>
      <c r="UYT130" s="32"/>
      <c r="UYU130" s="32"/>
      <c r="UYV130" s="32"/>
      <c r="UYW130" s="32"/>
      <c r="UYX130" s="32"/>
      <c r="UYY130" s="32"/>
      <c r="UYZ130" s="32"/>
      <c r="UZA130" s="32"/>
      <c r="UZB130" s="32"/>
      <c r="UZC130" s="32"/>
      <c r="UZD130" s="32"/>
      <c r="UZE130" s="32"/>
      <c r="UZF130" s="32"/>
      <c r="UZG130" s="32"/>
      <c r="UZH130" s="32"/>
      <c r="UZI130" s="32"/>
      <c r="UZJ130" s="32"/>
      <c r="UZK130" s="32"/>
      <c r="UZL130" s="32"/>
      <c r="UZM130" s="32"/>
      <c r="UZN130" s="32"/>
      <c r="UZO130" s="32"/>
      <c r="UZP130" s="32"/>
      <c r="UZQ130" s="32"/>
      <c r="UZR130" s="32"/>
      <c r="UZS130" s="32"/>
      <c r="UZT130" s="32"/>
      <c r="UZU130" s="32"/>
      <c r="UZV130" s="32"/>
      <c r="UZW130" s="32"/>
      <c r="UZX130" s="32"/>
      <c r="UZY130" s="32"/>
      <c r="UZZ130" s="32"/>
      <c r="VAA130" s="32"/>
      <c r="VAB130" s="32"/>
      <c r="VAC130" s="32"/>
      <c r="VAD130" s="32"/>
      <c r="VAE130" s="32"/>
      <c r="VAF130" s="32"/>
      <c r="VAG130" s="32"/>
      <c r="VAH130" s="32"/>
      <c r="VAI130" s="32"/>
      <c r="VAJ130" s="32"/>
      <c r="VAK130" s="32"/>
      <c r="VAL130" s="32"/>
      <c r="VAM130" s="32"/>
      <c r="VAN130" s="32"/>
      <c r="VAO130" s="32"/>
      <c r="VAP130" s="32"/>
      <c r="VAQ130" s="32"/>
      <c r="VAR130" s="32"/>
      <c r="VAS130" s="32"/>
      <c r="VAT130" s="32"/>
      <c r="VAU130" s="32"/>
      <c r="VAV130" s="32"/>
      <c r="VAW130" s="32"/>
      <c r="VAX130" s="32"/>
      <c r="VAY130" s="32"/>
      <c r="VAZ130" s="32"/>
      <c r="VBA130" s="32"/>
      <c r="VBB130" s="32"/>
      <c r="VBC130" s="32"/>
      <c r="VBD130" s="32"/>
      <c r="VBE130" s="32"/>
      <c r="VBF130" s="32"/>
      <c r="VBG130" s="32"/>
      <c r="VBH130" s="32"/>
      <c r="VBI130" s="32"/>
      <c r="VBJ130" s="32"/>
      <c r="VBK130" s="32"/>
      <c r="VBL130" s="32"/>
      <c r="VBM130" s="32"/>
      <c r="VBN130" s="32"/>
      <c r="VBO130" s="32"/>
      <c r="VBP130" s="32"/>
      <c r="VBQ130" s="32"/>
      <c r="VBR130" s="32"/>
      <c r="VBS130" s="32"/>
      <c r="VBT130" s="32"/>
      <c r="VBU130" s="32"/>
      <c r="VBV130" s="32"/>
      <c r="VBW130" s="32"/>
      <c r="VBX130" s="32"/>
      <c r="VBY130" s="32"/>
      <c r="VBZ130" s="32"/>
      <c r="VCA130" s="32"/>
      <c r="VCB130" s="32"/>
      <c r="VCC130" s="32"/>
      <c r="VCD130" s="32"/>
      <c r="VCE130" s="32"/>
      <c r="VCF130" s="32"/>
      <c r="VCG130" s="32"/>
      <c r="VCH130" s="32"/>
      <c r="VCI130" s="32"/>
      <c r="VCJ130" s="32"/>
      <c r="VCK130" s="32"/>
      <c r="VCL130" s="32"/>
      <c r="VCM130" s="32"/>
      <c r="VCN130" s="32"/>
      <c r="VCO130" s="32"/>
      <c r="VCP130" s="32"/>
      <c r="VCQ130" s="32"/>
      <c r="VCR130" s="32"/>
      <c r="VCS130" s="32"/>
      <c r="VCT130" s="32"/>
      <c r="VCU130" s="32"/>
      <c r="VCV130" s="32"/>
      <c r="VCW130" s="32"/>
      <c r="VCX130" s="32"/>
      <c r="VCY130" s="32"/>
      <c r="VCZ130" s="32"/>
      <c r="VDA130" s="32"/>
      <c r="VDB130" s="32"/>
      <c r="VDC130" s="32"/>
      <c r="VDD130" s="32"/>
      <c r="VDE130" s="32"/>
      <c r="VDF130" s="32"/>
      <c r="VDG130" s="32"/>
      <c r="VDH130" s="32"/>
      <c r="VDI130" s="32"/>
      <c r="VDJ130" s="32"/>
      <c r="VDK130" s="32"/>
      <c r="VDL130" s="32"/>
      <c r="VDM130" s="32"/>
      <c r="VDN130" s="32"/>
      <c r="VDO130" s="32"/>
      <c r="VDP130" s="32"/>
      <c r="VDQ130" s="32"/>
      <c r="VDR130" s="32"/>
      <c r="VDS130" s="32"/>
      <c r="VDT130" s="32"/>
      <c r="VDU130" s="32"/>
      <c r="VDV130" s="32"/>
      <c r="VDW130" s="32"/>
      <c r="VDX130" s="32"/>
      <c r="VDY130" s="32"/>
      <c r="VDZ130" s="32"/>
      <c r="VEA130" s="32"/>
      <c r="VEB130" s="32"/>
      <c r="VEC130" s="32"/>
      <c r="VED130" s="32"/>
      <c r="VEE130" s="32"/>
      <c r="VEF130" s="32"/>
      <c r="VEG130" s="32"/>
      <c r="VEH130" s="32"/>
      <c r="VEI130" s="32"/>
      <c r="VEJ130" s="32"/>
      <c r="VEK130" s="32"/>
      <c r="VEL130" s="32"/>
      <c r="VEM130" s="32"/>
      <c r="VEN130" s="32"/>
      <c r="VEO130" s="32"/>
      <c r="VEP130" s="32"/>
      <c r="VEQ130" s="32"/>
      <c r="VER130" s="32"/>
      <c r="VES130" s="32"/>
      <c r="VET130" s="32"/>
      <c r="VEU130" s="32"/>
      <c r="VEV130" s="32"/>
      <c r="VEW130" s="32"/>
      <c r="VEX130" s="32"/>
      <c r="VEY130" s="32"/>
      <c r="VEZ130" s="32"/>
      <c r="VFA130" s="32"/>
      <c r="VFB130" s="32"/>
      <c r="VFC130" s="32"/>
      <c r="VFD130" s="32"/>
      <c r="VFE130" s="32"/>
      <c r="VFF130" s="32"/>
      <c r="VFG130" s="32"/>
      <c r="VFH130" s="32"/>
      <c r="VFI130" s="32"/>
      <c r="VFJ130" s="32"/>
      <c r="VFK130" s="32"/>
      <c r="VFL130" s="32"/>
      <c r="VFM130" s="32"/>
      <c r="VFN130" s="32"/>
      <c r="VFO130" s="32"/>
      <c r="VFP130" s="32"/>
      <c r="VFQ130" s="32"/>
      <c r="VFR130" s="32"/>
      <c r="VFS130" s="32"/>
      <c r="VFT130" s="32"/>
      <c r="VFU130" s="32"/>
      <c r="VFV130" s="32"/>
      <c r="VFW130" s="32"/>
      <c r="VFX130" s="32"/>
      <c r="VFY130" s="32"/>
      <c r="VFZ130" s="32"/>
      <c r="VGA130" s="32"/>
      <c r="VGB130" s="32"/>
      <c r="VGC130" s="32"/>
      <c r="VGD130" s="32"/>
      <c r="VGE130" s="32"/>
      <c r="VGF130" s="32"/>
      <c r="VGG130" s="32"/>
      <c r="VGH130" s="32"/>
      <c r="VGI130" s="32"/>
      <c r="VGJ130" s="32"/>
      <c r="VGK130" s="32"/>
      <c r="VGL130" s="32"/>
      <c r="VGM130" s="32"/>
      <c r="VGN130" s="32"/>
      <c r="VGO130" s="32"/>
      <c r="VGP130" s="32"/>
      <c r="VGQ130" s="32"/>
      <c r="VGR130" s="32"/>
      <c r="VGS130" s="32"/>
      <c r="VGT130" s="32"/>
      <c r="VGU130" s="32"/>
      <c r="VGV130" s="32"/>
      <c r="VGW130" s="32"/>
      <c r="VGX130" s="32"/>
      <c r="VGY130" s="32"/>
      <c r="VGZ130" s="32"/>
      <c r="VHA130" s="32"/>
      <c r="VHB130" s="32"/>
      <c r="VHC130" s="32"/>
      <c r="VHD130" s="32"/>
      <c r="VHE130" s="32"/>
      <c r="VHF130" s="32"/>
      <c r="VHG130" s="32"/>
      <c r="VHH130" s="32"/>
      <c r="VHI130" s="32"/>
      <c r="VHJ130" s="32"/>
      <c r="VHK130" s="32"/>
      <c r="VHL130" s="32"/>
      <c r="VHM130" s="32"/>
      <c r="VHN130" s="32"/>
      <c r="VHO130" s="32"/>
      <c r="VHP130" s="32"/>
      <c r="VHQ130" s="32"/>
      <c r="VHR130" s="32"/>
      <c r="VHS130" s="32"/>
      <c r="VHT130" s="32"/>
      <c r="VHU130" s="32"/>
      <c r="VHV130" s="32"/>
      <c r="VHW130" s="32"/>
      <c r="VHX130" s="32"/>
      <c r="VHY130" s="32"/>
      <c r="VHZ130" s="32"/>
      <c r="VIA130" s="32"/>
      <c r="VIB130" s="32"/>
      <c r="VIC130" s="32"/>
      <c r="VID130" s="32"/>
      <c r="VIE130" s="32"/>
      <c r="VIF130" s="32"/>
      <c r="VIG130" s="32"/>
      <c r="VIH130" s="32"/>
      <c r="VII130" s="32"/>
      <c r="VIJ130" s="32"/>
      <c r="VIK130" s="32"/>
      <c r="VIL130" s="32"/>
      <c r="VIM130" s="32"/>
      <c r="VIN130" s="32"/>
      <c r="VIO130" s="32"/>
      <c r="VIP130" s="32"/>
      <c r="VIQ130" s="32"/>
      <c r="VIR130" s="32"/>
      <c r="VIS130" s="32"/>
      <c r="VIT130" s="32"/>
      <c r="VIU130" s="32"/>
      <c r="VIV130" s="32"/>
      <c r="VIW130" s="32"/>
      <c r="VIX130" s="32"/>
      <c r="VIY130" s="32"/>
      <c r="VIZ130" s="32"/>
      <c r="VJA130" s="32"/>
      <c r="VJB130" s="32"/>
      <c r="VJC130" s="32"/>
      <c r="VJD130" s="32"/>
      <c r="VJE130" s="32"/>
      <c r="VJF130" s="32"/>
      <c r="VJG130" s="32"/>
      <c r="VJH130" s="32"/>
      <c r="VJI130" s="32"/>
      <c r="VJJ130" s="32"/>
      <c r="VJK130" s="32"/>
      <c r="VJL130" s="32"/>
      <c r="VJM130" s="32"/>
      <c r="VJN130" s="32"/>
      <c r="VJO130" s="32"/>
      <c r="VJP130" s="32"/>
      <c r="VJQ130" s="32"/>
      <c r="VJR130" s="32"/>
      <c r="VJS130" s="32"/>
      <c r="VJT130" s="32"/>
      <c r="VJU130" s="32"/>
      <c r="VJV130" s="32"/>
      <c r="VJW130" s="32"/>
      <c r="VJX130" s="32"/>
      <c r="VJY130" s="32"/>
      <c r="VJZ130" s="32"/>
      <c r="VKA130" s="32"/>
      <c r="VKB130" s="32"/>
      <c r="VKC130" s="32"/>
      <c r="VKD130" s="32"/>
      <c r="VKE130" s="32"/>
      <c r="VKF130" s="32"/>
      <c r="VKG130" s="32"/>
      <c r="VKH130" s="32"/>
      <c r="VKI130" s="32"/>
      <c r="VKJ130" s="32"/>
      <c r="VKK130" s="32"/>
      <c r="VKL130" s="32"/>
      <c r="VKM130" s="32"/>
      <c r="VKN130" s="32"/>
      <c r="VKO130" s="32"/>
      <c r="VKP130" s="32"/>
      <c r="VKQ130" s="32"/>
      <c r="VKR130" s="32"/>
      <c r="VKS130" s="32"/>
      <c r="VKT130" s="32"/>
      <c r="VKU130" s="32"/>
      <c r="VKV130" s="32"/>
      <c r="VKW130" s="32"/>
      <c r="VKX130" s="32"/>
      <c r="VKY130" s="32"/>
      <c r="VKZ130" s="32"/>
      <c r="VLA130" s="32"/>
      <c r="VLB130" s="32"/>
      <c r="VLC130" s="32"/>
      <c r="VLD130" s="32"/>
      <c r="VLE130" s="32"/>
      <c r="VLF130" s="32"/>
      <c r="VLG130" s="32"/>
      <c r="VLH130" s="32"/>
      <c r="VLI130" s="32"/>
      <c r="VLJ130" s="32"/>
      <c r="VLK130" s="32"/>
      <c r="VLL130" s="32"/>
      <c r="VLM130" s="32"/>
      <c r="VLN130" s="32"/>
      <c r="VLO130" s="32"/>
      <c r="VLP130" s="32"/>
      <c r="VLQ130" s="32"/>
      <c r="VLR130" s="32"/>
      <c r="VLS130" s="32"/>
      <c r="VLT130" s="32"/>
      <c r="VLU130" s="32"/>
      <c r="VLV130" s="32"/>
      <c r="VLW130" s="32"/>
      <c r="VLX130" s="32"/>
      <c r="VLY130" s="32"/>
      <c r="VLZ130" s="32"/>
      <c r="VMA130" s="32"/>
      <c r="VMB130" s="32"/>
      <c r="VMC130" s="32"/>
      <c r="VMD130" s="32"/>
      <c r="VME130" s="32"/>
      <c r="VMF130" s="32"/>
      <c r="VMG130" s="32"/>
      <c r="VMH130" s="32"/>
      <c r="VMI130" s="32"/>
      <c r="VMJ130" s="32"/>
      <c r="VMK130" s="32"/>
      <c r="VML130" s="32"/>
      <c r="VMM130" s="32"/>
      <c r="VMN130" s="32"/>
      <c r="VMO130" s="32"/>
      <c r="VMP130" s="32"/>
      <c r="VMQ130" s="32"/>
      <c r="VMR130" s="32"/>
      <c r="VMS130" s="32"/>
      <c r="VMT130" s="32"/>
      <c r="VMU130" s="32"/>
      <c r="VMV130" s="32"/>
      <c r="VMW130" s="32"/>
      <c r="VMX130" s="32"/>
      <c r="VMY130" s="32"/>
      <c r="VMZ130" s="32"/>
      <c r="VNA130" s="32"/>
      <c r="VNB130" s="32"/>
      <c r="VNC130" s="32"/>
      <c r="VND130" s="32"/>
      <c r="VNE130" s="32"/>
      <c r="VNF130" s="32"/>
      <c r="VNG130" s="32"/>
      <c r="VNH130" s="32"/>
      <c r="VNI130" s="32"/>
      <c r="VNJ130" s="32"/>
      <c r="VNK130" s="32"/>
      <c r="VNL130" s="32"/>
      <c r="VNM130" s="32"/>
      <c r="VNN130" s="32"/>
      <c r="VNO130" s="32"/>
      <c r="VNP130" s="32"/>
      <c r="VNQ130" s="32"/>
      <c r="VNR130" s="32"/>
      <c r="VNS130" s="32"/>
      <c r="VNT130" s="32"/>
      <c r="VNU130" s="32"/>
      <c r="VNV130" s="32"/>
      <c r="VNW130" s="32"/>
      <c r="VNX130" s="32"/>
      <c r="VNY130" s="32"/>
      <c r="VNZ130" s="32"/>
      <c r="VOA130" s="32"/>
      <c r="VOB130" s="32"/>
      <c r="VOC130" s="32"/>
      <c r="VOD130" s="32"/>
      <c r="VOE130" s="32"/>
      <c r="VOF130" s="32"/>
      <c r="VOG130" s="32"/>
      <c r="VOH130" s="32"/>
      <c r="VOI130" s="32"/>
      <c r="VOJ130" s="32"/>
      <c r="VOK130" s="32"/>
      <c r="VOL130" s="32"/>
      <c r="VOM130" s="32"/>
      <c r="VON130" s="32"/>
      <c r="VOO130" s="32"/>
      <c r="VOP130" s="32"/>
      <c r="VOQ130" s="32"/>
      <c r="VOR130" s="32"/>
      <c r="VOS130" s="32"/>
      <c r="VOT130" s="32"/>
      <c r="VOU130" s="32"/>
      <c r="VOV130" s="32"/>
      <c r="VOW130" s="32"/>
      <c r="VOX130" s="32"/>
      <c r="VOY130" s="32"/>
      <c r="VOZ130" s="32"/>
      <c r="VPA130" s="32"/>
      <c r="VPB130" s="32"/>
      <c r="VPC130" s="32"/>
      <c r="VPD130" s="32"/>
      <c r="VPE130" s="32"/>
      <c r="VPF130" s="32"/>
      <c r="VPG130" s="32"/>
      <c r="VPH130" s="32"/>
      <c r="VPI130" s="32"/>
      <c r="VPJ130" s="32"/>
      <c r="VPK130" s="32"/>
      <c r="VPL130" s="32"/>
      <c r="VPM130" s="32"/>
      <c r="VPN130" s="32"/>
      <c r="VPO130" s="32"/>
      <c r="VPP130" s="32"/>
      <c r="VPQ130" s="32"/>
      <c r="VPR130" s="32"/>
      <c r="VPS130" s="32"/>
      <c r="VPT130" s="32"/>
      <c r="VPU130" s="32"/>
      <c r="VPV130" s="32"/>
      <c r="VPW130" s="32"/>
      <c r="VPX130" s="32"/>
      <c r="VPY130" s="32"/>
      <c r="VPZ130" s="32"/>
      <c r="VQA130" s="32"/>
      <c r="VQB130" s="32"/>
      <c r="VQC130" s="32"/>
      <c r="VQD130" s="32"/>
      <c r="VQE130" s="32"/>
      <c r="VQF130" s="32"/>
      <c r="VQG130" s="32"/>
      <c r="VQH130" s="32"/>
      <c r="VQI130" s="32"/>
      <c r="VQJ130" s="32"/>
      <c r="VQK130" s="32"/>
      <c r="VQL130" s="32"/>
      <c r="VQM130" s="32"/>
      <c r="VQN130" s="32"/>
      <c r="VQO130" s="32"/>
      <c r="VQP130" s="32"/>
      <c r="VQQ130" s="32"/>
      <c r="VQR130" s="32"/>
      <c r="VQS130" s="32"/>
      <c r="VQT130" s="32"/>
      <c r="VQU130" s="32"/>
      <c r="VQV130" s="32"/>
      <c r="VQW130" s="32"/>
      <c r="VQX130" s="32"/>
      <c r="VQY130" s="32"/>
      <c r="VQZ130" s="32"/>
      <c r="VRA130" s="32"/>
      <c r="VRB130" s="32"/>
      <c r="VRC130" s="32"/>
      <c r="VRD130" s="32"/>
      <c r="VRE130" s="32"/>
      <c r="VRF130" s="32"/>
      <c r="VRG130" s="32"/>
      <c r="VRH130" s="32"/>
      <c r="VRI130" s="32"/>
      <c r="VRJ130" s="32"/>
      <c r="VRK130" s="32"/>
      <c r="VRL130" s="32"/>
      <c r="VRM130" s="32"/>
      <c r="VRN130" s="32"/>
      <c r="VRO130" s="32"/>
      <c r="VRP130" s="32"/>
      <c r="VRQ130" s="32"/>
      <c r="VRR130" s="32"/>
      <c r="VRS130" s="32"/>
      <c r="VRT130" s="32"/>
      <c r="VRU130" s="32"/>
      <c r="VRV130" s="32"/>
      <c r="VRW130" s="32"/>
      <c r="VRX130" s="32"/>
      <c r="VRY130" s="32"/>
      <c r="VRZ130" s="32"/>
      <c r="VSA130" s="32"/>
      <c r="VSB130" s="32"/>
      <c r="VSC130" s="32"/>
      <c r="VSD130" s="32"/>
      <c r="VSE130" s="32"/>
      <c r="VSF130" s="32"/>
      <c r="VSG130" s="32"/>
      <c r="VSH130" s="32"/>
      <c r="VSI130" s="32"/>
      <c r="VSJ130" s="32"/>
      <c r="VSK130" s="32"/>
      <c r="VSL130" s="32"/>
      <c r="VSM130" s="32"/>
      <c r="VSN130" s="32"/>
      <c r="VSO130" s="32"/>
      <c r="VSP130" s="32"/>
      <c r="VSQ130" s="32"/>
      <c r="VSR130" s="32"/>
      <c r="VSS130" s="32"/>
      <c r="VST130" s="32"/>
      <c r="VSU130" s="32"/>
      <c r="VSV130" s="32"/>
      <c r="VSW130" s="32"/>
      <c r="VSX130" s="32"/>
      <c r="VSY130" s="32"/>
      <c r="VSZ130" s="32"/>
      <c r="VTA130" s="32"/>
      <c r="VTB130" s="32"/>
      <c r="VTC130" s="32"/>
      <c r="VTD130" s="32"/>
      <c r="VTE130" s="32"/>
      <c r="VTF130" s="32"/>
      <c r="VTG130" s="32"/>
      <c r="VTH130" s="32"/>
      <c r="VTI130" s="32"/>
      <c r="VTJ130" s="32"/>
      <c r="VTK130" s="32"/>
      <c r="VTL130" s="32"/>
      <c r="VTM130" s="32"/>
      <c r="VTN130" s="32"/>
      <c r="VTO130" s="32"/>
      <c r="VTP130" s="32"/>
      <c r="VTQ130" s="32"/>
      <c r="VTR130" s="32"/>
      <c r="VTS130" s="32"/>
      <c r="VTT130" s="32"/>
      <c r="VTU130" s="32"/>
      <c r="VTV130" s="32"/>
      <c r="VTW130" s="32"/>
      <c r="VTX130" s="32"/>
      <c r="VTY130" s="32"/>
      <c r="VTZ130" s="32"/>
      <c r="VUA130" s="32"/>
      <c r="VUB130" s="32"/>
      <c r="VUC130" s="32"/>
      <c r="VUD130" s="32"/>
      <c r="VUE130" s="32"/>
      <c r="VUF130" s="32"/>
      <c r="VUG130" s="32"/>
      <c r="VUH130" s="32"/>
      <c r="VUI130" s="32"/>
      <c r="VUJ130" s="32"/>
      <c r="VUK130" s="32"/>
      <c r="VUL130" s="32"/>
      <c r="VUM130" s="32"/>
      <c r="VUN130" s="32"/>
      <c r="VUO130" s="32"/>
      <c r="VUP130" s="32"/>
      <c r="VUQ130" s="32"/>
      <c r="VUR130" s="32"/>
      <c r="VUS130" s="32"/>
      <c r="VUT130" s="32"/>
      <c r="VUU130" s="32"/>
      <c r="VUV130" s="32"/>
      <c r="VUW130" s="32"/>
      <c r="VUX130" s="32"/>
      <c r="VUY130" s="32"/>
      <c r="VUZ130" s="32"/>
      <c r="VVA130" s="32"/>
      <c r="VVB130" s="32"/>
      <c r="VVC130" s="32"/>
      <c r="VVD130" s="32"/>
      <c r="VVE130" s="32"/>
      <c r="VVF130" s="32"/>
      <c r="VVG130" s="32"/>
      <c r="VVH130" s="32"/>
      <c r="VVI130" s="32"/>
      <c r="VVJ130" s="32"/>
      <c r="VVK130" s="32"/>
      <c r="VVL130" s="32"/>
      <c r="VVM130" s="32"/>
      <c r="VVN130" s="32"/>
      <c r="VVO130" s="32"/>
      <c r="VVP130" s="32"/>
      <c r="VVQ130" s="32"/>
      <c r="VVR130" s="32"/>
      <c r="VVS130" s="32"/>
      <c r="VVT130" s="32"/>
      <c r="VVU130" s="32"/>
      <c r="VVV130" s="32"/>
      <c r="VVW130" s="32"/>
      <c r="VVX130" s="32"/>
      <c r="VVY130" s="32"/>
      <c r="VVZ130" s="32"/>
      <c r="VWA130" s="32"/>
      <c r="VWB130" s="32"/>
      <c r="VWC130" s="32"/>
      <c r="VWD130" s="32"/>
      <c r="VWE130" s="32"/>
      <c r="VWF130" s="32"/>
      <c r="VWG130" s="32"/>
      <c r="VWH130" s="32"/>
      <c r="VWI130" s="32"/>
      <c r="VWJ130" s="32"/>
      <c r="VWK130" s="32"/>
      <c r="VWL130" s="32"/>
      <c r="VWM130" s="32"/>
      <c r="VWN130" s="32"/>
      <c r="VWO130" s="32"/>
      <c r="VWP130" s="32"/>
      <c r="VWQ130" s="32"/>
      <c r="VWR130" s="32"/>
      <c r="VWS130" s="32"/>
      <c r="VWT130" s="32"/>
      <c r="VWU130" s="32"/>
      <c r="VWV130" s="32"/>
      <c r="VWW130" s="32"/>
      <c r="VWX130" s="32"/>
      <c r="VWY130" s="32"/>
      <c r="VWZ130" s="32"/>
      <c r="VXA130" s="32"/>
      <c r="VXB130" s="32"/>
      <c r="VXC130" s="32"/>
      <c r="VXD130" s="32"/>
      <c r="VXE130" s="32"/>
      <c r="VXF130" s="32"/>
      <c r="VXG130" s="32"/>
      <c r="VXH130" s="32"/>
      <c r="VXI130" s="32"/>
      <c r="VXJ130" s="32"/>
      <c r="VXK130" s="32"/>
      <c r="VXL130" s="32"/>
      <c r="VXM130" s="32"/>
      <c r="VXN130" s="32"/>
      <c r="VXO130" s="32"/>
      <c r="VXP130" s="32"/>
      <c r="VXQ130" s="32"/>
      <c r="VXR130" s="32"/>
      <c r="VXS130" s="32"/>
      <c r="VXT130" s="32"/>
      <c r="VXU130" s="32"/>
      <c r="VXV130" s="32"/>
      <c r="VXW130" s="32"/>
      <c r="VXX130" s="32"/>
      <c r="VXY130" s="32"/>
      <c r="VXZ130" s="32"/>
      <c r="VYA130" s="32"/>
      <c r="VYB130" s="32"/>
      <c r="VYC130" s="32"/>
      <c r="VYD130" s="32"/>
      <c r="VYE130" s="32"/>
      <c r="VYF130" s="32"/>
      <c r="VYG130" s="32"/>
      <c r="VYH130" s="32"/>
      <c r="VYI130" s="32"/>
      <c r="VYJ130" s="32"/>
      <c r="VYK130" s="32"/>
      <c r="VYL130" s="32"/>
      <c r="VYM130" s="32"/>
      <c r="VYN130" s="32"/>
      <c r="VYO130" s="32"/>
      <c r="VYP130" s="32"/>
      <c r="VYQ130" s="32"/>
      <c r="VYR130" s="32"/>
      <c r="VYS130" s="32"/>
      <c r="VYT130" s="32"/>
      <c r="VYU130" s="32"/>
      <c r="VYV130" s="32"/>
      <c r="VYW130" s="32"/>
      <c r="VYX130" s="32"/>
      <c r="VYY130" s="32"/>
      <c r="VYZ130" s="32"/>
      <c r="VZA130" s="32"/>
      <c r="VZB130" s="32"/>
      <c r="VZC130" s="32"/>
      <c r="VZD130" s="32"/>
      <c r="VZE130" s="32"/>
      <c r="VZF130" s="32"/>
      <c r="VZG130" s="32"/>
      <c r="VZH130" s="32"/>
      <c r="VZI130" s="32"/>
      <c r="VZJ130" s="32"/>
      <c r="VZK130" s="32"/>
      <c r="VZL130" s="32"/>
      <c r="VZM130" s="32"/>
      <c r="VZN130" s="32"/>
      <c r="VZO130" s="32"/>
      <c r="VZP130" s="32"/>
      <c r="VZQ130" s="32"/>
      <c r="VZR130" s="32"/>
      <c r="VZS130" s="32"/>
      <c r="VZT130" s="32"/>
      <c r="VZU130" s="32"/>
      <c r="VZV130" s="32"/>
      <c r="VZW130" s="32"/>
      <c r="VZX130" s="32"/>
      <c r="VZY130" s="32"/>
      <c r="VZZ130" s="32"/>
      <c r="WAA130" s="32"/>
      <c r="WAB130" s="32"/>
      <c r="WAC130" s="32"/>
      <c r="WAD130" s="32"/>
      <c r="WAE130" s="32"/>
      <c r="WAF130" s="32"/>
      <c r="WAG130" s="32"/>
      <c r="WAH130" s="32"/>
      <c r="WAI130" s="32"/>
      <c r="WAJ130" s="32"/>
      <c r="WAK130" s="32"/>
      <c r="WAL130" s="32"/>
      <c r="WAM130" s="32"/>
      <c r="WAN130" s="32"/>
      <c r="WAO130" s="32"/>
      <c r="WAP130" s="32"/>
      <c r="WAQ130" s="32"/>
      <c r="WAR130" s="32"/>
      <c r="WAS130" s="32"/>
      <c r="WAT130" s="32"/>
      <c r="WAU130" s="32"/>
      <c r="WAV130" s="32"/>
      <c r="WAW130" s="32"/>
      <c r="WAX130" s="32"/>
      <c r="WAY130" s="32"/>
      <c r="WAZ130" s="32"/>
      <c r="WBA130" s="32"/>
      <c r="WBB130" s="32"/>
      <c r="WBC130" s="32"/>
      <c r="WBD130" s="32"/>
      <c r="WBE130" s="32"/>
      <c r="WBF130" s="32"/>
      <c r="WBG130" s="32"/>
      <c r="WBH130" s="32"/>
      <c r="WBI130" s="32"/>
      <c r="WBJ130" s="32"/>
      <c r="WBK130" s="32"/>
      <c r="WBL130" s="32"/>
      <c r="WBM130" s="32"/>
      <c r="WBN130" s="32"/>
      <c r="WBO130" s="32"/>
      <c r="WBP130" s="32"/>
      <c r="WBQ130" s="32"/>
      <c r="WBR130" s="32"/>
      <c r="WBS130" s="32"/>
      <c r="WBT130" s="32"/>
      <c r="WBU130" s="32"/>
      <c r="WBV130" s="32"/>
      <c r="WBW130" s="32"/>
      <c r="WBX130" s="32"/>
      <c r="WBY130" s="32"/>
      <c r="WBZ130" s="32"/>
      <c r="WCA130" s="32"/>
      <c r="WCB130" s="32"/>
      <c r="WCC130" s="32"/>
      <c r="WCD130" s="32"/>
      <c r="WCE130" s="32"/>
      <c r="WCF130" s="32"/>
      <c r="WCG130" s="32"/>
      <c r="WCH130" s="32"/>
      <c r="WCI130" s="32"/>
      <c r="WCJ130" s="32"/>
      <c r="WCK130" s="32"/>
      <c r="WCL130" s="32"/>
      <c r="WCM130" s="32"/>
      <c r="WCN130" s="32"/>
      <c r="WCO130" s="32"/>
      <c r="WCP130" s="32"/>
      <c r="WCQ130" s="32"/>
      <c r="WCR130" s="32"/>
      <c r="WCS130" s="32"/>
      <c r="WCT130" s="32"/>
      <c r="WCU130" s="32"/>
      <c r="WCV130" s="32"/>
      <c r="WCW130" s="32"/>
      <c r="WCX130" s="32"/>
      <c r="WCY130" s="32"/>
      <c r="WCZ130" s="32"/>
      <c r="WDA130" s="32"/>
      <c r="WDB130" s="32"/>
      <c r="WDC130" s="32"/>
      <c r="WDD130" s="32"/>
      <c r="WDE130" s="32"/>
      <c r="WDF130" s="32"/>
      <c r="WDG130" s="32"/>
      <c r="WDH130" s="32"/>
      <c r="WDI130" s="32"/>
      <c r="WDJ130" s="32"/>
      <c r="WDK130" s="32"/>
      <c r="WDL130" s="32"/>
      <c r="WDM130" s="32"/>
      <c r="WDN130" s="32"/>
      <c r="WDO130" s="32"/>
      <c r="WDP130" s="32"/>
      <c r="WDQ130" s="32"/>
      <c r="WDR130" s="32"/>
      <c r="WDS130" s="32"/>
      <c r="WDT130" s="32"/>
      <c r="WDU130" s="32"/>
      <c r="WDV130" s="32"/>
      <c r="WDW130" s="32"/>
      <c r="WDX130" s="32"/>
      <c r="WDY130" s="32"/>
      <c r="WDZ130" s="32"/>
      <c r="WEA130" s="32"/>
      <c r="WEB130" s="32"/>
      <c r="WEC130" s="32"/>
      <c r="WED130" s="32"/>
      <c r="WEE130" s="32"/>
      <c r="WEF130" s="32"/>
      <c r="WEG130" s="32"/>
      <c r="WEH130" s="32"/>
      <c r="WEI130" s="32"/>
      <c r="WEJ130" s="32"/>
      <c r="WEK130" s="32"/>
      <c r="WEL130" s="32"/>
      <c r="WEM130" s="32"/>
      <c r="WEN130" s="32"/>
      <c r="WEO130" s="32"/>
      <c r="WEP130" s="32"/>
      <c r="WEQ130" s="32"/>
      <c r="WER130" s="32"/>
      <c r="WES130" s="32"/>
      <c r="WET130" s="32"/>
      <c r="WEU130" s="32"/>
      <c r="WEV130" s="32"/>
      <c r="WEW130" s="32"/>
      <c r="WEX130" s="32"/>
      <c r="WEY130" s="32"/>
      <c r="WEZ130" s="32"/>
      <c r="WFA130" s="32"/>
      <c r="WFB130" s="32"/>
      <c r="WFC130" s="32"/>
      <c r="WFD130" s="32"/>
      <c r="WFE130" s="32"/>
      <c r="WFF130" s="32"/>
      <c r="WFG130" s="32"/>
      <c r="WFH130" s="32"/>
      <c r="WFI130" s="32"/>
      <c r="WFJ130" s="32"/>
      <c r="WFK130" s="32"/>
      <c r="WFL130" s="32"/>
      <c r="WFM130" s="32"/>
      <c r="WFN130" s="32"/>
      <c r="WFO130" s="32"/>
      <c r="WFP130" s="32"/>
      <c r="WFQ130" s="32"/>
      <c r="WFR130" s="32"/>
      <c r="WFS130" s="32"/>
      <c r="WFT130" s="32"/>
      <c r="WFU130" s="32"/>
      <c r="WFV130" s="32"/>
      <c r="WFW130" s="32"/>
      <c r="WFX130" s="32"/>
      <c r="WFY130" s="32"/>
      <c r="WFZ130" s="32"/>
      <c r="WGA130" s="32"/>
      <c r="WGB130" s="32"/>
      <c r="WGC130" s="32"/>
      <c r="WGD130" s="32"/>
      <c r="WGE130" s="32"/>
      <c r="WGF130" s="32"/>
      <c r="WGG130" s="32"/>
      <c r="WGH130" s="32"/>
      <c r="WGI130" s="32"/>
      <c r="WGJ130" s="32"/>
      <c r="WGK130" s="32"/>
      <c r="WGL130" s="32"/>
      <c r="WGM130" s="32"/>
      <c r="WGN130" s="32"/>
      <c r="WGO130" s="32"/>
      <c r="WGP130" s="32"/>
      <c r="WGQ130" s="32"/>
      <c r="WGR130" s="32"/>
      <c r="WGS130" s="32"/>
      <c r="WGT130" s="32"/>
      <c r="WGU130" s="32"/>
      <c r="WGV130" s="32"/>
      <c r="WGW130" s="32"/>
      <c r="WGX130" s="32"/>
      <c r="WGY130" s="32"/>
      <c r="WGZ130" s="32"/>
      <c r="WHA130" s="32"/>
      <c r="WHB130" s="32"/>
      <c r="WHC130" s="32"/>
      <c r="WHD130" s="32"/>
      <c r="WHE130" s="32"/>
      <c r="WHF130" s="32"/>
      <c r="WHG130" s="32"/>
      <c r="WHH130" s="32"/>
      <c r="WHI130" s="32"/>
      <c r="WHJ130" s="32"/>
      <c r="WHK130" s="32"/>
      <c r="WHL130" s="32"/>
      <c r="WHM130" s="32"/>
      <c r="WHN130" s="32"/>
      <c r="WHO130" s="32"/>
      <c r="WHP130" s="32"/>
      <c r="WHQ130" s="32"/>
      <c r="WHR130" s="32"/>
      <c r="WHS130" s="32"/>
      <c r="WHT130" s="32"/>
      <c r="WHU130" s="32"/>
      <c r="WHV130" s="32"/>
      <c r="WHW130" s="32"/>
      <c r="WHX130" s="32"/>
      <c r="WHY130" s="32"/>
      <c r="WHZ130" s="32"/>
      <c r="WIA130" s="32"/>
      <c r="WIB130" s="32"/>
      <c r="WIC130" s="32"/>
      <c r="WID130" s="32"/>
      <c r="WIE130" s="32"/>
      <c r="WIF130" s="32"/>
      <c r="WIG130" s="32"/>
      <c r="WIH130" s="32"/>
      <c r="WII130" s="32"/>
      <c r="WIJ130" s="32"/>
      <c r="WIK130" s="32"/>
      <c r="WIL130" s="32"/>
      <c r="WIM130" s="32"/>
      <c r="WIN130" s="32"/>
      <c r="WIO130" s="32"/>
      <c r="WIP130" s="32"/>
      <c r="WIQ130" s="32"/>
      <c r="WIR130" s="32"/>
      <c r="WIS130" s="32"/>
      <c r="WIT130" s="32"/>
      <c r="WIU130" s="32"/>
      <c r="WIV130" s="32"/>
      <c r="WIW130" s="32"/>
      <c r="WIX130" s="32"/>
      <c r="WIY130" s="32"/>
      <c r="WIZ130" s="32"/>
      <c r="WJA130" s="32"/>
      <c r="WJB130" s="32"/>
      <c r="WJC130" s="32"/>
      <c r="WJD130" s="32"/>
      <c r="WJE130" s="32"/>
      <c r="WJF130" s="32"/>
      <c r="WJG130" s="32"/>
      <c r="WJH130" s="32"/>
      <c r="WJI130" s="32"/>
      <c r="WJJ130" s="32"/>
      <c r="WJK130" s="32"/>
      <c r="WJL130" s="32"/>
      <c r="WJM130" s="32"/>
      <c r="WJN130" s="32"/>
      <c r="WJO130" s="32"/>
      <c r="WJP130" s="32"/>
      <c r="WJQ130" s="32"/>
      <c r="WJR130" s="32"/>
      <c r="WJS130" s="32"/>
      <c r="WJT130" s="32"/>
      <c r="WJU130" s="32"/>
      <c r="WJV130" s="32"/>
      <c r="WJW130" s="32"/>
      <c r="WJX130" s="32"/>
      <c r="WJY130" s="32"/>
      <c r="WJZ130" s="32"/>
      <c r="WKA130" s="32"/>
      <c r="WKB130" s="32"/>
      <c r="WKC130" s="32"/>
      <c r="WKD130" s="32"/>
      <c r="WKE130" s="32"/>
      <c r="WKF130" s="32"/>
      <c r="WKG130" s="32"/>
      <c r="WKH130" s="32"/>
      <c r="WKI130" s="32"/>
      <c r="WKJ130" s="32"/>
      <c r="WKK130" s="32"/>
      <c r="WKL130" s="32"/>
      <c r="WKM130" s="32"/>
      <c r="WKN130" s="32"/>
      <c r="WKO130" s="32"/>
      <c r="WKP130" s="32"/>
      <c r="WKQ130" s="32"/>
      <c r="WKR130" s="32"/>
      <c r="WKS130" s="32"/>
      <c r="WKT130" s="32"/>
      <c r="WKU130" s="32"/>
      <c r="WKV130" s="32"/>
      <c r="WKW130" s="32"/>
      <c r="WKX130" s="32"/>
      <c r="WKY130" s="32"/>
      <c r="WKZ130" s="32"/>
      <c r="WLA130" s="32"/>
      <c r="WLB130" s="32"/>
      <c r="WLC130" s="32"/>
      <c r="WLD130" s="32"/>
      <c r="WLE130" s="32"/>
      <c r="WLF130" s="32"/>
      <c r="WLG130" s="32"/>
      <c r="WLH130" s="32"/>
      <c r="WLI130" s="32"/>
      <c r="WLJ130" s="32"/>
      <c r="WLK130" s="32"/>
      <c r="WLL130" s="32"/>
      <c r="WLM130" s="32"/>
      <c r="WLN130" s="32"/>
      <c r="WLO130" s="32"/>
      <c r="WLP130" s="32"/>
      <c r="WLQ130" s="32"/>
      <c r="WLR130" s="32"/>
      <c r="WLS130" s="32"/>
      <c r="WLT130" s="32"/>
      <c r="WLU130" s="32"/>
      <c r="WLV130" s="32"/>
      <c r="WLW130" s="32"/>
      <c r="WLX130" s="32"/>
      <c r="WLY130" s="32"/>
      <c r="WLZ130" s="32"/>
      <c r="WMA130" s="32"/>
      <c r="WMB130" s="32"/>
      <c r="WMC130" s="32"/>
      <c r="WMD130" s="32"/>
      <c r="WME130" s="32"/>
      <c r="WMF130" s="32"/>
      <c r="WMG130" s="32"/>
      <c r="WMH130" s="32"/>
      <c r="WMI130" s="32"/>
      <c r="WMJ130" s="32"/>
      <c r="WMK130" s="32"/>
      <c r="WML130" s="32"/>
      <c r="WMM130" s="32"/>
      <c r="WMN130" s="32"/>
      <c r="WMO130" s="32"/>
      <c r="WMP130" s="32"/>
      <c r="WMQ130" s="32"/>
      <c r="WMR130" s="32"/>
      <c r="WMS130" s="32"/>
      <c r="WMT130" s="32"/>
      <c r="WMU130" s="32"/>
      <c r="WMV130" s="32"/>
      <c r="WMW130" s="32"/>
      <c r="WMX130" s="32"/>
      <c r="WMY130" s="32"/>
      <c r="WMZ130" s="32"/>
      <c r="WNA130" s="32"/>
      <c r="WNB130" s="32"/>
      <c r="WNC130" s="32"/>
      <c r="WND130" s="32"/>
      <c r="WNE130" s="32"/>
      <c r="WNF130" s="32"/>
      <c r="WNG130" s="32"/>
      <c r="WNH130" s="32"/>
      <c r="WNI130" s="32"/>
      <c r="WNJ130" s="32"/>
      <c r="WNK130" s="32"/>
      <c r="WNL130" s="32"/>
      <c r="WNM130" s="32"/>
      <c r="WNN130" s="32"/>
      <c r="WNO130" s="32"/>
      <c r="WNP130" s="32"/>
      <c r="WNQ130" s="32"/>
      <c r="WNR130" s="32"/>
      <c r="WNS130" s="32"/>
      <c r="WNT130" s="32"/>
      <c r="WNU130" s="32"/>
      <c r="WNV130" s="32"/>
      <c r="WNW130" s="32"/>
      <c r="WNX130" s="32"/>
      <c r="WNY130" s="32"/>
      <c r="WNZ130" s="32"/>
      <c r="WOA130" s="32"/>
      <c r="WOB130" s="32"/>
      <c r="WOC130" s="32"/>
      <c r="WOD130" s="32"/>
      <c r="WOE130" s="32"/>
      <c r="WOF130" s="32"/>
      <c r="WOG130" s="32"/>
      <c r="WOH130" s="32"/>
      <c r="WOI130" s="32"/>
      <c r="WOJ130" s="32"/>
      <c r="WOK130" s="32"/>
      <c r="WOL130" s="32"/>
      <c r="WOM130" s="32"/>
      <c r="WON130" s="32"/>
      <c r="WOO130" s="32"/>
      <c r="WOP130" s="32"/>
      <c r="WOQ130" s="32"/>
      <c r="WOR130" s="32"/>
      <c r="WOS130" s="32"/>
      <c r="WOT130" s="32"/>
      <c r="WOU130" s="32"/>
      <c r="WOV130" s="32"/>
      <c r="WOW130" s="32"/>
      <c r="WOX130" s="32"/>
      <c r="WOY130" s="32"/>
      <c r="WOZ130" s="32"/>
      <c r="WPA130" s="32"/>
      <c r="WPB130" s="32"/>
      <c r="WPC130" s="32"/>
      <c r="WPD130" s="32"/>
      <c r="WPE130" s="32"/>
      <c r="WPF130" s="32"/>
      <c r="WPG130" s="32"/>
      <c r="WPH130" s="32"/>
      <c r="WPI130" s="32"/>
      <c r="WPJ130" s="32"/>
      <c r="WPK130" s="32"/>
      <c r="WPL130" s="32"/>
      <c r="WPM130" s="32"/>
      <c r="WPN130" s="32"/>
      <c r="WPO130" s="32"/>
      <c r="WPP130" s="32"/>
      <c r="WPQ130" s="32"/>
      <c r="WPR130" s="32"/>
      <c r="WPS130" s="32"/>
      <c r="WPT130" s="32"/>
      <c r="WPU130" s="32"/>
      <c r="WPV130" s="32"/>
      <c r="WPW130" s="32"/>
      <c r="WPX130" s="32"/>
      <c r="WPY130" s="32"/>
      <c r="WPZ130" s="32"/>
      <c r="WQA130" s="32"/>
      <c r="WQB130" s="32"/>
      <c r="WQC130" s="32"/>
      <c r="WQD130" s="32"/>
      <c r="WQE130" s="32"/>
      <c r="WQF130" s="32"/>
      <c r="WQG130" s="32"/>
      <c r="WQH130" s="32"/>
      <c r="WQI130" s="32"/>
      <c r="WQJ130" s="32"/>
      <c r="WQK130" s="32"/>
      <c r="WQL130" s="32"/>
      <c r="WQM130" s="32"/>
      <c r="WQN130" s="32"/>
      <c r="WQO130" s="32"/>
      <c r="WQP130" s="32"/>
      <c r="WQQ130" s="32"/>
      <c r="WQR130" s="32"/>
      <c r="WQS130" s="32"/>
      <c r="WQT130" s="32"/>
      <c r="WQU130" s="32"/>
      <c r="WQV130" s="32"/>
      <c r="WQW130" s="32"/>
      <c r="WQX130" s="32"/>
      <c r="WQY130" s="32"/>
      <c r="WQZ130" s="32"/>
      <c r="WRA130" s="32"/>
      <c r="WRB130" s="32"/>
      <c r="WRC130" s="32"/>
      <c r="WRD130" s="32"/>
      <c r="WRE130" s="32"/>
      <c r="WRF130" s="32"/>
      <c r="WRG130" s="32"/>
      <c r="WRH130" s="32"/>
      <c r="WRI130" s="32"/>
      <c r="WRJ130" s="32"/>
      <c r="WRK130" s="32"/>
      <c r="WRL130" s="32"/>
      <c r="WRM130" s="32"/>
      <c r="WRN130" s="32"/>
      <c r="WRO130" s="32"/>
      <c r="WRP130" s="32"/>
      <c r="WRQ130" s="32"/>
      <c r="WRR130" s="32"/>
      <c r="WRS130" s="32"/>
      <c r="WRT130" s="32"/>
      <c r="WRU130" s="32"/>
      <c r="WRV130" s="32"/>
      <c r="WRW130" s="32"/>
      <c r="WRX130" s="32"/>
      <c r="WRY130" s="32"/>
      <c r="WRZ130" s="32"/>
      <c r="WSA130" s="32"/>
      <c r="WSB130" s="32"/>
      <c r="WSC130" s="32"/>
      <c r="WSD130" s="32"/>
      <c r="WSE130" s="32"/>
      <c r="WSF130" s="32"/>
      <c r="WSG130" s="32"/>
      <c r="WSH130" s="32"/>
      <c r="WSI130" s="32"/>
      <c r="WSJ130" s="32"/>
      <c r="WSK130" s="32"/>
      <c r="WSL130" s="32"/>
      <c r="WSM130" s="32"/>
      <c r="WSN130" s="32"/>
      <c r="WSO130" s="32"/>
      <c r="WSP130" s="32"/>
      <c r="WSQ130" s="32"/>
      <c r="WSR130" s="32"/>
      <c r="WSS130" s="32"/>
      <c r="WST130" s="32"/>
      <c r="WSU130" s="32"/>
      <c r="WSV130" s="32"/>
      <c r="WSW130" s="32"/>
      <c r="WSX130" s="32"/>
      <c r="WSY130" s="32"/>
      <c r="WSZ130" s="32"/>
      <c r="WTA130" s="32"/>
      <c r="WTB130" s="32"/>
      <c r="WTC130" s="32"/>
      <c r="WTD130" s="32"/>
      <c r="WTE130" s="32"/>
      <c r="WTF130" s="32"/>
      <c r="WTG130" s="32"/>
      <c r="WTH130" s="32"/>
      <c r="WTI130" s="32"/>
      <c r="WTJ130" s="32"/>
      <c r="WTK130" s="32"/>
      <c r="WTL130" s="32"/>
      <c r="WTM130" s="32"/>
      <c r="WTN130" s="32"/>
      <c r="WTO130" s="32"/>
      <c r="WTP130" s="32"/>
      <c r="WTQ130" s="32"/>
      <c r="WTR130" s="32"/>
      <c r="WTS130" s="32"/>
      <c r="WTT130" s="32"/>
      <c r="WTU130" s="32"/>
      <c r="WTV130" s="32"/>
      <c r="WTW130" s="32"/>
      <c r="WTX130" s="32"/>
      <c r="WTY130" s="32"/>
      <c r="WTZ130" s="32"/>
      <c r="WUA130" s="32"/>
      <c r="WUB130" s="32"/>
      <c r="WUC130" s="32"/>
      <c r="WUD130" s="32"/>
      <c r="WUE130" s="32"/>
      <c r="WUF130" s="32"/>
      <c r="WUG130" s="32"/>
      <c r="WUH130" s="32"/>
      <c r="WUI130" s="32"/>
      <c r="WUJ130" s="32"/>
      <c r="WUK130" s="32"/>
      <c r="WUL130" s="32"/>
      <c r="WUM130" s="32"/>
      <c r="WUN130" s="32"/>
      <c r="WUO130" s="32"/>
      <c r="WUP130" s="32"/>
      <c r="WUQ130" s="32"/>
      <c r="WUR130" s="32"/>
      <c r="WUS130" s="32"/>
      <c r="WUT130" s="32"/>
      <c r="WUU130" s="32"/>
      <c r="WUV130" s="32"/>
      <c r="WUW130" s="32"/>
      <c r="WUX130" s="32"/>
      <c r="WUY130" s="32"/>
      <c r="WUZ130" s="32"/>
      <c r="WVA130" s="32"/>
      <c r="WVB130" s="32"/>
      <c r="WVC130" s="32"/>
      <c r="WVD130" s="32"/>
      <c r="WVE130" s="32"/>
      <c r="WVF130" s="32"/>
      <c r="WVG130" s="32"/>
      <c r="WVH130" s="32"/>
      <c r="WVI130" s="32"/>
      <c r="WVJ130" s="32"/>
      <c r="WVK130" s="32"/>
      <c r="WVL130" s="32"/>
      <c r="WVM130" s="32"/>
      <c r="WVN130" s="32"/>
      <c r="WVO130" s="32"/>
      <c r="WVP130" s="32"/>
      <c r="WVQ130" s="32"/>
      <c r="WVR130" s="32"/>
      <c r="WVS130" s="32"/>
      <c r="WVT130" s="32"/>
      <c r="WVU130" s="32"/>
      <c r="WVV130" s="32"/>
      <c r="WVW130" s="32"/>
      <c r="WVX130" s="32"/>
      <c r="WVY130" s="32"/>
      <c r="WVZ130" s="32"/>
      <c r="WWA130" s="32"/>
      <c r="WWB130" s="32"/>
      <c r="WWC130" s="32"/>
      <c r="WWD130" s="32"/>
      <c r="WWE130" s="32"/>
      <c r="WWF130" s="32"/>
      <c r="WWG130" s="32"/>
      <c r="WWH130" s="32"/>
      <c r="WWI130" s="32"/>
      <c r="WWJ130" s="32"/>
      <c r="WWK130" s="32"/>
      <c r="WWL130" s="32"/>
      <c r="WWM130" s="32"/>
      <c r="WWN130" s="32"/>
      <c r="WWO130" s="32"/>
      <c r="WWP130" s="32"/>
      <c r="WWQ130" s="32"/>
      <c r="WWR130" s="32"/>
      <c r="WWS130" s="32"/>
      <c r="WWT130" s="32"/>
      <c r="WWU130" s="32"/>
      <c r="WWV130" s="32"/>
      <c r="WWW130" s="32"/>
      <c r="WWX130" s="32"/>
      <c r="WWY130" s="32"/>
      <c r="WWZ130" s="32"/>
      <c r="WXA130" s="32"/>
      <c r="WXB130" s="32"/>
      <c r="WXC130" s="32"/>
      <c r="WXD130" s="32"/>
      <c r="WXE130" s="32"/>
      <c r="WXF130" s="32"/>
      <c r="WXG130" s="32"/>
      <c r="WXH130" s="32"/>
      <c r="WXI130" s="32"/>
      <c r="WXJ130" s="32"/>
      <c r="WXK130" s="32"/>
      <c r="WXL130" s="32"/>
      <c r="WXM130" s="32"/>
      <c r="WXN130" s="32"/>
      <c r="WXO130" s="32"/>
      <c r="WXP130" s="32"/>
      <c r="WXQ130" s="32"/>
      <c r="WXR130" s="32"/>
      <c r="WXS130" s="32"/>
      <c r="WXT130" s="32"/>
      <c r="WXU130" s="32"/>
      <c r="WXV130" s="32"/>
      <c r="WXW130" s="32"/>
      <c r="WXX130" s="32"/>
      <c r="WXY130" s="32"/>
      <c r="WXZ130" s="32"/>
      <c r="WYA130" s="32"/>
      <c r="WYB130" s="32"/>
      <c r="WYC130" s="32"/>
      <c r="WYD130" s="32"/>
      <c r="WYE130" s="32"/>
      <c r="WYF130" s="32"/>
      <c r="WYG130" s="32"/>
      <c r="WYH130" s="32"/>
      <c r="WYI130" s="32"/>
      <c r="WYJ130" s="32"/>
      <c r="WYK130" s="32"/>
      <c r="WYL130" s="32"/>
      <c r="WYM130" s="32"/>
      <c r="WYN130" s="32"/>
      <c r="WYO130" s="32"/>
      <c r="WYP130" s="32"/>
      <c r="WYQ130" s="32"/>
      <c r="WYR130" s="32"/>
      <c r="WYS130" s="32"/>
      <c r="WYT130" s="32"/>
      <c r="WYU130" s="32"/>
      <c r="WYV130" s="32"/>
      <c r="WYW130" s="32"/>
      <c r="WYX130" s="32"/>
      <c r="WYY130" s="32"/>
      <c r="WYZ130" s="32"/>
      <c r="WZA130" s="32"/>
      <c r="WZB130" s="32"/>
      <c r="WZC130" s="32"/>
      <c r="WZD130" s="32"/>
      <c r="WZE130" s="32"/>
      <c r="WZF130" s="32"/>
      <c r="WZG130" s="32"/>
      <c r="WZH130" s="32"/>
      <c r="WZI130" s="32"/>
      <c r="WZJ130" s="32"/>
      <c r="WZK130" s="32"/>
      <c r="WZL130" s="32"/>
      <c r="WZM130" s="32"/>
      <c r="WZN130" s="32"/>
      <c r="WZO130" s="32"/>
      <c r="WZP130" s="32"/>
      <c r="WZQ130" s="32"/>
      <c r="WZR130" s="32"/>
      <c r="WZS130" s="32"/>
      <c r="WZT130" s="32"/>
      <c r="WZU130" s="32"/>
      <c r="WZV130" s="32"/>
      <c r="WZW130" s="32"/>
      <c r="WZX130" s="32"/>
      <c r="WZY130" s="32"/>
      <c r="WZZ130" s="32"/>
      <c r="XAA130" s="32"/>
      <c r="XAB130" s="32"/>
      <c r="XAC130" s="32"/>
      <c r="XAD130" s="32"/>
      <c r="XAE130" s="32"/>
      <c r="XAF130" s="32"/>
      <c r="XAG130" s="32"/>
      <c r="XAH130" s="32"/>
      <c r="XAI130" s="32"/>
      <c r="XAJ130" s="32"/>
      <c r="XAK130" s="32"/>
      <c r="XAL130" s="32"/>
      <c r="XAM130" s="32"/>
      <c r="XAN130" s="32"/>
      <c r="XAO130" s="32"/>
      <c r="XAP130" s="32"/>
      <c r="XAQ130" s="32"/>
      <c r="XAR130" s="32"/>
      <c r="XAS130" s="32"/>
      <c r="XAT130" s="32"/>
      <c r="XAU130" s="32"/>
      <c r="XAV130" s="32"/>
      <c r="XAW130" s="32"/>
      <c r="XAX130" s="32"/>
      <c r="XAY130" s="32"/>
      <c r="XAZ130" s="32"/>
      <c r="XBA130" s="32"/>
      <c r="XBB130" s="32"/>
      <c r="XBC130" s="32"/>
      <c r="XBD130" s="32"/>
      <c r="XBE130" s="32"/>
      <c r="XBF130" s="32"/>
      <c r="XBG130" s="32"/>
      <c r="XBH130" s="32"/>
      <c r="XBI130" s="32"/>
      <c r="XBJ130" s="32"/>
      <c r="XBK130" s="32"/>
      <c r="XBL130" s="32"/>
      <c r="XBM130" s="32"/>
      <c r="XBN130" s="32"/>
      <c r="XBO130" s="32"/>
      <c r="XBP130" s="32"/>
      <c r="XBQ130" s="32"/>
      <c r="XBR130" s="32"/>
      <c r="XBS130" s="32"/>
      <c r="XBT130" s="32"/>
      <c r="XBU130" s="32"/>
      <c r="XBV130" s="32"/>
      <c r="XBW130" s="32"/>
      <c r="XBX130" s="32"/>
      <c r="XBY130" s="32"/>
      <c r="XBZ130" s="32"/>
      <c r="XCA130" s="32"/>
      <c r="XCB130" s="32"/>
      <c r="XCC130" s="32"/>
      <c r="XCD130" s="32"/>
      <c r="XCE130" s="32"/>
      <c r="XCF130" s="32"/>
      <c r="XCG130" s="32"/>
      <c r="XCH130" s="32"/>
      <c r="XCI130" s="32"/>
      <c r="XCJ130" s="32"/>
      <c r="XCK130" s="32"/>
      <c r="XCL130" s="32"/>
      <c r="XCM130" s="32"/>
      <c r="XCN130" s="32"/>
      <c r="XCO130" s="32"/>
      <c r="XCP130" s="32"/>
      <c r="XCQ130" s="32"/>
      <c r="XCR130" s="32"/>
      <c r="XCS130" s="32"/>
      <c r="XCT130" s="32"/>
      <c r="XCU130" s="32"/>
      <c r="XCV130" s="32"/>
      <c r="XCW130" s="32"/>
      <c r="XCX130" s="32"/>
      <c r="XCY130" s="32"/>
      <c r="XCZ130" s="32"/>
      <c r="XDA130" s="32"/>
      <c r="XDB130" s="32"/>
      <c r="XDC130" s="32"/>
      <c r="XDD130" s="32"/>
      <c r="XDE130" s="32"/>
      <c r="XDF130" s="32"/>
      <c r="XDG130" s="32"/>
      <c r="XDH130" s="32"/>
      <c r="XDI130" s="32"/>
      <c r="XDJ130" s="32"/>
      <c r="XDK130" s="32"/>
      <c r="XDL130" s="32"/>
      <c r="XDM130" s="32"/>
      <c r="XDN130" s="32"/>
      <c r="XDO130" s="32"/>
      <c r="XDP130" s="32"/>
      <c r="XDQ130" s="32"/>
      <c r="XDR130" s="32"/>
      <c r="XDS130" s="32"/>
      <c r="XDT130" s="32"/>
      <c r="XDU130" s="32"/>
      <c r="XDV130" s="32"/>
      <c r="XDW130" s="32"/>
      <c r="XDX130" s="32"/>
      <c r="XDY130" s="32"/>
      <c r="XDZ130" s="32"/>
      <c r="XEA130" s="32"/>
      <c r="XEB130" s="32"/>
      <c r="XEC130" s="32"/>
      <c r="XED130" s="32"/>
      <c r="XEE130" s="32"/>
      <c r="XEF130" s="32"/>
      <c r="XEG130" s="32"/>
      <c r="XEH130" s="32"/>
      <c r="XEI130" s="32"/>
      <c r="XEJ130" s="32"/>
      <c r="XEK130" s="32"/>
      <c r="XEL130" s="32"/>
      <c r="XEM130" s="32"/>
      <c r="XEN130" s="32"/>
      <c r="XEO130" s="32"/>
      <c r="XEP130" s="32"/>
      <c r="XEQ130" s="32"/>
      <c r="XER130" s="32"/>
      <c r="XES130" s="32"/>
      <c r="XET130" s="32"/>
      <c r="XEU130" s="32"/>
      <c r="XEV130" s="32"/>
      <c r="XEW130" s="32"/>
      <c r="XEX130" s="32"/>
      <c r="XEY130" s="32"/>
      <c r="XEZ130" s="32"/>
      <c r="XFA130" s="32"/>
      <c r="XFB130" s="32"/>
      <c r="XFC130" s="32"/>
      <c r="XFD130" s="32"/>
    </row>
  </sheetData>
  <autoFilter ref="B1:I130"/>
  <mergeCells count="8">
    <mergeCell ref="B1:I1"/>
    <mergeCell ref="E2:G2"/>
    <mergeCell ref="A2:A3"/>
    <mergeCell ref="B2:B3"/>
    <mergeCell ref="C2:C3"/>
    <mergeCell ref="D2:D3"/>
    <mergeCell ref="H2:H3"/>
    <mergeCell ref="I2:I3"/>
  </mergeCells>
  <pageMargins left="0.751388888888889" right="0.751388888888889" top="1" bottom="1" header="0.511805555555556" footer="0.511805555555556"/>
  <pageSetup paperSize="9" orientation="landscape"/>
  <headerFoot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30"/>
  <sheetViews>
    <sheetView workbookViewId="0">
      <pane xSplit="2" ySplit="3" topLeftCell="C26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14.25"/>
  <cols>
    <col min="1" max="1" width="4.125" style="32" customWidth="1"/>
    <col min="2" max="2" width="20.375" style="32" customWidth="1"/>
    <col min="3" max="3" width="10.75" style="32" customWidth="1"/>
    <col min="4" max="4" width="10.5" style="32" customWidth="1"/>
    <col min="5" max="5" width="9.625" style="32" customWidth="1"/>
    <col min="6" max="6" width="8.625" style="32" customWidth="1"/>
    <col min="7" max="7" width="7.875" style="32" customWidth="1"/>
    <col min="8" max="8" width="9" style="32" customWidth="1"/>
    <col min="9" max="9" width="8.75" style="32" customWidth="1"/>
    <col min="10" max="10" width="10.75" style="32" customWidth="1"/>
    <col min="11" max="11" width="11.625" style="32" customWidth="1"/>
    <col min="12" max="12" width="9.75" style="32" customWidth="1"/>
    <col min="13" max="13" width="13.5" style="42" hidden="1" customWidth="1"/>
    <col min="14" max="14" width="10.375" style="42" hidden="1" customWidth="1"/>
    <col min="15" max="15" width="12.125" style="32" customWidth="1"/>
    <col min="16" max="16" width="9" style="32" customWidth="1"/>
    <col min="17" max="16384" width="9" style="32"/>
  </cols>
  <sheetData>
    <row r="1" customFormat="1" ht="24" customHeight="1" spans="1:16384">
      <c r="A1" s="32"/>
      <c r="B1" s="43" t="s">
        <v>138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2"/>
      <c r="N1" s="4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  <c r="XFD1" s="32"/>
    </row>
    <row r="2" customFormat="1" ht="24" customHeight="1" spans="1:16384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/>
      <c r="G2" s="44"/>
      <c r="H2" s="44"/>
      <c r="I2" s="44"/>
      <c r="J2" s="44"/>
      <c r="K2" s="44" t="s">
        <v>6</v>
      </c>
      <c r="L2" s="44" t="s">
        <v>139</v>
      </c>
      <c r="M2" s="42"/>
      <c r="N2" s="4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="31" customFormat="1" ht="42.75" spans="1:14">
      <c r="A3" s="45"/>
      <c r="B3" s="44"/>
      <c r="C3" s="44"/>
      <c r="D3" s="44"/>
      <c r="E3" s="44" t="s">
        <v>5</v>
      </c>
      <c r="F3" s="44" t="s">
        <v>140</v>
      </c>
      <c r="G3" s="44" t="s">
        <v>141</v>
      </c>
      <c r="H3" s="44" t="s">
        <v>142</v>
      </c>
      <c r="I3" s="44" t="s">
        <v>143</v>
      </c>
      <c r="J3" s="44" t="s">
        <v>9</v>
      </c>
      <c r="K3" s="44"/>
      <c r="L3" s="45"/>
      <c r="M3" s="81" t="s">
        <v>10</v>
      </c>
      <c r="N3" s="81" t="s">
        <v>11</v>
      </c>
    </row>
    <row r="4" spans="1:14">
      <c r="A4" s="46">
        <v>52</v>
      </c>
      <c r="B4" s="47" t="s">
        <v>12</v>
      </c>
      <c r="C4" s="48">
        <f>VLOOKUP(A4,[3]发放表!$A:$G,7,0)</f>
        <v>3977.8</v>
      </c>
      <c r="D4" s="49">
        <v>5292</v>
      </c>
      <c r="E4" s="49"/>
      <c r="F4" s="50"/>
      <c r="G4" s="50"/>
      <c r="H4" s="50"/>
      <c r="I4" s="50"/>
      <c r="J4" s="50">
        <f>E4-F4-G4-H4</f>
        <v>0</v>
      </c>
      <c r="K4" s="50">
        <f t="shared" ref="K4:K67" si="0">D4+J4</f>
        <v>5292</v>
      </c>
      <c r="L4" s="50">
        <f>VLOOKUP(A4,[4]各门店任务!$B:$AW,48,0)</f>
        <v>1314.2</v>
      </c>
      <c r="M4" s="42">
        <f t="shared" ref="M4:M67" si="1">C4+L4</f>
        <v>5292</v>
      </c>
      <c r="N4" s="42">
        <f t="shared" ref="N4:N67" si="2">M4-D4-E4</f>
        <v>0</v>
      </c>
    </row>
    <row r="5" spans="1:14">
      <c r="A5" s="51">
        <v>54</v>
      </c>
      <c r="B5" s="52" t="s">
        <v>13</v>
      </c>
      <c r="C5" s="48">
        <f>VLOOKUP(A5,[3]发放表!$A:$G,7,0)</f>
        <v>4799.4</v>
      </c>
      <c r="D5" s="53">
        <v>6890.21</v>
      </c>
      <c r="E5" s="54">
        <v>805.19</v>
      </c>
      <c r="F5" s="53"/>
      <c r="G5" s="53"/>
      <c r="H5" s="53"/>
      <c r="I5" s="49"/>
      <c r="J5" s="50">
        <f t="shared" ref="J5:J36" si="3">E5-F5-G5-H5</f>
        <v>805.19</v>
      </c>
      <c r="K5" s="55">
        <f t="shared" si="0"/>
        <v>7695.4</v>
      </c>
      <c r="L5" s="50">
        <f>VLOOKUP(A5,[4]各门店任务!$B:$AW,48,0)</f>
        <v>2896</v>
      </c>
      <c r="M5" s="42">
        <f t="shared" si="1"/>
        <v>7695.4</v>
      </c>
      <c r="N5" s="42">
        <f t="shared" si="2"/>
        <v>0</v>
      </c>
    </row>
    <row r="6" spans="1:14">
      <c r="A6" s="51">
        <v>56</v>
      </c>
      <c r="B6" s="52" t="s">
        <v>14</v>
      </c>
      <c r="C6" s="48">
        <f>VLOOKUP(A6,[3]发放表!$A:$G,7,0)</f>
        <v>1889.1</v>
      </c>
      <c r="D6" s="55">
        <v>2370.8</v>
      </c>
      <c r="E6" s="53">
        <v>524.7</v>
      </c>
      <c r="F6" s="55"/>
      <c r="G6" s="55">
        <v>54.6</v>
      </c>
      <c r="H6" s="55"/>
      <c r="I6" s="50"/>
      <c r="J6" s="50">
        <f t="shared" si="3"/>
        <v>470.1</v>
      </c>
      <c r="K6" s="55">
        <f t="shared" si="0"/>
        <v>2840.9</v>
      </c>
      <c r="L6" s="50">
        <f>VLOOKUP(A6,[4]各门店任务!$B:$AW,48,0)</f>
        <v>1006.4</v>
      </c>
      <c r="M6" s="42">
        <f t="shared" si="1"/>
        <v>2895.5</v>
      </c>
      <c r="N6" s="42">
        <f t="shared" si="2"/>
        <v>0</v>
      </c>
    </row>
    <row r="7" spans="1:14">
      <c r="A7" s="56">
        <v>58</v>
      </c>
      <c r="B7" s="56" t="s">
        <v>15</v>
      </c>
      <c r="C7" s="48"/>
      <c r="D7" s="57"/>
      <c r="E7" s="57"/>
      <c r="F7" s="57"/>
      <c r="G7" s="57"/>
      <c r="H7" s="57"/>
      <c r="I7" s="58"/>
      <c r="J7" s="50">
        <f t="shared" si="3"/>
        <v>0</v>
      </c>
      <c r="K7" s="57">
        <f t="shared" si="0"/>
        <v>0</v>
      </c>
      <c r="L7" s="50"/>
      <c r="M7" s="82">
        <f t="shared" si="1"/>
        <v>0</v>
      </c>
      <c r="N7" s="82">
        <f t="shared" si="2"/>
        <v>0</v>
      </c>
    </row>
    <row r="8" spans="1:14">
      <c r="A8" s="51">
        <v>307</v>
      </c>
      <c r="B8" s="52" t="s">
        <v>16</v>
      </c>
      <c r="C8" s="48">
        <f>VLOOKUP(A8,[3]发放表!$A:$G,7,0)</f>
        <v>19405</v>
      </c>
      <c r="D8" s="55">
        <v>10958.75</v>
      </c>
      <c r="E8" s="53">
        <v>15040.95</v>
      </c>
      <c r="F8" s="53">
        <v>19.44</v>
      </c>
      <c r="G8" s="53"/>
      <c r="H8" s="53">
        <v>1140.75</v>
      </c>
      <c r="I8" s="49"/>
      <c r="J8" s="50">
        <f t="shared" si="3"/>
        <v>13880.76</v>
      </c>
      <c r="K8" s="55">
        <f t="shared" si="0"/>
        <v>24839.51</v>
      </c>
      <c r="L8" s="50">
        <f>VLOOKUP(A8,[4]各门店任务!$B:$AW,48,0)</f>
        <v>6594.7</v>
      </c>
      <c r="M8" s="42">
        <f t="shared" si="1"/>
        <v>25999.7</v>
      </c>
      <c r="N8" s="42">
        <f t="shared" si="2"/>
        <v>0</v>
      </c>
    </row>
    <row r="9" spans="1:14">
      <c r="A9" s="51">
        <v>308</v>
      </c>
      <c r="B9" s="52" t="s">
        <v>17</v>
      </c>
      <c r="C9" s="48">
        <f>VLOOKUP(A9,[3]发放表!$A:$G,7,0)</f>
        <v>2861</v>
      </c>
      <c r="D9" s="53">
        <v>2752.8</v>
      </c>
      <c r="E9" s="53">
        <v>554</v>
      </c>
      <c r="F9" s="53">
        <v>554</v>
      </c>
      <c r="G9" s="53"/>
      <c r="H9" s="53"/>
      <c r="I9" s="49"/>
      <c r="J9" s="50">
        <f t="shared" si="3"/>
        <v>0</v>
      </c>
      <c r="K9" s="55">
        <f t="shared" si="0"/>
        <v>2752.8</v>
      </c>
      <c r="L9" s="50">
        <f>VLOOKUP(A9,[4]各门店任务!$B:$AW,48,0)</f>
        <v>445.8</v>
      </c>
      <c r="M9" s="42">
        <f t="shared" si="1"/>
        <v>3306.8</v>
      </c>
      <c r="N9" s="42">
        <f t="shared" si="2"/>
        <v>0</v>
      </c>
    </row>
    <row r="10" spans="1:14">
      <c r="A10" s="51">
        <v>311</v>
      </c>
      <c r="B10" s="52" t="s">
        <v>18</v>
      </c>
      <c r="C10" s="48">
        <f>VLOOKUP(A10,[3]发放表!$A:$G,7,0)</f>
        <v>3311.4</v>
      </c>
      <c r="D10" s="55">
        <v>4278.5</v>
      </c>
      <c r="E10" s="59">
        <v>3149.7</v>
      </c>
      <c r="F10" s="59"/>
      <c r="G10" s="59"/>
      <c r="H10" s="59"/>
      <c r="I10" s="59">
        <v>424</v>
      </c>
      <c r="J10" s="50">
        <f>E10-F10-G10-H10+I10</f>
        <v>3573.7</v>
      </c>
      <c r="K10" s="55">
        <f t="shared" si="0"/>
        <v>7852.2</v>
      </c>
      <c r="L10" s="50">
        <f>VLOOKUP(A10,[4]各门店任务!$B:$AW,48,0)</f>
        <v>4116.8</v>
      </c>
      <c r="M10" s="42">
        <f t="shared" si="1"/>
        <v>7428.2</v>
      </c>
      <c r="N10" s="42">
        <f t="shared" si="2"/>
        <v>0</v>
      </c>
    </row>
    <row r="11" spans="1:14">
      <c r="A11" s="51">
        <v>329</v>
      </c>
      <c r="B11" s="51" t="s">
        <v>19</v>
      </c>
      <c r="C11" s="48">
        <f>VLOOKUP(A11,[3]发放表!$A:$G,7,0)</f>
        <v>3491.9</v>
      </c>
      <c r="D11" s="55">
        <v>5384.2</v>
      </c>
      <c r="E11" s="55"/>
      <c r="F11" s="55"/>
      <c r="G11" s="55"/>
      <c r="H11" s="55"/>
      <c r="I11" s="50"/>
      <c r="J11" s="50">
        <f t="shared" si="3"/>
        <v>0</v>
      </c>
      <c r="K11" s="55">
        <f t="shared" si="0"/>
        <v>5384.2</v>
      </c>
      <c r="L11" s="50">
        <f>VLOOKUP(A11,[4]各门店任务!$B:$AW,48,0)</f>
        <v>1892.3</v>
      </c>
      <c r="M11" s="42">
        <f t="shared" si="1"/>
        <v>5384.2</v>
      </c>
      <c r="N11" s="42">
        <f t="shared" si="2"/>
        <v>0</v>
      </c>
    </row>
    <row r="12" spans="1:14">
      <c r="A12" s="51">
        <v>337</v>
      </c>
      <c r="B12" s="52" t="s">
        <v>20</v>
      </c>
      <c r="C12" s="48">
        <f>VLOOKUP(A12,[3]发放表!$A:$G,7,0)</f>
        <v>8902.4</v>
      </c>
      <c r="D12" s="55">
        <v>11390.83</v>
      </c>
      <c r="E12" s="55">
        <v>2517.57</v>
      </c>
      <c r="F12" s="55"/>
      <c r="G12" s="55"/>
      <c r="H12" s="55"/>
      <c r="I12" s="50"/>
      <c r="J12" s="50">
        <f t="shared" si="3"/>
        <v>2517.57</v>
      </c>
      <c r="K12" s="55">
        <f t="shared" si="0"/>
        <v>13908.4</v>
      </c>
      <c r="L12" s="50">
        <f>VLOOKUP(A12,[4]各门店任务!$B:$AW,48,0)</f>
        <v>5006</v>
      </c>
      <c r="M12" s="42">
        <f t="shared" si="1"/>
        <v>13908.4</v>
      </c>
      <c r="N12" s="42">
        <f t="shared" si="2"/>
        <v>0</v>
      </c>
    </row>
    <row r="13" ht="13.5" customHeight="1" spans="1:14">
      <c r="A13" s="51">
        <v>339</v>
      </c>
      <c r="B13" s="52" t="s">
        <v>21</v>
      </c>
      <c r="C13" s="48">
        <f>VLOOKUP(A13,[3]发放表!$A:$G,7,0)</f>
        <v>1970.8</v>
      </c>
      <c r="D13" s="55">
        <v>2641</v>
      </c>
      <c r="E13" s="55"/>
      <c r="F13" s="55"/>
      <c r="G13" s="55"/>
      <c r="H13" s="55"/>
      <c r="I13" s="50"/>
      <c r="J13" s="50">
        <f t="shared" si="3"/>
        <v>0</v>
      </c>
      <c r="K13" s="55">
        <f t="shared" si="0"/>
        <v>2641</v>
      </c>
      <c r="L13" s="50">
        <f>VLOOKUP(A13,[4]各门店任务!$B:$AW,48,0)</f>
        <v>670.2</v>
      </c>
      <c r="M13" s="42">
        <f t="shared" si="1"/>
        <v>2641</v>
      </c>
      <c r="N13" s="42">
        <f t="shared" si="2"/>
        <v>0</v>
      </c>
    </row>
    <row r="14" spans="1:14">
      <c r="A14" s="51">
        <v>341</v>
      </c>
      <c r="B14" s="52" t="s">
        <v>22</v>
      </c>
      <c r="C14" s="48">
        <f>VLOOKUP(A14,[3]发放表!$A:$G,7,0)</f>
        <v>10406.2</v>
      </c>
      <c r="D14" s="53">
        <v>4087.9</v>
      </c>
      <c r="E14" s="53">
        <v>9646</v>
      </c>
      <c r="F14" s="53"/>
      <c r="G14" s="53"/>
      <c r="H14" s="53"/>
      <c r="I14" s="49"/>
      <c r="J14" s="50">
        <f t="shared" si="3"/>
        <v>9646</v>
      </c>
      <c r="K14" s="55">
        <f t="shared" si="0"/>
        <v>13733.9</v>
      </c>
      <c r="L14" s="50">
        <f>VLOOKUP(A14,[4]各门店任务!$B:$AW,48,0)</f>
        <v>3327.7</v>
      </c>
      <c r="M14" s="42">
        <f t="shared" si="1"/>
        <v>13733.9</v>
      </c>
      <c r="N14" s="42">
        <f t="shared" si="2"/>
        <v>0</v>
      </c>
    </row>
    <row r="15" spans="1:14">
      <c r="A15" s="51">
        <v>343</v>
      </c>
      <c r="B15" s="52" t="s">
        <v>23</v>
      </c>
      <c r="C15" s="48">
        <f>VLOOKUP(A15,[3]发放表!$A:$G,7,0)</f>
        <v>7704</v>
      </c>
      <c r="D15" s="55">
        <v>10330.5</v>
      </c>
      <c r="E15" s="55"/>
      <c r="F15" s="55"/>
      <c r="G15" s="55"/>
      <c r="H15" s="55"/>
      <c r="I15" s="50"/>
      <c r="J15" s="50">
        <f t="shared" si="3"/>
        <v>0</v>
      </c>
      <c r="K15" s="55">
        <f t="shared" si="0"/>
        <v>10330.5</v>
      </c>
      <c r="L15" s="50">
        <f>VLOOKUP(A15,[4]各门店任务!$B:$AW,48,0)</f>
        <v>2626.5</v>
      </c>
      <c r="M15" s="42">
        <f t="shared" si="1"/>
        <v>10330.5</v>
      </c>
      <c r="N15" s="42">
        <f t="shared" si="2"/>
        <v>0</v>
      </c>
    </row>
    <row r="16" spans="1:14">
      <c r="A16" s="60"/>
      <c r="B16" s="61" t="s">
        <v>24</v>
      </c>
      <c r="C16" s="48"/>
      <c r="D16" s="57"/>
      <c r="E16" s="57"/>
      <c r="F16" s="57"/>
      <c r="G16" s="57"/>
      <c r="H16" s="57"/>
      <c r="I16" s="58"/>
      <c r="J16" s="50">
        <f t="shared" si="3"/>
        <v>0</v>
      </c>
      <c r="K16" s="57">
        <f t="shared" si="0"/>
        <v>0</v>
      </c>
      <c r="L16" s="50"/>
      <c r="M16" s="82">
        <f t="shared" si="1"/>
        <v>0</v>
      </c>
      <c r="N16" s="82">
        <f t="shared" si="2"/>
        <v>0</v>
      </c>
    </row>
    <row r="17" spans="1:14">
      <c r="A17" s="60">
        <v>347</v>
      </c>
      <c r="B17" s="62" t="s">
        <v>25</v>
      </c>
      <c r="C17" s="48"/>
      <c r="D17" s="57"/>
      <c r="E17" s="57"/>
      <c r="F17" s="57"/>
      <c r="G17" s="57"/>
      <c r="H17" s="57"/>
      <c r="I17" s="58"/>
      <c r="J17" s="50">
        <f t="shared" si="3"/>
        <v>0</v>
      </c>
      <c r="K17" s="57">
        <f t="shared" si="0"/>
        <v>0</v>
      </c>
      <c r="L17" s="50"/>
      <c r="M17" s="82">
        <f t="shared" si="1"/>
        <v>0</v>
      </c>
      <c r="N17" s="82">
        <f t="shared" si="2"/>
        <v>0</v>
      </c>
    </row>
    <row r="18" ht="15" customHeight="1" spans="1:14">
      <c r="A18" s="51">
        <v>349</v>
      </c>
      <c r="B18" s="52" t="s">
        <v>26</v>
      </c>
      <c r="C18" s="48">
        <f>VLOOKUP(A18,[3]发放表!$A:$G,7,0)</f>
        <v>3384.5</v>
      </c>
      <c r="D18" s="53">
        <v>3080.7</v>
      </c>
      <c r="E18" s="53">
        <v>1068.8</v>
      </c>
      <c r="F18" s="53"/>
      <c r="G18" s="53">
        <v>714.4</v>
      </c>
      <c r="H18" s="53"/>
      <c r="I18" s="49"/>
      <c r="J18" s="50">
        <f t="shared" si="3"/>
        <v>354.4</v>
      </c>
      <c r="K18" s="55">
        <f t="shared" si="0"/>
        <v>3435.1</v>
      </c>
      <c r="L18" s="50">
        <f>VLOOKUP(A18,[4]各门店任务!$B:$AW,48,0)</f>
        <v>765</v>
      </c>
      <c r="M18" s="42">
        <f t="shared" si="1"/>
        <v>4149.5</v>
      </c>
      <c r="N18" s="42">
        <f t="shared" si="2"/>
        <v>0</v>
      </c>
    </row>
    <row r="19" spans="1:14">
      <c r="A19" s="51">
        <v>351</v>
      </c>
      <c r="B19" s="63" t="s">
        <v>27</v>
      </c>
      <c r="C19" s="48">
        <f>VLOOKUP(A19,[3]发放表!$A:$G,7,0)</f>
        <v>2528.5</v>
      </c>
      <c r="D19" s="55">
        <v>3734.6</v>
      </c>
      <c r="E19" s="55"/>
      <c r="F19" s="55"/>
      <c r="G19" s="55"/>
      <c r="H19" s="55"/>
      <c r="I19" s="50"/>
      <c r="J19" s="50">
        <f t="shared" si="3"/>
        <v>0</v>
      </c>
      <c r="K19" s="55">
        <f t="shared" si="0"/>
        <v>3734.6</v>
      </c>
      <c r="L19" s="50">
        <f>VLOOKUP(A19,[4]各门店任务!$B:$AW,48,0)</f>
        <v>1206.1</v>
      </c>
      <c r="M19" s="42">
        <f t="shared" si="1"/>
        <v>3734.6</v>
      </c>
      <c r="N19" s="42">
        <f t="shared" si="2"/>
        <v>0</v>
      </c>
    </row>
    <row r="20" spans="1:14">
      <c r="A20" s="60"/>
      <c r="B20" s="61" t="s">
        <v>28</v>
      </c>
      <c r="C20" s="48"/>
      <c r="D20" s="57"/>
      <c r="E20" s="57"/>
      <c r="F20" s="57"/>
      <c r="G20" s="57"/>
      <c r="H20" s="57"/>
      <c r="I20" s="58"/>
      <c r="J20" s="50">
        <f t="shared" si="3"/>
        <v>0</v>
      </c>
      <c r="K20" s="57">
        <f t="shared" si="0"/>
        <v>0</v>
      </c>
      <c r="L20" s="50"/>
      <c r="M20" s="82">
        <f t="shared" si="1"/>
        <v>0</v>
      </c>
      <c r="N20" s="82">
        <f t="shared" si="2"/>
        <v>0</v>
      </c>
    </row>
    <row r="21" spans="1:14">
      <c r="A21" s="51">
        <v>355</v>
      </c>
      <c r="B21" s="52" t="s">
        <v>29</v>
      </c>
      <c r="C21" s="48">
        <f>VLOOKUP(A21,[3]发放表!$A:$G,7,0)</f>
        <v>4679.6</v>
      </c>
      <c r="D21" s="55">
        <v>4566.6</v>
      </c>
      <c r="E21" s="55">
        <v>1055.8</v>
      </c>
      <c r="F21" s="55"/>
      <c r="G21" s="55"/>
      <c r="H21" s="55"/>
      <c r="I21" s="50"/>
      <c r="J21" s="50">
        <f t="shared" si="3"/>
        <v>1055.8</v>
      </c>
      <c r="K21" s="55">
        <f t="shared" si="0"/>
        <v>5622.4</v>
      </c>
      <c r="L21" s="50">
        <f>VLOOKUP(A21,[4]各门店任务!$B:$AW,48,0)</f>
        <v>942.8</v>
      </c>
      <c r="M21" s="42">
        <f t="shared" si="1"/>
        <v>5622.4</v>
      </c>
      <c r="N21" s="42">
        <f t="shared" si="2"/>
        <v>0</v>
      </c>
    </row>
    <row r="22" spans="1:14">
      <c r="A22" s="51">
        <v>357</v>
      </c>
      <c r="B22" s="52" t="s">
        <v>30</v>
      </c>
      <c r="C22" s="48">
        <f>VLOOKUP(A22,[3]发放表!$A:$G,7,0)</f>
        <v>1816.6</v>
      </c>
      <c r="D22" s="53">
        <v>2763.4</v>
      </c>
      <c r="E22" s="55"/>
      <c r="F22" s="55"/>
      <c r="G22" s="55"/>
      <c r="H22" s="55"/>
      <c r="I22" s="50"/>
      <c r="J22" s="50">
        <f t="shared" si="3"/>
        <v>0</v>
      </c>
      <c r="K22" s="55">
        <f t="shared" si="0"/>
        <v>2763.4</v>
      </c>
      <c r="L22" s="50">
        <f>VLOOKUP(A22,[4]各门店任务!$B:$AW,48,0)</f>
        <v>946.8</v>
      </c>
      <c r="M22" s="42">
        <f t="shared" si="1"/>
        <v>2763.4</v>
      </c>
      <c r="N22" s="42">
        <f t="shared" si="2"/>
        <v>0</v>
      </c>
    </row>
    <row r="23" spans="1:14">
      <c r="A23" s="51">
        <v>359</v>
      </c>
      <c r="B23" s="52" t="s">
        <v>31</v>
      </c>
      <c r="C23" s="48">
        <f>VLOOKUP(A23,[3]发放表!$A:$G,7,0)</f>
        <v>2879.1</v>
      </c>
      <c r="D23" s="55">
        <v>3463.9</v>
      </c>
      <c r="E23" s="55"/>
      <c r="F23" s="55"/>
      <c r="G23" s="55"/>
      <c r="H23" s="55"/>
      <c r="I23" s="50"/>
      <c r="J23" s="50">
        <f t="shared" si="3"/>
        <v>0</v>
      </c>
      <c r="K23" s="55">
        <f t="shared" si="0"/>
        <v>3463.9</v>
      </c>
      <c r="L23" s="50">
        <f>VLOOKUP(A23,[4]各门店任务!$B:$AW,48,0)</f>
        <v>584.8</v>
      </c>
      <c r="M23" s="42">
        <f t="shared" si="1"/>
        <v>3463.9</v>
      </c>
      <c r="N23" s="42">
        <f t="shared" si="2"/>
        <v>0</v>
      </c>
    </row>
    <row r="24" spans="1:14">
      <c r="A24" s="51">
        <v>367</v>
      </c>
      <c r="B24" s="63" t="s">
        <v>32</v>
      </c>
      <c r="C24" s="48">
        <f>VLOOKUP(A24,[3]发放表!$A:$G,7,0)</f>
        <v>2436.6</v>
      </c>
      <c r="D24" s="55">
        <v>3166.2</v>
      </c>
      <c r="E24" s="55"/>
      <c r="F24" s="55"/>
      <c r="G24" s="55"/>
      <c r="H24" s="55"/>
      <c r="I24" s="50"/>
      <c r="J24" s="50">
        <f t="shared" si="3"/>
        <v>0</v>
      </c>
      <c r="K24" s="55">
        <f t="shared" si="0"/>
        <v>3166.2</v>
      </c>
      <c r="L24" s="50">
        <f>VLOOKUP(A24,[4]各门店任务!$B:$AW,48,0)</f>
        <v>729.6</v>
      </c>
      <c r="M24" s="42">
        <f t="shared" si="1"/>
        <v>3166.2</v>
      </c>
      <c r="N24" s="42">
        <f t="shared" si="2"/>
        <v>0</v>
      </c>
    </row>
    <row r="25" spans="1:14">
      <c r="A25" s="51">
        <v>365</v>
      </c>
      <c r="B25" s="52" t="s">
        <v>33</v>
      </c>
      <c r="C25" s="48">
        <f>VLOOKUP(A25,[3]发放表!$A:$G,7,0)</f>
        <v>7403.9</v>
      </c>
      <c r="D25" s="55">
        <v>8459.7</v>
      </c>
      <c r="E25" s="55">
        <v>2600.9</v>
      </c>
      <c r="F25" s="55"/>
      <c r="G25" s="55"/>
      <c r="H25" s="55"/>
      <c r="I25" s="50"/>
      <c r="J25" s="50">
        <f t="shared" si="3"/>
        <v>2600.9</v>
      </c>
      <c r="K25" s="55">
        <f t="shared" si="0"/>
        <v>11060.6</v>
      </c>
      <c r="L25" s="50">
        <f>VLOOKUP(A25,[4]各门店任务!$B:$AW,48,0)</f>
        <v>3656.7</v>
      </c>
      <c r="M25" s="42">
        <f t="shared" si="1"/>
        <v>11060.6</v>
      </c>
      <c r="N25" s="42">
        <f t="shared" si="2"/>
        <v>0</v>
      </c>
    </row>
    <row r="26" spans="1:14">
      <c r="A26" s="51">
        <v>371</v>
      </c>
      <c r="B26" s="63" t="s">
        <v>34</v>
      </c>
      <c r="C26" s="48">
        <f>VLOOKUP(A26,[3]发放表!$A:$G,7,0)</f>
        <v>1293.9</v>
      </c>
      <c r="D26" s="64">
        <v>1571.3</v>
      </c>
      <c r="E26" s="55"/>
      <c r="F26" s="55"/>
      <c r="G26" s="55"/>
      <c r="H26" s="55"/>
      <c r="I26" s="50"/>
      <c r="J26" s="50">
        <f t="shared" si="3"/>
        <v>0</v>
      </c>
      <c r="K26" s="55">
        <f t="shared" si="0"/>
        <v>1571.3</v>
      </c>
      <c r="L26" s="50">
        <f>VLOOKUP(A26,[4]各门店任务!$B:$AW,48,0)</f>
        <v>277.4</v>
      </c>
      <c r="M26" s="42">
        <f t="shared" si="1"/>
        <v>1571.3</v>
      </c>
      <c r="N26" s="42">
        <f t="shared" si="2"/>
        <v>0</v>
      </c>
    </row>
    <row r="27" spans="1:14">
      <c r="A27" s="65">
        <v>363</v>
      </c>
      <c r="B27" s="66" t="s">
        <v>35</v>
      </c>
      <c r="C27" s="48"/>
      <c r="D27" s="67"/>
      <c r="E27" s="68"/>
      <c r="F27" s="68"/>
      <c r="G27" s="68"/>
      <c r="H27" s="68"/>
      <c r="I27" s="69"/>
      <c r="J27" s="50">
        <f t="shared" si="3"/>
        <v>0</v>
      </c>
      <c r="K27" s="68">
        <f t="shared" si="0"/>
        <v>0</v>
      </c>
      <c r="L27" s="50"/>
      <c r="M27" s="82">
        <f t="shared" si="1"/>
        <v>0</v>
      </c>
      <c r="N27" s="82">
        <f t="shared" si="2"/>
        <v>0</v>
      </c>
    </row>
    <row r="28" spans="1:14">
      <c r="A28" s="51">
        <v>361</v>
      </c>
      <c r="B28" s="70" t="s">
        <v>36</v>
      </c>
      <c r="C28" s="48">
        <f>VLOOKUP(A28,[3]发放表!$A:$G,7,0)</f>
        <v>864.4</v>
      </c>
      <c r="D28" s="64">
        <v>1041</v>
      </c>
      <c r="E28" s="55"/>
      <c r="F28" s="55"/>
      <c r="G28" s="55"/>
      <c r="H28" s="55"/>
      <c r="I28" s="50"/>
      <c r="J28" s="50">
        <f t="shared" si="3"/>
        <v>0</v>
      </c>
      <c r="K28" s="55">
        <f t="shared" si="0"/>
        <v>1041</v>
      </c>
      <c r="L28" s="50">
        <f>VLOOKUP(A28,[4]各门店任务!$B:$AW,48,0)</f>
        <v>176.6</v>
      </c>
      <c r="M28" s="42">
        <f t="shared" si="1"/>
        <v>1041</v>
      </c>
      <c r="N28" s="42">
        <f t="shared" si="2"/>
        <v>0</v>
      </c>
    </row>
    <row r="29" spans="1:14">
      <c r="A29" s="51">
        <v>373</v>
      </c>
      <c r="B29" s="70" t="s">
        <v>37</v>
      </c>
      <c r="C29" s="48">
        <f>VLOOKUP(A29,[3]发放表!$A:$G,7,0)</f>
        <v>2183.1</v>
      </c>
      <c r="D29" s="55">
        <v>2764.3</v>
      </c>
      <c r="E29" s="55"/>
      <c r="F29" s="55"/>
      <c r="G29" s="55"/>
      <c r="H29" s="55"/>
      <c r="I29" s="50"/>
      <c r="J29" s="50">
        <f t="shared" si="3"/>
        <v>0</v>
      </c>
      <c r="K29" s="55">
        <f t="shared" si="0"/>
        <v>2764.3</v>
      </c>
      <c r="L29" s="50">
        <f>VLOOKUP(A29,[4]各门店任务!$B:$AW,48,0)</f>
        <v>581.2</v>
      </c>
      <c r="M29" s="42">
        <f t="shared" si="1"/>
        <v>2764.3</v>
      </c>
      <c r="N29" s="42">
        <f t="shared" si="2"/>
        <v>0</v>
      </c>
    </row>
    <row r="30" spans="1:14">
      <c r="A30" s="71"/>
      <c r="B30" s="72" t="s">
        <v>38</v>
      </c>
      <c r="C30" s="48"/>
      <c r="D30" s="58"/>
      <c r="E30" s="58"/>
      <c r="F30" s="58"/>
      <c r="G30" s="58"/>
      <c r="H30" s="58"/>
      <c r="I30" s="58"/>
      <c r="J30" s="50">
        <f t="shared" si="3"/>
        <v>0</v>
      </c>
      <c r="K30" s="58">
        <f t="shared" si="0"/>
        <v>0</v>
      </c>
      <c r="L30" s="50"/>
      <c r="M30" s="82">
        <f t="shared" si="1"/>
        <v>0</v>
      </c>
      <c r="N30" s="82">
        <f t="shared" si="2"/>
        <v>0</v>
      </c>
    </row>
    <row r="31" spans="1:14">
      <c r="A31" s="51">
        <v>379</v>
      </c>
      <c r="B31" s="70" t="s">
        <v>39</v>
      </c>
      <c r="C31" s="48">
        <f>VLOOKUP(A31,[3]发放表!$A:$G,7,0)</f>
        <v>2082.8</v>
      </c>
      <c r="D31" s="55">
        <v>3352.1</v>
      </c>
      <c r="E31" s="55"/>
      <c r="F31" s="55"/>
      <c r="G31" s="55"/>
      <c r="H31" s="55"/>
      <c r="I31" s="50"/>
      <c r="J31" s="50">
        <f t="shared" si="3"/>
        <v>0</v>
      </c>
      <c r="K31" s="55">
        <f t="shared" si="0"/>
        <v>3352.1</v>
      </c>
      <c r="L31" s="50">
        <f>VLOOKUP(A31,[4]各门店任务!$B:$AW,48,0)</f>
        <v>1269.3</v>
      </c>
      <c r="M31" s="42">
        <f t="shared" si="1"/>
        <v>3352.1</v>
      </c>
      <c r="N31" s="42">
        <f t="shared" si="2"/>
        <v>0</v>
      </c>
    </row>
    <row r="32" spans="1:14">
      <c r="A32" s="56">
        <v>381</v>
      </c>
      <c r="B32" s="73" t="s">
        <v>40</v>
      </c>
      <c r="C32" s="48"/>
      <c r="D32" s="57"/>
      <c r="E32" s="57"/>
      <c r="F32" s="57"/>
      <c r="G32" s="57"/>
      <c r="H32" s="57"/>
      <c r="I32" s="58"/>
      <c r="J32" s="50">
        <f t="shared" si="3"/>
        <v>0</v>
      </c>
      <c r="K32" s="57">
        <f t="shared" si="0"/>
        <v>0</v>
      </c>
      <c r="L32" s="50"/>
      <c r="M32" s="82">
        <f t="shared" si="1"/>
        <v>0</v>
      </c>
      <c r="N32" s="82">
        <f t="shared" si="2"/>
        <v>0</v>
      </c>
    </row>
    <row r="33" spans="1:14">
      <c r="A33" s="51">
        <v>385</v>
      </c>
      <c r="B33" s="70" t="s">
        <v>41</v>
      </c>
      <c r="C33" s="48">
        <f>VLOOKUP(A33,[3]发放表!$A:$G,7,0)</f>
        <v>2889.6</v>
      </c>
      <c r="D33" s="55">
        <v>3628.1</v>
      </c>
      <c r="E33" s="55"/>
      <c r="F33" s="55"/>
      <c r="G33" s="55"/>
      <c r="H33" s="55"/>
      <c r="I33" s="50"/>
      <c r="J33" s="50">
        <f t="shared" si="3"/>
        <v>0</v>
      </c>
      <c r="K33" s="55">
        <f t="shared" si="0"/>
        <v>3628.1</v>
      </c>
      <c r="L33" s="50">
        <f>VLOOKUP(A33,[4]各门店任务!$B:$AW,48,0)</f>
        <v>738.5</v>
      </c>
      <c r="M33" s="42">
        <f t="shared" si="1"/>
        <v>3628.1</v>
      </c>
      <c r="N33" s="42">
        <f t="shared" si="2"/>
        <v>0</v>
      </c>
    </row>
    <row r="34" spans="1:14">
      <c r="A34" s="51">
        <v>387</v>
      </c>
      <c r="B34" s="70" t="s">
        <v>42</v>
      </c>
      <c r="C34" s="48">
        <f>VLOOKUP(A34,[3]发放表!$A:$G,7,0)</f>
        <v>4032.2</v>
      </c>
      <c r="D34" s="55">
        <v>5269.9</v>
      </c>
      <c r="E34" s="55"/>
      <c r="F34" s="55"/>
      <c r="G34" s="55"/>
      <c r="H34" s="55"/>
      <c r="I34" s="50"/>
      <c r="J34" s="50">
        <f t="shared" si="3"/>
        <v>0</v>
      </c>
      <c r="K34" s="55">
        <f t="shared" si="0"/>
        <v>5269.9</v>
      </c>
      <c r="L34" s="50">
        <f>VLOOKUP(A34,[4]各门店任务!$B:$AW,48,0)</f>
        <v>1237.7</v>
      </c>
      <c r="M34" s="42">
        <f t="shared" si="1"/>
        <v>5269.9</v>
      </c>
      <c r="N34" s="42">
        <f t="shared" si="2"/>
        <v>0</v>
      </c>
    </row>
    <row r="35" spans="1:14">
      <c r="A35" s="51">
        <v>391</v>
      </c>
      <c r="B35" s="74" t="s">
        <v>43</v>
      </c>
      <c r="C35" s="48">
        <f>VLOOKUP(A35,[3]发放表!$A:$G,7,0)</f>
        <v>2616.8</v>
      </c>
      <c r="D35" s="53">
        <v>3732.3</v>
      </c>
      <c r="E35" s="55"/>
      <c r="F35" s="55"/>
      <c r="G35" s="55"/>
      <c r="H35" s="55"/>
      <c r="I35" s="50"/>
      <c r="J35" s="50">
        <f t="shared" si="3"/>
        <v>0</v>
      </c>
      <c r="K35" s="55">
        <f t="shared" si="0"/>
        <v>3732.3</v>
      </c>
      <c r="L35" s="50">
        <f>VLOOKUP(A35,[4]各门店任务!$B:$AW,48,0)</f>
        <v>1115.5</v>
      </c>
      <c r="M35" s="42">
        <f t="shared" si="1"/>
        <v>3732.3</v>
      </c>
      <c r="N35" s="42">
        <f t="shared" si="2"/>
        <v>0</v>
      </c>
    </row>
    <row r="36" spans="1:14">
      <c r="A36" s="51">
        <v>377</v>
      </c>
      <c r="B36" s="70" t="s">
        <v>44</v>
      </c>
      <c r="C36" s="48">
        <f>VLOOKUP(A36,[3]发放表!$A:$G,7,0)</f>
        <v>1983.2</v>
      </c>
      <c r="D36" s="55">
        <v>2183.7</v>
      </c>
      <c r="E36" s="55"/>
      <c r="F36" s="55"/>
      <c r="G36" s="55"/>
      <c r="H36" s="55"/>
      <c r="I36" s="50"/>
      <c r="J36" s="50">
        <f t="shared" si="3"/>
        <v>0</v>
      </c>
      <c r="K36" s="55">
        <f t="shared" si="0"/>
        <v>2183.7</v>
      </c>
      <c r="L36" s="50">
        <f>VLOOKUP(A36,[4]各门店任务!$B:$AW,48,0)</f>
        <v>200.5</v>
      </c>
      <c r="M36" s="42">
        <f t="shared" si="1"/>
        <v>2183.7</v>
      </c>
      <c r="N36" s="42">
        <f t="shared" si="2"/>
        <v>0</v>
      </c>
    </row>
    <row r="37" spans="1:14">
      <c r="A37" s="51">
        <v>389</v>
      </c>
      <c r="B37" s="70" t="s">
        <v>45</v>
      </c>
      <c r="C37" s="48">
        <f>VLOOKUP(A37,[3]发放表!$A:$G,7,0)</f>
        <v>1460.9</v>
      </c>
      <c r="D37" s="55">
        <v>1581.1</v>
      </c>
      <c r="E37" s="55"/>
      <c r="F37" s="55"/>
      <c r="G37" s="55"/>
      <c r="H37" s="55"/>
      <c r="I37" s="50"/>
      <c r="J37" s="50">
        <f t="shared" ref="J37:J68" si="4">E37-F37-G37-H37</f>
        <v>0</v>
      </c>
      <c r="K37" s="55">
        <f t="shared" si="0"/>
        <v>1581.1</v>
      </c>
      <c r="L37" s="50">
        <f>VLOOKUP(A37,[4]各门店任务!$B:$AW,48,0)</f>
        <v>120.2</v>
      </c>
      <c r="M37" s="42">
        <f t="shared" si="1"/>
        <v>1581.1</v>
      </c>
      <c r="N37" s="42">
        <f t="shared" si="2"/>
        <v>0</v>
      </c>
    </row>
    <row r="38" spans="1:14">
      <c r="A38" s="60"/>
      <c r="B38" s="73" t="s">
        <v>46</v>
      </c>
      <c r="C38" s="48"/>
      <c r="D38" s="57"/>
      <c r="E38" s="57"/>
      <c r="F38" s="57"/>
      <c r="G38" s="57"/>
      <c r="H38" s="57"/>
      <c r="I38" s="58"/>
      <c r="J38" s="50">
        <f t="shared" si="4"/>
        <v>0</v>
      </c>
      <c r="K38" s="57">
        <f t="shared" si="0"/>
        <v>0</v>
      </c>
      <c r="L38" s="50"/>
      <c r="M38" s="82">
        <f t="shared" si="1"/>
        <v>0</v>
      </c>
      <c r="N38" s="82">
        <f t="shared" si="2"/>
        <v>0</v>
      </c>
    </row>
    <row r="39" spans="1:14">
      <c r="A39" s="60"/>
      <c r="B39" s="73" t="s">
        <v>47</v>
      </c>
      <c r="C39" s="48"/>
      <c r="D39" s="75"/>
      <c r="E39" s="57"/>
      <c r="F39" s="57"/>
      <c r="G39" s="57"/>
      <c r="H39" s="57"/>
      <c r="I39" s="58"/>
      <c r="J39" s="50">
        <f t="shared" si="4"/>
        <v>0</v>
      </c>
      <c r="K39" s="57">
        <f t="shared" si="0"/>
        <v>0</v>
      </c>
      <c r="L39" s="50"/>
      <c r="M39" s="82">
        <f t="shared" si="1"/>
        <v>0</v>
      </c>
      <c r="N39" s="82">
        <f t="shared" si="2"/>
        <v>0</v>
      </c>
    </row>
    <row r="40" spans="1:14">
      <c r="A40" s="51">
        <v>399</v>
      </c>
      <c r="B40" s="70" t="s">
        <v>48</v>
      </c>
      <c r="C40" s="48">
        <f>VLOOKUP(A40,[3]发放表!$A:$G,7,0)</f>
        <v>1035.2</v>
      </c>
      <c r="D40" s="64">
        <v>1227.6</v>
      </c>
      <c r="E40" s="55"/>
      <c r="F40" s="55"/>
      <c r="G40" s="55"/>
      <c r="H40" s="55"/>
      <c r="I40" s="50"/>
      <c r="J40" s="50">
        <f t="shared" si="4"/>
        <v>0</v>
      </c>
      <c r="K40" s="55">
        <f t="shared" si="0"/>
        <v>1227.6</v>
      </c>
      <c r="L40" s="50">
        <f>VLOOKUP(A40,[4]各门店任务!$B:$AW,48,0)</f>
        <v>192.4</v>
      </c>
      <c r="M40" s="42">
        <f t="shared" si="1"/>
        <v>1227.6</v>
      </c>
      <c r="N40" s="42">
        <f t="shared" si="2"/>
        <v>0</v>
      </c>
    </row>
    <row r="41" spans="1:14">
      <c r="A41" s="60"/>
      <c r="B41" s="73" t="s">
        <v>49</v>
      </c>
      <c r="C41" s="48"/>
      <c r="D41" s="57"/>
      <c r="E41" s="57"/>
      <c r="F41" s="57"/>
      <c r="G41" s="57"/>
      <c r="H41" s="57"/>
      <c r="I41" s="58"/>
      <c r="J41" s="50">
        <f t="shared" si="4"/>
        <v>0</v>
      </c>
      <c r="K41" s="57">
        <f t="shared" si="0"/>
        <v>0</v>
      </c>
      <c r="L41" s="50"/>
      <c r="M41" s="82">
        <f t="shared" si="1"/>
        <v>0</v>
      </c>
      <c r="N41" s="82">
        <f t="shared" si="2"/>
        <v>0</v>
      </c>
    </row>
    <row r="42" spans="1:14">
      <c r="A42" s="51">
        <v>539</v>
      </c>
      <c r="B42" s="70" t="s">
        <v>50</v>
      </c>
      <c r="C42" s="48">
        <f>VLOOKUP(A42,[3]发放表!$A:$G,7,0)</f>
        <v>1394.4</v>
      </c>
      <c r="D42" s="55">
        <v>1516.2</v>
      </c>
      <c r="E42" s="55"/>
      <c r="F42" s="55"/>
      <c r="G42" s="55"/>
      <c r="H42" s="55"/>
      <c r="I42" s="50"/>
      <c r="J42" s="50">
        <f t="shared" si="4"/>
        <v>0</v>
      </c>
      <c r="K42" s="55">
        <f t="shared" si="0"/>
        <v>1516.2</v>
      </c>
      <c r="L42" s="50">
        <f>VLOOKUP(A42,[4]各门店任务!$B:$AW,48,0)</f>
        <v>121.8</v>
      </c>
      <c r="M42" s="42">
        <f t="shared" si="1"/>
        <v>1516.2</v>
      </c>
      <c r="N42" s="42">
        <f t="shared" si="2"/>
        <v>0</v>
      </c>
    </row>
    <row r="43" spans="1:14">
      <c r="A43" s="51">
        <v>517</v>
      </c>
      <c r="B43" s="70" t="s">
        <v>51</v>
      </c>
      <c r="C43" s="48">
        <f>VLOOKUP(A43,[3]发放表!$A:$G,7,0)</f>
        <v>2385.2</v>
      </c>
      <c r="D43" s="55">
        <v>3220</v>
      </c>
      <c r="E43" s="55"/>
      <c r="F43" s="55"/>
      <c r="G43" s="55"/>
      <c r="H43" s="55"/>
      <c r="I43" s="50"/>
      <c r="J43" s="50">
        <f t="shared" si="4"/>
        <v>0</v>
      </c>
      <c r="K43" s="55">
        <f t="shared" si="0"/>
        <v>3220</v>
      </c>
      <c r="L43" s="50">
        <f>VLOOKUP(A43,[4]各门店任务!$B:$AW,48,0)</f>
        <v>834.8</v>
      </c>
      <c r="M43" s="42">
        <f t="shared" si="1"/>
        <v>3220</v>
      </c>
      <c r="N43" s="42">
        <f t="shared" si="2"/>
        <v>0</v>
      </c>
    </row>
    <row r="44" spans="1:14">
      <c r="A44" s="60"/>
      <c r="B44" s="73" t="s">
        <v>52</v>
      </c>
      <c r="C44" s="48"/>
      <c r="D44" s="57"/>
      <c r="E44" s="57"/>
      <c r="F44" s="57"/>
      <c r="G44" s="57"/>
      <c r="H44" s="57"/>
      <c r="I44" s="58"/>
      <c r="J44" s="50">
        <f t="shared" si="4"/>
        <v>0</v>
      </c>
      <c r="K44" s="57">
        <f t="shared" si="0"/>
        <v>0</v>
      </c>
      <c r="L44" s="50"/>
      <c r="M44" s="82">
        <f t="shared" si="1"/>
        <v>0</v>
      </c>
      <c r="N44" s="82">
        <f t="shared" si="2"/>
        <v>0</v>
      </c>
    </row>
    <row r="45" spans="1:14">
      <c r="A45" s="51">
        <v>514</v>
      </c>
      <c r="B45" s="76" t="s">
        <v>53</v>
      </c>
      <c r="C45" s="48">
        <f>VLOOKUP(A45,[3]发放表!$A:$G,7,0)</f>
        <v>3054.4</v>
      </c>
      <c r="D45" s="55">
        <v>4113.6</v>
      </c>
      <c r="E45" s="55"/>
      <c r="F45" s="55"/>
      <c r="G45" s="55"/>
      <c r="H45" s="55"/>
      <c r="I45" s="50"/>
      <c r="J45" s="50">
        <f t="shared" si="4"/>
        <v>0</v>
      </c>
      <c r="K45" s="55">
        <f t="shared" si="0"/>
        <v>4113.6</v>
      </c>
      <c r="L45" s="50">
        <f>VLOOKUP(A45,[4]各门店任务!$B:$AW,48,0)</f>
        <v>1059.2</v>
      </c>
      <c r="M45" s="42">
        <f t="shared" si="1"/>
        <v>4113.6</v>
      </c>
      <c r="N45" s="42">
        <f t="shared" si="2"/>
        <v>0</v>
      </c>
    </row>
    <row r="46" spans="1:14">
      <c r="A46" s="51">
        <v>545</v>
      </c>
      <c r="B46" s="70" t="s">
        <v>54</v>
      </c>
      <c r="C46" s="48">
        <f>VLOOKUP(A46,[3]发放表!$A:$G,7,0)</f>
        <v>2406.8</v>
      </c>
      <c r="D46" s="55">
        <v>4070.9</v>
      </c>
      <c r="E46" s="55"/>
      <c r="F46" s="55"/>
      <c r="G46" s="55"/>
      <c r="H46" s="55"/>
      <c r="I46" s="50"/>
      <c r="J46" s="50">
        <f t="shared" si="4"/>
        <v>0</v>
      </c>
      <c r="K46" s="55">
        <f t="shared" si="0"/>
        <v>4070.9</v>
      </c>
      <c r="L46" s="50">
        <f>VLOOKUP(A46,[4]各门店任务!$B:$AW,48,0)</f>
        <v>1664.1</v>
      </c>
      <c r="M46" s="42">
        <f t="shared" si="1"/>
        <v>4070.9</v>
      </c>
      <c r="N46" s="42">
        <f t="shared" si="2"/>
        <v>0</v>
      </c>
    </row>
    <row r="47" spans="1:14">
      <c r="A47" s="51">
        <v>541</v>
      </c>
      <c r="B47" s="77" t="s">
        <v>55</v>
      </c>
      <c r="C47" s="48">
        <f>VLOOKUP(A47,[3]发放表!$A:$G,7,0)</f>
        <v>4394.6</v>
      </c>
      <c r="D47" s="55">
        <v>5459.1</v>
      </c>
      <c r="E47" s="55"/>
      <c r="F47" s="55"/>
      <c r="G47" s="55"/>
      <c r="H47" s="55"/>
      <c r="I47" s="50"/>
      <c r="J47" s="50">
        <f t="shared" si="4"/>
        <v>0</v>
      </c>
      <c r="K47" s="55">
        <f t="shared" si="0"/>
        <v>5459.1</v>
      </c>
      <c r="L47" s="50">
        <f>VLOOKUP(A47,[4]各门店任务!$B:$AW,48,0)</f>
        <v>1064.5</v>
      </c>
      <c r="M47" s="42">
        <f t="shared" si="1"/>
        <v>5459.1</v>
      </c>
      <c r="N47" s="42">
        <f t="shared" si="2"/>
        <v>0</v>
      </c>
    </row>
    <row r="48" spans="1:14">
      <c r="A48" s="56">
        <v>518</v>
      </c>
      <c r="B48" s="73" t="s">
        <v>56</v>
      </c>
      <c r="C48" s="48"/>
      <c r="D48" s="57"/>
      <c r="E48" s="57"/>
      <c r="F48" s="57"/>
      <c r="G48" s="57"/>
      <c r="H48" s="57"/>
      <c r="I48" s="58"/>
      <c r="J48" s="50">
        <f t="shared" si="4"/>
        <v>0</v>
      </c>
      <c r="K48" s="57">
        <f t="shared" si="0"/>
        <v>0</v>
      </c>
      <c r="L48" s="50"/>
      <c r="M48" s="82">
        <f t="shared" si="1"/>
        <v>0</v>
      </c>
      <c r="N48" s="82">
        <f t="shared" si="2"/>
        <v>0</v>
      </c>
    </row>
    <row r="49" spans="1:14">
      <c r="A49" s="56">
        <v>395</v>
      </c>
      <c r="B49" s="73" t="s">
        <v>57</v>
      </c>
      <c r="C49" s="48"/>
      <c r="D49" s="57"/>
      <c r="E49" s="57"/>
      <c r="F49" s="57"/>
      <c r="G49" s="57"/>
      <c r="H49" s="57"/>
      <c r="I49" s="58"/>
      <c r="J49" s="50">
        <f t="shared" si="4"/>
        <v>0</v>
      </c>
      <c r="K49" s="57">
        <f t="shared" si="0"/>
        <v>0</v>
      </c>
      <c r="L49" s="50"/>
      <c r="M49" s="82">
        <f t="shared" si="1"/>
        <v>0</v>
      </c>
      <c r="N49" s="82">
        <f t="shared" si="2"/>
        <v>0</v>
      </c>
    </row>
    <row r="50" spans="1:14">
      <c r="A50" s="51">
        <v>511</v>
      </c>
      <c r="B50" s="70" t="s">
        <v>58</v>
      </c>
      <c r="C50" s="48">
        <f>VLOOKUP(A50,[3]发放表!$A:$G,7,0)</f>
        <v>2854.7</v>
      </c>
      <c r="D50" s="64">
        <v>3418.1</v>
      </c>
      <c r="E50" s="55"/>
      <c r="F50" s="55"/>
      <c r="G50" s="55"/>
      <c r="H50" s="55"/>
      <c r="I50" s="50"/>
      <c r="J50" s="50">
        <f t="shared" si="4"/>
        <v>0</v>
      </c>
      <c r="K50" s="55">
        <f t="shared" si="0"/>
        <v>3418.1</v>
      </c>
      <c r="L50" s="50">
        <f>VLOOKUP(A50,[4]各门店任务!$B:$AW,48,0)</f>
        <v>563.4</v>
      </c>
      <c r="M50" s="42">
        <f t="shared" si="1"/>
        <v>3418.1</v>
      </c>
      <c r="N50" s="42">
        <f t="shared" si="2"/>
        <v>0</v>
      </c>
    </row>
    <row r="51" spans="1:14">
      <c r="A51" s="51">
        <v>512</v>
      </c>
      <c r="B51" s="70" t="s">
        <v>59</v>
      </c>
      <c r="C51" s="48">
        <f>VLOOKUP(A51,[3]发放表!$A:$G,7,0)</f>
        <v>49.2</v>
      </c>
      <c r="D51" s="64">
        <v>49.2</v>
      </c>
      <c r="E51" s="55"/>
      <c r="F51" s="55"/>
      <c r="G51" s="55"/>
      <c r="H51" s="55"/>
      <c r="I51" s="50"/>
      <c r="J51" s="50">
        <f t="shared" si="4"/>
        <v>0</v>
      </c>
      <c r="K51" s="55">
        <f t="shared" si="0"/>
        <v>49.2</v>
      </c>
      <c r="L51" s="50"/>
      <c r="M51" s="42">
        <f t="shared" si="1"/>
        <v>49.2</v>
      </c>
      <c r="N51" s="42">
        <f t="shared" si="2"/>
        <v>0</v>
      </c>
    </row>
    <row r="52" spans="1:14">
      <c r="A52" s="51">
        <v>513</v>
      </c>
      <c r="B52" s="70" t="s">
        <v>60</v>
      </c>
      <c r="C52" s="48">
        <f>VLOOKUP(A52,[3]发放表!$A:$G,7,0)</f>
        <v>2531.4</v>
      </c>
      <c r="D52" s="64">
        <v>3211.2</v>
      </c>
      <c r="E52" s="55"/>
      <c r="F52" s="55"/>
      <c r="G52" s="55"/>
      <c r="H52" s="55"/>
      <c r="I52" s="50"/>
      <c r="J52" s="50">
        <f t="shared" si="4"/>
        <v>0</v>
      </c>
      <c r="K52" s="55">
        <f t="shared" si="0"/>
        <v>3211.2</v>
      </c>
      <c r="L52" s="50">
        <f>VLOOKUP(A52,[4]各门店任务!$B:$AW,48,0)</f>
        <v>679.8</v>
      </c>
      <c r="M52" s="42">
        <f t="shared" si="1"/>
        <v>3211.2</v>
      </c>
      <c r="N52" s="42">
        <f t="shared" si="2"/>
        <v>0</v>
      </c>
    </row>
    <row r="53" spans="1:14">
      <c r="A53" s="51">
        <v>515</v>
      </c>
      <c r="B53" s="70" t="s">
        <v>61</v>
      </c>
      <c r="C53" s="48">
        <f>VLOOKUP(A53,[3]发放表!$A:$G,7,0)</f>
        <v>2414.9</v>
      </c>
      <c r="D53" s="64">
        <v>3065.1</v>
      </c>
      <c r="E53" s="55"/>
      <c r="F53" s="55"/>
      <c r="G53" s="55"/>
      <c r="H53" s="55"/>
      <c r="I53" s="50"/>
      <c r="J53" s="50">
        <f t="shared" si="4"/>
        <v>0</v>
      </c>
      <c r="K53" s="55">
        <f t="shared" si="0"/>
        <v>3065.1</v>
      </c>
      <c r="L53" s="50">
        <f>VLOOKUP(A53,[4]各门店任务!$B:$AW,48,0)</f>
        <v>650.2</v>
      </c>
      <c r="M53" s="42">
        <f t="shared" si="1"/>
        <v>3065.1</v>
      </c>
      <c r="N53" s="42">
        <f t="shared" si="2"/>
        <v>0</v>
      </c>
    </row>
    <row r="54" spans="1:14">
      <c r="A54" s="51">
        <v>516</v>
      </c>
      <c r="B54" s="70" t="s">
        <v>62</v>
      </c>
      <c r="C54" s="48">
        <f>VLOOKUP(A54,[3]发放表!$A:$G,7,0)</f>
        <v>1094.7</v>
      </c>
      <c r="D54" s="55">
        <v>1185.6</v>
      </c>
      <c r="E54" s="55"/>
      <c r="F54" s="55"/>
      <c r="G54" s="55"/>
      <c r="H54" s="55"/>
      <c r="I54" s="50"/>
      <c r="J54" s="50">
        <f t="shared" si="4"/>
        <v>0</v>
      </c>
      <c r="K54" s="55">
        <f t="shared" si="0"/>
        <v>1185.6</v>
      </c>
      <c r="L54" s="50">
        <f>VLOOKUP(A54,[4]各门店任务!$B:$AW,48,0)</f>
        <v>90.9</v>
      </c>
      <c r="M54" s="42">
        <f t="shared" si="1"/>
        <v>1185.6</v>
      </c>
      <c r="N54" s="42">
        <f t="shared" si="2"/>
        <v>0</v>
      </c>
    </row>
    <row r="55" spans="1:14">
      <c r="A55" s="60"/>
      <c r="B55" s="73" t="s">
        <v>63</v>
      </c>
      <c r="C55" s="48"/>
      <c r="D55" s="57"/>
      <c r="E55" s="57"/>
      <c r="F55" s="57"/>
      <c r="G55" s="57"/>
      <c r="H55" s="57"/>
      <c r="I55" s="58"/>
      <c r="J55" s="50">
        <f t="shared" si="4"/>
        <v>0</v>
      </c>
      <c r="K55" s="57">
        <f t="shared" si="0"/>
        <v>0</v>
      </c>
      <c r="L55" s="50"/>
      <c r="M55" s="82">
        <f t="shared" si="1"/>
        <v>0</v>
      </c>
      <c r="N55" s="82">
        <f t="shared" si="2"/>
        <v>0</v>
      </c>
    </row>
    <row r="56" spans="1:14">
      <c r="A56" s="60"/>
      <c r="B56" s="73" t="s">
        <v>64</v>
      </c>
      <c r="C56" s="48"/>
      <c r="D56" s="57"/>
      <c r="E56" s="57"/>
      <c r="F56" s="57"/>
      <c r="G56" s="57"/>
      <c r="H56" s="57"/>
      <c r="I56" s="58"/>
      <c r="J56" s="50">
        <f t="shared" si="4"/>
        <v>0</v>
      </c>
      <c r="K56" s="57">
        <f t="shared" si="0"/>
        <v>0</v>
      </c>
      <c r="L56" s="50"/>
      <c r="M56" s="82">
        <f t="shared" si="1"/>
        <v>0</v>
      </c>
      <c r="N56" s="82">
        <f t="shared" si="2"/>
        <v>0</v>
      </c>
    </row>
    <row r="57" spans="1:14">
      <c r="A57" s="79">
        <v>543</v>
      </c>
      <c r="B57" s="66" t="s">
        <v>65</v>
      </c>
      <c r="C57" s="48"/>
      <c r="D57" s="68"/>
      <c r="E57" s="68"/>
      <c r="F57" s="68"/>
      <c r="G57" s="68"/>
      <c r="H57" s="68"/>
      <c r="I57" s="69"/>
      <c r="J57" s="50">
        <f t="shared" si="4"/>
        <v>0</v>
      </c>
      <c r="K57" s="68">
        <f t="shared" si="0"/>
        <v>0</v>
      </c>
      <c r="L57" s="50"/>
      <c r="M57" s="82">
        <f t="shared" si="1"/>
        <v>0</v>
      </c>
      <c r="N57" s="82">
        <f t="shared" si="2"/>
        <v>0</v>
      </c>
    </row>
    <row r="58" spans="1:14">
      <c r="A58" s="60"/>
      <c r="B58" s="73" t="s">
        <v>66</v>
      </c>
      <c r="C58" s="48"/>
      <c r="D58" s="57"/>
      <c r="E58" s="57"/>
      <c r="F58" s="57"/>
      <c r="G58" s="57"/>
      <c r="H58" s="57"/>
      <c r="I58" s="58"/>
      <c r="J58" s="50">
        <f t="shared" si="4"/>
        <v>0</v>
      </c>
      <c r="K58" s="57">
        <f t="shared" si="0"/>
        <v>0</v>
      </c>
      <c r="L58" s="50"/>
      <c r="M58" s="82">
        <f t="shared" si="1"/>
        <v>0</v>
      </c>
      <c r="N58" s="82">
        <f t="shared" si="2"/>
        <v>0</v>
      </c>
    </row>
    <row r="59" spans="1:14">
      <c r="A59" s="51">
        <v>546</v>
      </c>
      <c r="B59" s="70" t="s">
        <v>67</v>
      </c>
      <c r="C59" s="48">
        <f>VLOOKUP(A59,[3]发放表!$A:$G,7,0)</f>
        <v>1579.9</v>
      </c>
      <c r="D59" s="55">
        <v>1726.6</v>
      </c>
      <c r="E59" s="55"/>
      <c r="F59" s="55"/>
      <c r="G59" s="55"/>
      <c r="H59" s="55"/>
      <c r="I59" s="50"/>
      <c r="J59" s="50">
        <f t="shared" si="4"/>
        <v>0</v>
      </c>
      <c r="K59" s="55">
        <f t="shared" si="0"/>
        <v>1726.6</v>
      </c>
      <c r="L59" s="50">
        <f>VLOOKUP(A59,[4]各门店任务!$B:$AW,48,0)</f>
        <v>146.7</v>
      </c>
      <c r="M59" s="42">
        <f t="shared" si="1"/>
        <v>1726.6</v>
      </c>
      <c r="N59" s="42">
        <f t="shared" si="2"/>
        <v>0</v>
      </c>
    </row>
    <row r="60" spans="1:14">
      <c r="A60" s="80">
        <v>547</v>
      </c>
      <c r="B60" s="72" t="s">
        <v>68</v>
      </c>
      <c r="C60" s="48"/>
      <c r="D60" s="78"/>
      <c r="E60" s="58"/>
      <c r="F60" s="58"/>
      <c r="G60" s="58"/>
      <c r="H60" s="58"/>
      <c r="I60" s="58"/>
      <c r="J60" s="50">
        <f t="shared" si="4"/>
        <v>0</v>
      </c>
      <c r="K60" s="58">
        <f t="shared" si="0"/>
        <v>0</v>
      </c>
      <c r="L60" s="50"/>
      <c r="M60" s="82">
        <f t="shared" si="1"/>
        <v>0</v>
      </c>
      <c r="N60" s="82">
        <f t="shared" si="2"/>
        <v>0</v>
      </c>
    </row>
    <row r="61" spans="1:14">
      <c r="A61" s="56">
        <v>548</v>
      </c>
      <c r="B61" s="73" t="s">
        <v>69</v>
      </c>
      <c r="C61" s="48"/>
      <c r="D61" s="57"/>
      <c r="E61" s="57"/>
      <c r="F61" s="57"/>
      <c r="G61" s="57"/>
      <c r="H61" s="57"/>
      <c r="I61" s="58"/>
      <c r="J61" s="50">
        <f t="shared" si="4"/>
        <v>0</v>
      </c>
      <c r="K61" s="57">
        <f t="shared" si="0"/>
        <v>0</v>
      </c>
      <c r="L61" s="50"/>
      <c r="M61" s="82">
        <f t="shared" si="1"/>
        <v>0</v>
      </c>
      <c r="N61" s="82">
        <f t="shared" si="2"/>
        <v>0</v>
      </c>
    </row>
    <row r="62" spans="1:14">
      <c r="A62" s="51">
        <v>549</v>
      </c>
      <c r="B62" s="70" t="s">
        <v>70</v>
      </c>
      <c r="C62" s="48">
        <f>VLOOKUP(A62,[3]发放表!$A:$G,7,0)</f>
        <v>2232.2</v>
      </c>
      <c r="D62" s="55">
        <v>3176</v>
      </c>
      <c r="E62" s="55"/>
      <c r="F62" s="55"/>
      <c r="G62" s="55"/>
      <c r="H62" s="55"/>
      <c r="I62" s="50"/>
      <c r="J62" s="50">
        <f t="shared" si="4"/>
        <v>0</v>
      </c>
      <c r="K62" s="55">
        <f t="shared" si="0"/>
        <v>3176</v>
      </c>
      <c r="L62" s="50">
        <f>VLOOKUP(A62,[4]各门店任务!$B:$AW,48,0)</f>
        <v>943.8</v>
      </c>
      <c r="M62" s="42">
        <f t="shared" si="1"/>
        <v>3176</v>
      </c>
      <c r="N62" s="42">
        <f t="shared" si="2"/>
        <v>0</v>
      </c>
    </row>
    <row r="63" spans="1:14">
      <c r="A63" s="56">
        <v>550</v>
      </c>
      <c r="B63" s="73" t="s">
        <v>71</v>
      </c>
      <c r="C63" s="48"/>
      <c r="D63" s="57"/>
      <c r="E63" s="57"/>
      <c r="F63" s="57"/>
      <c r="G63" s="57"/>
      <c r="H63" s="57"/>
      <c r="I63" s="58"/>
      <c r="J63" s="50">
        <f t="shared" si="4"/>
        <v>0</v>
      </c>
      <c r="K63" s="57">
        <f t="shared" si="0"/>
        <v>0</v>
      </c>
      <c r="L63" s="50"/>
      <c r="M63" s="82">
        <f t="shared" si="1"/>
        <v>0</v>
      </c>
      <c r="N63" s="82">
        <f t="shared" si="2"/>
        <v>0</v>
      </c>
    </row>
    <row r="64" spans="1:14">
      <c r="A64" s="51">
        <v>570</v>
      </c>
      <c r="B64" s="70" t="s">
        <v>72</v>
      </c>
      <c r="C64" s="48">
        <f>VLOOKUP(A64,[3]发放表!$A:$G,7,0)</f>
        <v>2171.7</v>
      </c>
      <c r="D64" s="55">
        <v>2453.2</v>
      </c>
      <c r="E64" s="55"/>
      <c r="F64" s="55"/>
      <c r="G64" s="55"/>
      <c r="H64" s="55"/>
      <c r="I64" s="50"/>
      <c r="J64" s="50">
        <f t="shared" si="4"/>
        <v>0</v>
      </c>
      <c r="K64" s="55">
        <f t="shared" si="0"/>
        <v>2453.2</v>
      </c>
      <c r="L64" s="50">
        <f>VLOOKUP(A64,[4]各门店任务!$B:$AW,48,0)</f>
        <v>281.5</v>
      </c>
      <c r="M64" s="42">
        <f t="shared" si="1"/>
        <v>2453.2</v>
      </c>
      <c r="N64" s="42">
        <f t="shared" si="2"/>
        <v>0</v>
      </c>
    </row>
    <row r="65" spans="1:14">
      <c r="A65" s="51">
        <v>571</v>
      </c>
      <c r="B65" s="77" t="s">
        <v>73</v>
      </c>
      <c r="C65" s="48">
        <f>VLOOKUP(A65,[3]发放表!$A:$G,7,0)</f>
        <v>8918.6</v>
      </c>
      <c r="D65" s="53">
        <v>9383.28</v>
      </c>
      <c r="E65" s="55">
        <v>1489.32</v>
      </c>
      <c r="F65" s="55"/>
      <c r="G65" s="55"/>
      <c r="H65" s="55"/>
      <c r="I65" s="50"/>
      <c r="J65" s="50">
        <f t="shared" si="4"/>
        <v>1489.32</v>
      </c>
      <c r="K65" s="55">
        <f t="shared" si="0"/>
        <v>10872.6</v>
      </c>
      <c r="L65" s="50">
        <f>VLOOKUP(A65,[4]各门店任务!$B:$AW,48,0)</f>
        <v>1954</v>
      </c>
      <c r="M65" s="42">
        <f t="shared" si="1"/>
        <v>10872.6</v>
      </c>
      <c r="N65" s="42">
        <f t="shared" si="2"/>
        <v>0</v>
      </c>
    </row>
    <row r="66" spans="1:14">
      <c r="A66" s="51">
        <v>573</v>
      </c>
      <c r="B66" s="70" t="s">
        <v>74</v>
      </c>
      <c r="C66" s="48">
        <f>VLOOKUP(A66,[3]发放表!$A:$G,7,0)</f>
        <v>1490.6</v>
      </c>
      <c r="D66" s="55">
        <v>2097.7</v>
      </c>
      <c r="E66" s="55"/>
      <c r="F66" s="55"/>
      <c r="G66" s="55"/>
      <c r="H66" s="55"/>
      <c r="I66" s="50"/>
      <c r="J66" s="50">
        <f t="shared" si="4"/>
        <v>0</v>
      </c>
      <c r="K66" s="55">
        <f t="shared" si="0"/>
        <v>2097.7</v>
      </c>
      <c r="L66" s="50">
        <f>VLOOKUP(A66,[4]各门店任务!$B:$AW,48,0)</f>
        <v>607.1</v>
      </c>
      <c r="M66" s="42">
        <f t="shared" si="1"/>
        <v>2097.7</v>
      </c>
      <c r="N66" s="42">
        <f t="shared" si="2"/>
        <v>0</v>
      </c>
    </row>
    <row r="67" spans="1:14">
      <c r="A67" s="60"/>
      <c r="B67" s="73" t="s">
        <v>75</v>
      </c>
      <c r="C67" s="48"/>
      <c r="D67" s="57"/>
      <c r="E67" s="57"/>
      <c r="F67" s="57"/>
      <c r="G67" s="57"/>
      <c r="H67" s="57"/>
      <c r="I67" s="58"/>
      <c r="J67" s="50">
        <f t="shared" si="4"/>
        <v>0</v>
      </c>
      <c r="K67" s="57">
        <f t="shared" si="0"/>
        <v>0</v>
      </c>
      <c r="L67" s="50"/>
      <c r="M67" s="82">
        <f t="shared" si="1"/>
        <v>0</v>
      </c>
      <c r="N67" s="82">
        <f t="shared" si="2"/>
        <v>0</v>
      </c>
    </row>
    <row r="68" spans="1:14">
      <c r="A68" s="60"/>
      <c r="B68" s="73" t="s">
        <v>76</v>
      </c>
      <c r="C68" s="48"/>
      <c r="D68" s="57"/>
      <c r="E68" s="57"/>
      <c r="F68" s="57"/>
      <c r="G68" s="57"/>
      <c r="H68" s="57"/>
      <c r="I68" s="58"/>
      <c r="J68" s="50">
        <f t="shared" si="4"/>
        <v>0</v>
      </c>
      <c r="K68" s="57">
        <f t="shared" ref="K68:K125" si="5">D68+J68</f>
        <v>0</v>
      </c>
      <c r="L68" s="50"/>
      <c r="M68" s="82">
        <f t="shared" ref="M68:M125" si="6">C68+L68</f>
        <v>0</v>
      </c>
      <c r="N68" s="82">
        <f t="shared" ref="N68:N125" si="7">M68-D68-E68</f>
        <v>0</v>
      </c>
    </row>
    <row r="69" spans="1:14">
      <c r="A69" s="51">
        <v>577</v>
      </c>
      <c r="B69" s="70" t="s">
        <v>77</v>
      </c>
      <c r="C69" s="48">
        <f>VLOOKUP(A69,[3]发放表!$A:$G,7,0)</f>
        <v>1301.6</v>
      </c>
      <c r="D69" s="55">
        <v>1320.1</v>
      </c>
      <c r="E69" s="55"/>
      <c r="F69" s="55"/>
      <c r="G69" s="55"/>
      <c r="H69" s="55"/>
      <c r="I69" s="50"/>
      <c r="J69" s="50">
        <f t="shared" ref="J69:J100" si="8">E69-F69-G69-H69</f>
        <v>0</v>
      </c>
      <c r="K69" s="55">
        <f t="shared" si="5"/>
        <v>1320.1</v>
      </c>
      <c r="L69" s="50">
        <f>VLOOKUP(A69,[4]各门店任务!$B:$AW,48,0)</f>
        <v>18.5</v>
      </c>
      <c r="M69" s="42">
        <f t="shared" si="6"/>
        <v>1320.1</v>
      </c>
      <c r="N69" s="42">
        <f t="shared" si="7"/>
        <v>0</v>
      </c>
    </row>
    <row r="70" spans="1:14">
      <c r="A70" s="56">
        <v>579</v>
      </c>
      <c r="B70" s="73" t="s">
        <v>78</v>
      </c>
      <c r="C70" s="78"/>
      <c r="D70" s="57">
        <v>0</v>
      </c>
      <c r="E70" s="57"/>
      <c r="F70" s="57"/>
      <c r="G70" s="57"/>
      <c r="H70" s="57"/>
      <c r="I70" s="58"/>
      <c r="J70" s="50">
        <f t="shared" si="8"/>
        <v>0</v>
      </c>
      <c r="K70" s="57">
        <f t="shared" si="5"/>
        <v>0</v>
      </c>
      <c r="L70" s="58"/>
      <c r="M70" s="82">
        <f t="shared" si="6"/>
        <v>0</v>
      </c>
      <c r="N70" s="82">
        <f t="shared" si="7"/>
        <v>0</v>
      </c>
    </row>
    <row r="71" spans="1:14">
      <c r="A71" s="56">
        <v>574</v>
      </c>
      <c r="B71" s="73" t="s">
        <v>79</v>
      </c>
      <c r="C71" s="48"/>
      <c r="D71" s="75"/>
      <c r="E71" s="57"/>
      <c r="F71" s="57"/>
      <c r="G71" s="57"/>
      <c r="H71" s="57"/>
      <c r="I71" s="58"/>
      <c r="J71" s="50">
        <f t="shared" si="8"/>
        <v>0</v>
      </c>
      <c r="K71" s="57">
        <f t="shared" si="5"/>
        <v>0</v>
      </c>
      <c r="L71" s="50"/>
      <c r="M71" s="82">
        <f t="shared" si="6"/>
        <v>0</v>
      </c>
      <c r="N71" s="82">
        <f t="shared" si="7"/>
        <v>0</v>
      </c>
    </row>
    <row r="72" spans="1:14">
      <c r="A72" s="51">
        <v>581</v>
      </c>
      <c r="B72" s="83" t="s">
        <v>80</v>
      </c>
      <c r="C72" s="48">
        <f>VLOOKUP(A72,[3]发放表!$A:$G,7,0)</f>
        <v>2954.3</v>
      </c>
      <c r="D72" s="64">
        <v>3323.8</v>
      </c>
      <c r="E72" s="55"/>
      <c r="F72" s="55"/>
      <c r="G72" s="55"/>
      <c r="H72" s="55"/>
      <c r="I72" s="50"/>
      <c r="J72" s="50">
        <f t="shared" si="8"/>
        <v>0</v>
      </c>
      <c r="K72" s="55">
        <f t="shared" si="5"/>
        <v>3323.8</v>
      </c>
      <c r="L72" s="50">
        <f>VLOOKUP(A72,[4]各门店任务!$B:$AW,48,0)</f>
        <v>369.5</v>
      </c>
      <c r="M72" s="42">
        <f t="shared" si="6"/>
        <v>3323.8</v>
      </c>
      <c r="N72" s="42">
        <f t="shared" si="7"/>
        <v>0</v>
      </c>
    </row>
    <row r="73" spans="1:14">
      <c r="A73" s="51">
        <v>582</v>
      </c>
      <c r="B73" s="70" t="s">
        <v>81</v>
      </c>
      <c r="C73" s="48">
        <f>VLOOKUP(A73,[3]发放表!$A:$G,7,0)</f>
        <v>3258.7</v>
      </c>
      <c r="D73" s="64">
        <v>4645.6</v>
      </c>
      <c r="E73" s="55"/>
      <c r="F73" s="55"/>
      <c r="G73" s="55"/>
      <c r="H73" s="55"/>
      <c r="I73" s="50"/>
      <c r="J73" s="50">
        <f t="shared" si="8"/>
        <v>0</v>
      </c>
      <c r="K73" s="55">
        <f t="shared" si="5"/>
        <v>4645.6</v>
      </c>
      <c r="L73" s="50">
        <f>VLOOKUP(A73,[4]各门店任务!$B:$AW,48,0)</f>
        <v>1386.9</v>
      </c>
      <c r="M73" s="42">
        <f t="shared" si="6"/>
        <v>4645.6</v>
      </c>
      <c r="N73" s="42">
        <f t="shared" si="7"/>
        <v>0</v>
      </c>
    </row>
    <row r="74" spans="1:14">
      <c r="A74" s="51">
        <v>572</v>
      </c>
      <c r="B74" s="70" t="s">
        <v>82</v>
      </c>
      <c r="C74" s="48">
        <f>VLOOKUP(A74,[3]发放表!$A:$G,7,0)</f>
        <v>1894.4</v>
      </c>
      <c r="D74" s="64">
        <v>2795.9</v>
      </c>
      <c r="E74" s="55"/>
      <c r="F74" s="55"/>
      <c r="G74" s="55"/>
      <c r="H74" s="55"/>
      <c r="I74" s="50"/>
      <c r="J74" s="50">
        <f t="shared" si="8"/>
        <v>0</v>
      </c>
      <c r="K74" s="55">
        <f t="shared" si="5"/>
        <v>2795.9</v>
      </c>
      <c r="L74" s="50">
        <f>VLOOKUP(A74,[4]各门店任务!$B:$AW,48,0)</f>
        <v>901.5</v>
      </c>
      <c r="M74" s="42">
        <f t="shared" si="6"/>
        <v>2795.9</v>
      </c>
      <c r="N74" s="42">
        <f t="shared" si="7"/>
        <v>0</v>
      </c>
    </row>
    <row r="75" spans="1:14">
      <c r="A75" s="60"/>
      <c r="B75" s="73" t="s">
        <v>83</v>
      </c>
      <c r="C75" s="48"/>
      <c r="D75" s="57"/>
      <c r="E75" s="57"/>
      <c r="F75" s="57"/>
      <c r="G75" s="57"/>
      <c r="H75" s="57"/>
      <c r="I75" s="58"/>
      <c r="J75" s="50">
        <f t="shared" si="8"/>
        <v>0</v>
      </c>
      <c r="K75" s="57">
        <f t="shared" si="5"/>
        <v>0</v>
      </c>
      <c r="L75" s="50"/>
      <c r="M75" s="82">
        <f t="shared" si="6"/>
        <v>0</v>
      </c>
      <c r="N75" s="82">
        <f t="shared" si="7"/>
        <v>0</v>
      </c>
    </row>
    <row r="76" spans="1:14">
      <c r="A76" s="51">
        <v>578</v>
      </c>
      <c r="B76" s="70" t="s">
        <v>84</v>
      </c>
      <c r="C76" s="48">
        <f>VLOOKUP(A76,[3]发放表!$A:$G,7,0)</f>
        <v>2628.3</v>
      </c>
      <c r="D76" s="55">
        <v>3057.1</v>
      </c>
      <c r="E76" s="55"/>
      <c r="F76" s="55"/>
      <c r="G76" s="55"/>
      <c r="H76" s="55"/>
      <c r="I76" s="50"/>
      <c r="J76" s="50">
        <f t="shared" si="8"/>
        <v>0</v>
      </c>
      <c r="K76" s="55">
        <f t="shared" si="5"/>
        <v>3057.1</v>
      </c>
      <c r="L76" s="50">
        <f>VLOOKUP(A76,[4]各门店任务!$B:$AW,48,0)</f>
        <v>428.8</v>
      </c>
      <c r="M76" s="42">
        <f t="shared" si="6"/>
        <v>3057.1</v>
      </c>
      <c r="N76" s="42">
        <f t="shared" si="7"/>
        <v>0</v>
      </c>
    </row>
    <row r="77" spans="1:14">
      <c r="A77" s="51">
        <v>585</v>
      </c>
      <c r="B77" s="74" t="s">
        <v>85</v>
      </c>
      <c r="C77" s="48">
        <f>VLOOKUP(A77,[3]发放表!$A:$G,7,0)</f>
        <v>3890.8</v>
      </c>
      <c r="D77" s="64">
        <v>5053.6</v>
      </c>
      <c r="E77" s="55"/>
      <c r="F77" s="55"/>
      <c r="G77" s="55"/>
      <c r="H77" s="55"/>
      <c r="I77" s="50"/>
      <c r="J77" s="50">
        <f t="shared" si="8"/>
        <v>0</v>
      </c>
      <c r="K77" s="55">
        <f t="shared" si="5"/>
        <v>5053.6</v>
      </c>
      <c r="L77" s="50">
        <f>VLOOKUP(A77,[4]各门店任务!$B:$AW,48,0)</f>
        <v>1162.8</v>
      </c>
      <c r="M77" s="42">
        <f t="shared" si="6"/>
        <v>5053.6</v>
      </c>
      <c r="N77" s="42">
        <f t="shared" si="7"/>
        <v>0</v>
      </c>
    </row>
    <row r="78" spans="1:14">
      <c r="A78" s="51">
        <v>584</v>
      </c>
      <c r="B78" s="70" t="s">
        <v>86</v>
      </c>
      <c r="C78" s="48">
        <f>VLOOKUP(A78,[3]发放表!$A:$G,7,0)</f>
        <v>1443.9</v>
      </c>
      <c r="D78" s="64">
        <v>2363.9</v>
      </c>
      <c r="E78" s="55"/>
      <c r="F78" s="55"/>
      <c r="G78" s="55"/>
      <c r="H78" s="55"/>
      <c r="I78" s="50"/>
      <c r="J78" s="50">
        <f t="shared" si="8"/>
        <v>0</v>
      </c>
      <c r="K78" s="55">
        <f t="shared" si="5"/>
        <v>2363.9</v>
      </c>
      <c r="L78" s="50">
        <f>VLOOKUP(A78,[4]各门店任务!$B:$AW,48,0)</f>
        <v>920</v>
      </c>
      <c r="M78" s="42">
        <f t="shared" si="6"/>
        <v>2363.9</v>
      </c>
      <c r="N78" s="42">
        <f t="shared" si="7"/>
        <v>0</v>
      </c>
    </row>
    <row r="79" spans="1:14">
      <c r="A79" s="51">
        <v>586</v>
      </c>
      <c r="B79" s="70" t="s">
        <v>87</v>
      </c>
      <c r="C79" s="48">
        <f>VLOOKUP(A79,[3]发放表!$A:$G,7,0)</f>
        <v>10.8</v>
      </c>
      <c r="D79" s="64">
        <v>10.8</v>
      </c>
      <c r="E79" s="55"/>
      <c r="F79" s="55"/>
      <c r="G79" s="55"/>
      <c r="H79" s="55"/>
      <c r="I79" s="50"/>
      <c r="J79" s="50">
        <f t="shared" si="8"/>
        <v>0</v>
      </c>
      <c r="K79" s="55">
        <f t="shared" si="5"/>
        <v>10.8</v>
      </c>
      <c r="L79" s="50"/>
      <c r="M79" s="42">
        <f t="shared" si="6"/>
        <v>10.8</v>
      </c>
      <c r="N79" s="42">
        <f t="shared" si="7"/>
        <v>0</v>
      </c>
    </row>
    <row r="80" spans="1:14">
      <c r="A80" s="51">
        <v>587</v>
      </c>
      <c r="B80" s="70" t="s">
        <v>88</v>
      </c>
      <c r="C80" s="48">
        <f>VLOOKUP(A80,[3]发放表!$A:$G,7,0)</f>
        <v>2235.8</v>
      </c>
      <c r="D80" s="64">
        <v>2709.3</v>
      </c>
      <c r="E80" s="55"/>
      <c r="F80" s="55"/>
      <c r="G80" s="55"/>
      <c r="H80" s="55"/>
      <c r="I80" s="50"/>
      <c r="J80" s="50">
        <f t="shared" si="8"/>
        <v>0</v>
      </c>
      <c r="K80" s="55">
        <f t="shared" si="5"/>
        <v>2709.3</v>
      </c>
      <c r="L80" s="50">
        <f>VLOOKUP(A80,[4]各门店任务!$B:$AW,48,0)</f>
        <v>473.5</v>
      </c>
      <c r="M80" s="42">
        <f t="shared" si="6"/>
        <v>2709.3</v>
      </c>
      <c r="N80" s="42">
        <f t="shared" si="7"/>
        <v>0</v>
      </c>
    </row>
    <row r="81" spans="1:14">
      <c r="A81" s="51">
        <v>594</v>
      </c>
      <c r="B81" s="70" t="s">
        <v>89</v>
      </c>
      <c r="C81" s="48">
        <f>VLOOKUP(A81,[3]发放表!$A:$G,7,0)</f>
        <v>3190.7</v>
      </c>
      <c r="D81" s="64">
        <v>4026.8</v>
      </c>
      <c r="E81" s="55"/>
      <c r="F81" s="55"/>
      <c r="G81" s="55"/>
      <c r="H81" s="55"/>
      <c r="I81" s="50"/>
      <c r="J81" s="50">
        <f t="shared" si="8"/>
        <v>0</v>
      </c>
      <c r="K81" s="55">
        <f t="shared" si="5"/>
        <v>4026.8</v>
      </c>
      <c r="L81" s="50">
        <f>VLOOKUP(A81,[4]各门店任务!$B:$AW,48,0)</f>
        <v>836.1</v>
      </c>
      <c r="M81" s="42">
        <f t="shared" si="6"/>
        <v>4026.8</v>
      </c>
      <c r="N81" s="42">
        <f t="shared" si="7"/>
        <v>0</v>
      </c>
    </row>
    <row r="82" spans="1:14">
      <c r="A82" s="51">
        <v>741</v>
      </c>
      <c r="B82" s="70" t="s">
        <v>90</v>
      </c>
      <c r="C82" s="48">
        <f>VLOOKUP(A82,[3]发放表!$A:$G,7,0)</f>
        <v>1382.4</v>
      </c>
      <c r="D82" s="64">
        <v>1526.4</v>
      </c>
      <c r="E82" s="55"/>
      <c r="F82" s="55"/>
      <c r="G82" s="55"/>
      <c r="H82" s="55"/>
      <c r="I82" s="50"/>
      <c r="J82" s="50">
        <f t="shared" si="8"/>
        <v>0</v>
      </c>
      <c r="K82" s="55">
        <f t="shared" si="5"/>
        <v>1526.4</v>
      </c>
      <c r="L82" s="50">
        <f>VLOOKUP(A82,[4]各门店任务!$B:$AW,48,0)</f>
        <v>144</v>
      </c>
      <c r="M82" s="42">
        <f t="shared" si="6"/>
        <v>1526.4</v>
      </c>
      <c r="N82" s="42">
        <f t="shared" si="7"/>
        <v>0</v>
      </c>
    </row>
    <row r="83" spans="1:14">
      <c r="A83" s="60">
        <v>590</v>
      </c>
      <c r="B83" s="73" t="s">
        <v>91</v>
      </c>
      <c r="C83" s="48"/>
      <c r="D83" s="57"/>
      <c r="E83" s="57"/>
      <c r="F83" s="57"/>
      <c r="G83" s="57"/>
      <c r="H83" s="57"/>
      <c r="I83" s="58"/>
      <c r="J83" s="50">
        <f t="shared" si="8"/>
        <v>0</v>
      </c>
      <c r="K83" s="57">
        <f t="shared" si="5"/>
        <v>0</v>
      </c>
      <c r="L83" s="50"/>
      <c r="M83" s="82">
        <f t="shared" si="6"/>
        <v>0</v>
      </c>
      <c r="N83" s="82">
        <f t="shared" si="7"/>
        <v>0</v>
      </c>
    </row>
    <row r="84" spans="1:14">
      <c r="A84" s="51">
        <v>588</v>
      </c>
      <c r="B84" s="70" t="s">
        <v>92</v>
      </c>
      <c r="C84" s="48">
        <f>VLOOKUP(A84,[3]发放表!$A:$G,7,0)</f>
        <v>1444.9</v>
      </c>
      <c r="D84" s="64">
        <v>1577.1</v>
      </c>
      <c r="E84" s="55"/>
      <c r="F84" s="55"/>
      <c r="G84" s="55"/>
      <c r="H84" s="55"/>
      <c r="I84" s="50"/>
      <c r="J84" s="50">
        <f t="shared" si="8"/>
        <v>0</v>
      </c>
      <c r="K84" s="55">
        <f t="shared" si="5"/>
        <v>1577.1</v>
      </c>
      <c r="L84" s="50">
        <f>VLOOKUP(A84,[4]各门店任务!$B:$AW,48,0)</f>
        <v>132.2</v>
      </c>
      <c r="M84" s="42">
        <f t="shared" si="6"/>
        <v>1577.1</v>
      </c>
      <c r="N84" s="42">
        <f t="shared" si="7"/>
        <v>0</v>
      </c>
    </row>
    <row r="85" spans="1:14">
      <c r="A85" s="51">
        <v>591</v>
      </c>
      <c r="B85" s="70" t="s">
        <v>93</v>
      </c>
      <c r="C85" s="48">
        <f>VLOOKUP(A85,[3]发放表!$A:$G,7,0)</f>
        <v>3241.1</v>
      </c>
      <c r="D85" s="64">
        <v>3672</v>
      </c>
      <c r="E85" s="55"/>
      <c r="F85" s="55"/>
      <c r="G85" s="55"/>
      <c r="H85" s="55"/>
      <c r="I85" s="50"/>
      <c r="J85" s="50">
        <f t="shared" si="8"/>
        <v>0</v>
      </c>
      <c r="K85" s="55">
        <f t="shared" si="5"/>
        <v>3672</v>
      </c>
      <c r="L85" s="50">
        <f>VLOOKUP(A85,[4]各门店任务!$B:$AW,48,0)</f>
        <v>430.9</v>
      </c>
      <c r="M85" s="42">
        <f t="shared" si="6"/>
        <v>3672</v>
      </c>
      <c r="N85" s="42">
        <f t="shared" si="7"/>
        <v>0</v>
      </c>
    </row>
    <row r="86" spans="1:14">
      <c r="A86" s="56">
        <v>593</v>
      </c>
      <c r="B86" s="73" t="s">
        <v>94</v>
      </c>
      <c r="C86" s="48"/>
      <c r="D86" s="57"/>
      <c r="E86" s="57"/>
      <c r="F86" s="57"/>
      <c r="G86" s="57"/>
      <c r="H86" s="57"/>
      <c r="I86" s="58"/>
      <c r="J86" s="50">
        <f t="shared" si="8"/>
        <v>0</v>
      </c>
      <c r="K86" s="57">
        <f t="shared" si="5"/>
        <v>0</v>
      </c>
      <c r="L86" s="50"/>
      <c r="M86" s="82">
        <f t="shared" si="6"/>
        <v>0</v>
      </c>
      <c r="N86" s="82">
        <f t="shared" si="7"/>
        <v>0</v>
      </c>
    </row>
    <row r="87" spans="1:14">
      <c r="A87" s="56"/>
      <c r="B87" s="84" t="s">
        <v>95</v>
      </c>
      <c r="C87" s="48"/>
      <c r="D87" s="57"/>
      <c r="E87" s="57"/>
      <c r="F87" s="57"/>
      <c r="G87" s="57"/>
      <c r="H87" s="57"/>
      <c r="I87" s="58"/>
      <c r="J87" s="50">
        <f t="shared" si="8"/>
        <v>0</v>
      </c>
      <c r="K87" s="57">
        <f t="shared" si="5"/>
        <v>0</v>
      </c>
      <c r="L87" s="50"/>
      <c r="M87" s="82">
        <f t="shared" si="6"/>
        <v>0</v>
      </c>
      <c r="N87" s="82">
        <f t="shared" si="7"/>
        <v>0</v>
      </c>
    </row>
    <row r="88" spans="1:14">
      <c r="A88" s="65">
        <v>596</v>
      </c>
      <c r="B88" s="85" t="s">
        <v>96</v>
      </c>
      <c r="C88" s="48"/>
      <c r="D88" s="68"/>
      <c r="E88" s="68"/>
      <c r="F88" s="68"/>
      <c r="G88" s="68"/>
      <c r="H88" s="68"/>
      <c r="I88" s="69"/>
      <c r="J88" s="50">
        <f t="shared" si="8"/>
        <v>0</v>
      </c>
      <c r="K88" s="68">
        <f t="shared" si="5"/>
        <v>0</v>
      </c>
      <c r="L88" s="50"/>
      <c r="M88" s="82">
        <f t="shared" si="6"/>
        <v>0</v>
      </c>
      <c r="N88" s="82">
        <f t="shared" si="7"/>
        <v>0</v>
      </c>
    </row>
    <row r="89" spans="1:14">
      <c r="A89" s="56">
        <v>597</v>
      </c>
      <c r="B89" s="84" t="s">
        <v>97</v>
      </c>
      <c r="C89" s="48"/>
      <c r="D89" s="57"/>
      <c r="E89" s="57"/>
      <c r="F89" s="57"/>
      <c r="G89" s="57"/>
      <c r="H89" s="57"/>
      <c r="I89" s="58"/>
      <c r="J89" s="50">
        <f t="shared" si="8"/>
        <v>0</v>
      </c>
      <c r="K89" s="57">
        <f t="shared" si="5"/>
        <v>0</v>
      </c>
      <c r="L89" s="50"/>
      <c r="M89" s="82">
        <f t="shared" si="6"/>
        <v>0</v>
      </c>
      <c r="N89" s="82">
        <f t="shared" si="7"/>
        <v>0</v>
      </c>
    </row>
    <row r="90" spans="1:14">
      <c r="A90" s="46">
        <v>707</v>
      </c>
      <c r="B90" s="86" t="s">
        <v>98</v>
      </c>
      <c r="C90" s="48">
        <f>VLOOKUP(A90,[3]发放表!$A:$G,7,0)</f>
        <v>4641.6</v>
      </c>
      <c r="D90" s="48">
        <v>5288.3</v>
      </c>
      <c r="E90" s="50"/>
      <c r="F90" s="50"/>
      <c r="G90" s="50"/>
      <c r="H90" s="50"/>
      <c r="I90" s="50"/>
      <c r="J90" s="50">
        <f t="shared" si="8"/>
        <v>0</v>
      </c>
      <c r="K90" s="50">
        <f t="shared" si="5"/>
        <v>5288.3</v>
      </c>
      <c r="L90" s="50">
        <f>VLOOKUP(A90,[4]各门店任务!$B:$AW,48,0)</f>
        <v>646.7</v>
      </c>
      <c r="M90" s="42">
        <f t="shared" si="6"/>
        <v>5288.3</v>
      </c>
      <c r="N90" s="42">
        <f t="shared" si="7"/>
        <v>0</v>
      </c>
    </row>
    <row r="91" spans="1:14">
      <c r="A91" s="51">
        <v>702</v>
      </c>
      <c r="B91" s="84" t="s">
        <v>99</v>
      </c>
      <c r="C91" s="48"/>
      <c r="D91" s="75"/>
      <c r="E91" s="57"/>
      <c r="F91" s="57"/>
      <c r="G91" s="57"/>
      <c r="H91" s="57"/>
      <c r="I91" s="58"/>
      <c r="J91" s="50">
        <f t="shared" si="8"/>
        <v>0</v>
      </c>
      <c r="K91" s="57">
        <f t="shared" si="5"/>
        <v>0</v>
      </c>
      <c r="L91" s="50"/>
      <c r="M91" s="82">
        <f t="shared" si="6"/>
        <v>0</v>
      </c>
      <c r="N91" s="82">
        <f t="shared" si="7"/>
        <v>0</v>
      </c>
    </row>
    <row r="92" spans="1:14">
      <c r="A92" s="51">
        <v>704</v>
      </c>
      <c r="B92" s="87" t="s">
        <v>100</v>
      </c>
      <c r="C92" s="48">
        <f>VLOOKUP(A92,[3]发放表!$A:$G,7,0)</f>
        <v>1892.2</v>
      </c>
      <c r="D92" s="64">
        <v>2226.7</v>
      </c>
      <c r="E92" s="55"/>
      <c r="F92" s="55"/>
      <c r="G92" s="55"/>
      <c r="H92" s="55"/>
      <c r="I92" s="50"/>
      <c r="J92" s="50">
        <f t="shared" si="8"/>
        <v>0</v>
      </c>
      <c r="K92" s="55">
        <f t="shared" si="5"/>
        <v>2226.7</v>
      </c>
      <c r="L92" s="50">
        <f>VLOOKUP(A92,[4]各门店任务!$B:$AW,48,0)</f>
        <v>334.5</v>
      </c>
      <c r="M92" s="42">
        <f t="shared" si="6"/>
        <v>2226.7</v>
      </c>
      <c r="N92" s="42">
        <f t="shared" si="7"/>
        <v>0</v>
      </c>
    </row>
    <row r="93" spans="1:14">
      <c r="A93" s="51">
        <v>598</v>
      </c>
      <c r="B93" s="87" t="s">
        <v>101</v>
      </c>
      <c r="C93" s="48">
        <f>VLOOKUP(A93,[3]发放表!$A:$G,7,0)</f>
        <v>2117.8</v>
      </c>
      <c r="D93" s="64">
        <v>2364.5</v>
      </c>
      <c r="E93" s="55"/>
      <c r="F93" s="55"/>
      <c r="G93" s="55"/>
      <c r="H93" s="55"/>
      <c r="I93" s="50"/>
      <c r="J93" s="50">
        <f t="shared" si="8"/>
        <v>0</v>
      </c>
      <c r="K93" s="55">
        <f t="shared" si="5"/>
        <v>2364.5</v>
      </c>
      <c r="L93" s="50">
        <f>VLOOKUP(A93,[4]各门店任务!$B:$AW,48,0)</f>
        <v>246.7</v>
      </c>
      <c r="M93" s="42">
        <f t="shared" si="6"/>
        <v>2364.5</v>
      </c>
      <c r="N93" s="42">
        <f t="shared" si="7"/>
        <v>0</v>
      </c>
    </row>
    <row r="94" spans="1:14">
      <c r="A94" s="51">
        <v>706</v>
      </c>
      <c r="B94" s="87" t="s">
        <v>102</v>
      </c>
      <c r="C94" s="48">
        <f>VLOOKUP(A94,[3]发放表!$A:$G,7,0)</f>
        <v>2517.4</v>
      </c>
      <c r="D94" s="64">
        <v>3499.2</v>
      </c>
      <c r="E94" s="55"/>
      <c r="F94" s="55"/>
      <c r="G94" s="55"/>
      <c r="H94" s="55"/>
      <c r="I94" s="50"/>
      <c r="J94" s="50">
        <f t="shared" si="8"/>
        <v>0</v>
      </c>
      <c r="K94" s="55">
        <f t="shared" si="5"/>
        <v>3499.2</v>
      </c>
      <c r="L94" s="50">
        <f>VLOOKUP(A94,[4]各门店任务!$B:$AW,48,0)</f>
        <v>981.8</v>
      </c>
      <c r="M94" s="42">
        <f t="shared" si="6"/>
        <v>3499.2</v>
      </c>
      <c r="N94" s="42">
        <f t="shared" si="7"/>
        <v>0</v>
      </c>
    </row>
    <row r="95" spans="1:14">
      <c r="A95" s="51">
        <v>740</v>
      </c>
      <c r="B95" s="87" t="s">
        <v>103</v>
      </c>
      <c r="C95" s="48">
        <f>VLOOKUP(A95,[3]发放表!$A:$G,7,0)</f>
        <v>1554.8</v>
      </c>
      <c r="D95" s="55">
        <v>2021.1</v>
      </c>
      <c r="E95" s="55"/>
      <c r="F95" s="55"/>
      <c r="G95" s="55"/>
      <c r="H95" s="55"/>
      <c r="I95" s="50"/>
      <c r="J95" s="50">
        <f t="shared" si="8"/>
        <v>0</v>
      </c>
      <c r="K95" s="55">
        <f t="shared" si="5"/>
        <v>2021.1</v>
      </c>
      <c r="L95" s="50">
        <f>VLOOKUP(A95,[4]各门店任务!$B:$AW,48,0)</f>
        <v>466.3</v>
      </c>
      <c r="M95" s="42">
        <f t="shared" si="6"/>
        <v>2021.1</v>
      </c>
      <c r="N95" s="42">
        <f t="shared" si="7"/>
        <v>0</v>
      </c>
    </row>
    <row r="96" spans="1:14">
      <c r="A96" s="60"/>
      <c r="B96" s="84" t="s">
        <v>104</v>
      </c>
      <c r="C96" s="48"/>
      <c r="D96" s="57"/>
      <c r="E96" s="57"/>
      <c r="F96" s="57"/>
      <c r="G96" s="57"/>
      <c r="H96" s="57"/>
      <c r="I96" s="58"/>
      <c r="J96" s="50">
        <f t="shared" si="8"/>
        <v>0</v>
      </c>
      <c r="K96" s="57">
        <f t="shared" si="5"/>
        <v>0</v>
      </c>
      <c r="L96" s="50"/>
      <c r="M96" s="82">
        <f t="shared" si="6"/>
        <v>0</v>
      </c>
      <c r="N96" s="82">
        <f t="shared" si="7"/>
        <v>0</v>
      </c>
    </row>
    <row r="97" spans="1:14">
      <c r="A97" s="51">
        <v>710</v>
      </c>
      <c r="B97" s="87" t="s">
        <v>105</v>
      </c>
      <c r="C97" s="48">
        <f>VLOOKUP(A97,[3]发放表!$A:$G,7,0)</f>
        <v>1251.8</v>
      </c>
      <c r="D97" s="55">
        <v>1264.7</v>
      </c>
      <c r="E97" s="55"/>
      <c r="F97" s="55"/>
      <c r="G97" s="55"/>
      <c r="H97" s="55"/>
      <c r="I97" s="50"/>
      <c r="J97" s="50">
        <f t="shared" si="8"/>
        <v>0</v>
      </c>
      <c r="K97" s="55">
        <f t="shared" si="5"/>
        <v>1264.7</v>
      </c>
      <c r="L97" s="50">
        <f>VLOOKUP(A97,[4]各门店任务!$B:$AW,48,0)</f>
        <v>12.9</v>
      </c>
      <c r="M97" s="42">
        <f t="shared" si="6"/>
        <v>1264.7</v>
      </c>
      <c r="N97" s="42">
        <f t="shared" si="7"/>
        <v>0</v>
      </c>
    </row>
    <row r="98" spans="1:14">
      <c r="A98" s="60"/>
      <c r="B98" s="84" t="s">
        <v>106</v>
      </c>
      <c r="C98" s="48"/>
      <c r="D98" s="57"/>
      <c r="E98" s="57"/>
      <c r="F98" s="57"/>
      <c r="G98" s="57"/>
      <c r="H98" s="57"/>
      <c r="I98" s="58"/>
      <c r="J98" s="50">
        <f t="shared" si="8"/>
        <v>0</v>
      </c>
      <c r="K98" s="57">
        <f t="shared" si="5"/>
        <v>0</v>
      </c>
      <c r="L98" s="50"/>
      <c r="M98" s="82">
        <f t="shared" si="6"/>
        <v>0</v>
      </c>
      <c r="N98" s="82">
        <f t="shared" si="7"/>
        <v>0</v>
      </c>
    </row>
    <row r="99" spans="1:14">
      <c r="A99" s="51">
        <v>709</v>
      </c>
      <c r="B99" s="87" t="s">
        <v>107</v>
      </c>
      <c r="C99" s="48">
        <f>VLOOKUP(A99,[3]发放表!$A:$G,7,0)</f>
        <v>1930.9</v>
      </c>
      <c r="D99" s="55">
        <v>2234.5</v>
      </c>
      <c r="E99" s="55"/>
      <c r="F99" s="55"/>
      <c r="G99" s="55"/>
      <c r="H99" s="55"/>
      <c r="I99" s="50"/>
      <c r="J99" s="50">
        <f t="shared" si="8"/>
        <v>0</v>
      </c>
      <c r="K99" s="55">
        <f t="shared" si="5"/>
        <v>2234.5</v>
      </c>
      <c r="L99" s="50">
        <f>VLOOKUP(A99,[4]各门店任务!$B:$AW,48,0)</f>
        <v>303.6</v>
      </c>
      <c r="M99" s="42">
        <f t="shared" si="6"/>
        <v>2234.5</v>
      </c>
      <c r="N99" s="42">
        <f t="shared" si="7"/>
        <v>0</v>
      </c>
    </row>
    <row r="100" spans="1:14">
      <c r="A100" s="51">
        <v>714</v>
      </c>
      <c r="B100" s="87" t="s">
        <v>108</v>
      </c>
      <c r="C100" s="48">
        <f>VLOOKUP(A100,[3]发放表!$A:$G,7,0)</f>
        <v>1039.9</v>
      </c>
      <c r="D100" s="64">
        <v>1787.8</v>
      </c>
      <c r="E100" s="55"/>
      <c r="F100" s="55"/>
      <c r="G100" s="55"/>
      <c r="H100" s="55"/>
      <c r="I100" s="50"/>
      <c r="J100" s="50">
        <f t="shared" si="8"/>
        <v>0</v>
      </c>
      <c r="K100" s="55">
        <f t="shared" si="5"/>
        <v>1787.8</v>
      </c>
      <c r="L100" s="50">
        <f>VLOOKUP(A100,[4]各门店任务!$B:$AW,48,0)</f>
        <v>747.9</v>
      </c>
      <c r="M100" s="42">
        <f t="shared" si="6"/>
        <v>1787.8</v>
      </c>
      <c r="N100" s="42">
        <f t="shared" si="7"/>
        <v>0</v>
      </c>
    </row>
    <row r="101" spans="1:14">
      <c r="A101" s="51">
        <v>713</v>
      </c>
      <c r="B101" s="87" t="s">
        <v>109</v>
      </c>
      <c r="C101" s="48">
        <f>VLOOKUP(A101,[3]发放表!$A:$G,7,0)</f>
        <v>1947.2</v>
      </c>
      <c r="D101" s="64">
        <v>2225.9</v>
      </c>
      <c r="E101" s="55"/>
      <c r="F101" s="55"/>
      <c r="G101" s="55"/>
      <c r="H101" s="55"/>
      <c r="I101" s="50"/>
      <c r="J101" s="50">
        <f t="shared" ref="J101:J125" si="9">E101-F101-G101-H101</f>
        <v>0</v>
      </c>
      <c r="K101" s="55">
        <f t="shared" si="5"/>
        <v>2225.9</v>
      </c>
      <c r="L101" s="50">
        <f>VLOOKUP(A101,[4]各门店任务!$B:$AW,48,0)</f>
        <v>278.7</v>
      </c>
      <c r="M101" s="42">
        <f t="shared" si="6"/>
        <v>2225.9</v>
      </c>
      <c r="N101" s="42">
        <f t="shared" si="7"/>
        <v>0</v>
      </c>
    </row>
    <row r="102" spans="1:14">
      <c r="A102" s="51">
        <v>715</v>
      </c>
      <c r="B102" s="87" t="s">
        <v>110</v>
      </c>
      <c r="C102" s="48">
        <f>VLOOKUP(A102,[3]发放表!$A:$G,7,0)</f>
        <v>626.1</v>
      </c>
      <c r="D102" s="55">
        <v>654</v>
      </c>
      <c r="E102" s="55"/>
      <c r="F102" s="55"/>
      <c r="G102" s="55"/>
      <c r="H102" s="55"/>
      <c r="I102" s="50"/>
      <c r="J102" s="50">
        <f t="shared" si="9"/>
        <v>0</v>
      </c>
      <c r="K102" s="55">
        <f t="shared" si="5"/>
        <v>654</v>
      </c>
      <c r="L102" s="50">
        <f>VLOOKUP(A102,[4]各门店任务!$B:$AW,48,0)</f>
        <v>27.9</v>
      </c>
      <c r="M102" s="42">
        <f t="shared" si="6"/>
        <v>654</v>
      </c>
      <c r="N102" s="42">
        <f t="shared" si="7"/>
        <v>0</v>
      </c>
    </row>
    <row r="103" spans="1:14">
      <c r="A103" s="51">
        <v>712</v>
      </c>
      <c r="B103" s="88" t="s">
        <v>111</v>
      </c>
      <c r="C103" s="48">
        <f>VLOOKUP(A103,[3]发放表!$A:$G,7,0)</f>
        <v>5615.4</v>
      </c>
      <c r="D103" s="53">
        <v>6987</v>
      </c>
      <c r="E103" s="55"/>
      <c r="F103" s="55"/>
      <c r="G103" s="55"/>
      <c r="H103" s="55"/>
      <c r="I103" s="50"/>
      <c r="J103" s="50">
        <f t="shared" si="9"/>
        <v>0</v>
      </c>
      <c r="K103" s="55">
        <f t="shared" si="5"/>
        <v>6987</v>
      </c>
      <c r="L103" s="50">
        <f>VLOOKUP(A103,[4]各门店任务!$B:$AW,48,0)</f>
        <v>1371.6</v>
      </c>
      <c r="M103" s="42">
        <f t="shared" si="6"/>
        <v>6987</v>
      </c>
      <c r="N103" s="42">
        <f t="shared" si="7"/>
        <v>0</v>
      </c>
    </row>
    <row r="104" spans="1:14">
      <c r="A104" s="51">
        <v>717</v>
      </c>
      <c r="B104" s="87" t="s">
        <v>112</v>
      </c>
      <c r="C104" s="48">
        <f>VLOOKUP(A104,[3]发放表!$A:$G,7,0)</f>
        <v>2696.3</v>
      </c>
      <c r="D104" s="64">
        <v>3300.4</v>
      </c>
      <c r="E104" s="55"/>
      <c r="F104" s="55"/>
      <c r="G104" s="55"/>
      <c r="H104" s="55"/>
      <c r="I104" s="50"/>
      <c r="J104" s="50">
        <f t="shared" si="9"/>
        <v>0</v>
      </c>
      <c r="K104" s="55">
        <f t="shared" si="5"/>
        <v>3300.4</v>
      </c>
      <c r="L104" s="50">
        <f>VLOOKUP(A104,[4]各门店任务!$B:$AW,48,0)</f>
        <v>604.1</v>
      </c>
      <c r="M104" s="42">
        <f t="shared" si="6"/>
        <v>3300.4</v>
      </c>
      <c r="N104" s="42">
        <f t="shared" si="7"/>
        <v>0</v>
      </c>
    </row>
    <row r="105" spans="1:14">
      <c r="A105" s="51">
        <v>721</v>
      </c>
      <c r="B105" s="87" t="s">
        <v>113</v>
      </c>
      <c r="C105" s="48">
        <f>VLOOKUP(A105,[3]发放表!$A:$G,7,0)</f>
        <v>2202.5</v>
      </c>
      <c r="D105" s="64">
        <v>2590.7</v>
      </c>
      <c r="E105" s="55"/>
      <c r="F105" s="55"/>
      <c r="G105" s="55"/>
      <c r="H105" s="55"/>
      <c r="I105" s="50"/>
      <c r="J105" s="50">
        <f t="shared" si="9"/>
        <v>0</v>
      </c>
      <c r="K105" s="55">
        <f t="shared" si="5"/>
        <v>2590.7</v>
      </c>
      <c r="L105" s="50">
        <f>VLOOKUP(A105,[4]各门店任务!$B:$AW,48,0)</f>
        <v>388.2</v>
      </c>
      <c r="M105" s="42">
        <f t="shared" si="6"/>
        <v>2590.7</v>
      </c>
      <c r="N105" s="42">
        <f t="shared" si="7"/>
        <v>0</v>
      </c>
    </row>
    <row r="106" spans="1:14">
      <c r="A106" s="51">
        <v>726</v>
      </c>
      <c r="B106" s="87" t="s">
        <v>114</v>
      </c>
      <c r="C106" s="48">
        <f>VLOOKUP(A106,[3]发放表!$A:$G,7,0)</f>
        <v>3016</v>
      </c>
      <c r="D106" s="55">
        <v>4077.4</v>
      </c>
      <c r="E106" s="55"/>
      <c r="F106" s="55"/>
      <c r="G106" s="55"/>
      <c r="H106" s="55"/>
      <c r="I106" s="50"/>
      <c r="J106" s="50">
        <f t="shared" si="9"/>
        <v>0</v>
      </c>
      <c r="K106" s="55">
        <f t="shared" si="5"/>
        <v>4077.4</v>
      </c>
      <c r="L106" s="50">
        <f>VLOOKUP(A106,[4]各门店任务!$B:$AW,48,0)</f>
        <v>1061.4</v>
      </c>
      <c r="M106" s="42">
        <f t="shared" si="6"/>
        <v>4077.4</v>
      </c>
      <c r="N106" s="42">
        <f t="shared" si="7"/>
        <v>0</v>
      </c>
    </row>
    <row r="107" spans="1:14">
      <c r="A107" s="51">
        <v>720</v>
      </c>
      <c r="B107" s="87" t="s">
        <v>115</v>
      </c>
      <c r="C107" s="48">
        <f>VLOOKUP(A107,[3]发放表!$A:$G,7,0)</f>
        <v>1852.5</v>
      </c>
      <c r="D107" s="55">
        <v>2074.1</v>
      </c>
      <c r="E107" s="55"/>
      <c r="F107" s="55"/>
      <c r="G107" s="55"/>
      <c r="H107" s="55"/>
      <c r="I107" s="50"/>
      <c r="J107" s="50">
        <f t="shared" si="9"/>
        <v>0</v>
      </c>
      <c r="K107" s="55">
        <f t="shared" si="5"/>
        <v>2074.1</v>
      </c>
      <c r="L107" s="50">
        <f>VLOOKUP(A107,[4]各门店任务!$B:$AW,48,0)</f>
        <v>221.6</v>
      </c>
      <c r="M107" s="42">
        <f t="shared" si="6"/>
        <v>2074.1</v>
      </c>
      <c r="N107" s="42">
        <f t="shared" si="7"/>
        <v>0</v>
      </c>
    </row>
    <row r="108" spans="1:14">
      <c r="A108" s="51">
        <v>716</v>
      </c>
      <c r="B108" s="87" t="s">
        <v>116</v>
      </c>
      <c r="C108" s="48">
        <f>VLOOKUP(A108,[3]发放表!$A:$G,7,0)</f>
        <v>1571.9</v>
      </c>
      <c r="D108" s="55">
        <v>2642.6</v>
      </c>
      <c r="E108" s="55"/>
      <c r="F108" s="55"/>
      <c r="G108" s="55"/>
      <c r="H108" s="55"/>
      <c r="I108" s="50"/>
      <c r="J108" s="50">
        <f t="shared" si="9"/>
        <v>0</v>
      </c>
      <c r="K108" s="55">
        <f t="shared" si="5"/>
        <v>2642.6</v>
      </c>
      <c r="L108" s="50">
        <f>VLOOKUP(A108,[4]各门店任务!$B:$AW,48,0)</f>
        <v>1070.7</v>
      </c>
      <c r="M108" s="42">
        <f t="shared" si="6"/>
        <v>2642.6</v>
      </c>
      <c r="N108" s="42">
        <f t="shared" si="7"/>
        <v>0</v>
      </c>
    </row>
    <row r="109" spans="1:14">
      <c r="A109" s="51">
        <v>718</v>
      </c>
      <c r="B109" s="87" t="s">
        <v>117</v>
      </c>
      <c r="C109" s="48">
        <f>VLOOKUP(A109,[3]发放表!$A:$G,7,0)</f>
        <v>881.5</v>
      </c>
      <c r="D109" s="55">
        <v>973.8</v>
      </c>
      <c r="E109" s="55"/>
      <c r="F109" s="55"/>
      <c r="G109" s="55"/>
      <c r="H109" s="55"/>
      <c r="I109" s="50"/>
      <c r="J109" s="50">
        <f t="shared" si="9"/>
        <v>0</v>
      </c>
      <c r="K109" s="55">
        <f t="shared" si="5"/>
        <v>973.8</v>
      </c>
      <c r="L109" s="50">
        <f>VLOOKUP(A109,[4]各门店任务!$B:$AW,48,0)</f>
        <v>92.3</v>
      </c>
      <c r="M109" s="42">
        <f t="shared" si="6"/>
        <v>973.8</v>
      </c>
      <c r="N109" s="42">
        <f t="shared" si="7"/>
        <v>0</v>
      </c>
    </row>
    <row r="110" spans="1:14">
      <c r="A110" s="51">
        <v>734</v>
      </c>
      <c r="B110" s="87" t="s">
        <v>118</v>
      </c>
      <c r="C110" s="48">
        <f>VLOOKUP(A110,[3]发放表!$A:$G,7,0)</f>
        <v>2793.8</v>
      </c>
      <c r="D110" s="55">
        <v>3128.1</v>
      </c>
      <c r="E110" s="55"/>
      <c r="F110" s="55"/>
      <c r="G110" s="55"/>
      <c r="H110" s="55"/>
      <c r="I110" s="50"/>
      <c r="J110" s="50">
        <f t="shared" si="9"/>
        <v>0</v>
      </c>
      <c r="K110" s="55">
        <f t="shared" si="5"/>
        <v>3128.1</v>
      </c>
      <c r="L110" s="50">
        <f>VLOOKUP(A110,[4]各门店任务!$B:$AW,48,0)</f>
        <v>334.3</v>
      </c>
      <c r="M110" s="42">
        <f t="shared" si="6"/>
        <v>3128.1</v>
      </c>
      <c r="N110" s="42">
        <f t="shared" si="7"/>
        <v>0</v>
      </c>
    </row>
    <row r="111" spans="1:14">
      <c r="A111" s="51">
        <v>719</v>
      </c>
      <c r="B111" s="87" t="s">
        <v>119</v>
      </c>
      <c r="C111" s="48">
        <f>VLOOKUP(A111,[3]发放表!$A:$G,7,0)</f>
        <v>3973</v>
      </c>
      <c r="D111" s="55">
        <v>4728.8</v>
      </c>
      <c r="E111" s="55"/>
      <c r="F111" s="55"/>
      <c r="G111" s="55"/>
      <c r="H111" s="55"/>
      <c r="I111" s="50"/>
      <c r="J111" s="50">
        <f t="shared" si="9"/>
        <v>0</v>
      </c>
      <c r="K111" s="55">
        <f t="shared" si="5"/>
        <v>4728.8</v>
      </c>
      <c r="L111" s="50">
        <f>VLOOKUP(A111,[4]各门店任务!$B:$AW,48,0)</f>
        <v>755.8</v>
      </c>
      <c r="M111" s="42">
        <f t="shared" si="6"/>
        <v>4728.8</v>
      </c>
      <c r="N111" s="42">
        <f t="shared" si="7"/>
        <v>0</v>
      </c>
    </row>
    <row r="112" spans="1:14">
      <c r="A112" s="51">
        <v>724</v>
      </c>
      <c r="B112" s="88" t="s">
        <v>120</v>
      </c>
      <c r="C112" s="48">
        <f>VLOOKUP(A112,[3]发放表!$A:$G,7,0)</f>
        <v>3003.6</v>
      </c>
      <c r="D112" s="64">
        <v>3638</v>
      </c>
      <c r="E112" s="53"/>
      <c r="F112" s="55"/>
      <c r="G112" s="55"/>
      <c r="H112" s="55"/>
      <c r="I112" s="50"/>
      <c r="J112" s="50">
        <f t="shared" si="9"/>
        <v>0</v>
      </c>
      <c r="K112" s="55">
        <f t="shared" si="5"/>
        <v>3638</v>
      </c>
      <c r="L112" s="50">
        <f>VLOOKUP(A112,[4]各门店任务!$B:$AW,48,0)</f>
        <v>634.4</v>
      </c>
      <c r="M112" s="42">
        <f t="shared" si="6"/>
        <v>3638</v>
      </c>
      <c r="N112" s="42">
        <f t="shared" si="7"/>
        <v>0</v>
      </c>
    </row>
    <row r="113" spans="1:14">
      <c r="A113" s="56">
        <v>731</v>
      </c>
      <c r="B113" s="84" t="s">
        <v>121</v>
      </c>
      <c r="C113" s="48"/>
      <c r="D113" s="75"/>
      <c r="E113" s="57"/>
      <c r="F113" s="57"/>
      <c r="G113" s="57"/>
      <c r="H113" s="57"/>
      <c r="I113" s="58"/>
      <c r="J113" s="50">
        <f t="shared" si="9"/>
        <v>0</v>
      </c>
      <c r="K113" s="57">
        <f t="shared" si="5"/>
        <v>0</v>
      </c>
      <c r="L113" s="50"/>
      <c r="M113" s="82">
        <f t="shared" si="6"/>
        <v>0</v>
      </c>
      <c r="N113" s="82">
        <f t="shared" si="7"/>
        <v>0</v>
      </c>
    </row>
    <row r="114" spans="1:14">
      <c r="A114" s="60"/>
      <c r="B114" s="84" t="s">
        <v>122</v>
      </c>
      <c r="C114" s="48"/>
      <c r="D114" s="57"/>
      <c r="E114" s="57"/>
      <c r="F114" s="57"/>
      <c r="G114" s="57"/>
      <c r="H114" s="57"/>
      <c r="I114" s="58"/>
      <c r="J114" s="50">
        <f t="shared" si="9"/>
        <v>0</v>
      </c>
      <c r="K114" s="57">
        <f t="shared" si="5"/>
        <v>0</v>
      </c>
      <c r="L114" s="50"/>
      <c r="M114" s="82">
        <f t="shared" si="6"/>
        <v>0</v>
      </c>
      <c r="N114" s="82">
        <f t="shared" si="7"/>
        <v>0</v>
      </c>
    </row>
    <row r="115" spans="1:14">
      <c r="A115" s="51">
        <v>723</v>
      </c>
      <c r="B115" s="87" t="s">
        <v>123</v>
      </c>
      <c r="C115" s="48">
        <f>VLOOKUP(A115,[3]发放表!$A:$G,7,0)</f>
        <v>1647.6</v>
      </c>
      <c r="D115" s="64">
        <v>1910.8</v>
      </c>
      <c r="E115" s="55"/>
      <c r="F115" s="55"/>
      <c r="G115" s="55"/>
      <c r="H115" s="55"/>
      <c r="I115" s="50"/>
      <c r="J115" s="50">
        <f t="shared" si="9"/>
        <v>0</v>
      </c>
      <c r="K115" s="55">
        <f t="shared" si="5"/>
        <v>1910.8</v>
      </c>
      <c r="L115" s="50">
        <f>VLOOKUP(A115,[4]各门店任务!$B:$AW,48,0)</f>
        <v>263.2</v>
      </c>
      <c r="M115" s="42">
        <f t="shared" si="6"/>
        <v>1910.8</v>
      </c>
      <c r="N115" s="42">
        <f t="shared" si="7"/>
        <v>0</v>
      </c>
    </row>
    <row r="116" spans="1:14">
      <c r="A116" s="51">
        <v>737</v>
      </c>
      <c r="B116" s="87" t="s">
        <v>124</v>
      </c>
      <c r="C116" s="48">
        <f>VLOOKUP(A116,[3]发放表!$A:$G,7,0)</f>
        <v>1492.7</v>
      </c>
      <c r="D116" s="55">
        <v>1686</v>
      </c>
      <c r="E116" s="55"/>
      <c r="F116" s="55"/>
      <c r="G116" s="55"/>
      <c r="H116" s="55"/>
      <c r="I116" s="50"/>
      <c r="J116" s="50">
        <f t="shared" si="9"/>
        <v>0</v>
      </c>
      <c r="K116" s="55">
        <f t="shared" si="5"/>
        <v>1686</v>
      </c>
      <c r="L116" s="50">
        <f>VLOOKUP(A116,[4]各门店任务!$B:$AW,48,0)</f>
        <v>193.3</v>
      </c>
      <c r="M116" s="42">
        <f t="shared" si="6"/>
        <v>1686</v>
      </c>
      <c r="N116" s="42">
        <f t="shared" si="7"/>
        <v>0</v>
      </c>
    </row>
    <row r="117" spans="1:14">
      <c r="A117" s="51">
        <v>732</v>
      </c>
      <c r="B117" s="87" t="s">
        <v>125</v>
      </c>
      <c r="C117" s="48">
        <f>VLOOKUP(A117,[3]发放表!$A:$G,7,0)</f>
        <v>1016</v>
      </c>
      <c r="D117" s="55">
        <v>1151.4</v>
      </c>
      <c r="E117" s="55"/>
      <c r="F117" s="55"/>
      <c r="G117" s="55"/>
      <c r="H117" s="55"/>
      <c r="I117" s="50"/>
      <c r="J117" s="50">
        <f t="shared" si="9"/>
        <v>0</v>
      </c>
      <c r="K117" s="55">
        <f t="shared" si="5"/>
        <v>1151.4</v>
      </c>
      <c r="L117" s="50">
        <f>VLOOKUP(A117,[4]各门店任务!$B:$AW,48,0)</f>
        <v>135.4</v>
      </c>
      <c r="M117" s="42">
        <f t="shared" si="6"/>
        <v>1151.4</v>
      </c>
      <c r="N117" s="42">
        <f t="shared" si="7"/>
        <v>0</v>
      </c>
    </row>
    <row r="118" spans="1:14">
      <c r="A118" s="89">
        <v>727</v>
      </c>
      <c r="B118" s="90" t="s">
        <v>126</v>
      </c>
      <c r="C118" s="48">
        <f>VLOOKUP(A118,[3]发放表!$A:$G,7,0)</f>
        <v>1228</v>
      </c>
      <c r="D118" s="91">
        <v>1419</v>
      </c>
      <c r="E118" s="91"/>
      <c r="F118" s="91"/>
      <c r="G118" s="91"/>
      <c r="H118" s="91"/>
      <c r="I118" s="92"/>
      <c r="J118" s="50">
        <f t="shared" si="9"/>
        <v>0</v>
      </c>
      <c r="K118" s="91">
        <f t="shared" si="5"/>
        <v>1419</v>
      </c>
      <c r="L118" s="50">
        <f>VLOOKUP(A118,[4]各门店任务!$B:$AW,48,0)</f>
        <v>191</v>
      </c>
      <c r="M118" s="42">
        <f t="shared" si="6"/>
        <v>1419</v>
      </c>
      <c r="N118" s="42">
        <f t="shared" si="7"/>
        <v>0</v>
      </c>
    </row>
    <row r="119" spans="1:14">
      <c r="A119" s="60"/>
      <c r="B119" s="84" t="s">
        <v>127</v>
      </c>
      <c r="C119" s="48"/>
      <c r="D119" s="57"/>
      <c r="E119" s="57"/>
      <c r="F119" s="57"/>
      <c r="G119" s="57"/>
      <c r="H119" s="57"/>
      <c r="I119" s="58"/>
      <c r="J119" s="50">
        <f t="shared" si="9"/>
        <v>0</v>
      </c>
      <c r="K119" s="57">
        <f t="shared" si="5"/>
        <v>0</v>
      </c>
      <c r="L119" s="50"/>
      <c r="M119" s="82">
        <f t="shared" si="6"/>
        <v>0</v>
      </c>
      <c r="N119" s="82">
        <f t="shared" si="7"/>
        <v>0</v>
      </c>
    </row>
    <row r="120" spans="1:14">
      <c r="A120" s="46">
        <v>730</v>
      </c>
      <c r="B120" s="86" t="s">
        <v>128</v>
      </c>
      <c r="C120" s="48">
        <f>VLOOKUP(A120,[3]发放表!$A:$G,7,0)</f>
        <v>2742.1</v>
      </c>
      <c r="D120" s="50">
        <v>3822.6</v>
      </c>
      <c r="E120" s="50"/>
      <c r="F120" s="50"/>
      <c r="G120" s="50"/>
      <c r="H120" s="50"/>
      <c r="I120" s="50"/>
      <c r="J120" s="50">
        <f t="shared" si="9"/>
        <v>0</v>
      </c>
      <c r="K120" s="50">
        <f t="shared" si="5"/>
        <v>3822.6</v>
      </c>
      <c r="L120" s="50">
        <f>VLOOKUP(A120,[4]各门店任务!$B:$AW,48,0)</f>
        <v>1080.5</v>
      </c>
      <c r="M120" s="42">
        <f t="shared" si="6"/>
        <v>3822.6</v>
      </c>
      <c r="N120" s="42">
        <f t="shared" si="7"/>
        <v>0</v>
      </c>
    </row>
    <row r="121" spans="1:14">
      <c r="A121" s="56">
        <v>733</v>
      </c>
      <c r="B121" s="84" t="s">
        <v>129</v>
      </c>
      <c r="C121" s="48"/>
      <c r="D121" s="57"/>
      <c r="E121" s="57"/>
      <c r="F121" s="57"/>
      <c r="G121" s="57"/>
      <c r="H121" s="57"/>
      <c r="I121" s="58"/>
      <c r="J121" s="50">
        <f t="shared" si="9"/>
        <v>0</v>
      </c>
      <c r="K121" s="57">
        <f t="shared" si="5"/>
        <v>0</v>
      </c>
      <c r="L121" s="50"/>
      <c r="M121" s="82">
        <f t="shared" si="6"/>
        <v>0</v>
      </c>
      <c r="N121" s="82">
        <f t="shared" si="7"/>
        <v>0</v>
      </c>
    </row>
    <row r="122" spans="1:14">
      <c r="A122" s="51">
        <v>738</v>
      </c>
      <c r="B122" s="87" t="s">
        <v>130</v>
      </c>
      <c r="C122" s="48">
        <f>VLOOKUP(A122,[3]发放表!$A:$G,7,0)</f>
        <v>1710</v>
      </c>
      <c r="D122" s="55">
        <v>1969.7</v>
      </c>
      <c r="E122" s="55"/>
      <c r="F122" s="55"/>
      <c r="G122" s="55"/>
      <c r="H122" s="55"/>
      <c r="I122" s="50"/>
      <c r="J122" s="50">
        <f t="shared" si="9"/>
        <v>0</v>
      </c>
      <c r="K122" s="55">
        <f t="shared" si="5"/>
        <v>1969.7</v>
      </c>
      <c r="L122" s="50">
        <f>VLOOKUP(A122,[4]各门店任务!$B:$AW,48,0)</f>
        <v>259.7</v>
      </c>
      <c r="M122" s="42">
        <f t="shared" si="6"/>
        <v>1969.7</v>
      </c>
      <c r="N122" s="42">
        <f t="shared" si="7"/>
        <v>0</v>
      </c>
    </row>
    <row r="123" spans="1:14">
      <c r="A123" s="51">
        <v>743</v>
      </c>
      <c r="B123" s="87" t="s">
        <v>131</v>
      </c>
      <c r="C123" s="48">
        <f>VLOOKUP(A123,[3]发放表!$A:$G,7,0)</f>
        <v>631.2</v>
      </c>
      <c r="D123" s="55">
        <v>711.8</v>
      </c>
      <c r="E123" s="55"/>
      <c r="F123" s="55"/>
      <c r="G123" s="55"/>
      <c r="H123" s="55"/>
      <c r="I123" s="50"/>
      <c r="J123" s="50">
        <f t="shared" si="9"/>
        <v>0</v>
      </c>
      <c r="K123" s="55">
        <f t="shared" si="5"/>
        <v>711.8</v>
      </c>
      <c r="L123" s="50">
        <f>VLOOKUP(A123,[4]各门店任务!$B:$AW,48,0)</f>
        <v>80.6</v>
      </c>
      <c r="M123" s="42">
        <f t="shared" si="6"/>
        <v>711.8</v>
      </c>
      <c r="N123" s="42">
        <f t="shared" si="7"/>
        <v>0</v>
      </c>
    </row>
    <row r="124" spans="1:14">
      <c r="A124" s="51">
        <v>742</v>
      </c>
      <c r="B124" s="93" t="s">
        <v>132</v>
      </c>
      <c r="C124" s="48">
        <f>VLOOKUP(A124,[3]发放表!$A:$G,7,0)</f>
        <v>2490.6</v>
      </c>
      <c r="D124" s="55">
        <v>2240.1</v>
      </c>
      <c r="E124" s="55">
        <v>650.3</v>
      </c>
      <c r="F124" s="55"/>
      <c r="G124" s="55"/>
      <c r="H124" s="55"/>
      <c r="I124" s="50"/>
      <c r="J124" s="50">
        <f t="shared" si="9"/>
        <v>650.3</v>
      </c>
      <c r="K124" s="55">
        <f t="shared" si="5"/>
        <v>2890.4</v>
      </c>
      <c r="L124" s="50">
        <f>VLOOKUP(A124,[4]各门店任务!$B:$AW,48,0)</f>
        <v>399.8</v>
      </c>
      <c r="M124" s="42">
        <f t="shared" si="6"/>
        <v>2890.4</v>
      </c>
      <c r="N124" s="42">
        <f t="shared" si="7"/>
        <v>0</v>
      </c>
    </row>
    <row r="125" spans="1:14">
      <c r="A125" s="60">
        <v>739</v>
      </c>
      <c r="B125" s="84" t="s">
        <v>133</v>
      </c>
      <c r="C125" s="48"/>
      <c r="D125" s="57"/>
      <c r="E125" s="57"/>
      <c r="F125" s="57"/>
      <c r="G125" s="57"/>
      <c r="H125" s="57"/>
      <c r="I125" s="58"/>
      <c r="J125" s="50">
        <f t="shared" si="9"/>
        <v>0</v>
      </c>
      <c r="K125" s="57">
        <f t="shared" si="5"/>
        <v>0</v>
      </c>
      <c r="L125" s="50"/>
      <c r="M125" s="82">
        <f t="shared" si="6"/>
        <v>0</v>
      </c>
      <c r="N125" s="82">
        <f t="shared" si="7"/>
        <v>0</v>
      </c>
    </row>
    <row r="126" spans="1:14">
      <c r="A126" s="51"/>
      <c r="B126" s="63" t="s">
        <v>134</v>
      </c>
      <c r="C126" s="94">
        <f t="shared" ref="C126:M126" si="10">SUM(C4:C125)</f>
        <v>242225.3</v>
      </c>
      <c r="D126" s="55">
        <f t="shared" si="10"/>
        <v>278811.17</v>
      </c>
      <c r="E126" s="55">
        <f t="shared" si="10"/>
        <v>39103.23</v>
      </c>
      <c r="F126" s="55">
        <f t="shared" si="10"/>
        <v>573.44</v>
      </c>
      <c r="G126" s="55">
        <f t="shared" si="10"/>
        <v>769</v>
      </c>
      <c r="H126" s="55">
        <f t="shared" si="10"/>
        <v>1140.75</v>
      </c>
      <c r="I126" s="55">
        <f t="shared" si="10"/>
        <v>424</v>
      </c>
      <c r="J126" s="55">
        <f t="shared" si="10"/>
        <v>37044.04</v>
      </c>
      <c r="K126" s="55">
        <f t="shared" si="10"/>
        <v>315855.21</v>
      </c>
      <c r="L126" s="55">
        <f t="shared" si="10"/>
        <v>75689.1</v>
      </c>
      <c r="M126" s="55">
        <f t="shared" si="10"/>
        <v>317914.4</v>
      </c>
      <c r="N126" s="42">
        <f>M126-K126</f>
        <v>2059.19</v>
      </c>
    </row>
    <row r="127" spans="3:14">
      <c r="C127" s="95"/>
      <c r="E127" s="96">
        <f>D126+E126</f>
        <v>317914.4</v>
      </c>
      <c r="M127" s="97">
        <f>C126+L126</f>
        <v>317914.4</v>
      </c>
      <c r="N127" s="98">
        <f>M127-E127</f>
        <v>0</v>
      </c>
    </row>
    <row r="128" customFormat="1" spans="1:16384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 t="s">
        <v>135</v>
      </c>
      <c r="L128" s="32" t="s">
        <v>136</v>
      </c>
      <c r="M128" s="42"/>
      <c r="N128" s="4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  <c r="JD128" s="32"/>
      <c r="JE128" s="32"/>
      <c r="JF128" s="32"/>
      <c r="JG128" s="32"/>
      <c r="JH128" s="32"/>
      <c r="JI128" s="32"/>
      <c r="JJ128" s="32"/>
      <c r="JK128" s="32"/>
      <c r="JL128" s="32"/>
      <c r="JM128" s="32"/>
      <c r="JN128" s="32"/>
      <c r="JO128" s="32"/>
      <c r="JP128" s="32"/>
      <c r="JQ128" s="32"/>
      <c r="JR128" s="32"/>
      <c r="JS128" s="32"/>
      <c r="JT128" s="32"/>
      <c r="JU128" s="32"/>
      <c r="JV128" s="32"/>
      <c r="JW128" s="32"/>
      <c r="JX128" s="32"/>
      <c r="JY128" s="32"/>
      <c r="JZ128" s="32"/>
      <c r="KA128" s="32"/>
      <c r="KB128" s="32"/>
      <c r="KC128" s="32"/>
      <c r="KD128" s="32"/>
      <c r="KE128" s="32"/>
      <c r="KF128" s="32"/>
      <c r="KG128" s="32"/>
      <c r="KH128" s="32"/>
      <c r="KI128" s="32"/>
      <c r="KJ128" s="32"/>
      <c r="KK128" s="32"/>
      <c r="KL128" s="32"/>
      <c r="KM128" s="32"/>
      <c r="KN128" s="32"/>
      <c r="KO128" s="32"/>
      <c r="KP128" s="32"/>
      <c r="KQ128" s="32"/>
      <c r="KR128" s="32"/>
      <c r="KS128" s="32"/>
      <c r="KT128" s="32"/>
      <c r="KU128" s="32"/>
      <c r="KV128" s="32"/>
      <c r="KW128" s="32"/>
      <c r="KX128" s="32"/>
      <c r="KY128" s="32"/>
      <c r="KZ128" s="32"/>
      <c r="LA128" s="32"/>
      <c r="LB128" s="32"/>
      <c r="LC128" s="32"/>
      <c r="LD128" s="32"/>
      <c r="LE128" s="32"/>
      <c r="LF128" s="32"/>
      <c r="LG128" s="32"/>
      <c r="LH128" s="32"/>
      <c r="LI128" s="32"/>
      <c r="LJ128" s="32"/>
      <c r="LK128" s="32"/>
      <c r="LL128" s="32"/>
      <c r="LM128" s="32"/>
      <c r="LN128" s="32"/>
      <c r="LO128" s="32"/>
      <c r="LP128" s="32"/>
      <c r="LQ128" s="32"/>
      <c r="LR128" s="32"/>
      <c r="LS128" s="32"/>
      <c r="LT128" s="32"/>
      <c r="LU128" s="32"/>
      <c r="LV128" s="32"/>
      <c r="LW128" s="32"/>
      <c r="LX128" s="32"/>
      <c r="LY128" s="32"/>
      <c r="LZ128" s="32"/>
      <c r="MA128" s="32"/>
      <c r="MB128" s="32"/>
      <c r="MC128" s="32"/>
      <c r="MD128" s="32"/>
      <c r="ME128" s="32"/>
      <c r="MF128" s="32"/>
      <c r="MG128" s="32"/>
      <c r="MH128" s="32"/>
      <c r="MI128" s="32"/>
      <c r="MJ128" s="32"/>
      <c r="MK128" s="32"/>
      <c r="ML128" s="32"/>
      <c r="MM128" s="32"/>
      <c r="MN128" s="32"/>
      <c r="MO128" s="32"/>
      <c r="MP128" s="32"/>
      <c r="MQ128" s="32"/>
      <c r="MR128" s="32"/>
      <c r="MS128" s="32"/>
      <c r="MT128" s="32"/>
      <c r="MU128" s="32"/>
      <c r="MV128" s="32"/>
      <c r="MW128" s="32"/>
      <c r="MX128" s="32"/>
      <c r="MY128" s="32"/>
      <c r="MZ128" s="32"/>
      <c r="NA128" s="32"/>
      <c r="NB128" s="32"/>
      <c r="NC128" s="32"/>
      <c r="ND128" s="32"/>
      <c r="NE128" s="32"/>
      <c r="NF128" s="32"/>
      <c r="NG128" s="32"/>
      <c r="NH128" s="32"/>
      <c r="NI128" s="32"/>
      <c r="NJ128" s="32"/>
      <c r="NK128" s="32"/>
      <c r="NL128" s="32"/>
      <c r="NM128" s="32"/>
      <c r="NN128" s="32"/>
      <c r="NO128" s="32"/>
      <c r="NP128" s="32"/>
      <c r="NQ128" s="32"/>
      <c r="NR128" s="32"/>
      <c r="NS128" s="32"/>
      <c r="NT128" s="32"/>
      <c r="NU128" s="32"/>
      <c r="NV128" s="32"/>
      <c r="NW128" s="32"/>
      <c r="NX128" s="32"/>
      <c r="NY128" s="32"/>
      <c r="NZ128" s="32"/>
      <c r="OA128" s="32"/>
      <c r="OB128" s="32"/>
      <c r="OC128" s="32"/>
      <c r="OD128" s="32"/>
      <c r="OE128" s="32"/>
      <c r="OF128" s="32"/>
      <c r="OG128" s="32"/>
      <c r="OH128" s="32"/>
      <c r="OI128" s="32"/>
      <c r="OJ128" s="32"/>
      <c r="OK128" s="32"/>
      <c r="OL128" s="32"/>
      <c r="OM128" s="32"/>
      <c r="ON128" s="32"/>
      <c r="OO128" s="32"/>
      <c r="OP128" s="32"/>
      <c r="OQ128" s="32"/>
      <c r="OR128" s="32"/>
      <c r="OS128" s="32"/>
      <c r="OT128" s="32"/>
      <c r="OU128" s="32"/>
      <c r="OV128" s="32"/>
      <c r="OW128" s="32"/>
      <c r="OX128" s="32"/>
      <c r="OY128" s="32"/>
      <c r="OZ128" s="32"/>
      <c r="PA128" s="32"/>
      <c r="PB128" s="32"/>
      <c r="PC128" s="32"/>
      <c r="PD128" s="32"/>
      <c r="PE128" s="32"/>
      <c r="PF128" s="32"/>
      <c r="PG128" s="32"/>
      <c r="PH128" s="32"/>
      <c r="PI128" s="32"/>
      <c r="PJ128" s="32"/>
      <c r="PK128" s="32"/>
      <c r="PL128" s="32"/>
      <c r="PM128" s="32"/>
      <c r="PN128" s="32"/>
      <c r="PO128" s="32"/>
      <c r="PP128" s="32"/>
      <c r="PQ128" s="32"/>
      <c r="PR128" s="32"/>
      <c r="PS128" s="32"/>
      <c r="PT128" s="32"/>
      <c r="PU128" s="32"/>
      <c r="PV128" s="32"/>
      <c r="PW128" s="32"/>
      <c r="PX128" s="32"/>
      <c r="PY128" s="32"/>
      <c r="PZ128" s="32"/>
      <c r="QA128" s="32"/>
      <c r="QB128" s="32"/>
      <c r="QC128" s="32"/>
      <c r="QD128" s="32"/>
      <c r="QE128" s="32"/>
      <c r="QF128" s="32"/>
      <c r="QG128" s="32"/>
      <c r="QH128" s="32"/>
      <c r="QI128" s="32"/>
      <c r="QJ128" s="32"/>
      <c r="QK128" s="32"/>
      <c r="QL128" s="32"/>
      <c r="QM128" s="32"/>
      <c r="QN128" s="32"/>
      <c r="QO128" s="32"/>
      <c r="QP128" s="32"/>
      <c r="QQ128" s="32"/>
      <c r="QR128" s="32"/>
      <c r="QS128" s="32"/>
      <c r="QT128" s="32"/>
      <c r="QU128" s="32"/>
      <c r="QV128" s="32"/>
      <c r="QW128" s="32"/>
      <c r="QX128" s="32"/>
      <c r="QY128" s="32"/>
      <c r="QZ128" s="32"/>
      <c r="RA128" s="32"/>
      <c r="RB128" s="32"/>
      <c r="RC128" s="32"/>
      <c r="RD128" s="32"/>
      <c r="RE128" s="32"/>
      <c r="RF128" s="32"/>
      <c r="RG128" s="32"/>
      <c r="RH128" s="32"/>
      <c r="RI128" s="32"/>
      <c r="RJ128" s="32"/>
      <c r="RK128" s="32"/>
      <c r="RL128" s="32"/>
      <c r="RM128" s="32"/>
      <c r="RN128" s="32"/>
      <c r="RO128" s="32"/>
      <c r="RP128" s="32"/>
      <c r="RQ128" s="32"/>
      <c r="RR128" s="32"/>
      <c r="RS128" s="32"/>
      <c r="RT128" s="32"/>
      <c r="RU128" s="32"/>
      <c r="RV128" s="32"/>
      <c r="RW128" s="32"/>
      <c r="RX128" s="32"/>
      <c r="RY128" s="32"/>
      <c r="RZ128" s="32"/>
      <c r="SA128" s="32"/>
      <c r="SB128" s="32"/>
      <c r="SC128" s="32"/>
      <c r="SD128" s="32"/>
      <c r="SE128" s="32"/>
      <c r="SF128" s="32"/>
      <c r="SG128" s="32"/>
      <c r="SH128" s="32"/>
      <c r="SI128" s="32"/>
      <c r="SJ128" s="32"/>
      <c r="SK128" s="32"/>
      <c r="SL128" s="32"/>
      <c r="SM128" s="32"/>
      <c r="SN128" s="32"/>
      <c r="SO128" s="32"/>
      <c r="SP128" s="32"/>
      <c r="SQ128" s="32"/>
      <c r="SR128" s="32"/>
      <c r="SS128" s="32"/>
      <c r="ST128" s="32"/>
      <c r="SU128" s="32"/>
      <c r="SV128" s="32"/>
      <c r="SW128" s="32"/>
      <c r="SX128" s="32"/>
      <c r="SY128" s="32"/>
      <c r="SZ128" s="32"/>
      <c r="TA128" s="32"/>
      <c r="TB128" s="32"/>
      <c r="TC128" s="32"/>
      <c r="TD128" s="32"/>
      <c r="TE128" s="32"/>
      <c r="TF128" s="32"/>
      <c r="TG128" s="32"/>
      <c r="TH128" s="32"/>
      <c r="TI128" s="32"/>
      <c r="TJ128" s="32"/>
      <c r="TK128" s="32"/>
      <c r="TL128" s="32"/>
      <c r="TM128" s="32"/>
      <c r="TN128" s="32"/>
      <c r="TO128" s="32"/>
      <c r="TP128" s="32"/>
      <c r="TQ128" s="32"/>
      <c r="TR128" s="32"/>
      <c r="TS128" s="32"/>
      <c r="TT128" s="32"/>
      <c r="TU128" s="32"/>
      <c r="TV128" s="32"/>
      <c r="TW128" s="32"/>
      <c r="TX128" s="32"/>
      <c r="TY128" s="32"/>
      <c r="TZ128" s="32"/>
      <c r="UA128" s="32"/>
      <c r="UB128" s="32"/>
      <c r="UC128" s="32"/>
      <c r="UD128" s="32"/>
      <c r="UE128" s="32"/>
      <c r="UF128" s="32"/>
      <c r="UG128" s="32"/>
      <c r="UH128" s="32"/>
      <c r="UI128" s="32"/>
      <c r="UJ128" s="32"/>
      <c r="UK128" s="32"/>
      <c r="UL128" s="32"/>
      <c r="UM128" s="32"/>
      <c r="UN128" s="32"/>
      <c r="UO128" s="32"/>
      <c r="UP128" s="32"/>
      <c r="UQ128" s="32"/>
      <c r="UR128" s="32"/>
      <c r="US128" s="32"/>
      <c r="UT128" s="32"/>
      <c r="UU128" s="32"/>
      <c r="UV128" s="32"/>
      <c r="UW128" s="32"/>
      <c r="UX128" s="32"/>
      <c r="UY128" s="32"/>
      <c r="UZ128" s="32"/>
      <c r="VA128" s="32"/>
      <c r="VB128" s="32"/>
      <c r="VC128" s="32"/>
      <c r="VD128" s="32"/>
      <c r="VE128" s="32"/>
      <c r="VF128" s="32"/>
      <c r="VG128" s="32"/>
      <c r="VH128" s="32"/>
      <c r="VI128" s="32"/>
      <c r="VJ128" s="32"/>
      <c r="VK128" s="32"/>
      <c r="VL128" s="32"/>
      <c r="VM128" s="32"/>
      <c r="VN128" s="32"/>
      <c r="VO128" s="32"/>
      <c r="VP128" s="32"/>
      <c r="VQ128" s="32"/>
      <c r="VR128" s="32"/>
      <c r="VS128" s="32"/>
      <c r="VT128" s="32"/>
      <c r="VU128" s="32"/>
      <c r="VV128" s="32"/>
      <c r="VW128" s="32"/>
      <c r="VX128" s="32"/>
      <c r="VY128" s="32"/>
      <c r="VZ128" s="32"/>
      <c r="WA128" s="32"/>
      <c r="WB128" s="32"/>
      <c r="WC128" s="32"/>
      <c r="WD128" s="32"/>
      <c r="WE128" s="32"/>
      <c r="WF128" s="32"/>
      <c r="WG128" s="32"/>
      <c r="WH128" s="32"/>
      <c r="WI128" s="32"/>
      <c r="WJ128" s="32"/>
      <c r="WK128" s="32"/>
      <c r="WL128" s="32"/>
      <c r="WM128" s="32"/>
      <c r="WN128" s="32"/>
      <c r="WO128" s="32"/>
      <c r="WP128" s="32"/>
      <c r="WQ128" s="32"/>
      <c r="WR128" s="32"/>
      <c r="WS128" s="32"/>
      <c r="WT128" s="32"/>
      <c r="WU128" s="32"/>
      <c r="WV128" s="32"/>
      <c r="WW128" s="32"/>
      <c r="WX128" s="32"/>
      <c r="WY128" s="32"/>
      <c r="WZ128" s="32"/>
      <c r="XA128" s="32"/>
      <c r="XB128" s="32"/>
      <c r="XC128" s="32"/>
      <c r="XD128" s="32"/>
      <c r="XE128" s="32"/>
      <c r="XF128" s="32"/>
      <c r="XG128" s="32"/>
      <c r="XH128" s="32"/>
      <c r="XI128" s="32"/>
      <c r="XJ128" s="32"/>
      <c r="XK128" s="32"/>
      <c r="XL128" s="32"/>
      <c r="XM128" s="32"/>
      <c r="XN128" s="32"/>
      <c r="XO128" s="32"/>
      <c r="XP128" s="32"/>
      <c r="XQ128" s="32"/>
      <c r="XR128" s="32"/>
      <c r="XS128" s="32"/>
      <c r="XT128" s="32"/>
      <c r="XU128" s="32"/>
      <c r="XV128" s="32"/>
      <c r="XW128" s="32"/>
      <c r="XX128" s="32"/>
      <c r="XY128" s="32"/>
      <c r="XZ128" s="32"/>
      <c r="YA128" s="32"/>
      <c r="YB128" s="32"/>
      <c r="YC128" s="32"/>
      <c r="YD128" s="32"/>
      <c r="YE128" s="32"/>
      <c r="YF128" s="32"/>
      <c r="YG128" s="32"/>
      <c r="YH128" s="32"/>
      <c r="YI128" s="32"/>
      <c r="YJ128" s="32"/>
      <c r="YK128" s="32"/>
      <c r="YL128" s="32"/>
      <c r="YM128" s="32"/>
      <c r="YN128" s="32"/>
      <c r="YO128" s="32"/>
      <c r="YP128" s="32"/>
      <c r="YQ128" s="32"/>
      <c r="YR128" s="32"/>
      <c r="YS128" s="32"/>
      <c r="YT128" s="32"/>
      <c r="YU128" s="32"/>
      <c r="YV128" s="32"/>
      <c r="YW128" s="32"/>
      <c r="YX128" s="32"/>
      <c r="YY128" s="32"/>
      <c r="YZ128" s="32"/>
      <c r="ZA128" s="32"/>
      <c r="ZB128" s="32"/>
      <c r="ZC128" s="32"/>
      <c r="ZD128" s="32"/>
      <c r="ZE128" s="32"/>
      <c r="ZF128" s="32"/>
      <c r="ZG128" s="32"/>
      <c r="ZH128" s="32"/>
      <c r="ZI128" s="32"/>
      <c r="ZJ128" s="32"/>
      <c r="ZK128" s="32"/>
      <c r="ZL128" s="32"/>
      <c r="ZM128" s="32"/>
      <c r="ZN128" s="32"/>
      <c r="ZO128" s="32"/>
      <c r="ZP128" s="32"/>
      <c r="ZQ128" s="32"/>
      <c r="ZR128" s="32"/>
      <c r="ZS128" s="32"/>
      <c r="ZT128" s="32"/>
      <c r="ZU128" s="32"/>
      <c r="ZV128" s="32"/>
      <c r="ZW128" s="32"/>
      <c r="ZX128" s="32"/>
      <c r="ZY128" s="32"/>
      <c r="ZZ128" s="32"/>
      <c r="AAA128" s="32"/>
      <c r="AAB128" s="32"/>
      <c r="AAC128" s="32"/>
      <c r="AAD128" s="32"/>
      <c r="AAE128" s="32"/>
      <c r="AAF128" s="32"/>
      <c r="AAG128" s="32"/>
      <c r="AAH128" s="32"/>
      <c r="AAI128" s="32"/>
      <c r="AAJ128" s="32"/>
      <c r="AAK128" s="32"/>
      <c r="AAL128" s="32"/>
      <c r="AAM128" s="32"/>
      <c r="AAN128" s="32"/>
      <c r="AAO128" s="32"/>
      <c r="AAP128" s="32"/>
      <c r="AAQ128" s="32"/>
      <c r="AAR128" s="32"/>
      <c r="AAS128" s="32"/>
      <c r="AAT128" s="32"/>
      <c r="AAU128" s="32"/>
      <c r="AAV128" s="32"/>
      <c r="AAW128" s="32"/>
      <c r="AAX128" s="32"/>
      <c r="AAY128" s="32"/>
      <c r="AAZ128" s="32"/>
      <c r="ABA128" s="32"/>
      <c r="ABB128" s="32"/>
      <c r="ABC128" s="32"/>
      <c r="ABD128" s="32"/>
      <c r="ABE128" s="32"/>
      <c r="ABF128" s="32"/>
      <c r="ABG128" s="32"/>
      <c r="ABH128" s="32"/>
      <c r="ABI128" s="32"/>
      <c r="ABJ128" s="32"/>
      <c r="ABK128" s="32"/>
      <c r="ABL128" s="32"/>
      <c r="ABM128" s="32"/>
      <c r="ABN128" s="32"/>
      <c r="ABO128" s="32"/>
      <c r="ABP128" s="32"/>
      <c r="ABQ128" s="32"/>
      <c r="ABR128" s="32"/>
      <c r="ABS128" s="32"/>
      <c r="ABT128" s="32"/>
      <c r="ABU128" s="32"/>
      <c r="ABV128" s="32"/>
      <c r="ABW128" s="32"/>
      <c r="ABX128" s="32"/>
      <c r="ABY128" s="32"/>
      <c r="ABZ128" s="32"/>
      <c r="ACA128" s="32"/>
      <c r="ACB128" s="32"/>
      <c r="ACC128" s="32"/>
      <c r="ACD128" s="32"/>
      <c r="ACE128" s="32"/>
      <c r="ACF128" s="32"/>
      <c r="ACG128" s="32"/>
      <c r="ACH128" s="32"/>
      <c r="ACI128" s="32"/>
      <c r="ACJ128" s="32"/>
      <c r="ACK128" s="32"/>
      <c r="ACL128" s="32"/>
      <c r="ACM128" s="32"/>
      <c r="ACN128" s="32"/>
      <c r="ACO128" s="32"/>
      <c r="ACP128" s="32"/>
      <c r="ACQ128" s="32"/>
      <c r="ACR128" s="32"/>
      <c r="ACS128" s="32"/>
      <c r="ACT128" s="32"/>
      <c r="ACU128" s="32"/>
      <c r="ACV128" s="32"/>
      <c r="ACW128" s="32"/>
      <c r="ACX128" s="32"/>
      <c r="ACY128" s="32"/>
      <c r="ACZ128" s="32"/>
      <c r="ADA128" s="32"/>
      <c r="ADB128" s="32"/>
      <c r="ADC128" s="32"/>
      <c r="ADD128" s="32"/>
      <c r="ADE128" s="32"/>
      <c r="ADF128" s="32"/>
      <c r="ADG128" s="32"/>
      <c r="ADH128" s="32"/>
      <c r="ADI128" s="32"/>
      <c r="ADJ128" s="32"/>
      <c r="ADK128" s="32"/>
      <c r="ADL128" s="32"/>
      <c r="ADM128" s="32"/>
      <c r="ADN128" s="32"/>
      <c r="ADO128" s="32"/>
      <c r="ADP128" s="32"/>
      <c r="ADQ128" s="32"/>
      <c r="ADR128" s="32"/>
      <c r="ADS128" s="32"/>
      <c r="ADT128" s="32"/>
      <c r="ADU128" s="32"/>
      <c r="ADV128" s="32"/>
      <c r="ADW128" s="32"/>
      <c r="ADX128" s="32"/>
      <c r="ADY128" s="32"/>
      <c r="ADZ128" s="32"/>
      <c r="AEA128" s="32"/>
      <c r="AEB128" s="32"/>
      <c r="AEC128" s="32"/>
      <c r="AED128" s="32"/>
      <c r="AEE128" s="32"/>
      <c r="AEF128" s="32"/>
      <c r="AEG128" s="32"/>
      <c r="AEH128" s="32"/>
      <c r="AEI128" s="32"/>
      <c r="AEJ128" s="32"/>
      <c r="AEK128" s="32"/>
      <c r="AEL128" s="32"/>
      <c r="AEM128" s="32"/>
      <c r="AEN128" s="32"/>
      <c r="AEO128" s="32"/>
      <c r="AEP128" s="32"/>
      <c r="AEQ128" s="32"/>
      <c r="AER128" s="32"/>
      <c r="AES128" s="32"/>
      <c r="AET128" s="32"/>
      <c r="AEU128" s="32"/>
      <c r="AEV128" s="32"/>
      <c r="AEW128" s="32"/>
      <c r="AEX128" s="32"/>
      <c r="AEY128" s="32"/>
      <c r="AEZ128" s="32"/>
      <c r="AFA128" s="32"/>
      <c r="AFB128" s="32"/>
      <c r="AFC128" s="32"/>
      <c r="AFD128" s="32"/>
      <c r="AFE128" s="32"/>
      <c r="AFF128" s="32"/>
      <c r="AFG128" s="32"/>
      <c r="AFH128" s="32"/>
      <c r="AFI128" s="32"/>
      <c r="AFJ128" s="32"/>
      <c r="AFK128" s="32"/>
      <c r="AFL128" s="32"/>
      <c r="AFM128" s="32"/>
      <c r="AFN128" s="32"/>
      <c r="AFO128" s="32"/>
      <c r="AFP128" s="32"/>
      <c r="AFQ128" s="32"/>
      <c r="AFR128" s="32"/>
      <c r="AFS128" s="32"/>
      <c r="AFT128" s="32"/>
      <c r="AFU128" s="32"/>
      <c r="AFV128" s="32"/>
      <c r="AFW128" s="32"/>
      <c r="AFX128" s="32"/>
      <c r="AFY128" s="32"/>
      <c r="AFZ128" s="32"/>
      <c r="AGA128" s="32"/>
      <c r="AGB128" s="32"/>
      <c r="AGC128" s="32"/>
      <c r="AGD128" s="32"/>
      <c r="AGE128" s="32"/>
      <c r="AGF128" s="32"/>
      <c r="AGG128" s="32"/>
      <c r="AGH128" s="32"/>
      <c r="AGI128" s="32"/>
      <c r="AGJ128" s="32"/>
      <c r="AGK128" s="32"/>
      <c r="AGL128" s="32"/>
      <c r="AGM128" s="32"/>
      <c r="AGN128" s="32"/>
      <c r="AGO128" s="32"/>
      <c r="AGP128" s="32"/>
      <c r="AGQ128" s="32"/>
      <c r="AGR128" s="32"/>
      <c r="AGS128" s="32"/>
      <c r="AGT128" s="32"/>
      <c r="AGU128" s="32"/>
      <c r="AGV128" s="32"/>
      <c r="AGW128" s="32"/>
      <c r="AGX128" s="32"/>
      <c r="AGY128" s="32"/>
      <c r="AGZ128" s="32"/>
      <c r="AHA128" s="32"/>
      <c r="AHB128" s="32"/>
      <c r="AHC128" s="32"/>
      <c r="AHD128" s="32"/>
      <c r="AHE128" s="32"/>
      <c r="AHF128" s="32"/>
      <c r="AHG128" s="32"/>
      <c r="AHH128" s="32"/>
      <c r="AHI128" s="32"/>
      <c r="AHJ128" s="32"/>
      <c r="AHK128" s="32"/>
      <c r="AHL128" s="32"/>
      <c r="AHM128" s="32"/>
      <c r="AHN128" s="32"/>
      <c r="AHO128" s="32"/>
      <c r="AHP128" s="32"/>
      <c r="AHQ128" s="32"/>
      <c r="AHR128" s="32"/>
      <c r="AHS128" s="32"/>
      <c r="AHT128" s="32"/>
      <c r="AHU128" s="32"/>
      <c r="AHV128" s="32"/>
      <c r="AHW128" s="32"/>
      <c r="AHX128" s="32"/>
      <c r="AHY128" s="32"/>
      <c r="AHZ128" s="32"/>
      <c r="AIA128" s="32"/>
      <c r="AIB128" s="32"/>
      <c r="AIC128" s="32"/>
      <c r="AID128" s="32"/>
      <c r="AIE128" s="32"/>
      <c r="AIF128" s="32"/>
      <c r="AIG128" s="32"/>
      <c r="AIH128" s="32"/>
      <c r="AII128" s="32"/>
      <c r="AIJ128" s="32"/>
      <c r="AIK128" s="32"/>
      <c r="AIL128" s="32"/>
      <c r="AIM128" s="32"/>
      <c r="AIN128" s="32"/>
      <c r="AIO128" s="32"/>
      <c r="AIP128" s="32"/>
      <c r="AIQ128" s="32"/>
      <c r="AIR128" s="32"/>
      <c r="AIS128" s="32"/>
      <c r="AIT128" s="32"/>
      <c r="AIU128" s="32"/>
      <c r="AIV128" s="32"/>
      <c r="AIW128" s="32"/>
      <c r="AIX128" s="32"/>
      <c r="AIY128" s="32"/>
      <c r="AIZ128" s="32"/>
      <c r="AJA128" s="32"/>
      <c r="AJB128" s="32"/>
      <c r="AJC128" s="32"/>
      <c r="AJD128" s="32"/>
      <c r="AJE128" s="32"/>
      <c r="AJF128" s="32"/>
      <c r="AJG128" s="32"/>
      <c r="AJH128" s="32"/>
      <c r="AJI128" s="32"/>
      <c r="AJJ128" s="32"/>
      <c r="AJK128" s="32"/>
      <c r="AJL128" s="32"/>
      <c r="AJM128" s="32"/>
      <c r="AJN128" s="32"/>
      <c r="AJO128" s="32"/>
      <c r="AJP128" s="32"/>
      <c r="AJQ128" s="32"/>
      <c r="AJR128" s="32"/>
      <c r="AJS128" s="32"/>
      <c r="AJT128" s="32"/>
      <c r="AJU128" s="32"/>
      <c r="AJV128" s="32"/>
      <c r="AJW128" s="32"/>
      <c r="AJX128" s="32"/>
      <c r="AJY128" s="32"/>
      <c r="AJZ128" s="32"/>
      <c r="AKA128" s="32"/>
      <c r="AKB128" s="32"/>
      <c r="AKC128" s="32"/>
      <c r="AKD128" s="32"/>
      <c r="AKE128" s="32"/>
      <c r="AKF128" s="32"/>
      <c r="AKG128" s="32"/>
      <c r="AKH128" s="32"/>
      <c r="AKI128" s="32"/>
      <c r="AKJ128" s="32"/>
      <c r="AKK128" s="32"/>
      <c r="AKL128" s="32"/>
      <c r="AKM128" s="32"/>
      <c r="AKN128" s="32"/>
      <c r="AKO128" s="32"/>
      <c r="AKP128" s="32"/>
      <c r="AKQ128" s="32"/>
      <c r="AKR128" s="32"/>
      <c r="AKS128" s="32"/>
      <c r="AKT128" s="32"/>
      <c r="AKU128" s="32"/>
      <c r="AKV128" s="32"/>
      <c r="AKW128" s="32"/>
      <c r="AKX128" s="32"/>
      <c r="AKY128" s="32"/>
      <c r="AKZ128" s="32"/>
      <c r="ALA128" s="32"/>
      <c r="ALB128" s="32"/>
      <c r="ALC128" s="32"/>
      <c r="ALD128" s="32"/>
      <c r="ALE128" s="32"/>
      <c r="ALF128" s="32"/>
      <c r="ALG128" s="32"/>
      <c r="ALH128" s="32"/>
      <c r="ALI128" s="32"/>
      <c r="ALJ128" s="32"/>
      <c r="ALK128" s="32"/>
      <c r="ALL128" s="32"/>
      <c r="ALM128" s="32"/>
      <c r="ALN128" s="32"/>
      <c r="ALO128" s="32"/>
      <c r="ALP128" s="32"/>
      <c r="ALQ128" s="32"/>
      <c r="ALR128" s="32"/>
      <c r="ALS128" s="32"/>
      <c r="ALT128" s="32"/>
      <c r="ALU128" s="32"/>
      <c r="ALV128" s="32"/>
      <c r="ALW128" s="32"/>
      <c r="ALX128" s="32"/>
      <c r="ALY128" s="32"/>
      <c r="ALZ128" s="32"/>
      <c r="AMA128" s="32"/>
      <c r="AMB128" s="32"/>
      <c r="AMC128" s="32"/>
      <c r="AMD128" s="32"/>
      <c r="AME128" s="32"/>
      <c r="AMF128" s="32"/>
      <c r="AMG128" s="32"/>
      <c r="AMH128" s="32"/>
      <c r="AMI128" s="32"/>
      <c r="AMJ128" s="32"/>
      <c r="AMK128" s="32"/>
      <c r="AML128" s="32"/>
      <c r="AMM128" s="32"/>
      <c r="AMN128" s="32"/>
      <c r="AMO128" s="32"/>
      <c r="AMP128" s="32"/>
      <c r="AMQ128" s="32"/>
      <c r="AMR128" s="32"/>
      <c r="AMS128" s="32"/>
      <c r="AMT128" s="32"/>
      <c r="AMU128" s="32"/>
      <c r="AMV128" s="32"/>
      <c r="AMW128" s="32"/>
      <c r="AMX128" s="32"/>
      <c r="AMY128" s="32"/>
      <c r="AMZ128" s="32"/>
      <c r="ANA128" s="32"/>
      <c r="ANB128" s="32"/>
      <c r="ANC128" s="32"/>
      <c r="AND128" s="32"/>
      <c r="ANE128" s="32"/>
      <c r="ANF128" s="32"/>
      <c r="ANG128" s="32"/>
      <c r="ANH128" s="32"/>
      <c r="ANI128" s="32"/>
      <c r="ANJ128" s="32"/>
      <c r="ANK128" s="32"/>
      <c r="ANL128" s="32"/>
      <c r="ANM128" s="32"/>
      <c r="ANN128" s="32"/>
      <c r="ANO128" s="32"/>
      <c r="ANP128" s="32"/>
      <c r="ANQ128" s="32"/>
      <c r="ANR128" s="32"/>
      <c r="ANS128" s="32"/>
      <c r="ANT128" s="32"/>
      <c r="ANU128" s="32"/>
      <c r="ANV128" s="32"/>
      <c r="ANW128" s="32"/>
      <c r="ANX128" s="32"/>
      <c r="ANY128" s="32"/>
      <c r="ANZ128" s="32"/>
      <c r="AOA128" s="32"/>
      <c r="AOB128" s="32"/>
      <c r="AOC128" s="32"/>
      <c r="AOD128" s="32"/>
      <c r="AOE128" s="32"/>
      <c r="AOF128" s="32"/>
      <c r="AOG128" s="32"/>
      <c r="AOH128" s="32"/>
      <c r="AOI128" s="32"/>
      <c r="AOJ128" s="32"/>
      <c r="AOK128" s="32"/>
      <c r="AOL128" s="32"/>
      <c r="AOM128" s="32"/>
      <c r="AON128" s="32"/>
      <c r="AOO128" s="32"/>
      <c r="AOP128" s="32"/>
      <c r="AOQ128" s="32"/>
      <c r="AOR128" s="32"/>
      <c r="AOS128" s="32"/>
      <c r="AOT128" s="32"/>
      <c r="AOU128" s="32"/>
      <c r="AOV128" s="32"/>
      <c r="AOW128" s="32"/>
      <c r="AOX128" s="32"/>
      <c r="AOY128" s="32"/>
      <c r="AOZ128" s="32"/>
      <c r="APA128" s="32"/>
      <c r="APB128" s="32"/>
      <c r="APC128" s="32"/>
      <c r="APD128" s="32"/>
      <c r="APE128" s="32"/>
      <c r="APF128" s="32"/>
      <c r="APG128" s="32"/>
      <c r="APH128" s="32"/>
      <c r="API128" s="32"/>
      <c r="APJ128" s="32"/>
      <c r="APK128" s="32"/>
      <c r="APL128" s="32"/>
      <c r="APM128" s="32"/>
      <c r="APN128" s="32"/>
      <c r="APO128" s="32"/>
      <c r="APP128" s="32"/>
      <c r="APQ128" s="32"/>
      <c r="APR128" s="32"/>
      <c r="APS128" s="32"/>
      <c r="APT128" s="32"/>
      <c r="APU128" s="32"/>
      <c r="APV128" s="32"/>
      <c r="APW128" s="32"/>
      <c r="APX128" s="32"/>
      <c r="APY128" s="32"/>
      <c r="APZ128" s="32"/>
      <c r="AQA128" s="32"/>
      <c r="AQB128" s="32"/>
      <c r="AQC128" s="32"/>
      <c r="AQD128" s="32"/>
      <c r="AQE128" s="32"/>
      <c r="AQF128" s="32"/>
      <c r="AQG128" s="32"/>
      <c r="AQH128" s="32"/>
      <c r="AQI128" s="32"/>
      <c r="AQJ128" s="32"/>
      <c r="AQK128" s="32"/>
      <c r="AQL128" s="32"/>
      <c r="AQM128" s="32"/>
      <c r="AQN128" s="32"/>
      <c r="AQO128" s="32"/>
      <c r="AQP128" s="32"/>
      <c r="AQQ128" s="32"/>
      <c r="AQR128" s="32"/>
      <c r="AQS128" s="32"/>
      <c r="AQT128" s="32"/>
      <c r="AQU128" s="32"/>
      <c r="AQV128" s="32"/>
      <c r="AQW128" s="32"/>
      <c r="AQX128" s="32"/>
      <c r="AQY128" s="32"/>
      <c r="AQZ128" s="32"/>
      <c r="ARA128" s="32"/>
      <c r="ARB128" s="32"/>
      <c r="ARC128" s="32"/>
      <c r="ARD128" s="32"/>
      <c r="ARE128" s="32"/>
      <c r="ARF128" s="32"/>
      <c r="ARG128" s="32"/>
      <c r="ARH128" s="32"/>
      <c r="ARI128" s="32"/>
      <c r="ARJ128" s="32"/>
      <c r="ARK128" s="32"/>
      <c r="ARL128" s="32"/>
      <c r="ARM128" s="32"/>
      <c r="ARN128" s="32"/>
      <c r="ARO128" s="32"/>
      <c r="ARP128" s="32"/>
      <c r="ARQ128" s="32"/>
      <c r="ARR128" s="32"/>
      <c r="ARS128" s="32"/>
      <c r="ART128" s="32"/>
      <c r="ARU128" s="32"/>
      <c r="ARV128" s="32"/>
      <c r="ARW128" s="32"/>
      <c r="ARX128" s="32"/>
      <c r="ARY128" s="32"/>
      <c r="ARZ128" s="32"/>
      <c r="ASA128" s="32"/>
      <c r="ASB128" s="32"/>
      <c r="ASC128" s="32"/>
      <c r="ASD128" s="32"/>
      <c r="ASE128" s="32"/>
      <c r="ASF128" s="32"/>
      <c r="ASG128" s="32"/>
      <c r="ASH128" s="32"/>
      <c r="ASI128" s="32"/>
      <c r="ASJ128" s="32"/>
      <c r="ASK128" s="32"/>
      <c r="ASL128" s="32"/>
      <c r="ASM128" s="32"/>
      <c r="ASN128" s="32"/>
      <c r="ASO128" s="32"/>
      <c r="ASP128" s="32"/>
      <c r="ASQ128" s="32"/>
      <c r="ASR128" s="32"/>
      <c r="ASS128" s="32"/>
      <c r="AST128" s="32"/>
      <c r="ASU128" s="32"/>
      <c r="ASV128" s="32"/>
      <c r="ASW128" s="32"/>
      <c r="ASX128" s="32"/>
      <c r="ASY128" s="32"/>
      <c r="ASZ128" s="32"/>
      <c r="ATA128" s="32"/>
      <c r="ATB128" s="32"/>
      <c r="ATC128" s="32"/>
      <c r="ATD128" s="32"/>
      <c r="ATE128" s="32"/>
      <c r="ATF128" s="32"/>
      <c r="ATG128" s="32"/>
      <c r="ATH128" s="32"/>
      <c r="ATI128" s="32"/>
      <c r="ATJ128" s="32"/>
      <c r="ATK128" s="32"/>
      <c r="ATL128" s="32"/>
      <c r="ATM128" s="32"/>
      <c r="ATN128" s="32"/>
      <c r="ATO128" s="32"/>
      <c r="ATP128" s="32"/>
      <c r="ATQ128" s="32"/>
      <c r="ATR128" s="32"/>
      <c r="ATS128" s="32"/>
      <c r="ATT128" s="32"/>
      <c r="ATU128" s="32"/>
      <c r="ATV128" s="32"/>
      <c r="ATW128" s="32"/>
      <c r="ATX128" s="32"/>
      <c r="ATY128" s="32"/>
      <c r="ATZ128" s="32"/>
      <c r="AUA128" s="32"/>
      <c r="AUB128" s="32"/>
      <c r="AUC128" s="32"/>
      <c r="AUD128" s="32"/>
      <c r="AUE128" s="32"/>
      <c r="AUF128" s="32"/>
      <c r="AUG128" s="32"/>
      <c r="AUH128" s="32"/>
      <c r="AUI128" s="32"/>
      <c r="AUJ128" s="32"/>
      <c r="AUK128" s="32"/>
      <c r="AUL128" s="32"/>
      <c r="AUM128" s="32"/>
      <c r="AUN128" s="32"/>
      <c r="AUO128" s="32"/>
      <c r="AUP128" s="32"/>
      <c r="AUQ128" s="32"/>
      <c r="AUR128" s="32"/>
      <c r="AUS128" s="32"/>
      <c r="AUT128" s="32"/>
      <c r="AUU128" s="32"/>
      <c r="AUV128" s="32"/>
      <c r="AUW128" s="32"/>
      <c r="AUX128" s="32"/>
      <c r="AUY128" s="32"/>
      <c r="AUZ128" s="32"/>
      <c r="AVA128" s="32"/>
      <c r="AVB128" s="32"/>
      <c r="AVC128" s="32"/>
      <c r="AVD128" s="32"/>
      <c r="AVE128" s="32"/>
      <c r="AVF128" s="32"/>
      <c r="AVG128" s="32"/>
      <c r="AVH128" s="32"/>
      <c r="AVI128" s="32"/>
      <c r="AVJ128" s="32"/>
      <c r="AVK128" s="32"/>
      <c r="AVL128" s="32"/>
      <c r="AVM128" s="32"/>
      <c r="AVN128" s="32"/>
      <c r="AVO128" s="32"/>
      <c r="AVP128" s="32"/>
      <c r="AVQ128" s="32"/>
      <c r="AVR128" s="32"/>
      <c r="AVS128" s="32"/>
      <c r="AVT128" s="32"/>
      <c r="AVU128" s="32"/>
      <c r="AVV128" s="32"/>
      <c r="AVW128" s="32"/>
      <c r="AVX128" s="32"/>
      <c r="AVY128" s="32"/>
      <c r="AVZ128" s="32"/>
      <c r="AWA128" s="32"/>
      <c r="AWB128" s="32"/>
      <c r="AWC128" s="32"/>
      <c r="AWD128" s="32"/>
      <c r="AWE128" s="32"/>
      <c r="AWF128" s="32"/>
      <c r="AWG128" s="32"/>
      <c r="AWH128" s="32"/>
      <c r="AWI128" s="32"/>
      <c r="AWJ128" s="32"/>
      <c r="AWK128" s="32"/>
      <c r="AWL128" s="32"/>
      <c r="AWM128" s="32"/>
      <c r="AWN128" s="32"/>
      <c r="AWO128" s="32"/>
      <c r="AWP128" s="32"/>
      <c r="AWQ128" s="32"/>
      <c r="AWR128" s="32"/>
      <c r="AWS128" s="32"/>
      <c r="AWT128" s="32"/>
      <c r="AWU128" s="32"/>
      <c r="AWV128" s="32"/>
      <c r="AWW128" s="32"/>
      <c r="AWX128" s="32"/>
      <c r="AWY128" s="32"/>
      <c r="AWZ128" s="32"/>
      <c r="AXA128" s="32"/>
      <c r="AXB128" s="32"/>
      <c r="AXC128" s="32"/>
      <c r="AXD128" s="32"/>
      <c r="AXE128" s="32"/>
      <c r="AXF128" s="32"/>
      <c r="AXG128" s="32"/>
      <c r="AXH128" s="32"/>
      <c r="AXI128" s="32"/>
      <c r="AXJ128" s="32"/>
      <c r="AXK128" s="32"/>
      <c r="AXL128" s="32"/>
      <c r="AXM128" s="32"/>
      <c r="AXN128" s="32"/>
      <c r="AXO128" s="32"/>
      <c r="AXP128" s="32"/>
      <c r="AXQ128" s="32"/>
      <c r="AXR128" s="32"/>
      <c r="AXS128" s="32"/>
      <c r="AXT128" s="32"/>
      <c r="AXU128" s="32"/>
      <c r="AXV128" s="32"/>
      <c r="AXW128" s="32"/>
      <c r="AXX128" s="32"/>
      <c r="AXY128" s="32"/>
      <c r="AXZ128" s="32"/>
      <c r="AYA128" s="32"/>
      <c r="AYB128" s="32"/>
      <c r="AYC128" s="32"/>
      <c r="AYD128" s="32"/>
      <c r="AYE128" s="32"/>
      <c r="AYF128" s="32"/>
      <c r="AYG128" s="32"/>
      <c r="AYH128" s="32"/>
      <c r="AYI128" s="32"/>
      <c r="AYJ128" s="32"/>
      <c r="AYK128" s="32"/>
      <c r="AYL128" s="32"/>
      <c r="AYM128" s="32"/>
      <c r="AYN128" s="32"/>
      <c r="AYO128" s="32"/>
      <c r="AYP128" s="32"/>
      <c r="AYQ128" s="32"/>
      <c r="AYR128" s="32"/>
      <c r="AYS128" s="32"/>
      <c r="AYT128" s="32"/>
      <c r="AYU128" s="32"/>
      <c r="AYV128" s="32"/>
      <c r="AYW128" s="32"/>
      <c r="AYX128" s="32"/>
      <c r="AYY128" s="32"/>
      <c r="AYZ128" s="32"/>
      <c r="AZA128" s="32"/>
      <c r="AZB128" s="32"/>
      <c r="AZC128" s="32"/>
      <c r="AZD128" s="32"/>
      <c r="AZE128" s="32"/>
      <c r="AZF128" s="32"/>
      <c r="AZG128" s="32"/>
      <c r="AZH128" s="32"/>
      <c r="AZI128" s="32"/>
      <c r="AZJ128" s="32"/>
      <c r="AZK128" s="32"/>
      <c r="AZL128" s="32"/>
      <c r="AZM128" s="32"/>
      <c r="AZN128" s="32"/>
      <c r="AZO128" s="32"/>
      <c r="AZP128" s="32"/>
      <c r="AZQ128" s="32"/>
      <c r="AZR128" s="32"/>
      <c r="AZS128" s="32"/>
      <c r="AZT128" s="32"/>
      <c r="AZU128" s="32"/>
      <c r="AZV128" s="32"/>
      <c r="AZW128" s="32"/>
      <c r="AZX128" s="32"/>
      <c r="AZY128" s="32"/>
      <c r="AZZ128" s="32"/>
      <c r="BAA128" s="32"/>
      <c r="BAB128" s="32"/>
      <c r="BAC128" s="32"/>
      <c r="BAD128" s="32"/>
      <c r="BAE128" s="32"/>
      <c r="BAF128" s="32"/>
      <c r="BAG128" s="32"/>
      <c r="BAH128" s="32"/>
      <c r="BAI128" s="32"/>
      <c r="BAJ128" s="32"/>
      <c r="BAK128" s="32"/>
      <c r="BAL128" s="32"/>
      <c r="BAM128" s="32"/>
      <c r="BAN128" s="32"/>
      <c r="BAO128" s="32"/>
      <c r="BAP128" s="32"/>
      <c r="BAQ128" s="32"/>
      <c r="BAR128" s="32"/>
      <c r="BAS128" s="32"/>
      <c r="BAT128" s="32"/>
      <c r="BAU128" s="32"/>
      <c r="BAV128" s="32"/>
      <c r="BAW128" s="32"/>
      <c r="BAX128" s="32"/>
      <c r="BAY128" s="32"/>
      <c r="BAZ128" s="32"/>
      <c r="BBA128" s="32"/>
      <c r="BBB128" s="32"/>
      <c r="BBC128" s="32"/>
      <c r="BBD128" s="32"/>
      <c r="BBE128" s="32"/>
      <c r="BBF128" s="32"/>
      <c r="BBG128" s="32"/>
      <c r="BBH128" s="32"/>
      <c r="BBI128" s="32"/>
      <c r="BBJ128" s="32"/>
      <c r="BBK128" s="32"/>
      <c r="BBL128" s="32"/>
      <c r="BBM128" s="32"/>
      <c r="BBN128" s="32"/>
      <c r="BBO128" s="32"/>
      <c r="BBP128" s="32"/>
      <c r="BBQ128" s="32"/>
      <c r="BBR128" s="32"/>
      <c r="BBS128" s="32"/>
      <c r="BBT128" s="32"/>
      <c r="BBU128" s="32"/>
      <c r="BBV128" s="32"/>
      <c r="BBW128" s="32"/>
      <c r="BBX128" s="32"/>
      <c r="BBY128" s="32"/>
      <c r="BBZ128" s="32"/>
      <c r="BCA128" s="32"/>
      <c r="BCB128" s="32"/>
      <c r="BCC128" s="32"/>
      <c r="BCD128" s="32"/>
      <c r="BCE128" s="32"/>
      <c r="BCF128" s="32"/>
      <c r="BCG128" s="32"/>
      <c r="BCH128" s="32"/>
      <c r="BCI128" s="32"/>
      <c r="BCJ128" s="32"/>
      <c r="BCK128" s="32"/>
      <c r="BCL128" s="32"/>
      <c r="BCM128" s="32"/>
      <c r="BCN128" s="32"/>
      <c r="BCO128" s="32"/>
      <c r="BCP128" s="32"/>
      <c r="BCQ128" s="32"/>
      <c r="BCR128" s="32"/>
      <c r="BCS128" s="32"/>
      <c r="BCT128" s="32"/>
      <c r="BCU128" s="32"/>
      <c r="BCV128" s="32"/>
      <c r="BCW128" s="32"/>
      <c r="BCX128" s="32"/>
      <c r="BCY128" s="32"/>
      <c r="BCZ128" s="32"/>
      <c r="BDA128" s="32"/>
      <c r="BDB128" s="32"/>
      <c r="BDC128" s="32"/>
      <c r="BDD128" s="32"/>
      <c r="BDE128" s="32"/>
      <c r="BDF128" s="32"/>
      <c r="BDG128" s="32"/>
      <c r="BDH128" s="32"/>
      <c r="BDI128" s="32"/>
      <c r="BDJ128" s="32"/>
      <c r="BDK128" s="32"/>
      <c r="BDL128" s="32"/>
      <c r="BDM128" s="32"/>
      <c r="BDN128" s="32"/>
      <c r="BDO128" s="32"/>
      <c r="BDP128" s="32"/>
      <c r="BDQ128" s="32"/>
      <c r="BDR128" s="32"/>
      <c r="BDS128" s="32"/>
      <c r="BDT128" s="32"/>
      <c r="BDU128" s="32"/>
      <c r="BDV128" s="32"/>
      <c r="BDW128" s="32"/>
      <c r="BDX128" s="32"/>
      <c r="BDY128" s="32"/>
      <c r="BDZ128" s="32"/>
      <c r="BEA128" s="32"/>
      <c r="BEB128" s="32"/>
      <c r="BEC128" s="32"/>
      <c r="BED128" s="32"/>
      <c r="BEE128" s="32"/>
      <c r="BEF128" s="32"/>
      <c r="BEG128" s="32"/>
      <c r="BEH128" s="32"/>
      <c r="BEI128" s="32"/>
      <c r="BEJ128" s="32"/>
      <c r="BEK128" s="32"/>
      <c r="BEL128" s="32"/>
      <c r="BEM128" s="32"/>
      <c r="BEN128" s="32"/>
      <c r="BEO128" s="32"/>
      <c r="BEP128" s="32"/>
      <c r="BEQ128" s="32"/>
      <c r="BER128" s="32"/>
      <c r="BES128" s="32"/>
      <c r="BET128" s="32"/>
      <c r="BEU128" s="32"/>
      <c r="BEV128" s="32"/>
      <c r="BEW128" s="32"/>
      <c r="BEX128" s="32"/>
      <c r="BEY128" s="32"/>
      <c r="BEZ128" s="32"/>
      <c r="BFA128" s="32"/>
      <c r="BFB128" s="32"/>
      <c r="BFC128" s="32"/>
      <c r="BFD128" s="32"/>
      <c r="BFE128" s="32"/>
      <c r="BFF128" s="32"/>
      <c r="BFG128" s="32"/>
      <c r="BFH128" s="32"/>
      <c r="BFI128" s="32"/>
      <c r="BFJ128" s="32"/>
      <c r="BFK128" s="32"/>
      <c r="BFL128" s="32"/>
      <c r="BFM128" s="32"/>
      <c r="BFN128" s="32"/>
      <c r="BFO128" s="32"/>
      <c r="BFP128" s="32"/>
      <c r="BFQ128" s="32"/>
      <c r="BFR128" s="32"/>
      <c r="BFS128" s="32"/>
      <c r="BFT128" s="32"/>
      <c r="BFU128" s="32"/>
      <c r="BFV128" s="32"/>
      <c r="BFW128" s="32"/>
      <c r="BFX128" s="32"/>
      <c r="BFY128" s="32"/>
      <c r="BFZ128" s="32"/>
      <c r="BGA128" s="32"/>
      <c r="BGB128" s="32"/>
      <c r="BGC128" s="32"/>
      <c r="BGD128" s="32"/>
      <c r="BGE128" s="32"/>
      <c r="BGF128" s="32"/>
      <c r="BGG128" s="32"/>
      <c r="BGH128" s="32"/>
      <c r="BGI128" s="32"/>
      <c r="BGJ128" s="32"/>
      <c r="BGK128" s="32"/>
      <c r="BGL128" s="32"/>
      <c r="BGM128" s="32"/>
      <c r="BGN128" s="32"/>
      <c r="BGO128" s="32"/>
      <c r="BGP128" s="32"/>
      <c r="BGQ128" s="32"/>
      <c r="BGR128" s="32"/>
      <c r="BGS128" s="32"/>
      <c r="BGT128" s="32"/>
      <c r="BGU128" s="32"/>
      <c r="BGV128" s="32"/>
      <c r="BGW128" s="32"/>
      <c r="BGX128" s="32"/>
      <c r="BGY128" s="32"/>
      <c r="BGZ128" s="32"/>
      <c r="BHA128" s="32"/>
      <c r="BHB128" s="32"/>
      <c r="BHC128" s="32"/>
      <c r="BHD128" s="32"/>
      <c r="BHE128" s="32"/>
      <c r="BHF128" s="32"/>
      <c r="BHG128" s="32"/>
      <c r="BHH128" s="32"/>
      <c r="BHI128" s="32"/>
      <c r="BHJ128" s="32"/>
      <c r="BHK128" s="32"/>
      <c r="BHL128" s="32"/>
      <c r="BHM128" s="32"/>
      <c r="BHN128" s="32"/>
      <c r="BHO128" s="32"/>
      <c r="BHP128" s="32"/>
      <c r="BHQ128" s="32"/>
      <c r="BHR128" s="32"/>
      <c r="BHS128" s="32"/>
      <c r="BHT128" s="32"/>
      <c r="BHU128" s="32"/>
      <c r="BHV128" s="32"/>
      <c r="BHW128" s="32"/>
      <c r="BHX128" s="32"/>
      <c r="BHY128" s="32"/>
      <c r="BHZ128" s="32"/>
      <c r="BIA128" s="32"/>
      <c r="BIB128" s="32"/>
      <c r="BIC128" s="32"/>
      <c r="BID128" s="32"/>
      <c r="BIE128" s="32"/>
      <c r="BIF128" s="32"/>
      <c r="BIG128" s="32"/>
      <c r="BIH128" s="32"/>
      <c r="BII128" s="32"/>
      <c r="BIJ128" s="32"/>
      <c r="BIK128" s="32"/>
      <c r="BIL128" s="32"/>
      <c r="BIM128" s="32"/>
      <c r="BIN128" s="32"/>
      <c r="BIO128" s="32"/>
      <c r="BIP128" s="32"/>
      <c r="BIQ128" s="32"/>
      <c r="BIR128" s="32"/>
      <c r="BIS128" s="32"/>
      <c r="BIT128" s="32"/>
      <c r="BIU128" s="32"/>
      <c r="BIV128" s="32"/>
      <c r="BIW128" s="32"/>
      <c r="BIX128" s="32"/>
      <c r="BIY128" s="32"/>
      <c r="BIZ128" s="32"/>
      <c r="BJA128" s="32"/>
      <c r="BJB128" s="32"/>
      <c r="BJC128" s="32"/>
      <c r="BJD128" s="32"/>
      <c r="BJE128" s="32"/>
      <c r="BJF128" s="32"/>
      <c r="BJG128" s="32"/>
      <c r="BJH128" s="32"/>
      <c r="BJI128" s="32"/>
      <c r="BJJ128" s="32"/>
      <c r="BJK128" s="32"/>
      <c r="BJL128" s="32"/>
      <c r="BJM128" s="32"/>
      <c r="BJN128" s="32"/>
      <c r="BJO128" s="32"/>
      <c r="BJP128" s="32"/>
      <c r="BJQ128" s="32"/>
      <c r="BJR128" s="32"/>
      <c r="BJS128" s="32"/>
      <c r="BJT128" s="32"/>
      <c r="BJU128" s="32"/>
      <c r="BJV128" s="32"/>
      <c r="BJW128" s="32"/>
      <c r="BJX128" s="32"/>
      <c r="BJY128" s="32"/>
      <c r="BJZ128" s="32"/>
      <c r="BKA128" s="32"/>
      <c r="BKB128" s="32"/>
      <c r="BKC128" s="32"/>
      <c r="BKD128" s="32"/>
      <c r="BKE128" s="32"/>
      <c r="BKF128" s="32"/>
      <c r="BKG128" s="32"/>
      <c r="BKH128" s="32"/>
      <c r="BKI128" s="32"/>
      <c r="BKJ128" s="32"/>
      <c r="BKK128" s="32"/>
      <c r="BKL128" s="32"/>
      <c r="BKM128" s="32"/>
      <c r="BKN128" s="32"/>
      <c r="BKO128" s="32"/>
      <c r="BKP128" s="32"/>
      <c r="BKQ128" s="32"/>
      <c r="BKR128" s="32"/>
      <c r="BKS128" s="32"/>
      <c r="BKT128" s="32"/>
      <c r="BKU128" s="32"/>
      <c r="BKV128" s="32"/>
      <c r="BKW128" s="32"/>
      <c r="BKX128" s="32"/>
      <c r="BKY128" s="32"/>
      <c r="BKZ128" s="32"/>
      <c r="BLA128" s="32"/>
      <c r="BLB128" s="32"/>
      <c r="BLC128" s="32"/>
      <c r="BLD128" s="32"/>
      <c r="BLE128" s="32"/>
      <c r="BLF128" s="32"/>
      <c r="BLG128" s="32"/>
      <c r="BLH128" s="32"/>
      <c r="BLI128" s="32"/>
      <c r="BLJ128" s="32"/>
      <c r="BLK128" s="32"/>
      <c r="BLL128" s="32"/>
      <c r="BLM128" s="32"/>
      <c r="BLN128" s="32"/>
      <c r="BLO128" s="32"/>
      <c r="BLP128" s="32"/>
      <c r="BLQ128" s="32"/>
      <c r="BLR128" s="32"/>
      <c r="BLS128" s="32"/>
      <c r="BLT128" s="32"/>
      <c r="BLU128" s="32"/>
      <c r="BLV128" s="32"/>
      <c r="BLW128" s="32"/>
      <c r="BLX128" s="32"/>
      <c r="BLY128" s="32"/>
      <c r="BLZ128" s="32"/>
      <c r="BMA128" s="32"/>
      <c r="BMB128" s="32"/>
      <c r="BMC128" s="32"/>
      <c r="BMD128" s="32"/>
      <c r="BME128" s="32"/>
      <c r="BMF128" s="32"/>
      <c r="BMG128" s="32"/>
      <c r="BMH128" s="32"/>
      <c r="BMI128" s="32"/>
      <c r="BMJ128" s="32"/>
      <c r="BMK128" s="32"/>
      <c r="BML128" s="32"/>
      <c r="BMM128" s="32"/>
      <c r="BMN128" s="32"/>
      <c r="BMO128" s="32"/>
      <c r="BMP128" s="32"/>
      <c r="BMQ128" s="32"/>
      <c r="BMR128" s="32"/>
      <c r="BMS128" s="32"/>
      <c r="BMT128" s="32"/>
      <c r="BMU128" s="32"/>
      <c r="BMV128" s="32"/>
      <c r="BMW128" s="32"/>
      <c r="BMX128" s="32"/>
      <c r="BMY128" s="32"/>
      <c r="BMZ128" s="32"/>
      <c r="BNA128" s="32"/>
      <c r="BNB128" s="32"/>
      <c r="BNC128" s="32"/>
      <c r="BND128" s="32"/>
      <c r="BNE128" s="32"/>
      <c r="BNF128" s="32"/>
      <c r="BNG128" s="32"/>
      <c r="BNH128" s="32"/>
      <c r="BNI128" s="32"/>
      <c r="BNJ128" s="32"/>
      <c r="BNK128" s="32"/>
      <c r="BNL128" s="32"/>
      <c r="BNM128" s="32"/>
      <c r="BNN128" s="32"/>
      <c r="BNO128" s="32"/>
      <c r="BNP128" s="32"/>
      <c r="BNQ128" s="32"/>
      <c r="BNR128" s="32"/>
      <c r="BNS128" s="32"/>
      <c r="BNT128" s="32"/>
      <c r="BNU128" s="32"/>
      <c r="BNV128" s="32"/>
      <c r="BNW128" s="32"/>
      <c r="BNX128" s="32"/>
      <c r="BNY128" s="32"/>
      <c r="BNZ128" s="32"/>
      <c r="BOA128" s="32"/>
      <c r="BOB128" s="32"/>
      <c r="BOC128" s="32"/>
      <c r="BOD128" s="32"/>
      <c r="BOE128" s="32"/>
      <c r="BOF128" s="32"/>
      <c r="BOG128" s="32"/>
      <c r="BOH128" s="32"/>
      <c r="BOI128" s="32"/>
      <c r="BOJ128" s="32"/>
      <c r="BOK128" s="32"/>
      <c r="BOL128" s="32"/>
      <c r="BOM128" s="32"/>
      <c r="BON128" s="32"/>
      <c r="BOO128" s="32"/>
      <c r="BOP128" s="32"/>
      <c r="BOQ128" s="32"/>
      <c r="BOR128" s="32"/>
      <c r="BOS128" s="32"/>
      <c r="BOT128" s="32"/>
      <c r="BOU128" s="32"/>
      <c r="BOV128" s="32"/>
      <c r="BOW128" s="32"/>
      <c r="BOX128" s="32"/>
      <c r="BOY128" s="32"/>
      <c r="BOZ128" s="32"/>
      <c r="BPA128" s="32"/>
      <c r="BPB128" s="32"/>
      <c r="BPC128" s="32"/>
      <c r="BPD128" s="32"/>
      <c r="BPE128" s="32"/>
      <c r="BPF128" s="32"/>
      <c r="BPG128" s="32"/>
      <c r="BPH128" s="32"/>
      <c r="BPI128" s="32"/>
      <c r="BPJ128" s="32"/>
      <c r="BPK128" s="32"/>
      <c r="BPL128" s="32"/>
      <c r="BPM128" s="32"/>
      <c r="BPN128" s="32"/>
      <c r="BPO128" s="32"/>
      <c r="BPP128" s="32"/>
      <c r="BPQ128" s="32"/>
      <c r="BPR128" s="32"/>
      <c r="BPS128" s="32"/>
      <c r="BPT128" s="32"/>
      <c r="BPU128" s="32"/>
      <c r="BPV128" s="32"/>
      <c r="BPW128" s="32"/>
      <c r="BPX128" s="32"/>
      <c r="BPY128" s="32"/>
      <c r="BPZ128" s="32"/>
      <c r="BQA128" s="32"/>
      <c r="BQB128" s="32"/>
      <c r="BQC128" s="32"/>
      <c r="BQD128" s="32"/>
      <c r="BQE128" s="32"/>
      <c r="BQF128" s="32"/>
      <c r="BQG128" s="32"/>
      <c r="BQH128" s="32"/>
      <c r="BQI128" s="32"/>
      <c r="BQJ128" s="32"/>
      <c r="BQK128" s="32"/>
      <c r="BQL128" s="32"/>
      <c r="BQM128" s="32"/>
      <c r="BQN128" s="32"/>
      <c r="BQO128" s="32"/>
      <c r="BQP128" s="32"/>
      <c r="BQQ128" s="32"/>
      <c r="BQR128" s="32"/>
      <c r="BQS128" s="32"/>
      <c r="BQT128" s="32"/>
      <c r="BQU128" s="32"/>
      <c r="BQV128" s="32"/>
      <c r="BQW128" s="32"/>
      <c r="BQX128" s="32"/>
      <c r="BQY128" s="32"/>
      <c r="BQZ128" s="32"/>
      <c r="BRA128" s="32"/>
      <c r="BRB128" s="32"/>
      <c r="BRC128" s="32"/>
      <c r="BRD128" s="32"/>
      <c r="BRE128" s="32"/>
      <c r="BRF128" s="32"/>
      <c r="BRG128" s="32"/>
      <c r="BRH128" s="32"/>
      <c r="BRI128" s="32"/>
      <c r="BRJ128" s="32"/>
      <c r="BRK128" s="32"/>
      <c r="BRL128" s="32"/>
      <c r="BRM128" s="32"/>
      <c r="BRN128" s="32"/>
      <c r="BRO128" s="32"/>
      <c r="BRP128" s="32"/>
      <c r="BRQ128" s="32"/>
      <c r="BRR128" s="32"/>
      <c r="BRS128" s="32"/>
      <c r="BRT128" s="32"/>
      <c r="BRU128" s="32"/>
      <c r="BRV128" s="32"/>
      <c r="BRW128" s="32"/>
      <c r="BRX128" s="32"/>
      <c r="BRY128" s="32"/>
      <c r="BRZ128" s="32"/>
      <c r="BSA128" s="32"/>
      <c r="BSB128" s="32"/>
      <c r="BSC128" s="32"/>
      <c r="BSD128" s="32"/>
      <c r="BSE128" s="32"/>
      <c r="BSF128" s="32"/>
      <c r="BSG128" s="32"/>
      <c r="BSH128" s="32"/>
      <c r="BSI128" s="32"/>
      <c r="BSJ128" s="32"/>
      <c r="BSK128" s="32"/>
      <c r="BSL128" s="32"/>
      <c r="BSM128" s="32"/>
      <c r="BSN128" s="32"/>
      <c r="BSO128" s="32"/>
      <c r="BSP128" s="32"/>
      <c r="BSQ128" s="32"/>
      <c r="BSR128" s="32"/>
      <c r="BSS128" s="32"/>
      <c r="BST128" s="32"/>
      <c r="BSU128" s="32"/>
      <c r="BSV128" s="32"/>
      <c r="BSW128" s="32"/>
      <c r="BSX128" s="32"/>
      <c r="BSY128" s="32"/>
      <c r="BSZ128" s="32"/>
      <c r="BTA128" s="32"/>
      <c r="BTB128" s="32"/>
      <c r="BTC128" s="32"/>
      <c r="BTD128" s="32"/>
      <c r="BTE128" s="32"/>
      <c r="BTF128" s="32"/>
      <c r="BTG128" s="32"/>
      <c r="BTH128" s="32"/>
      <c r="BTI128" s="32"/>
      <c r="BTJ128" s="32"/>
      <c r="BTK128" s="32"/>
      <c r="BTL128" s="32"/>
      <c r="BTM128" s="32"/>
      <c r="BTN128" s="32"/>
      <c r="BTO128" s="32"/>
      <c r="BTP128" s="32"/>
      <c r="BTQ128" s="32"/>
      <c r="BTR128" s="32"/>
      <c r="BTS128" s="32"/>
      <c r="BTT128" s="32"/>
      <c r="BTU128" s="32"/>
      <c r="BTV128" s="32"/>
      <c r="BTW128" s="32"/>
      <c r="BTX128" s="32"/>
      <c r="BTY128" s="32"/>
      <c r="BTZ128" s="32"/>
      <c r="BUA128" s="32"/>
      <c r="BUB128" s="32"/>
      <c r="BUC128" s="32"/>
      <c r="BUD128" s="32"/>
      <c r="BUE128" s="32"/>
      <c r="BUF128" s="32"/>
      <c r="BUG128" s="32"/>
      <c r="BUH128" s="32"/>
      <c r="BUI128" s="32"/>
      <c r="BUJ128" s="32"/>
      <c r="BUK128" s="32"/>
      <c r="BUL128" s="32"/>
      <c r="BUM128" s="32"/>
      <c r="BUN128" s="32"/>
      <c r="BUO128" s="32"/>
      <c r="BUP128" s="32"/>
      <c r="BUQ128" s="32"/>
      <c r="BUR128" s="32"/>
      <c r="BUS128" s="32"/>
      <c r="BUT128" s="32"/>
      <c r="BUU128" s="32"/>
      <c r="BUV128" s="32"/>
      <c r="BUW128" s="32"/>
      <c r="BUX128" s="32"/>
      <c r="BUY128" s="32"/>
      <c r="BUZ128" s="32"/>
      <c r="BVA128" s="32"/>
      <c r="BVB128" s="32"/>
      <c r="BVC128" s="32"/>
      <c r="BVD128" s="32"/>
      <c r="BVE128" s="32"/>
      <c r="BVF128" s="32"/>
      <c r="BVG128" s="32"/>
      <c r="BVH128" s="32"/>
      <c r="BVI128" s="32"/>
      <c r="BVJ128" s="32"/>
      <c r="BVK128" s="32"/>
      <c r="BVL128" s="32"/>
      <c r="BVM128" s="32"/>
      <c r="BVN128" s="32"/>
      <c r="BVO128" s="32"/>
      <c r="BVP128" s="32"/>
      <c r="BVQ128" s="32"/>
      <c r="BVR128" s="32"/>
      <c r="BVS128" s="32"/>
      <c r="BVT128" s="32"/>
      <c r="BVU128" s="32"/>
      <c r="BVV128" s="32"/>
      <c r="BVW128" s="32"/>
      <c r="BVX128" s="32"/>
      <c r="BVY128" s="32"/>
      <c r="BVZ128" s="32"/>
      <c r="BWA128" s="32"/>
      <c r="BWB128" s="32"/>
      <c r="BWC128" s="32"/>
      <c r="BWD128" s="32"/>
      <c r="BWE128" s="32"/>
      <c r="BWF128" s="32"/>
      <c r="BWG128" s="32"/>
      <c r="BWH128" s="32"/>
      <c r="BWI128" s="32"/>
      <c r="BWJ128" s="32"/>
      <c r="BWK128" s="32"/>
      <c r="BWL128" s="32"/>
      <c r="BWM128" s="32"/>
      <c r="BWN128" s="32"/>
      <c r="BWO128" s="32"/>
      <c r="BWP128" s="32"/>
      <c r="BWQ128" s="32"/>
      <c r="BWR128" s="32"/>
      <c r="BWS128" s="32"/>
      <c r="BWT128" s="32"/>
      <c r="BWU128" s="32"/>
      <c r="BWV128" s="32"/>
      <c r="BWW128" s="32"/>
      <c r="BWX128" s="32"/>
      <c r="BWY128" s="32"/>
      <c r="BWZ128" s="32"/>
      <c r="BXA128" s="32"/>
      <c r="BXB128" s="32"/>
      <c r="BXC128" s="32"/>
      <c r="BXD128" s="32"/>
      <c r="BXE128" s="32"/>
      <c r="BXF128" s="32"/>
      <c r="BXG128" s="32"/>
      <c r="BXH128" s="32"/>
      <c r="BXI128" s="32"/>
      <c r="BXJ128" s="32"/>
      <c r="BXK128" s="32"/>
      <c r="BXL128" s="32"/>
      <c r="BXM128" s="32"/>
      <c r="BXN128" s="32"/>
      <c r="BXO128" s="32"/>
      <c r="BXP128" s="32"/>
      <c r="BXQ128" s="32"/>
      <c r="BXR128" s="32"/>
      <c r="BXS128" s="32"/>
      <c r="BXT128" s="32"/>
      <c r="BXU128" s="32"/>
      <c r="BXV128" s="32"/>
      <c r="BXW128" s="32"/>
      <c r="BXX128" s="32"/>
      <c r="BXY128" s="32"/>
      <c r="BXZ128" s="32"/>
      <c r="BYA128" s="32"/>
      <c r="BYB128" s="32"/>
      <c r="BYC128" s="32"/>
      <c r="BYD128" s="32"/>
      <c r="BYE128" s="32"/>
      <c r="BYF128" s="32"/>
      <c r="BYG128" s="32"/>
      <c r="BYH128" s="32"/>
      <c r="BYI128" s="32"/>
      <c r="BYJ128" s="32"/>
      <c r="BYK128" s="32"/>
      <c r="BYL128" s="32"/>
      <c r="BYM128" s="32"/>
      <c r="BYN128" s="32"/>
      <c r="BYO128" s="32"/>
      <c r="BYP128" s="32"/>
      <c r="BYQ128" s="32"/>
      <c r="BYR128" s="32"/>
      <c r="BYS128" s="32"/>
      <c r="BYT128" s="32"/>
      <c r="BYU128" s="32"/>
      <c r="BYV128" s="32"/>
      <c r="BYW128" s="32"/>
      <c r="BYX128" s="32"/>
      <c r="BYY128" s="32"/>
      <c r="BYZ128" s="32"/>
      <c r="BZA128" s="32"/>
      <c r="BZB128" s="32"/>
      <c r="BZC128" s="32"/>
      <c r="BZD128" s="32"/>
      <c r="BZE128" s="32"/>
      <c r="BZF128" s="32"/>
      <c r="BZG128" s="32"/>
      <c r="BZH128" s="32"/>
      <c r="BZI128" s="32"/>
      <c r="BZJ128" s="32"/>
      <c r="BZK128" s="32"/>
      <c r="BZL128" s="32"/>
      <c r="BZM128" s="32"/>
      <c r="BZN128" s="32"/>
      <c r="BZO128" s="32"/>
      <c r="BZP128" s="32"/>
      <c r="BZQ128" s="32"/>
      <c r="BZR128" s="32"/>
      <c r="BZS128" s="32"/>
      <c r="BZT128" s="32"/>
      <c r="BZU128" s="32"/>
      <c r="BZV128" s="32"/>
      <c r="BZW128" s="32"/>
      <c r="BZX128" s="32"/>
      <c r="BZY128" s="32"/>
      <c r="BZZ128" s="32"/>
      <c r="CAA128" s="32"/>
      <c r="CAB128" s="32"/>
      <c r="CAC128" s="32"/>
      <c r="CAD128" s="32"/>
      <c r="CAE128" s="32"/>
      <c r="CAF128" s="32"/>
      <c r="CAG128" s="32"/>
      <c r="CAH128" s="32"/>
      <c r="CAI128" s="32"/>
      <c r="CAJ128" s="32"/>
      <c r="CAK128" s="32"/>
      <c r="CAL128" s="32"/>
      <c r="CAM128" s="32"/>
      <c r="CAN128" s="32"/>
      <c r="CAO128" s="32"/>
      <c r="CAP128" s="32"/>
      <c r="CAQ128" s="32"/>
      <c r="CAR128" s="32"/>
      <c r="CAS128" s="32"/>
      <c r="CAT128" s="32"/>
      <c r="CAU128" s="32"/>
      <c r="CAV128" s="32"/>
      <c r="CAW128" s="32"/>
      <c r="CAX128" s="32"/>
      <c r="CAY128" s="32"/>
      <c r="CAZ128" s="32"/>
      <c r="CBA128" s="32"/>
      <c r="CBB128" s="32"/>
      <c r="CBC128" s="32"/>
      <c r="CBD128" s="32"/>
      <c r="CBE128" s="32"/>
      <c r="CBF128" s="32"/>
      <c r="CBG128" s="32"/>
      <c r="CBH128" s="32"/>
      <c r="CBI128" s="32"/>
      <c r="CBJ128" s="32"/>
      <c r="CBK128" s="32"/>
      <c r="CBL128" s="32"/>
      <c r="CBM128" s="32"/>
      <c r="CBN128" s="32"/>
      <c r="CBO128" s="32"/>
      <c r="CBP128" s="32"/>
      <c r="CBQ128" s="32"/>
      <c r="CBR128" s="32"/>
      <c r="CBS128" s="32"/>
      <c r="CBT128" s="32"/>
      <c r="CBU128" s="32"/>
      <c r="CBV128" s="32"/>
      <c r="CBW128" s="32"/>
      <c r="CBX128" s="32"/>
      <c r="CBY128" s="32"/>
      <c r="CBZ128" s="32"/>
      <c r="CCA128" s="32"/>
      <c r="CCB128" s="32"/>
      <c r="CCC128" s="32"/>
      <c r="CCD128" s="32"/>
      <c r="CCE128" s="32"/>
      <c r="CCF128" s="32"/>
      <c r="CCG128" s="32"/>
      <c r="CCH128" s="32"/>
      <c r="CCI128" s="32"/>
      <c r="CCJ128" s="32"/>
      <c r="CCK128" s="32"/>
      <c r="CCL128" s="32"/>
      <c r="CCM128" s="32"/>
      <c r="CCN128" s="32"/>
      <c r="CCO128" s="32"/>
      <c r="CCP128" s="32"/>
      <c r="CCQ128" s="32"/>
      <c r="CCR128" s="32"/>
      <c r="CCS128" s="32"/>
      <c r="CCT128" s="32"/>
      <c r="CCU128" s="32"/>
      <c r="CCV128" s="32"/>
      <c r="CCW128" s="32"/>
      <c r="CCX128" s="32"/>
      <c r="CCY128" s="32"/>
      <c r="CCZ128" s="32"/>
      <c r="CDA128" s="32"/>
      <c r="CDB128" s="32"/>
      <c r="CDC128" s="32"/>
      <c r="CDD128" s="32"/>
      <c r="CDE128" s="32"/>
      <c r="CDF128" s="32"/>
      <c r="CDG128" s="32"/>
      <c r="CDH128" s="32"/>
      <c r="CDI128" s="32"/>
      <c r="CDJ128" s="32"/>
      <c r="CDK128" s="32"/>
      <c r="CDL128" s="32"/>
      <c r="CDM128" s="32"/>
      <c r="CDN128" s="32"/>
      <c r="CDO128" s="32"/>
      <c r="CDP128" s="32"/>
      <c r="CDQ128" s="32"/>
      <c r="CDR128" s="32"/>
      <c r="CDS128" s="32"/>
      <c r="CDT128" s="32"/>
      <c r="CDU128" s="32"/>
      <c r="CDV128" s="32"/>
      <c r="CDW128" s="32"/>
      <c r="CDX128" s="32"/>
      <c r="CDY128" s="32"/>
      <c r="CDZ128" s="32"/>
      <c r="CEA128" s="32"/>
      <c r="CEB128" s="32"/>
      <c r="CEC128" s="32"/>
      <c r="CED128" s="32"/>
      <c r="CEE128" s="32"/>
      <c r="CEF128" s="32"/>
      <c r="CEG128" s="32"/>
      <c r="CEH128" s="32"/>
      <c r="CEI128" s="32"/>
      <c r="CEJ128" s="32"/>
      <c r="CEK128" s="32"/>
      <c r="CEL128" s="32"/>
      <c r="CEM128" s="32"/>
      <c r="CEN128" s="32"/>
      <c r="CEO128" s="32"/>
      <c r="CEP128" s="32"/>
      <c r="CEQ128" s="32"/>
      <c r="CER128" s="32"/>
      <c r="CES128" s="32"/>
      <c r="CET128" s="32"/>
      <c r="CEU128" s="32"/>
      <c r="CEV128" s="32"/>
      <c r="CEW128" s="32"/>
      <c r="CEX128" s="32"/>
      <c r="CEY128" s="32"/>
      <c r="CEZ128" s="32"/>
      <c r="CFA128" s="32"/>
      <c r="CFB128" s="32"/>
      <c r="CFC128" s="32"/>
      <c r="CFD128" s="32"/>
      <c r="CFE128" s="32"/>
      <c r="CFF128" s="32"/>
      <c r="CFG128" s="32"/>
      <c r="CFH128" s="32"/>
      <c r="CFI128" s="32"/>
      <c r="CFJ128" s="32"/>
      <c r="CFK128" s="32"/>
      <c r="CFL128" s="32"/>
      <c r="CFM128" s="32"/>
      <c r="CFN128" s="32"/>
      <c r="CFO128" s="32"/>
      <c r="CFP128" s="32"/>
      <c r="CFQ128" s="32"/>
      <c r="CFR128" s="32"/>
      <c r="CFS128" s="32"/>
      <c r="CFT128" s="32"/>
      <c r="CFU128" s="32"/>
      <c r="CFV128" s="32"/>
      <c r="CFW128" s="32"/>
      <c r="CFX128" s="32"/>
      <c r="CFY128" s="32"/>
      <c r="CFZ128" s="32"/>
      <c r="CGA128" s="32"/>
      <c r="CGB128" s="32"/>
      <c r="CGC128" s="32"/>
      <c r="CGD128" s="32"/>
      <c r="CGE128" s="32"/>
      <c r="CGF128" s="32"/>
      <c r="CGG128" s="32"/>
      <c r="CGH128" s="32"/>
      <c r="CGI128" s="32"/>
      <c r="CGJ128" s="32"/>
      <c r="CGK128" s="32"/>
      <c r="CGL128" s="32"/>
      <c r="CGM128" s="32"/>
      <c r="CGN128" s="32"/>
      <c r="CGO128" s="32"/>
      <c r="CGP128" s="32"/>
      <c r="CGQ128" s="32"/>
      <c r="CGR128" s="32"/>
      <c r="CGS128" s="32"/>
      <c r="CGT128" s="32"/>
      <c r="CGU128" s="32"/>
      <c r="CGV128" s="32"/>
      <c r="CGW128" s="32"/>
      <c r="CGX128" s="32"/>
      <c r="CGY128" s="32"/>
      <c r="CGZ128" s="32"/>
      <c r="CHA128" s="32"/>
      <c r="CHB128" s="32"/>
      <c r="CHC128" s="32"/>
      <c r="CHD128" s="32"/>
      <c r="CHE128" s="32"/>
      <c r="CHF128" s="32"/>
      <c r="CHG128" s="32"/>
      <c r="CHH128" s="32"/>
      <c r="CHI128" s="32"/>
      <c r="CHJ128" s="32"/>
      <c r="CHK128" s="32"/>
      <c r="CHL128" s="32"/>
      <c r="CHM128" s="32"/>
      <c r="CHN128" s="32"/>
      <c r="CHO128" s="32"/>
      <c r="CHP128" s="32"/>
      <c r="CHQ128" s="32"/>
      <c r="CHR128" s="32"/>
      <c r="CHS128" s="32"/>
      <c r="CHT128" s="32"/>
      <c r="CHU128" s="32"/>
      <c r="CHV128" s="32"/>
      <c r="CHW128" s="32"/>
      <c r="CHX128" s="32"/>
      <c r="CHY128" s="32"/>
      <c r="CHZ128" s="32"/>
      <c r="CIA128" s="32"/>
      <c r="CIB128" s="32"/>
      <c r="CIC128" s="32"/>
      <c r="CID128" s="32"/>
      <c r="CIE128" s="32"/>
      <c r="CIF128" s="32"/>
      <c r="CIG128" s="32"/>
      <c r="CIH128" s="32"/>
      <c r="CII128" s="32"/>
      <c r="CIJ128" s="32"/>
      <c r="CIK128" s="32"/>
      <c r="CIL128" s="32"/>
      <c r="CIM128" s="32"/>
      <c r="CIN128" s="32"/>
      <c r="CIO128" s="32"/>
      <c r="CIP128" s="32"/>
      <c r="CIQ128" s="32"/>
      <c r="CIR128" s="32"/>
      <c r="CIS128" s="32"/>
      <c r="CIT128" s="32"/>
      <c r="CIU128" s="32"/>
      <c r="CIV128" s="32"/>
      <c r="CIW128" s="32"/>
      <c r="CIX128" s="32"/>
      <c r="CIY128" s="32"/>
      <c r="CIZ128" s="32"/>
      <c r="CJA128" s="32"/>
      <c r="CJB128" s="32"/>
      <c r="CJC128" s="32"/>
      <c r="CJD128" s="32"/>
      <c r="CJE128" s="32"/>
      <c r="CJF128" s="32"/>
      <c r="CJG128" s="32"/>
      <c r="CJH128" s="32"/>
      <c r="CJI128" s="32"/>
      <c r="CJJ128" s="32"/>
      <c r="CJK128" s="32"/>
      <c r="CJL128" s="32"/>
      <c r="CJM128" s="32"/>
      <c r="CJN128" s="32"/>
      <c r="CJO128" s="32"/>
      <c r="CJP128" s="32"/>
      <c r="CJQ128" s="32"/>
      <c r="CJR128" s="32"/>
      <c r="CJS128" s="32"/>
      <c r="CJT128" s="32"/>
      <c r="CJU128" s="32"/>
      <c r="CJV128" s="32"/>
      <c r="CJW128" s="32"/>
      <c r="CJX128" s="32"/>
      <c r="CJY128" s="32"/>
      <c r="CJZ128" s="32"/>
      <c r="CKA128" s="32"/>
      <c r="CKB128" s="32"/>
      <c r="CKC128" s="32"/>
      <c r="CKD128" s="32"/>
      <c r="CKE128" s="32"/>
      <c r="CKF128" s="32"/>
      <c r="CKG128" s="32"/>
      <c r="CKH128" s="32"/>
      <c r="CKI128" s="32"/>
      <c r="CKJ128" s="32"/>
      <c r="CKK128" s="32"/>
      <c r="CKL128" s="32"/>
      <c r="CKM128" s="32"/>
      <c r="CKN128" s="32"/>
      <c r="CKO128" s="32"/>
      <c r="CKP128" s="32"/>
      <c r="CKQ128" s="32"/>
      <c r="CKR128" s="32"/>
      <c r="CKS128" s="32"/>
      <c r="CKT128" s="32"/>
      <c r="CKU128" s="32"/>
      <c r="CKV128" s="32"/>
      <c r="CKW128" s="32"/>
      <c r="CKX128" s="32"/>
      <c r="CKY128" s="32"/>
      <c r="CKZ128" s="32"/>
      <c r="CLA128" s="32"/>
      <c r="CLB128" s="32"/>
      <c r="CLC128" s="32"/>
      <c r="CLD128" s="32"/>
      <c r="CLE128" s="32"/>
      <c r="CLF128" s="32"/>
      <c r="CLG128" s="32"/>
      <c r="CLH128" s="32"/>
      <c r="CLI128" s="32"/>
      <c r="CLJ128" s="32"/>
      <c r="CLK128" s="32"/>
      <c r="CLL128" s="32"/>
      <c r="CLM128" s="32"/>
      <c r="CLN128" s="32"/>
      <c r="CLO128" s="32"/>
      <c r="CLP128" s="32"/>
      <c r="CLQ128" s="32"/>
      <c r="CLR128" s="32"/>
      <c r="CLS128" s="32"/>
      <c r="CLT128" s="32"/>
      <c r="CLU128" s="32"/>
      <c r="CLV128" s="32"/>
      <c r="CLW128" s="32"/>
      <c r="CLX128" s="32"/>
      <c r="CLY128" s="32"/>
      <c r="CLZ128" s="32"/>
      <c r="CMA128" s="32"/>
      <c r="CMB128" s="32"/>
      <c r="CMC128" s="32"/>
      <c r="CMD128" s="32"/>
      <c r="CME128" s="32"/>
      <c r="CMF128" s="32"/>
      <c r="CMG128" s="32"/>
      <c r="CMH128" s="32"/>
      <c r="CMI128" s="32"/>
      <c r="CMJ128" s="32"/>
      <c r="CMK128" s="32"/>
      <c r="CML128" s="32"/>
      <c r="CMM128" s="32"/>
      <c r="CMN128" s="32"/>
      <c r="CMO128" s="32"/>
      <c r="CMP128" s="32"/>
      <c r="CMQ128" s="32"/>
      <c r="CMR128" s="32"/>
      <c r="CMS128" s="32"/>
      <c r="CMT128" s="32"/>
      <c r="CMU128" s="32"/>
      <c r="CMV128" s="32"/>
      <c r="CMW128" s="32"/>
      <c r="CMX128" s="32"/>
      <c r="CMY128" s="32"/>
      <c r="CMZ128" s="32"/>
      <c r="CNA128" s="32"/>
      <c r="CNB128" s="32"/>
      <c r="CNC128" s="32"/>
      <c r="CND128" s="32"/>
      <c r="CNE128" s="32"/>
      <c r="CNF128" s="32"/>
      <c r="CNG128" s="32"/>
      <c r="CNH128" s="32"/>
      <c r="CNI128" s="32"/>
      <c r="CNJ128" s="32"/>
      <c r="CNK128" s="32"/>
      <c r="CNL128" s="32"/>
      <c r="CNM128" s="32"/>
      <c r="CNN128" s="32"/>
      <c r="CNO128" s="32"/>
      <c r="CNP128" s="32"/>
      <c r="CNQ128" s="32"/>
      <c r="CNR128" s="32"/>
      <c r="CNS128" s="32"/>
      <c r="CNT128" s="32"/>
      <c r="CNU128" s="32"/>
      <c r="CNV128" s="32"/>
      <c r="CNW128" s="32"/>
      <c r="CNX128" s="32"/>
      <c r="CNY128" s="32"/>
      <c r="CNZ128" s="32"/>
      <c r="COA128" s="32"/>
      <c r="COB128" s="32"/>
      <c r="COC128" s="32"/>
      <c r="COD128" s="32"/>
      <c r="COE128" s="32"/>
      <c r="COF128" s="32"/>
      <c r="COG128" s="32"/>
      <c r="COH128" s="32"/>
      <c r="COI128" s="32"/>
      <c r="COJ128" s="32"/>
      <c r="COK128" s="32"/>
      <c r="COL128" s="32"/>
      <c r="COM128" s="32"/>
      <c r="CON128" s="32"/>
      <c r="COO128" s="32"/>
      <c r="COP128" s="32"/>
      <c r="COQ128" s="32"/>
      <c r="COR128" s="32"/>
      <c r="COS128" s="32"/>
      <c r="COT128" s="32"/>
      <c r="COU128" s="32"/>
      <c r="COV128" s="32"/>
      <c r="COW128" s="32"/>
      <c r="COX128" s="32"/>
      <c r="COY128" s="32"/>
      <c r="COZ128" s="32"/>
      <c r="CPA128" s="32"/>
      <c r="CPB128" s="32"/>
      <c r="CPC128" s="32"/>
      <c r="CPD128" s="32"/>
      <c r="CPE128" s="32"/>
      <c r="CPF128" s="32"/>
      <c r="CPG128" s="32"/>
      <c r="CPH128" s="32"/>
      <c r="CPI128" s="32"/>
      <c r="CPJ128" s="32"/>
      <c r="CPK128" s="32"/>
      <c r="CPL128" s="32"/>
      <c r="CPM128" s="32"/>
      <c r="CPN128" s="32"/>
      <c r="CPO128" s="32"/>
      <c r="CPP128" s="32"/>
      <c r="CPQ128" s="32"/>
      <c r="CPR128" s="32"/>
      <c r="CPS128" s="32"/>
      <c r="CPT128" s="32"/>
      <c r="CPU128" s="32"/>
      <c r="CPV128" s="32"/>
      <c r="CPW128" s="32"/>
      <c r="CPX128" s="32"/>
      <c r="CPY128" s="32"/>
      <c r="CPZ128" s="32"/>
      <c r="CQA128" s="32"/>
      <c r="CQB128" s="32"/>
      <c r="CQC128" s="32"/>
      <c r="CQD128" s="32"/>
      <c r="CQE128" s="32"/>
      <c r="CQF128" s="32"/>
      <c r="CQG128" s="32"/>
      <c r="CQH128" s="32"/>
      <c r="CQI128" s="32"/>
      <c r="CQJ128" s="32"/>
      <c r="CQK128" s="32"/>
      <c r="CQL128" s="32"/>
      <c r="CQM128" s="32"/>
      <c r="CQN128" s="32"/>
      <c r="CQO128" s="32"/>
      <c r="CQP128" s="32"/>
      <c r="CQQ128" s="32"/>
      <c r="CQR128" s="32"/>
      <c r="CQS128" s="32"/>
      <c r="CQT128" s="32"/>
      <c r="CQU128" s="32"/>
      <c r="CQV128" s="32"/>
      <c r="CQW128" s="32"/>
      <c r="CQX128" s="32"/>
      <c r="CQY128" s="32"/>
      <c r="CQZ128" s="32"/>
      <c r="CRA128" s="32"/>
      <c r="CRB128" s="32"/>
      <c r="CRC128" s="32"/>
      <c r="CRD128" s="32"/>
      <c r="CRE128" s="32"/>
      <c r="CRF128" s="32"/>
      <c r="CRG128" s="32"/>
      <c r="CRH128" s="32"/>
      <c r="CRI128" s="32"/>
      <c r="CRJ128" s="32"/>
      <c r="CRK128" s="32"/>
      <c r="CRL128" s="32"/>
      <c r="CRM128" s="32"/>
      <c r="CRN128" s="32"/>
      <c r="CRO128" s="32"/>
      <c r="CRP128" s="32"/>
      <c r="CRQ128" s="32"/>
      <c r="CRR128" s="32"/>
      <c r="CRS128" s="32"/>
      <c r="CRT128" s="32"/>
      <c r="CRU128" s="32"/>
      <c r="CRV128" s="32"/>
      <c r="CRW128" s="32"/>
      <c r="CRX128" s="32"/>
      <c r="CRY128" s="32"/>
      <c r="CRZ128" s="32"/>
      <c r="CSA128" s="32"/>
      <c r="CSB128" s="32"/>
      <c r="CSC128" s="32"/>
      <c r="CSD128" s="32"/>
      <c r="CSE128" s="32"/>
      <c r="CSF128" s="32"/>
      <c r="CSG128" s="32"/>
      <c r="CSH128" s="32"/>
      <c r="CSI128" s="32"/>
      <c r="CSJ128" s="32"/>
      <c r="CSK128" s="32"/>
      <c r="CSL128" s="32"/>
      <c r="CSM128" s="32"/>
      <c r="CSN128" s="32"/>
      <c r="CSO128" s="32"/>
      <c r="CSP128" s="32"/>
      <c r="CSQ128" s="32"/>
      <c r="CSR128" s="32"/>
      <c r="CSS128" s="32"/>
      <c r="CST128" s="32"/>
      <c r="CSU128" s="32"/>
      <c r="CSV128" s="32"/>
      <c r="CSW128" s="32"/>
      <c r="CSX128" s="32"/>
      <c r="CSY128" s="32"/>
      <c r="CSZ128" s="32"/>
      <c r="CTA128" s="32"/>
      <c r="CTB128" s="32"/>
      <c r="CTC128" s="32"/>
      <c r="CTD128" s="32"/>
      <c r="CTE128" s="32"/>
      <c r="CTF128" s="32"/>
      <c r="CTG128" s="32"/>
      <c r="CTH128" s="32"/>
      <c r="CTI128" s="32"/>
      <c r="CTJ128" s="32"/>
      <c r="CTK128" s="32"/>
      <c r="CTL128" s="32"/>
      <c r="CTM128" s="32"/>
      <c r="CTN128" s="32"/>
      <c r="CTO128" s="32"/>
      <c r="CTP128" s="32"/>
      <c r="CTQ128" s="32"/>
      <c r="CTR128" s="32"/>
      <c r="CTS128" s="32"/>
      <c r="CTT128" s="32"/>
      <c r="CTU128" s="32"/>
      <c r="CTV128" s="32"/>
      <c r="CTW128" s="32"/>
      <c r="CTX128" s="32"/>
      <c r="CTY128" s="32"/>
      <c r="CTZ128" s="32"/>
      <c r="CUA128" s="32"/>
      <c r="CUB128" s="32"/>
      <c r="CUC128" s="32"/>
      <c r="CUD128" s="32"/>
      <c r="CUE128" s="32"/>
      <c r="CUF128" s="32"/>
      <c r="CUG128" s="32"/>
      <c r="CUH128" s="32"/>
      <c r="CUI128" s="32"/>
      <c r="CUJ128" s="32"/>
      <c r="CUK128" s="32"/>
      <c r="CUL128" s="32"/>
      <c r="CUM128" s="32"/>
      <c r="CUN128" s="32"/>
      <c r="CUO128" s="32"/>
      <c r="CUP128" s="32"/>
      <c r="CUQ128" s="32"/>
      <c r="CUR128" s="32"/>
      <c r="CUS128" s="32"/>
      <c r="CUT128" s="32"/>
      <c r="CUU128" s="32"/>
      <c r="CUV128" s="32"/>
      <c r="CUW128" s="32"/>
      <c r="CUX128" s="32"/>
      <c r="CUY128" s="32"/>
      <c r="CUZ128" s="32"/>
      <c r="CVA128" s="32"/>
      <c r="CVB128" s="32"/>
      <c r="CVC128" s="32"/>
      <c r="CVD128" s="32"/>
      <c r="CVE128" s="32"/>
      <c r="CVF128" s="32"/>
      <c r="CVG128" s="32"/>
      <c r="CVH128" s="32"/>
      <c r="CVI128" s="32"/>
      <c r="CVJ128" s="32"/>
      <c r="CVK128" s="32"/>
      <c r="CVL128" s="32"/>
      <c r="CVM128" s="32"/>
      <c r="CVN128" s="32"/>
      <c r="CVO128" s="32"/>
      <c r="CVP128" s="32"/>
      <c r="CVQ128" s="32"/>
      <c r="CVR128" s="32"/>
      <c r="CVS128" s="32"/>
      <c r="CVT128" s="32"/>
      <c r="CVU128" s="32"/>
      <c r="CVV128" s="32"/>
      <c r="CVW128" s="32"/>
      <c r="CVX128" s="32"/>
      <c r="CVY128" s="32"/>
      <c r="CVZ128" s="32"/>
      <c r="CWA128" s="32"/>
      <c r="CWB128" s="32"/>
      <c r="CWC128" s="32"/>
      <c r="CWD128" s="32"/>
      <c r="CWE128" s="32"/>
      <c r="CWF128" s="32"/>
      <c r="CWG128" s="32"/>
      <c r="CWH128" s="32"/>
      <c r="CWI128" s="32"/>
      <c r="CWJ128" s="32"/>
      <c r="CWK128" s="32"/>
      <c r="CWL128" s="32"/>
      <c r="CWM128" s="32"/>
      <c r="CWN128" s="32"/>
      <c r="CWO128" s="32"/>
      <c r="CWP128" s="32"/>
      <c r="CWQ128" s="32"/>
      <c r="CWR128" s="32"/>
      <c r="CWS128" s="32"/>
      <c r="CWT128" s="32"/>
      <c r="CWU128" s="32"/>
      <c r="CWV128" s="32"/>
      <c r="CWW128" s="32"/>
      <c r="CWX128" s="32"/>
      <c r="CWY128" s="32"/>
      <c r="CWZ128" s="32"/>
      <c r="CXA128" s="32"/>
      <c r="CXB128" s="32"/>
      <c r="CXC128" s="32"/>
      <c r="CXD128" s="32"/>
      <c r="CXE128" s="32"/>
      <c r="CXF128" s="32"/>
      <c r="CXG128" s="32"/>
      <c r="CXH128" s="32"/>
      <c r="CXI128" s="32"/>
      <c r="CXJ128" s="32"/>
      <c r="CXK128" s="32"/>
      <c r="CXL128" s="32"/>
      <c r="CXM128" s="32"/>
      <c r="CXN128" s="32"/>
      <c r="CXO128" s="32"/>
      <c r="CXP128" s="32"/>
      <c r="CXQ128" s="32"/>
      <c r="CXR128" s="32"/>
      <c r="CXS128" s="32"/>
      <c r="CXT128" s="32"/>
      <c r="CXU128" s="32"/>
      <c r="CXV128" s="32"/>
      <c r="CXW128" s="32"/>
      <c r="CXX128" s="32"/>
      <c r="CXY128" s="32"/>
      <c r="CXZ128" s="32"/>
      <c r="CYA128" s="32"/>
      <c r="CYB128" s="32"/>
      <c r="CYC128" s="32"/>
      <c r="CYD128" s="32"/>
      <c r="CYE128" s="32"/>
      <c r="CYF128" s="32"/>
      <c r="CYG128" s="32"/>
      <c r="CYH128" s="32"/>
      <c r="CYI128" s="32"/>
      <c r="CYJ128" s="32"/>
      <c r="CYK128" s="32"/>
      <c r="CYL128" s="32"/>
      <c r="CYM128" s="32"/>
      <c r="CYN128" s="32"/>
      <c r="CYO128" s="32"/>
      <c r="CYP128" s="32"/>
      <c r="CYQ128" s="32"/>
      <c r="CYR128" s="32"/>
      <c r="CYS128" s="32"/>
      <c r="CYT128" s="32"/>
      <c r="CYU128" s="32"/>
      <c r="CYV128" s="32"/>
      <c r="CYW128" s="32"/>
      <c r="CYX128" s="32"/>
      <c r="CYY128" s="32"/>
      <c r="CYZ128" s="32"/>
      <c r="CZA128" s="32"/>
      <c r="CZB128" s="32"/>
      <c r="CZC128" s="32"/>
      <c r="CZD128" s="32"/>
      <c r="CZE128" s="32"/>
      <c r="CZF128" s="32"/>
      <c r="CZG128" s="32"/>
      <c r="CZH128" s="32"/>
      <c r="CZI128" s="32"/>
      <c r="CZJ128" s="32"/>
      <c r="CZK128" s="32"/>
      <c r="CZL128" s="32"/>
      <c r="CZM128" s="32"/>
      <c r="CZN128" s="32"/>
      <c r="CZO128" s="32"/>
      <c r="CZP128" s="32"/>
      <c r="CZQ128" s="32"/>
      <c r="CZR128" s="32"/>
      <c r="CZS128" s="32"/>
      <c r="CZT128" s="32"/>
      <c r="CZU128" s="32"/>
      <c r="CZV128" s="32"/>
      <c r="CZW128" s="32"/>
      <c r="CZX128" s="32"/>
      <c r="CZY128" s="32"/>
      <c r="CZZ128" s="32"/>
      <c r="DAA128" s="32"/>
      <c r="DAB128" s="32"/>
      <c r="DAC128" s="32"/>
      <c r="DAD128" s="32"/>
      <c r="DAE128" s="32"/>
      <c r="DAF128" s="32"/>
      <c r="DAG128" s="32"/>
      <c r="DAH128" s="32"/>
      <c r="DAI128" s="32"/>
      <c r="DAJ128" s="32"/>
      <c r="DAK128" s="32"/>
      <c r="DAL128" s="32"/>
      <c r="DAM128" s="32"/>
      <c r="DAN128" s="32"/>
      <c r="DAO128" s="32"/>
      <c r="DAP128" s="32"/>
      <c r="DAQ128" s="32"/>
      <c r="DAR128" s="32"/>
      <c r="DAS128" s="32"/>
      <c r="DAT128" s="32"/>
      <c r="DAU128" s="32"/>
      <c r="DAV128" s="32"/>
      <c r="DAW128" s="32"/>
      <c r="DAX128" s="32"/>
      <c r="DAY128" s="32"/>
      <c r="DAZ128" s="32"/>
      <c r="DBA128" s="32"/>
      <c r="DBB128" s="32"/>
      <c r="DBC128" s="32"/>
      <c r="DBD128" s="32"/>
      <c r="DBE128" s="32"/>
      <c r="DBF128" s="32"/>
      <c r="DBG128" s="32"/>
      <c r="DBH128" s="32"/>
      <c r="DBI128" s="32"/>
      <c r="DBJ128" s="32"/>
      <c r="DBK128" s="32"/>
      <c r="DBL128" s="32"/>
      <c r="DBM128" s="32"/>
      <c r="DBN128" s="32"/>
      <c r="DBO128" s="32"/>
      <c r="DBP128" s="32"/>
      <c r="DBQ128" s="32"/>
      <c r="DBR128" s="32"/>
      <c r="DBS128" s="32"/>
      <c r="DBT128" s="32"/>
      <c r="DBU128" s="32"/>
      <c r="DBV128" s="32"/>
      <c r="DBW128" s="32"/>
      <c r="DBX128" s="32"/>
      <c r="DBY128" s="32"/>
      <c r="DBZ128" s="32"/>
      <c r="DCA128" s="32"/>
      <c r="DCB128" s="32"/>
      <c r="DCC128" s="32"/>
      <c r="DCD128" s="32"/>
      <c r="DCE128" s="32"/>
      <c r="DCF128" s="32"/>
      <c r="DCG128" s="32"/>
      <c r="DCH128" s="32"/>
      <c r="DCI128" s="32"/>
      <c r="DCJ128" s="32"/>
      <c r="DCK128" s="32"/>
      <c r="DCL128" s="32"/>
      <c r="DCM128" s="32"/>
      <c r="DCN128" s="32"/>
      <c r="DCO128" s="32"/>
      <c r="DCP128" s="32"/>
      <c r="DCQ128" s="32"/>
      <c r="DCR128" s="32"/>
      <c r="DCS128" s="32"/>
      <c r="DCT128" s="32"/>
      <c r="DCU128" s="32"/>
      <c r="DCV128" s="32"/>
      <c r="DCW128" s="32"/>
      <c r="DCX128" s="32"/>
      <c r="DCY128" s="32"/>
      <c r="DCZ128" s="32"/>
      <c r="DDA128" s="32"/>
      <c r="DDB128" s="32"/>
      <c r="DDC128" s="32"/>
      <c r="DDD128" s="32"/>
      <c r="DDE128" s="32"/>
      <c r="DDF128" s="32"/>
      <c r="DDG128" s="32"/>
      <c r="DDH128" s="32"/>
      <c r="DDI128" s="32"/>
      <c r="DDJ128" s="32"/>
      <c r="DDK128" s="32"/>
      <c r="DDL128" s="32"/>
      <c r="DDM128" s="32"/>
      <c r="DDN128" s="32"/>
      <c r="DDO128" s="32"/>
      <c r="DDP128" s="32"/>
      <c r="DDQ128" s="32"/>
      <c r="DDR128" s="32"/>
      <c r="DDS128" s="32"/>
      <c r="DDT128" s="32"/>
      <c r="DDU128" s="32"/>
      <c r="DDV128" s="32"/>
      <c r="DDW128" s="32"/>
      <c r="DDX128" s="32"/>
      <c r="DDY128" s="32"/>
      <c r="DDZ128" s="32"/>
      <c r="DEA128" s="32"/>
      <c r="DEB128" s="32"/>
      <c r="DEC128" s="32"/>
      <c r="DED128" s="32"/>
      <c r="DEE128" s="32"/>
      <c r="DEF128" s="32"/>
      <c r="DEG128" s="32"/>
      <c r="DEH128" s="32"/>
      <c r="DEI128" s="32"/>
      <c r="DEJ128" s="32"/>
      <c r="DEK128" s="32"/>
      <c r="DEL128" s="32"/>
      <c r="DEM128" s="32"/>
      <c r="DEN128" s="32"/>
      <c r="DEO128" s="32"/>
      <c r="DEP128" s="32"/>
      <c r="DEQ128" s="32"/>
      <c r="DER128" s="32"/>
      <c r="DES128" s="32"/>
      <c r="DET128" s="32"/>
      <c r="DEU128" s="32"/>
      <c r="DEV128" s="32"/>
      <c r="DEW128" s="32"/>
      <c r="DEX128" s="32"/>
      <c r="DEY128" s="32"/>
      <c r="DEZ128" s="32"/>
      <c r="DFA128" s="32"/>
      <c r="DFB128" s="32"/>
      <c r="DFC128" s="32"/>
      <c r="DFD128" s="32"/>
      <c r="DFE128" s="32"/>
      <c r="DFF128" s="32"/>
      <c r="DFG128" s="32"/>
      <c r="DFH128" s="32"/>
      <c r="DFI128" s="32"/>
      <c r="DFJ128" s="32"/>
      <c r="DFK128" s="32"/>
      <c r="DFL128" s="32"/>
      <c r="DFM128" s="32"/>
      <c r="DFN128" s="32"/>
      <c r="DFO128" s="32"/>
      <c r="DFP128" s="32"/>
      <c r="DFQ128" s="32"/>
      <c r="DFR128" s="32"/>
      <c r="DFS128" s="32"/>
      <c r="DFT128" s="32"/>
      <c r="DFU128" s="32"/>
      <c r="DFV128" s="32"/>
      <c r="DFW128" s="32"/>
      <c r="DFX128" s="32"/>
      <c r="DFY128" s="32"/>
      <c r="DFZ128" s="32"/>
      <c r="DGA128" s="32"/>
      <c r="DGB128" s="32"/>
      <c r="DGC128" s="32"/>
      <c r="DGD128" s="32"/>
      <c r="DGE128" s="32"/>
      <c r="DGF128" s="32"/>
      <c r="DGG128" s="32"/>
      <c r="DGH128" s="32"/>
      <c r="DGI128" s="32"/>
      <c r="DGJ128" s="32"/>
      <c r="DGK128" s="32"/>
      <c r="DGL128" s="32"/>
      <c r="DGM128" s="32"/>
      <c r="DGN128" s="32"/>
      <c r="DGO128" s="32"/>
      <c r="DGP128" s="32"/>
      <c r="DGQ128" s="32"/>
      <c r="DGR128" s="32"/>
      <c r="DGS128" s="32"/>
      <c r="DGT128" s="32"/>
      <c r="DGU128" s="32"/>
      <c r="DGV128" s="32"/>
      <c r="DGW128" s="32"/>
      <c r="DGX128" s="32"/>
      <c r="DGY128" s="32"/>
      <c r="DGZ128" s="32"/>
      <c r="DHA128" s="32"/>
      <c r="DHB128" s="32"/>
      <c r="DHC128" s="32"/>
      <c r="DHD128" s="32"/>
      <c r="DHE128" s="32"/>
      <c r="DHF128" s="32"/>
      <c r="DHG128" s="32"/>
      <c r="DHH128" s="32"/>
      <c r="DHI128" s="32"/>
      <c r="DHJ128" s="32"/>
      <c r="DHK128" s="32"/>
      <c r="DHL128" s="32"/>
      <c r="DHM128" s="32"/>
      <c r="DHN128" s="32"/>
      <c r="DHO128" s="32"/>
      <c r="DHP128" s="32"/>
      <c r="DHQ128" s="32"/>
      <c r="DHR128" s="32"/>
      <c r="DHS128" s="32"/>
      <c r="DHT128" s="32"/>
      <c r="DHU128" s="32"/>
      <c r="DHV128" s="32"/>
      <c r="DHW128" s="32"/>
      <c r="DHX128" s="32"/>
      <c r="DHY128" s="32"/>
      <c r="DHZ128" s="32"/>
      <c r="DIA128" s="32"/>
      <c r="DIB128" s="32"/>
      <c r="DIC128" s="32"/>
      <c r="DID128" s="32"/>
      <c r="DIE128" s="32"/>
      <c r="DIF128" s="32"/>
      <c r="DIG128" s="32"/>
      <c r="DIH128" s="32"/>
      <c r="DII128" s="32"/>
      <c r="DIJ128" s="32"/>
      <c r="DIK128" s="32"/>
      <c r="DIL128" s="32"/>
      <c r="DIM128" s="32"/>
      <c r="DIN128" s="32"/>
      <c r="DIO128" s="32"/>
      <c r="DIP128" s="32"/>
      <c r="DIQ128" s="32"/>
      <c r="DIR128" s="32"/>
      <c r="DIS128" s="32"/>
      <c r="DIT128" s="32"/>
      <c r="DIU128" s="32"/>
      <c r="DIV128" s="32"/>
      <c r="DIW128" s="32"/>
      <c r="DIX128" s="32"/>
      <c r="DIY128" s="32"/>
      <c r="DIZ128" s="32"/>
      <c r="DJA128" s="32"/>
      <c r="DJB128" s="32"/>
      <c r="DJC128" s="32"/>
      <c r="DJD128" s="32"/>
      <c r="DJE128" s="32"/>
      <c r="DJF128" s="32"/>
      <c r="DJG128" s="32"/>
      <c r="DJH128" s="32"/>
      <c r="DJI128" s="32"/>
      <c r="DJJ128" s="32"/>
      <c r="DJK128" s="32"/>
      <c r="DJL128" s="32"/>
      <c r="DJM128" s="32"/>
      <c r="DJN128" s="32"/>
      <c r="DJO128" s="32"/>
      <c r="DJP128" s="32"/>
      <c r="DJQ128" s="32"/>
      <c r="DJR128" s="32"/>
      <c r="DJS128" s="32"/>
      <c r="DJT128" s="32"/>
      <c r="DJU128" s="32"/>
      <c r="DJV128" s="32"/>
      <c r="DJW128" s="32"/>
      <c r="DJX128" s="32"/>
      <c r="DJY128" s="32"/>
      <c r="DJZ128" s="32"/>
      <c r="DKA128" s="32"/>
      <c r="DKB128" s="32"/>
      <c r="DKC128" s="32"/>
      <c r="DKD128" s="32"/>
      <c r="DKE128" s="32"/>
      <c r="DKF128" s="32"/>
      <c r="DKG128" s="32"/>
      <c r="DKH128" s="32"/>
      <c r="DKI128" s="32"/>
      <c r="DKJ128" s="32"/>
      <c r="DKK128" s="32"/>
      <c r="DKL128" s="32"/>
      <c r="DKM128" s="32"/>
      <c r="DKN128" s="32"/>
      <c r="DKO128" s="32"/>
      <c r="DKP128" s="32"/>
      <c r="DKQ128" s="32"/>
      <c r="DKR128" s="32"/>
      <c r="DKS128" s="32"/>
      <c r="DKT128" s="32"/>
      <c r="DKU128" s="32"/>
      <c r="DKV128" s="32"/>
      <c r="DKW128" s="32"/>
      <c r="DKX128" s="32"/>
      <c r="DKY128" s="32"/>
      <c r="DKZ128" s="32"/>
      <c r="DLA128" s="32"/>
      <c r="DLB128" s="32"/>
      <c r="DLC128" s="32"/>
      <c r="DLD128" s="32"/>
      <c r="DLE128" s="32"/>
      <c r="DLF128" s="32"/>
      <c r="DLG128" s="32"/>
      <c r="DLH128" s="32"/>
      <c r="DLI128" s="32"/>
      <c r="DLJ128" s="32"/>
      <c r="DLK128" s="32"/>
      <c r="DLL128" s="32"/>
      <c r="DLM128" s="32"/>
      <c r="DLN128" s="32"/>
      <c r="DLO128" s="32"/>
      <c r="DLP128" s="32"/>
      <c r="DLQ128" s="32"/>
      <c r="DLR128" s="32"/>
      <c r="DLS128" s="32"/>
      <c r="DLT128" s="32"/>
      <c r="DLU128" s="32"/>
      <c r="DLV128" s="32"/>
      <c r="DLW128" s="32"/>
      <c r="DLX128" s="32"/>
      <c r="DLY128" s="32"/>
      <c r="DLZ128" s="32"/>
      <c r="DMA128" s="32"/>
      <c r="DMB128" s="32"/>
      <c r="DMC128" s="32"/>
      <c r="DMD128" s="32"/>
      <c r="DME128" s="32"/>
      <c r="DMF128" s="32"/>
      <c r="DMG128" s="32"/>
      <c r="DMH128" s="32"/>
      <c r="DMI128" s="32"/>
      <c r="DMJ128" s="32"/>
      <c r="DMK128" s="32"/>
      <c r="DML128" s="32"/>
      <c r="DMM128" s="32"/>
      <c r="DMN128" s="32"/>
      <c r="DMO128" s="32"/>
      <c r="DMP128" s="32"/>
      <c r="DMQ128" s="32"/>
      <c r="DMR128" s="32"/>
      <c r="DMS128" s="32"/>
      <c r="DMT128" s="32"/>
      <c r="DMU128" s="32"/>
      <c r="DMV128" s="32"/>
      <c r="DMW128" s="32"/>
      <c r="DMX128" s="32"/>
      <c r="DMY128" s="32"/>
      <c r="DMZ128" s="32"/>
      <c r="DNA128" s="32"/>
      <c r="DNB128" s="32"/>
      <c r="DNC128" s="32"/>
      <c r="DND128" s="32"/>
      <c r="DNE128" s="32"/>
      <c r="DNF128" s="32"/>
      <c r="DNG128" s="32"/>
      <c r="DNH128" s="32"/>
      <c r="DNI128" s="32"/>
      <c r="DNJ128" s="32"/>
      <c r="DNK128" s="32"/>
      <c r="DNL128" s="32"/>
      <c r="DNM128" s="32"/>
      <c r="DNN128" s="32"/>
      <c r="DNO128" s="32"/>
      <c r="DNP128" s="32"/>
      <c r="DNQ128" s="32"/>
      <c r="DNR128" s="32"/>
      <c r="DNS128" s="32"/>
      <c r="DNT128" s="32"/>
      <c r="DNU128" s="32"/>
      <c r="DNV128" s="32"/>
      <c r="DNW128" s="32"/>
      <c r="DNX128" s="32"/>
      <c r="DNY128" s="32"/>
      <c r="DNZ128" s="32"/>
      <c r="DOA128" s="32"/>
      <c r="DOB128" s="32"/>
      <c r="DOC128" s="32"/>
      <c r="DOD128" s="32"/>
      <c r="DOE128" s="32"/>
      <c r="DOF128" s="32"/>
      <c r="DOG128" s="32"/>
      <c r="DOH128" s="32"/>
      <c r="DOI128" s="32"/>
      <c r="DOJ128" s="32"/>
      <c r="DOK128" s="32"/>
      <c r="DOL128" s="32"/>
      <c r="DOM128" s="32"/>
      <c r="DON128" s="32"/>
      <c r="DOO128" s="32"/>
      <c r="DOP128" s="32"/>
      <c r="DOQ128" s="32"/>
      <c r="DOR128" s="32"/>
      <c r="DOS128" s="32"/>
      <c r="DOT128" s="32"/>
      <c r="DOU128" s="32"/>
      <c r="DOV128" s="32"/>
      <c r="DOW128" s="32"/>
      <c r="DOX128" s="32"/>
      <c r="DOY128" s="32"/>
      <c r="DOZ128" s="32"/>
      <c r="DPA128" s="32"/>
      <c r="DPB128" s="32"/>
      <c r="DPC128" s="32"/>
      <c r="DPD128" s="32"/>
      <c r="DPE128" s="32"/>
      <c r="DPF128" s="32"/>
      <c r="DPG128" s="32"/>
      <c r="DPH128" s="32"/>
      <c r="DPI128" s="32"/>
      <c r="DPJ128" s="32"/>
      <c r="DPK128" s="32"/>
      <c r="DPL128" s="32"/>
      <c r="DPM128" s="32"/>
      <c r="DPN128" s="32"/>
      <c r="DPO128" s="32"/>
      <c r="DPP128" s="32"/>
      <c r="DPQ128" s="32"/>
      <c r="DPR128" s="32"/>
      <c r="DPS128" s="32"/>
      <c r="DPT128" s="32"/>
      <c r="DPU128" s="32"/>
      <c r="DPV128" s="32"/>
      <c r="DPW128" s="32"/>
      <c r="DPX128" s="32"/>
      <c r="DPY128" s="32"/>
      <c r="DPZ128" s="32"/>
      <c r="DQA128" s="32"/>
      <c r="DQB128" s="32"/>
      <c r="DQC128" s="32"/>
      <c r="DQD128" s="32"/>
      <c r="DQE128" s="32"/>
      <c r="DQF128" s="32"/>
      <c r="DQG128" s="32"/>
      <c r="DQH128" s="32"/>
      <c r="DQI128" s="32"/>
      <c r="DQJ128" s="32"/>
      <c r="DQK128" s="32"/>
      <c r="DQL128" s="32"/>
      <c r="DQM128" s="32"/>
      <c r="DQN128" s="32"/>
      <c r="DQO128" s="32"/>
      <c r="DQP128" s="32"/>
      <c r="DQQ128" s="32"/>
      <c r="DQR128" s="32"/>
      <c r="DQS128" s="32"/>
      <c r="DQT128" s="32"/>
      <c r="DQU128" s="32"/>
      <c r="DQV128" s="32"/>
      <c r="DQW128" s="32"/>
      <c r="DQX128" s="32"/>
      <c r="DQY128" s="32"/>
      <c r="DQZ128" s="32"/>
      <c r="DRA128" s="32"/>
      <c r="DRB128" s="32"/>
      <c r="DRC128" s="32"/>
      <c r="DRD128" s="32"/>
      <c r="DRE128" s="32"/>
      <c r="DRF128" s="32"/>
      <c r="DRG128" s="32"/>
      <c r="DRH128" s="32"/>
      <c r="DRI128" s="32"/>
      <c r="DRJ128" s="32"/>
      <c r="DRK128" s="32"/>
      <c r="DRL128" s="32"/>
      <c r="DRM128" s="32"/>
      <c r="DRN128" s="32"/>
      <c r="DRO128" s="32"/>
      <c r="DRP128" s="32"/>
      <c r="DRQ128" s="32"/>
      <c r="DRR128" s="32"/>
      <c r="DRS128" s="32"/>
      <c r="DRT128" s="32"/>
      <c r="DRU128" s="32"/>
      <c r="DRV128" s="32"/>
      <c r="DRW128" s="32"/>
      <c r="DRX128" s="32"/>
      <c r="DRY128" s="32"/>
      <c r="DRZ128" s="32"/>
      <c r="DSA128" s="32"/>
      <c r="DSB128" s="32"/>
      <c r="DSC128" s="32"/>
      <c r="DSD128" s="32"/>
      <c r="DSE128" s="32"/>
      <c r="DSF128" s="32"/>
      <c r="DSG128" s="32"/>
      <c r="DSH128" s="32"/>
      <c r="DSI128" s="32"/>
      <c r="DSJ128" s="32"/>
      <c r="DSK128" s="32"/>
      <c r="DSL128" s="32"/>
      <c r="DSM128" s="32"/>
      <c r="DSN128" s="32"/>
      <c r="DSO128" s="32"/>
      <c r="DSP128" s="32"/>
      <c r="DSQ128" s="32"/>
      <c r="DSR128" s="32"/>
      <c r="DSS128" s="32"/>
      <c r="DST128" s="32"/>
      <c r="DSU128" s="32"/>
      <c r="DSV128" s="32"/>
      <c r="DSW128" s="32"/>
      <c r="DSX128" s="32"/>
      <c r="DSY128" s="32"/>
      <c r="DSZ128" s="32"/>
      <c r="DTA128" s="32"/>
      <c r="DTB128" s="32"/>
      <c r="DTC128" s="32"/>
      <c r="DTD128" s="32"/>
      <c r="DTE128" s="32"/>
      <c r="DTF128" s="32"/>
      <c r="DTG128" s="32"/>
      <c r="DTH128" s="32"/>
      <c r="DTI128" s="32"/>
      <c r="DTJ128" s="32"/>
      <c r="DTK128" s="32"/>
      <c r="DTL128" s="32"/>
      <c r="DTM128" s="32"/>
      <c r="DTN128" s="32"/>
      <c r="DTO128" s="32"/>
      <c r="DTP128" s="32"/>
      <c r="DTQ128" s="32"/>
      <c r="DTR128" s="32"/>
      <c r="DTS128" s="32"/>
      <c r="DTT128" s="32"/>
      <c r="DTU128" s="32"/>
      <c r="DTV128" s="32"/>
      <c r="DTW128" s="32"/>
      <c r="DTX128" s="32"/>
      <c r="DTY128" s="32"/>
      <c r="DTZ128" s="32"/>
      <c r="DUA128" s="32"/>
      <c r="DUB128" s="32"/>
      <c r="DUC128" s="32"/>
      <c r="DUD128" s="32"/>
      <c r="DUE128" s="32"/>
      <c r="DUF128" s="32"/>
      <c r="DUG128" s="32"/>
      <c r="DUH128" s="32"/>
      <c r="DUI128" s="32"/>
      <c r="DUJ128" s="32"/>
      <c r="DUK128" s="32"/>
      <c r="DUL128" s="32"/>
      <c r="DUM128" s="32"/>
      <c r="DUN128" s="32"/>
      <c r="DUO128" s="32"/>
      <c r="DUP128" s="32"/>
      <c r="DUQ128" s="32"/>
      <c r="DUR128" s="32"/>
      <c r="DUS128" s="32"/>
      <c r="DUT128" s="32"/>
      <c r="DUU128" s="32"/>
      <c r="DUV128" s="32"/>
      <c r="DUW128" s="32"/>
      <c r="DUX128" s="32"/>
      <c r="DUY128" s="32"/>
      <c r="DUZ128" s="32"/>
      <c r="DVA128" s="32"/>
      <c r="DVB128" s="32"/>
      <c r="DVC128" s="32"/>
      <c r="DVD128" s="32"/>
      <c r="DVE128" s="32"/>
      <c r="DVF128" s="32"/>
      <c r="DVG128" s="32"/>
      <c r="DVH128" s="32"/>
      <c r="DVI128" s="32"/>
      <c r="DVJ128" s="32"/>
      <c r="DVK128" s="32"/>
      <c r="DVL128" s="32"/>
      <c r="DVM128" s="32"/>
      <c r="DVN128" s="32"/>
      <c r="DVO128" s="32"/>
      <c r="DVP128" s="32"/>
      <c r="DVQ128" s="32"/>
      <c r="DVR128" s="32"/>
      <c r="DVS128" s="32"/>
      <c r="DVT128" s="32"/>
      <c r="DVU128" s="32"/>
      <c r="DVV128" s="32"/>
      <c r="DVW128" s="32"/>
      <c r="DVX128" s="32"/>
      <c r="DVY128" s="32"/>
      <c r="DVZ128" s="32"/>
      <c r="DWA128" s="32"/>
      <c r="DWB128" s="32"/>
      <c r="DWC128" s="32"/>
      <c r="DWD128" s="32"/>
      <c r="DWE128" s="32"/>
      <c r="DWF128" s="32"/>
      <c r="DWG128" s="32"/>
      <c r="DWH128" s="32"/>
      <c r="DWI128" s="32"/>
      <c r="DWJ128" s="32"/>
      <c r="DWK128" s="32"/>
      <c r="DWL128" s="32"/>
      <c r="DWM128" s="32"/>
      <c r="DWN128" s="32"/>
      <c r="DWO128" s="32"/>
      <c r="DWP128" s="32"/>
      <c r="DWQ128" s="32"/>
      <c r="DWR128" s="32"/>
      <c r="DWS128" s="32"/>
      <c r="DWT128" s="32"/>
      <c r="DWU128" s="32"/>
      <c r="DWV128" s="32"/>
      <c r="DWW128" s="32"/>
      <c r="DWX128" s="32"/>
      <c r="DWY128" s="32"/>
      <c r="DWZ128" s="32"/>
      <c r="DXA128" s="32"/>
      <c r="DXB128" s="32"/>
      <c r="DXC128" s="32"/>
      <c r="DXD128" s="32"/>
      <c r="DXE128" s="32"/>
      <c r="DXF128" s="32"/>
      <c r="DXG128" s="32"/>
      <c r="DXH128" s="32"/>
      <c r="DXI128" s="32"/>
      <c r="DXJ128" s="32"/>
      <c r="DXK128" s="32"/>
      <c r="DXL128" s="32"/>
      <c r="DXM128" s="32"/>
      <c r="DXN128" s="32"/>
      <c r="DXO128" s="32"/>
      <c r="DXP128" s="32"/>
      <c r="DXQ128" s="32"/>
      <c r="DXR128" s="32"/>
      <c r="DXS128" s="32"/>
      <c r="DXT128" s="32"/>
      <c r="DXU128" s="32"/>
      <c r="DXV128" s="32"/>
      <c r="DXW128" s="32"/>
      <c r="DXX128" s="32"/>
      <c r="DXY128" s="32"/>
      <c r="DXZ128" s="32"/>
      <c r="DYA128" s="32"/>
      <c r="DYB128" s="32"/>
      <c r="DYC128" s="32"/>
      <c r="DYD128" s="32"/>
      <c r="DYE128" s="32"/>
      <c r="DYF128" s="32"/>
      <c r="DYG128" s="32"/>
      <c r="DYH128" s="32"/>
      <c r="DYI128" s="32"/>
      <c r="DYJ128" s="32"/>
      <c r="DYK128" s="32"/>
      <c r="DYL128" s="32"/>
      <c r="DYM128" s="32"/>
      <c r="DYN128" s="32"/>
      <c r="DYO128" s="32"/>
      <c r="DYP128" s="32"/>
      <c r="DYQ128" s="32"/>
      <c r="DYR128" s="32"/>
      <c r="DYS128" s="32"/>
      <c r="DYT128" s="32"/>
      <c r="DYU128" s="32"/>
      <c r="DYV128" s="32"/>
      <c r="DYW128" s="32"/>
      <c r="DYX128" s="32"/>
      <c r="DYY128" s="32"/>
      <c r="DYZ128" s="32"/>
      <c r="DZA128" s="32"/>
      <c r="DZB128" s="32"/>
      <c r="DZC128" s="32"/>
      <c r="DZD128" s="32"/>
      <c r="DZE128" s="32"/>
      <c r="DZF128" s="32"/>
      <c r="DZG128" s="32"/>
      <c r="DZH128" s="32"/>
      <c r="DZI128" s="32"/>
      <c r="DZJ128" s="32"/>
      <c r="DZK128" s="32"/>
      <c r="DZL128" s="32"/>
      <c r="DZM128" s="32"/>
      <c r="DZN128" s="32"/>
      <c r="DZO128" s="32"/>
      <c r="DZP128" s="32"/>
      <c r="DZQ128" s="32"/>
      <c r="DZR128" s="32"/>
      <c r="DZS128" s="32"/>
      <c r="DZT128" s="32"/>
      <c r="DZU128" s="32"/>
      <c r="DZV128" s="32"/>
      <c r="DZW128" s="32"/>
      <c r="DZX128" s="32"/>
      <c r="DZY128" s="32"/>
      <c r="DZZ128" s="32"/>
      <c r="EAA128" s="32"/>
      <c r="EAB128" s="32"/>
      <c r="EAC128" s="32"/>
      <c r="EAD128" s="32"/>
      <c r="EAE128" s="32"/>
      <c r="EAF128" s="32"/>
      <c r="EAG128" s="32"/>
      <c r="EAH128" s="32"/>
      <c r="EAI128" s="32"/>
      <c r="EAJ128" s="32"/>
      <c r="EAK128" s="32"/>
      <c r="EAL128" s="32"/>
      <c r="EAM128" s="32"/>
      <c r="EAN128" s="32"/>
      <c r="EAO128" s="32"/>
      <c r="EAP128" s="32"/>
      <c r="EAQ128" s="32"/>
      <c r="EAR128" s="32"/>
      <c r="EAS128" s="32"/>
      <c r="EAT128" s="32"/>
      <c r="EAU128" s="32"/>
      <c r="EAV128" s="32"/>
      <c r="EAW128" s="32"/>
      <c r="EAX128" s="32"/>
      <c r="EAY128" s="32"/>
      <c r="EAZ128" s="32"/>
      <c r="EBA128" s="32"/>
      <c r="EBB128" s="32"/>
      <c r="EBC128" s="32"/>
      <c r="EBD128" s="32"/>
      <c r="EBE128" s="32"/>
      <c r="EBF128" s="32"/>
      <c r="EBG128" s="32"/>
      <c r="EBH128" s="32"/>
      <c r="EBI128" s="32"/>
      <c r="EBJ128" s="32"/>
      <c r="EBK128" s="32"/>
      <c r="EBL128" s="32"/>
      <c r="EBM128" s="32"/>
      <c r="EBN128" s="32"/>
      <c r="EBO128" s="32"/>
      <c r="EBP128" s="32"/>
      <c r="EBQ128" s="32"/>
      <c r="EBR128" s="32"/>
      <c r="EBS128" s="32"/>
      <c r="EBT128" s="32"/>
      <c r="EBU128" s="32"/>
      <c r="EBV128" s="32"/>
      <c r="EBW128" s="32"/>
      <c r="EBX128" s="32"/>
      <c r="EBY128" s="32"/>
      <c r="EBZ128" s="32"/>
      <c r="ECA128" s="32"/>
      <c r="ECB128" s="32"/>
      <c r="ECC128" s="32"/>
      <c r="ECD128" s="32"/>
      <c r="ECE128" s="32"/>
      <c r="ECF128" s="32"/>
      <c r="ECG128" s="32"/>
      <c r="ECH128" s="32"/>
      <c r="ECI128" s="32"/>
      <c r="ECJ128" s="32"/>
      <c r="ECK128" s="32"/>
      <c r="ECL128" s="32"/>
      <c r="ECM128" s="32"/>
      <c r="ECN128" s="32"/>
      <c r="ECO128" s="32"/>
      <c r="ECP128" s="32"/>
      <c r="ECQ128" s="32"/>
      <c r="ECR128" s="32"/>
      <c r="ECS128" s="32"/>
      <c r="ECT128" s="32"/>
      <c r="ECU128" s="32"/>
      <c r="ECV128" s="32"/>
      <c r="ECW128" s="32"/>
      <c r="ECX128" s="32"/>
      <c r="ECY128" s="32"/>
      <c r="ECZ128" s="32"/>
      <c r="EDA128" s="32"/>
      <c r="EDB128" s="32"/>
      <c r="EDC128" s="32"/>
      <c r="EDD128" s="32"/>
      <c r="EDE128" s="32"/>
      <c r="EDF128" s="32"/>
      <c r="EDG128" s="32"/>
      <c r="EDH128" s="32"/>
      <c r="EDI128" s="32"/>
      <c r="EDJ128" s="32"/>
      <c r="EDK128" s="32"/>
      <c r="EDL128" s="32"/>
      <c r="EDM128" s="32"/>
      <c r="EDN128" s="32"/>
      <c r="EDO128" s="32"/>
      <c r="EDP128" s="32"/>
      <c r="EDQ128" s="32"/>
      <c r="EDR128" s="32"/>
      <c r="EDS128" s="32"/>
      <c r="EDT128" s="32"/>
      <c r="EDU128" s="32"/>
      <c r="EDV128" s="32"/>
      <c r="EDW128" s="32"/>
      <c r="EDX128" s="32"/>
      <c r="EDY128" s="32"/>
      <c r="EDZ128" s="32"/>
      <c r="EEA128" s="32"/>
      <c r="EEB128" s="32"/>
      <c r="EEC128" s="32"/>
      <c r="EED128" s="32"/>
      <c r="EEE128" s="32"/>
      <c r="EEF128" s="32"/>
      <c r="EEG128" s="32"/>
      <c r="EEH128" s="32"/>
      <c r="EEI128" s="32"/>
      <c r="EEJ128" s="32"/>
      <c r="EEK128" s="32"/>
      <c r="EEL128" s="32"/>
      <c r="EEM128" s="32"/>
      <c r="EEN128" s="32"/>
      <c r="EEO128" s="32"/>
      <c r="EEP128" s="32"/>
      <c r="EEQ128" s="32"/>
      <c r="EER128" s="32"/>
      <c r="EES128" s="32"/>
      <c r="EET128" s="32"/>
      <c r="EEU128" s="32"/>
      <c r="EEV128" s="32"/>
      <c r="EEW128" s="32"/>
      <c r="EEX128" s="32"/>
      <c r="EEY128" s="32"/>
      <c r="EEZ128" s="32"/>
      <c r="EFA128" s="32"/>
      <c r="EFB128" s="32"/>
      <c r="EFC128" s="32"/>
      <c r="EFD128" s="32"/>
      <c r="EFE128" s="32"/>
      <c r="EFF128" s="32"/>
      <c r="EFG128" s="32"/>
      <c r="EFH128" s="32"/>
      <c r="EFI128" s="32"/>
      <c r="EFJ128" s="32"/>
      <c r="EFK128" s="32"/>
      <c r="EFL128" s="32"/>
      <c r="EFM128" s="32"/>
      <c r="EFN128" s="32"/>
      <c r="EFO128" s="32"/>
      <c r="EFP128" s="32"/>
      <c r="EFQ128" s="32"/>
      <c r="EFR128" s="32"/>
      <c r="EFS128" s="32"/>
      <c r="EFT128" s="32"/>
      <c r="EFU128" s="32"/>
      <c r="EFV128" s="32"/>
      <c r="EFW128" s="32"/>
      <c r="EFX128" s="32"/>
      <c r="EFY128" s="32"/>
      <c r="EFZ128" s="32"/>
      <c r="EGA128" s="32"/>
      <c r="EGB128" s="32"/>
      <c r="EGC128" s="32"/>
      <c r="EGD128" s="32"/>
      <c r="EGE128" s="32"/>
      <c r="EGF128" s="32"/>
      <c r="EGG128" s="32"/>
      <c r="EGH128" s="32"/>
      <c r="EGI128" s="32"/>
      <c r="EGJ128" s="32"/>
      <c r="EGK128" s="32"/>
      <c r="EGL128" s="32"/>
      <c r="EGM128" s="32"/>
      <c r="EGN128" s="32"/>
      <c r="EGO128" s="32"/>
      <c r="EGP128" s="32"/>
      <c r="EGQ128" s="32"/>
      <c r="EGR128" s="32"/>
      <c r="EGS128" s="32"/>
      <c r="EGT128" s="32"/>
      <c r="EGU128" s="32"/>
      <c r="EGV128" s="32"/>
      <c r="EGW128" s="32"/>
      <c r="EGX128" s="32"/>
      <c r="EGY128" s="32"/>
      <c r="EGZ128" s="32"/>
      <c r="EHA128" s="32"/>
      <c r="EHB128" s="32"/>
      <c r="EHC128" s="32"/>
      <c r="EHD128" s="32"/>
      <c r="EHE128" s="32"/>
      <c r="EHF128" s="32"/>
      <c r="EHG128" s="32"/>
      <c r="EHH128" s="32"/>
      <c r="EHI128" s="32"/>
      <c r="EHJ128" s="32"/>
      <c r="EHK128" s="32"/>
      <c r="EHL128" s="32"/>
      <c r="EHM128" s="32"/>
      <c r="EHN128" s="32"/>
      <c r="EHO128" s="32"/>
      <c r="EHP128" s="32"/>
      <c r="EHQ128" s="32"/>
      <c r="EHR128" s="32"/>
      <c r="EHS128" s="32"/>
      <c r="EHT128" s="32"/>
      <c r="EHU128" s="32"/>
      <c r="EHV128" s="32"/>
      <c r="EHW128" s="32"/>
      <c r="EHX128" s="32"/>
      <c r="EHY128" s="32"/>
      <c r="EHZ128" s="32"/>
      <c r="EIA128" s="32"/>
      <c r="EIB128" s="32"/>
      <c r="EIC128" s="32"/>
      <c r="EID128" s="32"/>
      <c r="EIE128" s="32"/>
      <c r="EIF128" s="32"/>
      <c r="EIG128" s="32"/>
      <c r="EIH128" s="32"/>
      <c r="EII128" s="32"/>
      <c r="EIJ128" s="32"/>
      <c r="EIK128" s="32"/>
      <c r="EIL128" s="32"/>
      <c r="EIM128" s="32"/>
      <c r="EIN128" s="32"/>
      <c r="EIO128" s="32"/>
      <c r="EIP128" s="32"/>
      <c r="EIQ128" s="32"/>
      <c r="EIR128" s="32"/>
      <c r="EIS128" s="32"/>
      <c r="EIT128" s="32"/>
      <c r="EIU128" s="32"/>
      <c r="EIV128" s="32"/>
      <c r="EIW128" s="32"/>
      <c r="EIX128" s="32"/>
      <c r="EIY128" s="32"/>
      <c r="EIZ128" s="32"/>
      <c r="EJA128" s="32"/>
      <c r="EJB128" s="32"/>
      <c r="EJC128" s="32"/>
      <c r="EJD128" s="32"/>
      <c r="EJE128" s="32"/>
      <c r="EJF128" s="32"/>
      <c r="EJG128" s="32"/>
      <c r="EJH128" s="32"/>
      <c r="EJI128" s="32"/>
      <c r="EJJ128" s="32"/>
      <c r="EJK128" s="32"/>
      <c r="EJL128" s="32"/>
      <c r="EJM128" s="32"/>
      <c r="EJN128" s="32"/>
      <c r="EJO128" s="32"/>
      <c r="EJP128" s="32"/>
      <c r="EJQ128" s="32"/>
      <c r="EJR128" s="32"/>
      <c r="EJS128" s="32"/>
      <c r="EJT128" s="32"/>
      <c r="EJU128" s="32"/>
      <c r="EJV128" s="32"/>
      <c r="EJW128" s="32"/>
      <c r="EJX128" s="32"/>
      <c r="EJY128" s="32"/>
      <c r="EJZ128" s="32"/>
      <c r="EKA128" s="32"/>
      <c r="EKB128" s="32"/>
      <c r="EKC128" s="32"/>
      <c r="EKD128" s="32"/>
      <c r="EKE128" s="32"/>
      <c r="EKF128" s="32"/>
      <c r="EKG128" s="32"/>
      <c r="EKH128" s="32"/>
      <c r="EKI128" s="32"/>
      <c r="EKJ128" s="32"/>
      <c r="EKK128" s="32"/>
      <c r="EKL128" s="32"/>
      <c r="EKM128" s="32"/>
      <c r="EKN128" s="32"/>
      <c r="EKO128" s="32"/>
      <c r="EKP128" s="32"/>
      <c r="EKQ128" s="32"/>
      <c r="EKR128" s="32"/>
      <c r="EKS128" s="32"/>
      <c r="EKT128" s="32"/>
      <c r="EKU128" s="32"/>
      <c r="EKV128" s="32"/>
      <c r="EKW128" s="32"/>
      <c r="EKX128" s="32"/>
      <c r="EKY128" s="32"/>
      <c r="EKZ128" s="32"/>
      <c r="ELA128" s="32"/>
      <c r="ELB128" s="32"/>
      <c r="ELC128" s="32"/>
      <c r="ELD128" s="32"/>
      <c r="ELE128" s="32"/>
      <c r="ELF128" s="32"/>
      <c r="ELG128" s="32"/>
      <c r="ELH128" s="32"/>
      <c r="ELI128" s="32"/>
      <c r="ELJ128" s="32"/>
      <c r="ELK128" s="32"/>
      <c r="ELL128" s="32"/>
      <c r="ELM128" s="32"/>
      <c r="ELN128" s="32"/>
      <c r="ELO128" s="32"/>
      <c r="ELP128" s="32"/>
      <c r="ELQ128" s="32"/>
      <c r="ELR128" s="32"/>
      <c r="ELS128" s="32"/>
      <c r="ELT128" s="32"/>
      <c r="ELU128" s="32"/>
      <c r="ELV128" s="32"/>
      <c r="ELW128" s="32"/>
      <c r="ELX128" s="32"/>
      <c r="ELY128" s="32"/>
      <c r="ELZ128" s="32"/>
      <c r="EMA128" s="32"/>
      <c r="EMB128" s="32"/>
      <c r="EMC128" s="32"/>
      <c r="EMD128" s="32"/>
      <c r="EME128" s="32"/>
      <c r="EMF128" s="32"/>
      <c r="EMG128" s="32"/>
      <c r="EMH128" s="32"/>
      <c r="EMI128" s="32"/>
      <c r="EMJ128" s="32"/>
      <c r="EMK128" s="32"/>
      <c r="EML128" s="32"/>
      <c r="EMM128" s="32"/>
      <c r="EMN128" s="32"/>
      <c r="EMO128" s="32"/>
      <c r="EMP128" s="32"/>
      <c r="EMQ128" s="32"/>
      <c r="EMR128" s="32"/>
      <c r="EMS128" s="32"/>
      <c r="EMT128" s="32"/>
      <c r="EMU128" s="32"/>
      <c r="EMV128" s="32"/>
      <c r="EMW128" s="32"/>
      <c r="EMX128" s="32"/>
      <c r="EMY128" s="32"/>
      <c r="EMZ128" s="32"/>
      <c r="ENA128" s="32"/>
      <c r="ENB128" s="32"/>
      <c r="ENC128" s="32"/>
      <c r="END128" s="32"/>
      <c r="ENE128" s="32"/>
      <c r="ENF128" s="32"/>
      <c r="ENG128" s="32"/>
      <c r="ENH128" s="32"/>
      <c r="ENI128" s="32"/>
      <c r="ENJ128" s="32"/>
      <c r="ENK128" s="32"/>
      <c r="ENL128" s="32"/>
      <c r="ENM128" s="32"/>
      <c r="ENN128" s="32"/>
      <c r="ENO128" s="32"/>
      <c r="ENP128" s="32"/>
      <c r="ENQ128" s="32"/>
      <c r="ENR128" s="32"/>
      <c r="ENS128" s="32"/>
      <c r="ENT128" s="32"/>
      <c r="ENU128" s="32"/>
      <c r="ENV128" s="32"/>
      <c r="ENW128" s="32"/>
      <c r="ENX128" s="32"/>
      <c r="ENY128" s="32"/>
      <c r="ENZ128" s="32"/>
      <c r="EOA128" s="32"/>
      <c r="EOB128" s="32"/>
      <c r="EOC128" s="32"/>
      <c r="EOD128" s="32"/>
      <c r="EOE128" s="32"/>
      <c r="EOF128" s="32"/>
      <c r="EOG128" s="32"/>
      <c r="EOH128" s="32"/>
      <c r="EOI128" s="32"/>
      <c r="EOJ128" s="32"/>
      <c r="EOK128" s="32"/>
      <c r="EOL128" s="32"/>
      <c r="EOM128" s="32"/>
      <c r="EON128" s="32"/>
      <c r="EOO128" s="32"/>
      <c r="EOP128" s="32"/>
      <c r="EOQ128" s="32"/>
      <c r="EOR128" s="32"/>
      <c r="EOS128" s="32"/>
      <c r="EOT128" s="32"/>
      <c r="EOU128" s="32"/>
      <c r="EOV128" s="32"/>
      <c r="EOW128" s="32"/>
      <c r="EOX128" s="32"/>
      <c r="EOY128" s="32"/>
      <c r="EOZ128" s="32"/>
      <c r="EPA128" s="32"/>
      <c r="EPB128" s="32"/>
      <c r="EPC128" s="32"/>
      <c r="EPD128" s="32"/>
      <c r="EPE128" s="32"/>
      <c r="EPF128" s="32"/>
      <c r="EPG128" s="32"/>
      <c r="EPH128" s="32"/>
      <c r="EPI128" s="32"/>
      <c r="EPJ128" s="32"/>
      <c r="EPK128" s="32"/>
      <c r="EPL128" s="32"/>
      <c r="EPM128" s="32"/>
      <c r="EPN128" s="32"/>
      <c r="EPO128" s="32"/>
      <c r="EPP128" s="32"/>
      <c r="EPQ128" s="32"/>
      <c r="EPR128" s="32"/>
      <c r="EPS128" s="32"/>
      <c r="EPT128" s="32"/>
      <c r="EPU128" s="32"/>
      <c r="EPV128" s="32"/>
      <c r="EPW128" s="32"/>
      <c r="EPX128" s="32"/>
      <c r="EPY128" s="32"/>
      <c r="EPZ128" s="32"/>
      <c r="EQA128" s="32"/>
      <c r="EQB128" s="32"/>
      <c r="EQC128" s="32"/>
      <c r="EQD128" s="32"/>
      <c r="EQE128" s="32"/>
      <c r="EQF128" s="32"/>
      <c r="EQG128" s="32"/>
      <c r="EQH128" s="32"/>
      <c r="EQI128" s="32"/>
      <c r="EQJ128" s="32"/>
      <c r="EQK128" s="32"/>
      <c r="EQL128" s="32"/>
      <c r="EQM128" s="32"/>
      <c r="EQN128" s="32"/>
      <c r="EQO128" s="32"/>
      <c r="EQP128" s="32"/>
      <c r="EQQ128" s="32"/>
      <c r="EQR128" s="32"/>
      <c r="EQS128" s="32"/>
      <c r="EQT128" s="32"/>
      <c r="EQU128" s="32"/>
      <c r="EQV128" s="32"/>
      <c r="EQW128" s="32"/>
      <c r="EQX128" s="32"/>
      <c r="EQY128" s="32"/>
      <c r="EQZ128" s="32"/>
      <c r="ERA128" s="32"/>
      <c r="ERB128" s="32"/>
      <c r="ERC128" s="32"/>
      <c r="ERD128" s="32"/>
      <c r="ERE128" s="32"/>
      <c r="ERF128" s="32"/>
      <c r="ERG128" s="32"/>
      <c r="ERH128" s="32"/>
      <c r="ERI128" s="32"/>
      <c r="ERJ128" s="32"/>
      <c r="ERK128" s="32"/>
      <c r="ERL128" s="32"/>
      <c r="ERM128" s="32"/>
      <c r="ERN128" s="32"/>
      <c r="ERO128" s="32"/>
      <c r="ERP128" s="32"/>
      <c r="ERQ128" s="32"/>
      <c r="ERR128" s="32"/>
      <c r="ERS128" s="32"/>
      <c r="ERT128" s="32"/>
      <c r="ERU128" s="32"/>
      <c r="ERV128" s="32"/>
      <c r="ERW128" s="32"/>
      <c r="ERX128" s="32"/>
      <c r="ERY128" s="32"/>
      <c r="ERZ128" s="32"/>
      <c r="ESA128" s="32"/>
      <c r="ESB128" s="32"/>
      <c r="ESC128" s="32"/>
      <c r="ESD128" s="32"/>
      <c r="ESE128" s="32"/>
      <c r="ESF128" s="32"/>
      <c r="ESG128" s="32"/>
      <c r="ESH128" s="32"/>
      <c r="ESI128" s="32"/>
      <c r="ESJ128" s="32"/>
      <c r="ESK128" s="32"/>
      <c r="ESL128" s="32"/>
      <c r="ESM128" s="32"/>
      <c r="ESN128" s="32"/>
      <c r="ESO128" s="32"/>
      <c r="ESP128" s="32"/>
      <c r="ESQ128" s="32"/>
      <c r="ESR128" s="32"/>
      <c r="ESS128" s="32"/>
      <c r="EST128" s="32"/>
      <c r="ESU128" s="32"/>
      <c r="ESV128" s="32"/>
      <c r="ESW128" s="32"/>
      <c r="ESX128" s="32"/>
      <c r="ESY128" s="32"/>
      <c r="ESZ128" s="32"/>
      <c r="ETA128" s="32"/>
      <c r="ETB128" s="32"/>
      <c r="ETC128" s="32"/>
      <c r="ETD128" s="32"/>
      <c r="ETE128" s="32"/>
      <c r="ETF128" s="32"/>
      <c r="ETG128" s="32"/>
      <c r="ETH128" s="32"/>
      <c r="ETI128" s="32"/>
      <c r="ETJ128" s="32"/>
      <c r="ETK128" s="32"/>
      <c r="ETL128" s="32"/>
      <c r="ETM128" s="32"/>
      <c r="ETN128" s="32"/>
      <c r="ETO128" s="32"/>
      <c r="ETP128" s="32"/>
      <c r="ETQ128" s="32"/>
      <c r="ETR128" s="32"/>
      <c r="ETS128" s="32"/>
      <c r="ETT128" s="32"/>
      <c r="ETU128" s="32"/>
      <c r="ETV128" s="32"/>
      <c r="ETW128" s="32"/>
      <c r="ETX128" s="32"/>
      <c r="ETY128" s="32"/>
      <c r="ETZ128" s="32"/>
      <c r="EUA128" s="32"/>
      <c r="EUB128" s="32"/>
      <c r="EUC128" s="32"/>
      <c r="EUD128" s="32"/>
      <c r="EUE128" s="32"/>
      <c r="EUF128" s="32"/>
      <c r="EUG128" s="32"/>
      <c r="EUH128" s="32"/>
      <c r="EUI128" s="32"/>
      <c r="EUJ128" s="32"/>
      <c r="EUK128" s="32"/>
      <c r="EUL128" s="32"/>
      <c r="EUM128" s="32"/>
      <c r="EUN128" s="32"/>
      <c r="EUO128" s="32"/>
      <c r="EUP128" s="32"/>
      <c r="EUQ128" s="32"/>
      <c r="EUR128" s="32"/>
      <c r="EUS128" s="32"/>
      <c r="EUT128" s="32"/>
      <c r="EUU128" s="32"/>
      <c r="EUV128" s="32"/>
      <c r="EUW128" s="32"/>
      <c r="EUX128" s="32"/>
      <c r="EUY128" s="32"/>
      <c r="EUZ128" s="32"/>
      <c r="EVA128" s="32"/>
      <c r="EVB128" s="32"/>
      <c r="EVC128" s="32"/>
      <c r="EVD128" s="32"/>
      <c r="EVE128" s="32"/>
      <c r="EVF128" s="32"/>
      <c r="EVG128" s="32"/>
      <c r="EVH128" s="32"/>
      <c r="EVI128" s="32"/>
      <c r="EVJ128" s="32"/>
      <c r="EVK128" s="32"/>
      <c r="EVL128" s="32"/>
      <c r="EVM128" s="32"/>
      <c r="EVN128" s="32"/>
      <c r="EVO128" s="32"/>
      <c r="EVP128" s="32"/>
      <c r="EVQ128" s="32"/>
      <c r="EVR128" s="32"/>
      <c r="EVS128" s="32"/>
      <c r="EVT128" s="32"/>
      <c r="EVU128" s="32"/>
      <c r="EVV128" s="32"/>
      <c r="EVW128" s="32"/>
      <c r="EVX128" s="32"/>
      <c r="EVY128" s="32"/>
      <c r="EVZ128" s="32"/>
      <c r="EWA128" s="32"/>
      <c r="EWB128" s="32"/>
      <c r="EWC128" s="32"/>
      <c r="EWD128" s="32"/>
      <c r="EWE128" s="32"/>
      <c r="EWF128" s="32"/>
      <c r="EWG128" s="32"/>
      <c r="EWH128" s="32"/>
      <c r="EWI128" s="32"/>
      <c r="EWJ128" s="32"/>
      <c r="EWK128" s="32"/>
      <c r="EWL128" s="32"/>
      <c r="EWM128" s="32"/>
      <c r="EWN128" s="32"/>
      <c r="EWO128" s="32"/>
      <c r="EWP128" s="32"/>
      <c r="EWQ128" s="32"/>
      <c r="EWR128" s="32"/>
      <c r="EWS128" s="32"/>
      <c r="EWT128" s="32"/>
      <c r="EWU128" s="32"/>
      <c r="EWV128" s="32"/>
      <c r="EWW128" s="32"/>
      <c r="EWX128" s="32"/>
      <c r="EWY128" s="32"/>
      <c r="EWZ128" s="32"/>
      <c r="EXA128" s="32"/>
      <c r="EXB128" s="32"/>
      <c r="EXC128" s="32"/>
      <c r="EXD128" s="32"/>
      <c r="EXE128" s="32"/>
      <c r="EXF128" s="32"/>
      <c r="EXG128" s="32"/>
      <c r="EXH128" s="32"/>
      <c r="EXI128" s="32"/>
      <c r="EXJ128" s="32"/>
      <c r="EXK128" s="32"/>
      <c r="EXL128" s="32"/>
      <c r="EXM128" s="32"/>
      <c r="EXN128" s="32"/>
      <c r="EXO128" s="32"/>
      <c r="EXP128" s="32"/>
      <c r="EXQ128" s="32"/>
      <c r="EXR128" s="32"/>
      <c r="EXS128" s="32"/>
      <c r="EXT128" s="32"/>
      <c r="EXU128" s="32"/>
      <c r="EXV128" s="32"/>
      <c r="EXW128" s="32"/>
      <c r="EXX128" s="32"/>
      <c r="EXY128" s="32"/>
      <c r="EXZ128" s="32"/>
      <c r="EYA128" s="32"/>
      <c r="EYB128" s="32"/>
      <c r="EYC128" s="32"/>
      <c r="EYD128" s="32"/>
      <c r="EYE128" s="32"/>
      <c r="EYF128" s="32"/>
      <c r="EYG128" s="32"/>
      <c r="EYH128" s="32"/>
      <c r="EYI128" s="32"/>
      <c r="EYJ128" s="32"/>
      <c r="EYK128" s="32"/>
      <c r="EYL128" s="32"/>
      <c r="EYM128" s="32"/>
      <c r="EYN128" s="32"/>
      <c r="EYO128" s="32"/>
      <c r="EYP128" s="32"/>
      <c r="EYQ128" s="32"/>
      <c r="EYR128" s="32"/>
      <c r="EYS128" s="32"/>
      <c r="EYT128" s="32"/>
      <c r="EYU128" s="32"/>
      <c r="EYV128" s="32"/>
      <c r="EYW128" s="32"/>
      <c r="EYX128" s="32"/>
      <c r="EYY128" s="32"/>
      <c r="EYZ128" s="32"/>
      <c r="EZA128" s="32"/>
      <c r="EZB128" s="32"/>
      <c r="EZC128" s="32"/>
      <c r="EZD128" s="32"/>
      <c r="EZE128" s="32"/>
      <c r="EZF128" s="32"/>
      <c r="EZG128" s="32"/>
      <c r="EZH128" s="32"/>
      <c r="EZI128" s="32"/>
      <c r="EZJ128" s="32"/>
      <c r="EZK128" s="32"/>
      <c r="EZL128" s="32"/>
      <c r="EZM128" s="32"/>
      <c r="EZN128" s="32"/>
      <c r="EZO128" s="32"/>
      <c r="EZP128" s="32"/>
      <c r="EZQ128" s="32"/>
      <c r="EZR128" s="32"/>
      <c r="EZS128" s="32"/>
      <c r="EZT128" s="32"/>
      <c r="EZU128" s="32"/>
      <c r="EZV128" s="32"/>
      <c r="EZW128" s="32"/>
      <c r="EZX128" s="32"/>
      <c r="EZY128" s="32"/>
      <c r="EZZ128" s="32"/>
      <c r="FAA128" s="32"/>
      <c r="FAB128" s="32"/>
      <c r="FAC128" s="32"/>
      <c r="FAD128" s="32"/>
      <c r="FAE128" s="32"/>
      <c r="FAF128" s="32"/>
      <c r="FAG128" s="32"/>
      <c r="FAH128" s="32"/>
      <c r="FAI128" s="32"/>
      <c r="FAJ128" s="32"/>
      <c r="FAK128" s="32"/>
      <c r="FAL128" s="32"/>
      <c r="FAM128" s="32"/>
      <c r="FAN128" s="32"/>
      <c r="FAO128" s="32"/>
      <c r="FAP128" s="32"/>
      <c r="FAQ128" s="32"/>
      <c r="FAR128" s="32"/>
      <c r="FAS128" s="32"/>
      <c r="FAT128" s="32"/>
      <c r="FAU128" s="32"/>
      <c r="FAV128" s="32"/>
      <c r="FAW128" s="32"/>
      <c r="FAX128" s="32"/>
      <c r="FAY128" s="32"/>
      <c r="FAZ128" s="32"/>
      <c r="FBA128" s="32"/>
      <c r="FBB128" s="32"/>
      <c r="FBC128" s="32"/>
      <c r="FBD128" s="32"/>
      <c r="FBE128" s="32"/>
      <c r="FBF128" s="32"/>
      <c r="FBG128" s="32"/>
      <c r="FBH128" s="32"/>
      <c r="FBI128" s="32"/>
      <c r="FBJ128" s="32"/>
      <c r="FBK128" s="32"/>
      <c r="FBL128" s="32"/>
      <c r="FBM128" s="32"/>
      <c r="FBN128" s="32"/>
      <c r="FBO128" s="32"/>
      <c r="FBP128" s="32"/>
      <c r="FBQ128" s="32"/>
      <c r="FBR128" s="32"/>
      <c r="FBS128" s="32"/>
      <c r="FBT128" s="32"/>
      <c r="FBU128" s="32"/>
      <c r="FBV128" s="32"/>
      <c r="FBW128" s="32"/>
      <c r="FBX128" s="32"/>
      <c r="FBY128" s="32"/>
      <c r="FBZ128" s="32"/>
      <c r="FCA128" s="32"/>
      <c r="FCB128" s="32"/>
      <c r="FCC128" s="32"/>
      <c r="FCD128" s="32"/>
      <c r="FCE128" s="32"/>
      <c r="FCF128" s="32"/>
      <c r="FCG128" s="32"/>
      <c r="FCH128" s="32"/>
      <c r="FCI128" s="32"/>
      <c r="FCJ128" s="32"/>
      <c r="FCK128" s="32"/>
      <c r="FCL128" s="32"/>
      <c r="FCM128" s="32"/>
      <c r="FCN128" s="32"/>
      <c r="FCO128" s="32"/>
      <c r="FCP128" s="32"/>
      <c r="FCQ128" s="32"/>
      <c r="FCR128" s="32"/>
      <c r="FCS128" s="32"/>
      <c r="FCT128" s="32"/>
      <c r="FCU128" s="32"/>
      <c r="FCV128" s="32"/>
      <c r="FCW128" s="32"/>
      <c r="FCX128" s="32"/>
      <c r="FCY128" s="32"/>
      <c r="FCZ128" s="32"/>
      <c r="FDA128" s="32"/>
      <c r="FDB128" s="32"/>
      <c r="FDC128" s="32"/>
      <c r="FDD128" s="32"/>
      <c r="FDE128" s="32"/>
      <c r="FDF128" s="32"/>
      <c r="FDG128" s="32"/>
      <c r="FDH128" s="32"/>
      <c r="FDI128" s="32"/>
      <c r="FDJ128" s="32"/>
      <c r="FDK128" s="32"/>
      <c r="FDL128" s="32"/>
      <c r="FDM128" s="32"/>
      <c r="FDN128" s="32"/>
      <c r="FDO128" s="32"/>
      <c r="FDP128" s="32"/>
      <c r="FDQ128" s="32"/>
      <c r="FDR128" s="32"/>
      <c r="FDS128" s="32"/>
      <c r="FDT128" s="32"/>
      <c r="FDU128" s="32"/>
      <c r="FDV128" s="32"/>
      <c r="FDW128" s="32"/>
      <c r="FDX128" s="32"/>
      <c r="FDY128" s="32"/>
      <c r="FDZ128" s="32"/>
      <c r="FEA128" s="32"/>
      <c r="FEB128" s="32"/>
      <c r="FEC128" s="32"/>
      <c r="FED128" s="32"/>
      <c r="FEE128" s="32"/>
      <c r="FEF128" s="32"/>
      <c r="FEG128" s="32"/>
      <c r="FEH128" s="32"/>
      <c r="FEI128" s="32"/>
      <c r="FEJ128" s="32"/>
      <c r="FEK128" s="32"/>
      <c r="FEL128" s="32"/>
      <c r="FEM128" s="32"/>
      <c r="FEN128" s="32"/>
      <c r="FEO128" s="32"/>
      <c r="FEP128" s="32"/>
      <c r="FEQ128" s="32"/>
      <c r="FER128" s="32"/>
      <c r="FES128" s="32"/>
      <c r="FET128" s="32"/>
      <c r="FEU128" s="32"/>
      <c r="FEV128" s="32"/>
      <c r="FEW128" s="32"/>
      <c r="FEX128" s="32"/>
      <c r="FEY128" s="32"/>
      <c r="FEZ128" s="32"/>
      <c r="FFA128" s="32"/>
      <c r="FFB128" s="32"/>
      <c r="FFC128" s="32"/>
      <c r="FFD128" s="32"/>
      <c r="FFE128" s="32"/>
      <c r="FFF128" s="32"/>
      <c r="FFG128" s="32"/>
      <c r="FFH128" s="32"/>
      <c r="FFI128" s="32"/>
      <c r="FFJ128" s="32"/>
      <c r="FFK128" s="32"/>
      <c r="FFL128" s="32"/>
      <c r="FFM128" s="32"/>
      <c r="FFN128" s="32"/>
      <c r="FFO128" s="32"/>
      <c r="FFP128" s="32"/>
      <c r="FFQ128" s="32"/>
      <c r="FFR128" s="32"/>
      <c r="FFS128" s="32"/>
      <c r="FFT128" s="32"/>
      <c r="FFU128" s="32"/>
      <c r="FFV128" s="32"/>
      <c r="FFW128" s="32"/>
      <c r="FFX128" s="32"/>
      <c r="FFY128" s="32"/>
      <c r="FFZ128" s="32"/>
      <c r="FGA128" s="32"/>
      <c r="FGB128" s="32"/>
      <c r="FGC128" s="32"/>
      <c r="FGD128" s="32"/>
      <c r="FGE128" s="32"/>
      <c r="FGF128" s="32"/>
      <c r="FGG128" s="32"/>
      <c r="FGH128" s="32"/>
      <c r="FGI128" s="32"/>
      <c r="FGJ128" s="32"/>
      <c r="FGK128" s="32"/>
      <c r="FGL128" s="32"/>
      <c r="FGM128" s="32"/>
      <c r="FGN128" s="32"/>
      <c r="FGO128" s="32"/>
      <c r="FGP128" s="32"/>
      <c r="FGQ128" s="32"/>
      <c r="FGR128" s="32"/>
      <c r="FGS128" s="32"/>
      <c r="FGT128" s="32"/>
      <c r="FGU128" s="32"/>
      <c r="FGV128" s="32"/>
      <c r="FGW128" s="32"/>
      <c r="FGX128" s="32"/>
      <c r="FGY128" s="32"/>
      <c r="FGZ128" s="32"/>
      <c r="FHA128" s="32"/>
      <c r="FHB128" s="32"/>
      <c r="FHC128" s="32"/>
      <c r="FHD128" s="32"/>
      <c r="FHE128" s="32"/>
      <c r="FHF128" s="32"/>
      <c r="FHG128" s="32"/>
      <c r="FHH128" s="32"/>
      <c r="FHI128" s="32"/>
      <c r="FHJ128" s="32"/>
      <c r="FHK128" s="32"/>
      <c r="FHL128" s="32"/>
      <c r="FHM128" s="32"/>
      <c r="FHN128" s="32"/>
      <c r="FHO128" s="32"/>
      <c r="FHP128" s="32"/>
      <c r="FHQ128" s="32"/>
      <c r="FHR128" s="32"/>
      <c r="FHS128" s="32"/>
      <c r="FHT128" s="32"/>
      <c r="FHU128" s="32"/>
      <c r="FHV128" s="32"/>
      <c r="FHW128" s="32"/>
      <c r="FHX128" s="32"/>
      <c r="FHY128" s="32"/>
      <c r="FHZ128" s="32"/>
      <c r="FIA128" s="32"/>
      <c r="FIB128" s="32"/>
      <c r="FIC128" s="32"/>
      <c r="FID128" s="32"/>
      <c r="FIE128" s="32"/>
      <c r="FIF128" s="32"/>
      <c r="FIG128" s="32"/>
      <c r="FIH128" s="32"/>
      <c r="FII128" s="32"/>
      <c r="FIJ128" s="32"/>
      <c r="FIK128" s="32"/>
      <c r="FIL128" s="32"/>
      <c r="FIM128" s="32"/>
      <c r="FIN128" s="32"/>
      <c r="FIO128" s="32"/>
      <c r="FIP128" s="32"/>
      <c r="FIQ128" s="32"/>
      <c r="FIR128" s="32"/>
      <c r="FIS128" s="32"/>
      <c r="FIT128" s="32"/>
      <c r="FIU128" s="32"/>
      <c r="FIV128" s="32"/>
      <c r="FIW128" s="32"/>
      <c r="FIX128" s="32"/>
      <c r="FIY128" s="32"/>
      <c r="FIZ128" s="32"/>
      <c r="FJA128" s="32"/>
      <c r="FJB128" s="32"/>
      <c r="FJC128" s="32"/>
      <c r="FJD128" s="32"/>
      <c r="FJE128" s="32"/>
      <c r="FJF128" s="32"/>
      <c r="FJG128" s="32"/>
      <c r="FJH128" s="32"/>
      <c r="FJI128" s="32"/>
      <c r="FJJ128" s="32"/>
      <c r="FJK128" s="32"/>
      <c r="FJL128" s="32"/>
      <c r="FJM128" s="32"/>
      <c r="FJN128" s="32"/>
      <c r="FJO128" s="32"/>
      <c r="FJP128" s="32"/>
      <c r="FJQ128" s="32"/>
      <c r="FJR128" s="32"/>
      <c r="FJS128" s="32"/>
      <c r="FJT128" s="32"/>
      <c r="FJU128" s="32"/>
      <c r="FJV128" s="32"/>
      <c r="FJW128" s="32"/>
      <c r="FJX128" s="32"/>
      <c r="FJY128" s="32"/>
      <c r="FJZ128" s="32"/>
      <c r="FKA128" s="32"/>
      <c r="FKB128" s="32"/>
      <c r="FKC128" s="32"/>
      <c r="FKD128" s="32"/>
      <c r="FKE128" s="32"/>
      <c r="FKF128" s="32"/>
      <c r="FKG128" s="32"/>
      <c r="FKH128" s="32"/>
      <c r="FKI128" s="32"/>
      <c r="FKJ128" s="32"/>
      <c r="FKK128" s="32"/>
      <c r="FKL128" s="32"/>
      <c r="FKM128" s="32"/>
      <c r="FKN128" s="32"/>
      <c r="FKO128" s="32"/>
      <c r="FKP128" s="32"/>
      <c r="FKQ128" s="32"/>
      <c r="FKR128" s="32"/>
      <c r="FKS128" s="32"/>
      <c r="FKT128" s="32"/>
      <c r="FKU128" s="32"/>
      <c r="FKV128" s="32"/>
      <c r="FKW128" s="32"/>
      <c r="FKX128" s="32"/>
      <c r="FKY128" s="32"/>
      <c r="FKZ128" s="32"/>
      <c r="FLA128" s="32"/>
      <c r="FLB128" s="32"/>
      <c r="FLC128" s="32"/>
      <c r="FLD128" s="32"/>
      <c r="FLE128" s="32"/>
      <c r="FLF128" s="32"/>
      <c r="FLG128" s="32"/>
      <c r="FLH128" s="32"/>
      <c r="FLI128" s="32"/>
      <c r="FLJ128" s="32"/>
      <c r="FLK128" s="32"/>
      <c r="FLL128" s="32"/>
      <c r="FLM128" s="32"/>
      <c r="FLN128" s="32"/>
      <c r="FLO128" s="32"/>
      <c r="FLP128" s="32"/>
      <c r="FLQ128" s="32"/>
      <c r="FLR128" s="32"/>
      <c r="FLS128" s="32"/>
      <c r="FLT128" s="32"/>
      <c r="FLU128" s="32"/>
      <c r="FLV128" s="32"/>
      <c r="FLW128" s="32"/>
      <c r="FLX128" s="32"/>
      <c r="FLY128" s="32"/>
      <c r="FLZ128" s="32"/>
      <c r="FMA128" s="32"/>
      <c r="FMB128" s="32"/>
      <c r="FMC128" s="32"/>
      <c r="FMD128" s="32"/>
      <c r="FME128" s="32"/>
      <c r="FMF128" s="32"/>
      <c r="FMG128" s="32"/>
      <c r="FMH128" s="32"/>
      <c r="FMI128" s="32"/>
      <c r="FMJ128" s="32"/>
      <c r="FMK128" s="32"/>
      <c r="FML128" s="32"/>
      <c r="FMM128" s="32"/>
      <c r="FMN128" s="32"/>
      <c r="FMO128" s="32"/>
      <c r="FMP128" s="32"/>
      <c r="FMQ128" s="32"/>
      <c r="FMR128" s="32"/>
      <c r="FMS128" s="32"/>
      <c r="FMT128" s="32"/>
      <c r="FMU128" s="32"/>
      <c r="FMV128" s="32"/>
      <c r="FMW128" s="32"/>
      <c r="FMX128" s="32"/>
      <c r="FMY128" s="32"/>
      <c r="FMZ128" s="32"/>
      <c r="FNA128" s="32"/>
      <c r="FNB128" s="32"/>
      <c r="FNC128" s="32"/>
      <c r="FND128" s="32"/>
      <c r="FNE128" s="32"/>
      <c r="FNF128" s="32"/>
      <c r="FNG128" s="32"/>
      <c r="FNH128" s="32"/>
      <c r="FNI128" s="32"/>
      <c r="FNJ128" s="32"/>
      <c r="FNK128" s="32"/>
      <c r="FNL128" s="32"/>
      <c r="FNM128" s="32"/>
      <c r="FNN128" s="32"/>
      <c r="FNO128" s="32"/>
      <c r="FNP128" s="32"/>
      <c r="FNQ128" s="32"/>
      <c r="FNR128" s="32"/>
      <c r="FNS128" s="32"/>
      <c r="FNT128" s="32"/>
      <c r="FNU128" s="32"/>
      <c r="FNV128" s="32"/>
      <c r="FNW128" s="32"/>
      <c r="FNX128" s="32"/>
      <c r="FNY128" s="32"/>
      <c r="FNZ128" s="32"/>
      <c r="FOA128" s="32"/>
      <c r="FOB128" s="32"/>
      <c r="FOC128" s="32"/>
      <c r="FOD128" s="32"/>
      <c r="FOE128" s="32"/>
      <c r="FOF128" s="32"/>
      <c r="FOG128" s="32"/>
      <c r="FOH128" s="32"/>
      <c r="FOI128" s="32"/>
      <c r="FOJ128" s="32"/>
      <c r="FOK128" s="32"/>
      <c r="FOL128" s="32"/>
      <c r="FOM128" s="32"/>
      <c r="FON128" s="32"/>
      <c r="FOO128" s="32"/>
      <c r="FOP128" s="32"/>
      <c r="FOQ128" s="32"/>
      <c r="FOR128" s="32"/>
      <c r="FOS128" s="32"/>
      <c r="FOT128" s="32"/>
      <c r="FOU128" s="32"/>
      <c r="FOV128" s="32"/>
      <c r="FOW128" s="32"/>
      <c r="FOX128" s="32"/>
      <c r="FOY128" s="32"/>
      <c r="FOZ128" s="32"/>
      <c r="FPA128" s="32"/>
      <c r="FPB128" s="32"/>
      <c r="FPC128" s="32"/>
      <c r="FPD128" s="32"/>
      <c r="FPE128" s="32"/>
      <c r="FPF128" s="32"/>
      <c r="FPG128" s="32"/>
      <c r="FPH128" s="32"/>
      <c r="FPI128" s="32"/>
      <c r="FPJ128" s="32"/>
      <c r="FPK128" s="32"/>
      <c r="FPL128" s="32"/>
      <c r="FPM128" s="32"/>
      <c r="FPN128" s="32"/>
      <c r="FPO128" s="32"/>
      <c r="FPP128" s="32"/>
      <c r="FPQ128" s="32"/>
      <c r="FPR128" s="32"/>
      <c r="FPS128" s="32"/>
      <c r="FPT128" s="32"/>
      <c r="FPU128" s="32"/>
      <c r="FPV128" s="32"/>
      <c r="FPW128" s="32"/>
      <c r="FPX128" s="32"/>
      <c r="FPY128" s="32"/>
      <c r="FPZ128" s="32"/>
      <c r="FQA128" s="32"/>
      <c r="FQB128" s="32"/>
      <c r="FQC128" s="32"/>
      <c r="FQD128" s="32"/>
      <c r="FQE128" s="32"/>
      <c r="FQF128" s="32"/>
      <c r="FQG128" s="32"/>
      <c r="FQH128" s="32"/>
      <c r="FQI128" s="32"/>
      <c r="FQJ128" s="32"/>
      <c r="FQK128" s="32"/>
      <c r="FQL128" s="32"/>
      <c r="FQM128" s="32"/>
      <c r="FQN128" s="32"/>
      <c r="FQO128" s="32"/>
      <c r="FQP128" s="32"/>
      <c r="FQQ128" s="32"/>
      <c r="FQR128" s="32"/>
      <c r="FQS128" s="32"/>
      <c r="FQT128" s="32"/>
      <c r="FQU128" s="32"/>
      <c r="FQV128" s="32"/>
      <c r="FQW128" s="32"/>
      <c r="FQX128" s="32"/>
      <c r="FQY128" s="32"/>
      <c r="FQZ128" s="32"/>
      <c r="FRA128" s="32"/>
      <c r="FRB128" s="32"/>
      <c r="FRC128" s="32"/>
      <c r="FRD128" s="32"/>
      <c r="FRE128" s="32"/>
      <c r="FRF128" s="32"/>
      <c r="FRG128" s="32"/>
      <c r="FRH128" s="32"/>
      <c r="FRI128" s="32"/>
      <c r="FRJ128" s="32"/>
      <c r="FRK128" s="32"/>
      <c r="FRL128" s="32"/>
      <c r="FRM128" s="32"/>
      <c r="FRN128" s="32"/>
      <c r="FRO128" s="32"/>
      <c r="FRP128" s="32"/>
      <c r="FRQ128" s="32"/>
      <c r="FRR128" s="32"/>
      <c r="FRS128" s="32"/>
      <c r="FRT128" s="32"/>
      <c r="FRU128" s="32"/>
      <c r="FRV128" s="32"/>
      <c r="FRW128" s="32"/>
      <c r="FRX128" s="32"/>
      <c r="FRY128" s="32"/>
      <c r="FRZ128" s="32"/>
      <c r="FSA128" s="32"/>
      <c r="FSB128" s="32"/>
      <c r="FSC128" s="32"/>
      <c r="FSD128" s="32"/>
      <c r="FSE128" s="32"/>
      <c r="FSF128" s="32"/>
      <c r="FSG128" s="32"/>
      <c r="FSH128" s="32"/>
      <c r="FSI128" s="32"/>
      <c r="FSJ128" s="32"/>
      <c r="FSK128" s="32"/>
      <c r="FSL128" s="32"/>
      <c r="FSM128" s="32"/>
      <c r="FSN128" s="32"/>
      <c r="FSO128" s="32"/>
      <c r="FSP128" s="32"/>
      <c r="FSQ128" s="32"/>
      <c r="FSR128" s="32"/>
      <c r="FSS128" s="32"/>
      <c r="FST128" s="32"/>
      <c r="FSU128" s="32"/>
      <c r="FSV128" s="32"/>
      <c r="FSW128" s="32"/>
      <c r="FSX128" s="32"/>
      <c r="FSY128" s="32"/>
      <c r="FSZ128" s="32"/>
      <c r="FTA128" s="32"/>
      <c r="FTB128" s="32"/>
      <c r="FTC128" s="32"/>
      <c r="FTD128" s="32"/>
      <c r="FTE128" s="32"/>
      <c r="FTF128" s="32"/>
      <c r="FTG128" s="32"/>
      <c r="FTH128" s="32"/>
      <c r="FTI128" s="32"/>
      <c r="FTJ128" s="32"/>
      <c r="FTK128" s="32"/>
      <c r="FTL128" s="32"/>
      <c r="FTM128" s="32"/>
      <c r="FTN128" s="32"/>
      <c r="FTO128" s="32"/>
      <c r="FTP128" s="32"/>
      <c r="FTQ128" s="32"/>
      <c r="FTR128" s="32"/>
      <c r="FTS128" s="32"/>
      <c r="FTT128" s="32"/>
      <c r="FTU128" s="32"/>
      <c r="FTV128" s="32"/>
      <c r="FTW128" s="32"/>
      <c r="FTX128" s="32"/>
      <c r="FTY128" s="32"/>
      <c r="FTZ128" s="32"/>
      <c r="FUA128" s="32"/>
      <c r="FUB128" s="32"/>
      <c r="FUC128" s="32"/>
      <c r="FUD128" s="32"/>
      <c r="FUE128" s="32"/>
      <c r="FUF128" s="32"/>
      <c r="FUG128" s="32"/>
      <c r="FUH128" s="32"/>
      <c r="FUI128" s="32"/>
      <c r="FUJ128" s="32"/>
      <c r="FUK128" s="32"/>
      <c r="FUL128" s="32"/>
      <c r="FUM128" s="32"/>
      <c r="FUN128" s="32"/>
      <c r="FUO128" s="32"/>
      <c r="FUP128" s="32"/>
      <c r="FUQ128" s="32"/>
      <c r="FUR128" s="32"/>
      <c r="FUS128" s="32"/>
      <c r="FUT128" s="32"/>
      <c r="FUU128" s="32"/>
      <c r="FUV128" s="32"/>
      <c r="FUW128" s="32"/>
      <c r="FUX128" s="32"/>
      <c r="FUY128" s="32"/>
      <c r="FUZ128" s="32"/>
      <c r="FVA128" s="32"/>
      <c r="FVB128" s="32"/>
      <c r="FVC128" s="32"/>
      <c r="FVD128" s="32"/>
      <c r="FVE128" s="32"/>
      <c r="FVF128" s="32"/>
      <c r="FVG128" s="32"/>
      <c r="FVH128" s="32"/>
      <c r="FVI128" s="32"/>
      <c r="FVJ128" s="32"/>
      <c r="FVK128" s="32"/>
      <c r="FVL128" s="32"/>
      <c r="FVM128" s="32"/>
      <c r="FVN128" s="32"/>
      <c r="FVO128" s="32"/>
      <c r="FVP128" s="32"/>
      <c r="FVQ128" s="32"/>
      <c r="FVR128" s="32"/>
      <c r="FVS128" s="32"/>
      <c r="FVT128" s="32"/>
      <c r="FVU128" s="32"/>
      <c r="FVV128" s="32"/>
      <c r="FVW128" s="32"/>
      <c r="FVX128" s="32"/>
      <c r="FVY128" s="32"/>
      <c r="FVZ128" s="32"/>
      <c r="FWA128" s="32"/>
      <c r="FWB128" s="32"/>
      <c r="FWC128" s="32"/>
      <c r="FWD128" s="32"/>
      <c r="FWE128" s="32"/>
      <c r="FWF128" s="32"/>
      <c r="FWG128" s="32"/>
      <c r="FWH128" s="32"/>
      <c r="FWI128" s="32"/>
      <c r="FWJ128" s="32"/>
      <c r="FWK128" s="32"/>
      <c r="FWL128" s="32"/>
      <c r="FWM128" s="32"/>
      <c r="FWN128" s="32"/>
      <c r="FWO128" s="32"/>
      <c r="FWP128" s="32"/>
      <c r="FWQ128" s="32"/>
      <c r="FWR128" s="32"/>
      <c r="FWS128" s="32"/>
      <c r="FWT128" s="32"/>
      <c r="FWU128" s="32"/>
      <c r="FWV128" s="32"/>
      <c r="FWW128" s="32"/>
      <c r="FWX128" s="32"/>
      <c r="FWY128" s="32"/>
      <c r="FWZ128" s="32"/>
      <c r="FXA128" s="32"/>
      <c r="FXB128" s="32"/>
      <c r="FXC128" s="32"/>
      <c r="FXD128" s="32"/>
      <c r="FXE128" s="32"/>
      <c r="FXF128" s="32"/>
      <c r="FXG128" s="32"/>
      <c r="FXH128" s="32"/>
      <c r="FXI128" s="32"/>
      <c r="FXJ128" s="32"/>
      <c r="FXK128" s="32"/>
      <c r="FXL128" s="32"/>
      <c r="FXM128" s="32"/>
      <c r="FXN128" s="32"/>
      <c r="FXO128" s="32"/>
      <c r="FXP128" s="32"/>
      <c r="FXQ128" s="32"/>
      <c r="FXR128" s="32"/>
      <c r="FXS128" s="32"/>
      <c r="FXT128" s="32"/>
      <c r="FXU128" s="32"/>
      <c r="FXV128" s="32"/>
      <c r="FXW128" s="32"/>
      <c r="FXX128" s="32"/>
      <c r="FXY128" s="32"/>
      <c r="FXZ128" s="32"/>
      <c r="FYA128" s="32"/>
      <c r="FYB128" s="32"/>
      <c r="FYC128" s="32"/>
      <c r="FYD128" s="32"/>
      <c r="FYE128" s="32"/>
      <c r="FYF128" s="32"/>
      <c r="FYG128" s="32"/>
      <c r="FYH128" s="32"/>
      <c r="FYI128" s="32"/>
      <c r="FYJ128" s="32"/>
      <c r="FYK128" s="32"/>
      <c r="FYL128" s="32"/>
      <c r="FYM128" s="32"/>
      <c r="FYN128" s="32"/>
      <c r="FYO128" s="32"/>
      <c r="FYP128" s="32"/>
      <c r="FYQ128" s="32"/>
      <c r="FYR128" s="32"/>
      <c r="FYS128" s="32"/>
      <c r="FYT128" s="32"/>
      <c r="FYU128" s="32"/>
      <c r="FYV128" s="32"/>
      <c r="FYW128" s="32"/>
      <c r="FYX128" s="32"/>
      <c r="FYY128" s="32"/>
      <c r="FYZ128" s="32"/>
      <c r="FZA128" s="32"/>
      <c r="FZB128" s="32"/>
      <c r="FZC128" s="32"/>
      <c r="FZD128" s="32"/>
      <c r="FZE128" s="32"/>
      <c r="FZF128" s="32"/>
      <c r="FZG128" s="32"/>
      <c r="FZH128" s="32"/>
      <c r="FZI128" s="32"/>
      <c r="FZJ128" s="32"/>
      <c r="FZK128" s="32"/>
      <c r="FZL128" s="32"/>
      <c r="FZM128" s="32"/>
      <c r="FZN128" s="32"/>
      <c r="FZO128" s="32"/>
      <c r="FZP128" s="32"/>
      <c r="FZQ128" s="32"/>
      <c r="FZR128" s="32"/>
      <c r="FZS128" s="32"/>
      <c r="FZT128" s="32"/>
      <c r="FZU128" s="32"/>
      <c r="FZV128" s="32"/>
      <c r="FZW128" s="32"/>
      <c r="FZX128" s="32"/>
      <c r="FZY128" s="32"/>
      <c r="FZZ128" s="32"/>
      <c r="GAA128" s="32"/>
      <c r="GAB128" s="32"/>
      <c r="GAC128" s="32"/>
      <c r="GAD128" s="32"/>
      <c r="GAE128" s="32"/>
      <c r="GAF128" s="32"/>
      <c r="GAG128" s="32"/>
      <c r="GAH128" s="32"/>
      <c r="GAI128" s="32"/>
      <c r="GAJ128" s="32"/>
      <c r="GAK128" s="32"/>
      <c r="GAL128" s="32"/>
      <c r="GAM128" s="32"/>
      <c r="GAN128" s="32"/>
      <c r="GAO128" s="32"/>
      <c r="GAP128" s="32"/>
      <c r="GAQ128" s="32"/>
      <c r="GAR128" s="32"/>
      <c r="GAS128" s="32"/>
      <c r="GAT128" s="32"/>
      <c r="GAU128" s="32"/>
      <c r="GAV128" s="32"/>
      <c r="GAW128" s="32"/>
      <c r="GAX128" s="32"/>
      <c r="GAY128" s="32"/>
      <c r="GAZ128" s="32"/>
      <c r="GBA128" s="32"/>
      <c r="GBB128" s="32"/>
      <c r="GBC128" s="32"/>
      <c r="GBD128" s="32"/>
      <c r="GBE128" s="32"/>
      <c r="GBF128" s="32"/>
      <c r="GBG128" s="32"/>
      <c r="GBH128" s="32"/>
      <c r="GBI128" s="32"/>
      <c r="GBJ128" s="32"/>
      <c r="GBK128" s="32"/>
      <c r="GBL128" s="32"/>
      <c r="GBM128" s="32"/>
      <c r="GBN128" s="32"/>
      <c r="GBO128" s="32"/>
      <c r="GBP128" s="32"/>
      <c r="GBQ128" s="32"/>
      <c r="GBR128" s="32"/>
      <c r="GBS128" s="32"/>
      <c r="GBT128" s="32"/>
      <c r="GBU128" s="32"/>
      <c r="GBV128" s="32"/>
      <c r="GBW128" s="32"/>
      <c r="GBX128" s="32"/>
      <c r="GBY128" s="32"/>
      <c r="GBZ128" s="32"/>
      <c r="GCA128" s="32"/>
      <c r="GCB128" s="32"/>
      <c r="GCC128" s="32"/>
      <c r="GCD128" s="32"/>
      <c r="GCE128" s="32"/>
      <c r="GCF128" s="32"/>
      <c r="GCG128" s="32"/>
      <c r="GCH128" s="32"/>
      <c r="GCI128" s="32"/>
      <c r="GCJ128" s="32"/>
      <c r="GCK128" s="32"/>
      <c r="GCL128" s="32"/>
      <c r="GCM128" s="32"/>
      <c r="GCN128" s="32"/>
      <c r="GCO128" s="32"/>
      <c r="GCP128" s="32"/>
      <c r="GCQ128" s="32"/>
      <c r="GCR128" s="32"/>
      <c r="GCS128" s="32"/>
      <c r="GCT128" s="32"/>
      <c r="GCU128" s="32"/>
      <c r="GCV128" s="32"/>
      <c r="GCW128" s="32"/>
      <c r="GCX128" s="32"/>
      <c r="GCY128" s="32"/>
      <c r="GCZ128" s="32"/>
      <c r="GDA128" s="32"/>
      <c r="GDB128" s="32"/>
      <c r="GDC128" s="32"/>
      <c r="GDD128" s="32"/>
      <c r="GDE128" s="32"/>
      <c r="GDF128" s="32"/>
      <c r="GDG128" s="32"/>
      <c r="GDH128" s="32"/>
      <c r="GDI128" s="32"/>
      <c r="GDJ128" s="32"/>
      <c r="GDK128" s="32"/>
      <c r="GDL128" s="32"/>
      <c r="GDM128" s="32"/>
      <c r="GDN128" s="32"/>
      <c r="GDO128" s="32"/>
      <c r="GDP128" s="32"/>
      <c r="GDQ128" s="32"/>
      <c r="GDR128" s="32"/>
      <c r="GDS128" s="32"/>
      <c r="GDT128" s="32"/>
      <c r="GDU128" s="32"/>
      <c r="GDV128" s="32"/>
      <c r="GDW128" s="32"/>
      <c r="GDX128" s="32"/>
      <c r="GDY128" s="32"/>
      <c r="GDZ128" s="32"/>
      <c r="GEA128" s="32"/>
      <c r="GEB128" s="32"/>
      <c r="GEC128" s="32"/>
      <c r="GED128" s="32"/>
      <c r="GEE128" s="32"/>
      <c r="GEF128" s="32"/>
      <c r="GEG128" s="32"/>
      <c r="GEH128" s="32"/>
      <c r="GEI128" s="32"/>
      <c r="GEJ128" s="32"/>
      <c r="GEK128" s="32"/>
      <c r="GEL128" s="32"/>
      <c r="GEM128" s="32"/>
      <c r="GEN128" s="32"/>
      <c r="GEO128" s="32"/>
      <c r="GEP128" s="32"/>
      <c r="GEQ128" s="32"/>
      <c r="GER128" s="32"/>
      <c r="GES128" s="32"/>
      <c r="GET128" s="32"/>
      <c r="GEU128" s="32"/>
      <c r="GEV128" s="32"/>
      <c r="GEW128" s="32"/>
      <c r="GEX128" s="32"/>
      <c r="GEY128" s="32"/>
      <c r="GEZ128" s="32"/>
      <c r="GFA128" s="32"/>
      <c r="GFB128" s="32"/>
      <c r="GFC128" s="32"/>
      <c r="GFD128" s="32"/>
      <c r="GFE128" s="32"/>
      <c r="GFF128" s="32"/>
      <c r="GFG128" s="32"/>
      <c r="GFH128" s="32"/>
      <c r="GFI128" s="32"/>
      <c r="GFJ128" s="32"/>
      <c r="GFK128" s="32"/>
      <c r="GFL128" s="32"/>
      <c r="GFM128" s="32"/>
      <c r="GFN128" s="32"/>
      <c r="GFO128" s="32"/>
      <c r="GFP128" s="32"/>
      <c r="GFQ128" s="32"/>
      <c r="GFR128" s="32"/>
      <c r="GFS128" s="32"/>
      <c r="GFT128" s="32"/>
      <c r="GFU128" s="32"/>
      <c r="GFV128" s="32"/>
      <c r="GFW128" s="32"/>
      <c r="GFX128" s="32"/>
      <c r="GFY128" s="32"/>
      <c r="GFZ128" s="32"/>
      <c r="GGA128" s="32"/>
      <c r="GGB128" s="32"/>
      <c r="GGC128" s="32"/>
      <c r="GGD128" s="32"/>
      <c r="GGE128" s="32"/>
      <c r="GGF128" s="32"/>
      <c r="GGG128" s="32"/>
      <c r="GGH128" s="32"/>
      <c r="GGI128" s="32"/>
      <c r="GGJ128" s="32"/>
      <c r="GGK128" s="32"/>
      <c r="GGL128" s="32"/>
      <c r="GGM128" s="32"/>
      <c r="GGN128" s="32"/>
      <c r="GGO128" s="32"/>
      <c r="GGP128" s="32"/>
      <c r="GGQ128" s="32"/>
      <c r="GGR128" s="32"/>
      <c r="GGS128" s="32"/>
      <c r="GGT128" s="32"/>
      <c r="GGU128" s="32"/>
      <c r="GGV128" s="32"/>
      <c r="GGW128" s="32"/>
      <c r="GGX128" s="32"/>
      <c r="GGY128" s="32"/>
      <c r="GGZ128" s="32"/>
      <c r="GHA128" s="32"/>
      <c r="GHB128" s="32"/>
      <c r="GHC128" s="32"/>
      <c r="GHD128" s="32"/>
      <c r="GHE128" s="32"/>
      <c r="GHF128" s="32"/>
      <c r="GHG128" s="32"/>
      <c r="GHH128" s="32"/>
      <c r="GHI128" s="32"/>
      <c r="GHJ128" s="32"/>
      <c r="GHK128" s="32"/>
      <c r="GHL128" s="32"/>
      <c r="GHM128" s="32"/>
      <c r="GHN128" s="32"/>
      <c r="GHO128" s="32"/>
      <c r="GHP128" s="32"/>
      <c r="GHQ128" s="32"/>
      <c r="GHR128" s="32"/>
      <c r="GHS128" s="32"/>
      <c r="GHT128" s="32"/>
      <c r="GHU128" s="32"/>
      <c r="GHV128" s="32"/>
      <c r="GHW128" s="32"/>
      <c r="GHX128" s="32"/>
      <c r="GHY128" s="32"/>
      <c r="GHZ128" s="32"/>
      <c r="GIA128" s="32"/>
      <c r="GIB128" s="32"/>
      <c r="GIC128" s="32"/>
      <c r="GID128" s="32"/>
      <c r="GIE128" s="32"/>
      <c r="GIF128" s="32"/>
      <c r="GIG128" s="32"/>
      <c r="GIH128" s="32"/>
      <c r="GII128" s="32"/>
      <c r="GIJ128" s="32"/>
      <c r="GIK128" s="32"/>
      <c r="GIL128" s="32"/>
      <c r="GIM128" s="32"/>
      <c r="GIN128" s="32"/>
      <c r="GIO128" s="32"/>
      <c r="GIP128" s="32"/>
      <c r="GIQ128" s="32"/>
      <c r="GIR128" s="32"/>
      <c r="GIS128" s="32"/>
      <c r="GIT128" s="32"/>
      <c r="GIU128" s="32"/>
      <c r="GIV128" s="32"/>
      <c r="GIW128" s="32"/>
      <c r="GIX128" s="32"/>
      <c r="GIY128" s="32"/>
      <c r="GIZ128" s="32"/>
      <c r="GJA128" s="32"/>
      <c r="GJB128" s="32"/>
      <c r="GJC128" s="32"/>
      <c r="GJD128" s="32"/>
      <c r="GJE128" s="32"/>
      <c r="GJF128" s="32"/>
      <c r="GJG128" s="32"/>
      <c r="GJH128" s="32"/>
      <c r="GJI128" s="32"/>
      <c r="GJJ128" s="32"/>
      <c r="GJK128" s="32"/>
      <c r="GJL128" s="32"/>
      <c r="GJM128" s="32"/>
      <c r="GJN128" s="32"/>
      <c r="GJO128" s="32"/>
      <c r="GJP128" s="32"/>
      <c r="GJQ128" s="32"/>
      <c r="GJR128" s="32"/>
      <c r="GJS128" s="32"/>
      <c r="GJT128" s="32"/>
      <c r="GJU128" s="32"/>
      <c r="GJV128" s="32"/>
      <c r="GJW128" s="32"/>
      <c r="GJX128" s="32"/>
      <c r="GJY128" s="32"/>
      <c r="GJZ128" s="32"/>
      <c r="GKA128" s="32"/>
      <c r="GKB128" s="32"/>
      <c r="GKC128" s="32"/>
      <c r="GKD128" s="32"/>
      <c r="GKE128" s="32"/>
      <c r="GKF128" s="32"/>
      <c r="GKG128" s="32"/>
      <c r="GKH128" s="32"/>
      <c r="GKI128" s="32"/>
      <c r="GKJ128" s="32"/>
      <c r="GKK128" s="32"/>
      <c r="GKL128" s="32"/>
      <c r="GKM128" s="32"/>
      <c r="GKN128" s="32"/>
      <c r="GKO128" s="32"/>
      <c r="GKP128" s="32"/>
      <c r="GKQ128" s="32"/>
      <c r="GKR128" s="32"/>
      <c r="GKS128" s="32"/>
      <c r="GKT128" s="32"/>
      <c r="GKU128" s="32"/>
      <c r="GKV128" s="32"/>
      <c r="GKW128" s="32"/>
      <c r="GKX128" s="32"/>
      <c r="GKY128" s="32"/>
      <c r="GKZ128" s="32"/>
      <c r="GLA128" s="32"/>
      <c r="GLB128" s="32"/>
      <c r="GLC128" s="32"/>
      <c r="GLD128" s="32"/>
      <c r="GLE128" s="32"/>
      <c r="GLF128" s="32"/>
      <c r="GLG128" s="32"/>
      <c r="GLH128" s="32"/>
      <c r="GLI128" s="32"/>
      <c r="GLJ128" s="32"/>
      <c r="GLK128" s="32"/>
      <c r="GLL128" s="32"/>
      <c r="GLM128" s="32"/>
      <c r="GLN128" s="32"/>
      <c r="GLO128" s="32"/>
      <c r="GLP128" s="32"/>
      <c r="GLQ128" s="32"/>
      <c r="GLR128" s="32"/>
      <c r="GLS128" s="32"/>
      <c r="GLT128" s="32"/>
      <c r="GLU128" s="32"/>
      <c r="GLV128" s="32"/>
      <c r="GLW128" s="32"/>
      <c r="GLX128" s="32"/>
      <c r="GLY128" s="32"/>
      <c r="GLZ128" s="32"/>
      <c r="GMA128" s="32"/>
      <c r="GMB128" s="32"/>
      <c r="GMC128" s="32"/>
      <c r="GMD128" s="32"/>
      <c r="GME128" s="32"/>
      <c r="GMF128" s="32"/>
      <c r="GMG128" s="32"/>
      <c r="GMH128" s="32"/>
      <c r="GMI128" s="32"/>
      <c r="GMJ128" s="32"/>
      <c r="GMK128" s="32"/>
      <c r="GML128" s="32"/>
      <c r="GMM128" s="32"/>
      <c r="GMN128" s="32"/>
      <c r="GMO128" s="32"/>
      <c r="GMP128" s="32"/>
      <c r="GMQ128" s="32"/>
      <c r="GMR128" s="32"/>
      <c r="GMS128" s="32"/>
      <c r="GMT128" s="32"/>
      <c r="GMU128" s="32"/>
      <c r="GMV128" s="32"/>
      <c r="GMW128" s="32"/>
      <c r="GMX128" s="32"/>
      <c r="GMY128" s="32"/>
      <c r="GMZ128" s="32"/>
      <c r="GNA128" s="32"/>
      <c r="GNB128" s="32"/>
      <c r="GNC128" s="32"/>
      <c r="GND128" s="32"/>
      <c r="GNE128" s="32"/>
      <c r="GNF128" s="32"/>
      <c r="GNG128" s="32"/>
      <c r="GNH128" s="32"/>
      <c r="GNI128" s="32"/>
      <c r="GNJ128" s="32"/>
      <c r="GNK128" s="32"/>
      <c r="GNL128" s="32"/>
      <c r="GNM128" s="32"/>
      <c r="GNN128" s="32"/>
      <c r="GNO128" s="32"/>
      <c r="GNP128" s="32"/>
      <c r="GNQ128" s="32"/>
      <c r="GNR128" s="32"/>
      <c r="GNS128" s="32"/>
      <c r="GNT128" s="32"/>
      <c r="GNU128" s="32"/>
      <c r="GNV128" s="32"/>
      <c r="GNW128" s="32"/>
      <c r="GNX128" s="32"/>
      <c r="GNY128" s="32"/>
      <c r="GNZ128" s="32"/>
      <c r="GOA128" s="32"/>
      <c r="GOB128" s="32"/>
      <c r="GOC128" s="32"/>
      <c r="GOD128" s="32"/>
      <c r="GOE128" s="32"/>
      <c r="GOF128" s="32"/>
      <c r="GOG128" s="32"/>
      <c r="GOH128" s="32"/>
      <c r="GOI128" s="32"/>
      <c r="GOJ128" s="32"/>
      <c r="GOK128" s="32"/>
      <c r="GOL128" s="32"/>
      <c r="GOM128" s="32"/>
      <c r="GON128" s="32"/>
      <c r="GOO128" s="32"/>
      <c r="GOP128" s="32"/>
      <c r="GOQ128" s="32"/>
      <c r="GOR128" s="32"/>
      <c r="GOS128" s="32"/>
      <c r="GOT128" s="32"/>
      <c r="GOU128" s="32"/>
      <c r="GOV128" s="32"/>
      <c r="GOW128" s="32"/>
      <c r="GOX128" s="32"/>
      <c r="GOY128" s="32"/>
      <c r="GOZ128" s="32"/>
      <c r="GPA128" s="32"/>
      <c r="GPB128" s="32"/>
      <c r="GPC128" s="32"/>
      <c r="GPD128" s="32"/>
      <c r="GPE128" s="32"/>
      <c r="GPF128" s="32"/>
      <c r="GPG128" s="32"/>
      <c r="GPH128" s="32"/>
      <c r="GPI128" s="32"/>
      <c r="GPJ128" s="32"/>
      <c r="GPK128" s="32"/>
      <c r="GPL128" s="32"/>
      <c r="GPM128" s="32"/>
      <c r="GPN128" s="32"/>
      <c r="GPO128" s="32"/>
      <c r="GPP128" s="32"/>
      <c r="GPQ128" s="32"/>
      <c r="GPR128" s="32"/>
      <c r="GPS128" s="32"/>
      <c r="GPT128" s="32"/>
      <c r="GPU128" s="32"/>
      <c r="GPV128" s="32"/>
      <c r="GPW128" s="32"/>
      <c r="GPX128" s="32"/>
      <c r="GPY128" s="32"/>
      <c r="GPZ128" s="32"/>
      <c r="GQA128" s="32"/>
      <c r="GQB128" s="32"/>
      <c r="GQC128" s="32"/>
      <c r="GQD128" s="32"/>
      <c r="GQE128" s="32"/>
      <c r="GQF128" s="32"/>
      <c r="GQG128" s="32"/>
      <c r="GQH128" s="32"/>
      <c r="GQI128" s="32"/>
      <c r="GQJ128" s="32"/>
      <c r="GQK128" s="32"/>
      <c r="GQL128" s="32"/>
      <c r="GQM128" s="32"/>
      <c r="GQN128" s="32"/>
      <c r="GQO128" s="32"/>
      <c r="GQP128" s="32"/>
      <c r="GQQ128" s="32"/>
      <c r="GQR128" s="32"/>
      <c r="GQS128" s="32"/>
      <c r="GQT128" s="32"/>
      <c r="GQU128" s="32"/>
      <c r="GQV128" s="32"/>
      <c r="GQW128" s="32"/>
      <c r="GQX128" s="32"/>
      <c r="GQY128" s="32"/>
      <c r="GQZ128" s="32"/>
      <c r="GRA128" s="32"/>
      <c r="GRB128" s="32"/>
      <c r="GRC128" s="32"/>
      <c r="GRD128" s="32"/>
      <c r="GRE128" s="32"/>
      <c r="GRF128" s="32"/>
      <c r="GRG128" s="32"/>
      <c r="GRH128" s="32"/>
      <c r="GRI128" s="32"/>
      <c r="GRJ128" s="32"/>
      <c r="GRK128" s="32"/>
      <c r="GRL128" s="32"/>
      <c r="GRM128" s="32"/>
      <c r="GRN128" s="32"/>
      <c r="GRO128" s="32"/>
      <c r="GRP128" s="32"/>
      <c r="GRQ128" s="32"/>
      <c r="GRR128" s="32"/>
      <c r="GRS128" s="32"/>
      <c r="GRT128" s="32"/>
      <c r="GRU128" s="32"/>
      <c r="GRV128" s="32"/>
      <c r="GRW128" s="32"/>
      <c r="GRX128" s="32"/>
      <c r="GRY128" s="32"/>
      <c r="GRZ128" s="32"/>
      <c r="GSA128" s="32"/>
      <c r="GSB128" s="32"/>
      <c r="GSC128" s="32"/>
      <c r="GSD128" s="32"/>
      <c r="GSE128" s="32"/>
      <c r="GSF128" s="32"/>
      <c r="GSG128" s="32"/>
      <c r="GSH128" s="32"/>
      <c r="GSI128" s="32"/>
      <c r="GSJ128" s="32"/>
      <c r="GSK128" s="32"/>
      <c r="GSL128" s="32"/>
      <c r="GSM128" s="32"/>
      <c r="GSN128" s="32"/>
      <c r="GSO128" s="32"/>
      <c r="GSP128" s="32"/>
      <c r="GSQ128" s="32"/>
      <c r="GSR128" s="32"/>
      <c r="GSS128" s="32"/>
      <c r="GST128" s="32"/>
      <c r="GSU128" s="32"/>
      <c r="GSV128" s="32"/>
      <c r="GSW128" s="32"/>
      <c r="GSX128" s="32"/>
      <c r="GSY128" s="32"/>
      <c r="GSZ128" s="32"/>
      <c r="GTA128" s="32"/>
      <c r="GTB128" s="32"/>
      <c r="GTC128" s="32"/>
      <c r="GTD128" s="32"/>
      <c r="GTE128" s="32"/>
      <c r="GTF128" s="32"/>
      <c r="GTG128" s="32"/>
      <c r="GTH128" s="32"/>
      <c r="GTI128" s="32"/>
      <c r="GTJ128" s="32"/>
      <c r="GTK128" s="32"/>
      <c r="GTL128" s="32"/>
      <c r="GTM128" s="32"/>
      <c r="GTN128" s="32"/>
      <c r="GTO128" s="32"/>
      <c r="GTP128" s="32"/>
      <c r="GTQ128" s="32"/>
      <c r="GTR128" s="32"/>
      <c r="GTS128" s="32"/>
      <c r="GTT128" s="32"/>
      <c r="GTU128" s="32"/>
      <c r="GTV128" s="32"/>
      <c r="GTW128" s="32"/>
      <c r="GTX128" s="32"/>
      <c r="GTY128" s="32"/>
      <c r="GTZ128" s="32"/>
      <c r="GUA128" s="32"/>
      <c r="GUB128" s="32"/>
      <c r="GUC128" s="32"/>
      <c r="GUD128" s="32"/>
      <c r="GUE128" s="32"/>
      <c r="GUF128" s="32"/>
      <c r="GUG128" s="32"/>
      <c r="GUH128" s="32"/>
      <c r="GUI128" s="32"/>
      <c r="GUJ128" s="32"/>
      <c r="GUK128" s="32"/>
      <c r="GUL128" s="32"/>
      <c r="GUM128" s="32"/>
      <c r="GUN128" s="32"/>
      <c r="GUO128" s="32"/>
      <c r="GUP128" s="32"/>
      <c r="GUQ128" s="32"/>
      <c r="GUR128" s="32"/>
      <c r="GUS128" s="32"/>
      <c r="GUT128" s="32"/>
      <c r="GUU128" s="32"/>
      <c r="GUV128" s="32"/>
      <c r="GUW128" s="32"/>
      <c r="GUX128" s="32"/>
      <c r="GUY128" s="32"/>
      <c r="GUZ128" s="32"/>
      <c r="GVA128" s="32"/>
      <c r="GVB128" s="32"/>
      <c r="GVC128" s="32"/>
      <c r="GVD128" s="32"/>
      <c r="GVE128" s="32"/>
      <c r="GVF128" s="32"/>
      <c r="GVG128" s="32"/>
      <c r="GVH128" s="32"/>
      <c r="GVI128" s="32"/>
      <c r="GVJ128" s="32"/>
      <c r="GVK128" s="32"/>
      <c r="GVL128" s="32"/>
      <c r="GVM128" s="32"/>
      <c r="GVN128" s="32"/>
      <c r="GVO128" s="32"/>
      <c r="GVP128" s="32"/>
      <c r="GVQ128" s="32"/>
      <c r="GVR128" s="32"/>
      <c r="GVS128" s="32"/>
      <c r="GVT128" s="32"/>
      <c r="GVU128" s="32"/>
      <c r="GVV128" s="32"/>
      <c r="GVW128" s="32"/>
      <c r="GVX128" s="32"/>
      <c r="GVY128" s="32"/>
      <c r="GVZ128" s="32"/>
      <c r="GWA128" s="32"/>
      <c r="GWB128" s="32"/>
      <c r="GWC128" s="32"/>
      <c r="GWD128" s="32"/>
      <c r="GWE128" s="32"/>
      <c r="GWF128" s="32"/>
      <c r="GWG128" s="32"/>
      <c r="GWH128" s="32"/>
      <c r="GWI128" s="32"/>
      <c r="GWJ128" s="32"/>
      <c r="GWK128" s="32"/>
      <c r="GWL128" s="32"/>
      <c r="GWM128" s="32"/>
      <c r="GWN128" s="32"/>
      <c r="GWO128" s="32"/>
      <c r="GWP128" s="32"/>
      <c r="GWQ128" s="32"/>
      <c r="GWR128" s="32"/>
      <c r="GWS128" s="32"/>
      <c r="GWT128" s="32"/>
      <c r="GWU128" s="32"/>
      <c r="GWV128" s="32"/>
      <c r="GWW128" s="32"/>
      <c r="GWX128" s="32"/>
      <c r="GWY128" s="32"/>
      <c r="GWZ128" s="32"/>
      <c r="GXA128" s="32"/>
      <c r="GXB128" s="32"/>
      <c r="GXC128" s="32"/>
      <c r="GXD128" s="32"/>
      <c r="GXE128" s="32"/>
      <c r="GXF128" s="32"/>
      <c r="GXG128" s="32"/>
      <c r="GXH128" s="32"/>
      <c r="GXI128" s="32"/>
      <c r="GXJ128" s="32"/>
      <c r="GXK128" s="32"/>
      <c r="GXL128" s="32"/>
      <c r="GXM128" s="32"/>
      <c r="GXN128" s="32"/>
      <c r="GXO128" s="32"/>
      <c r="GXP128" s="32"/>
      <c r="GXQ128" s="32"/>
      <c r="GXR128" s="32"/>
      <c r="GXS128" s="32"/>
      <c r="GXT128" s="32"/>
      <c r="GXU128" s="32"/>
      <c r="GXV128" s="32"/>
      <c r="GXW128" s="32"/>
      <c r="GXX128" s="32"/>
      <c r="GXY128" s="32"/>
      <c r="GXZ128" s="32"/>
      <c r="GYA128" s="32"/>
      <c r="GYB128" s="32"/>
      <c r="GYC128" s="32"/>
      <c r="GYD128" s="32"/>
      <c r="GYE128" s="32"/>
      <c r="GYF128" s="32"/>
      <c r="GYG128" s="32"/>
      <c r="GYH128" s="32"/>
      <c r="GYI128" s="32"/>
      <c r="GYJ128" s="32"/>
      <c r="GYK128" s="32"/>
      <c r="GYL128" s="32"/>
      <c r="GYM128" s="32"/>
      <c r="GYN128" s="32"/>
      <c r="GYO128" s="32"/>
      <c r="GYP128" s="32"/>
      <c r="GYQ128" s="32"/>
      <c r="GYR128" s="32"/>
      <c r="GYS128" s="32"/>
      <c r="GYT128" s="32"/>
      <c r="GYU128" s="32"/>
      <c r="GYV128" s="32"/>
      <c r="GYW128" s="32"/>
      <c r="GYX128" s="32"/>
      <c r="GYY128" s="32"/>
      <c r="GYZ128" s="32"/>
      <c r="GZA128" s="32"/>
      <c r="GZB128" s="32"/>
      <c r="GZC128" s="32"/>
      <c r="GZD128" s="32"/>
      <c r="GZE128" s="32"/>
      <c r="GZF128" s="32"/>
      <c r="GZG128" s="32"/>
      <c r="GZH128" s="32"/>
      <c r="GZI128" s="32"/>
      <c r="GZJ128" s="32"/>
      <c r="GZK128" s="32"/>
      <c r="GZL128" s="32"/>
      <c r="GZM128" s="32"/>
      <c r="GZN128" s="32"/>
      <c r="GZO128" s="32"/>
      <c r="GZP128" s="32"/>
      <c r="GZQ128" s="32"/>
      <c r="GZR128" s="32"/>
      <c r="GZS128" s="32"/>
      <c r="GZT128" s="32"/>
      <c r="GZU128" s="32"/>
      <c r="GZV128" s="32"/>
      <c r="GZW128" s="32"/>
      <c r="GZX128" s="32"/>
      <c r="GZY128" s="32"/>
      <c r="GZZ128" s="32"/>
      <c r="HAA128" s="32"/>
      <c r="HAB128" s="32"/>
      <c r="HAC128" s="32"/>
      <c r="HAD128" s="32"/>
      <c r="HAE128" s="32"/>
      <c r="HAF128" s="32"/>
      <c r="HAG128" s="32"/>
      <c r="HAH128" s="32"/>
      <c r="HAI128" s="32"/>
      <c r="HAJ128" s="32"/>
      <c r="HAK128" s="32"/>
      <c r="HAL128" s="32"/>
      <c r="HAM128" s="32"/>
      <c r="HAN128" s="32"/>
      <c r="HAO128" s="32"/>
      <c r="HAP128" s="32"/>
      <c r="HAQ128" s="32"/>
      <c r="HAR128" s="32"/>
      <c r="HAS128" s="32"/>
      <c r="HAT128" s="32"/>
      <c r="HAU128" s="32"/>
      <c r="HAV128" s="32"/>
      <c r="HAW128" s="32"/>
      <c r="HAX128" s="32"/>
      <c r="HAY128" s="32"/>
      <c r="HAZ128" s="32"/>
      <c r="HBA128" s="32"/>
      <c r="HBB128" s="32"/>
      <c r="HBC128" s="32"/>
      <c r="HBD128" s="32"/>
      <c r="HBE128" s="32"/>
      <c r="HBF128" s="32"/>
      <c r="HBG128" s="32"/>
      <c r="HBH128" s="32"/>
      <c r="HBI128" s="32"/>
      <c r="HBJ128" s="32"/>
      <c r="HBK128" s="32"/>
      <c r="HBL128" s="32"/>
      <c r="HBM128" s="32"/>
      <c r="HBN128" s="32"/>
      <c r="HBO128" s="32"/>
      <c r="HBP128" s="32"/>
      <c r="HBQ128" s="32"/>
      <c r="HBR128" s="32"/>
      <c r="HBS128" s="32"/>
      <c r="HBT128" s="32"/>
      <c r="HBU128" s="32"/>
      <c r="HBV128" s="32"/>
      <c r="HBW128" s="32"/>
      <c r="HBX128" s="32"/>
      <c r="HBY128" s="32"/>
      <c r="HBZ128" s="32"/>
      <c r="HCA128" s="32"/>
      <c r="HCB128" s="32"/>
      <c r="HCC128" s="32"/>
      <c r="HCD128" s="32"/>
      <c r="HCE128" s="32"/>
      <c r="HCF128" s="32"/>
      <c r="HCG128" s="32"/>
      <c r="HCH128" s="32"/>
      <c r="HCI128" s="32"/>
      <c r="HCJ128" s="32"/>
      <c r="HCK128" s="32"/>
      <c r="HCL128" s="32"/>
      <c r="HCM128" s="32"/>
      <c r="HCN128" s="32"/>
      <c r="HCO128" s="32"/>
      <c r="HCP128" s="32"/>
      <c r="HCQ128" s="32"/>
      <c r="HCR128" s="32"/>
      <c r="HCS128" s="32"/>
      <c r="HCT128" s="32"/>
      <c r="HCU128" s="32"/>
      <c r="HCV128" s="32"/>
      <c r="HCW128" s="32"/>
      <c r="HCX128" s="32"/>
      <c r="HCY128" s="32"/>
      <c r="HCZ128" s="32"/>
      <c r="HDA128" s="32"/>
      <c r="HDB128" s="32"/>
      <c r="HDC128" s="32"/>
      <c r="HDD128" s="32"/>
      <c r="HDE128" s="32"/>
      <c r="HDF128" s="32"/>
      <c r="HDG128" s="32"/>
      <c r="HDH128" s="32"/>
      <c r="HDI128" s="32"/>
      <c r="HDJ128" s="32"/>
      <c r="HDK128" s="32"/>
      <c r="HDL128" s="32"/>
      <c r="HDM128" s="32"/>
      <c r="HDN128" s="32"/>
      <c r="HDO128" s="32"/>
      <c r="HDP128" s="32"/>
      <c r="HDQ128" s="32"/>
      <c r="HDR128" s="32"/>
      <c r="HDS128" s="32"/>
      <c r="HDT128" s="32"/>
      <c r="HDU128" s="32"/>
      <c r="HDV128" s="32"/>
      <c r="HDW128" s="32"/>
      <c r="HDX128" s="32"/>
      <c r="HDY128" s="32"/>
      <c r="HDZ128" s="32"/>
      <c r="HEA128" s="32"/>
      <c r="HEB128" s="32"/>
      <c r="HEC128" s="32"/>
      <c r="HED128" s="32"/>
      <c r="HEE128" s="32"/>
      <c r="HEF128" s="32"/>
      <c r="HEG128" s="32"/>
      <c r="HEH128" s="32"/>
      <c r="HEI128" s="32"/>
      <c r="HEJ128" s="32"/>
      <c r="HEK128" s="32"/>
      <c r="HEL128" s="32"/>
      <c r="HEM128" s="32"/>
      <c r="HEN128" s="32"/>
      <c r="HEO128" s="32"/>
      <c r="HEP128" s="32"/>
      <c r="HEQ128" s="32"/>
      <c r="HER128" s="32"/>
      <c r="HES128" s="32"/>
      <c r="HET128" s="32"/>
      <c r="HEU128" s="32"/>
      <c r="HEV128" s="32"/>
      <c r="HEW128" s="32"/>
      <c r="HEX128" s="32"/>
      <c r="HEY128" s="32"/>
      <c r="HEZ128" s="32"/>
      <c r="HFA128" s="32"/>
      <c r="HFB128" s="32"/>
      <c r="HFC128" s="32"/>
      <c r="HFD128" s="32"/>
      <c r="HFE128" s="32"/>
      <c r="HFF128" s="32"/>
      <c r="HFG128" s="32"/>
      <c r="HFH128" s="32"/>
      <c r="HFI128" s="32"/>
      <c r="HFJ128" s="32"/>
      <c r="HFK128" s="32"/>
      <c r="HFL128" s="32"/>
      <c r="HFM128" s="32"/>
      <c r="HFN128" s="32"/>
      <c r="HFO128" s="32"/>
      <c r="HFP128" s="32"/>
      <c r="HFQ128" s="32"/>
      <c r="HFR128" s="32"/>
      <c r="HFS128" s="32"/>
      <c r="HFT128" s="32"/>
      <c r="HFU128" s="32"/>
      <c r="HFV128" s="32"/>
      <c r="HFW128" s="32"/>
      <c r="HFX128" s="32"/>
      <c r="HFY128" s="32"/>
      <c r="HFZ128" s="32"/>
      <c r="HGA128" s="32"/>
      <c r="HGB128" s="32"/>
      <c r="HGC128" s="32"/>
      <c r="HGD128" s="32"/>
      <c r="HGE128" s="32"/>
      <c r="HGF128" s="32"/>
      <c r="HGG128" s="32"/>
      <c r="HGH128" s="32"/>
      <c r="HGI128" s="32"/>
      <c r="HGJ128" s="32"/>
      <c r="HGK128" s="32"/>
      <c r="HGL128" s="32"/>
      <c r="HGM128" s="32"/>
      <c r="HGN128" s="32"/>
      <c r="HGO128" s="32"/>
      <c r="HGP128" s="32"/>
      <c r="HGQ128" s="32"/>
      <c r="HGR128" s="32"/>
      <c r="HGS128" s="32"/>
      <c r="HGT128" s="32"/>
      <c r="HGU128" s="32"/>
      <c r="HGV128" s="32"/>
      <c r="HGW128" s="32"/>
      <c r="HGX128" s="32"/>
      <c r="HGY128" s="32"/>
      <c r="HGZ128" s="32"/>
      <c r="HHA128" s="32"/>
      <c r="HHB128" s="32"/>
      <c r="HHC128" s="32"/>
      <c r="HHD128" s="32"/>
      <c r="HHE128" s="32"/>
      <c r="HHF128" s="32"/>
      <c r="HHG128" s="32"/>
      <c r="HHH128" s="32"/>
      <c r="HHI128" s="32"/>
      <c r="HHJ128" s="32"/>
      <c r="HHK128" s="32"/>
      <c r="HHL128" s="32"/>
      <c r="HHM128" s="32"/>
      <c r="HHN128" s="32"/>
      <c r="HHO128" s="32"/>
      <c r="HHP128" s="32"/>
      <c r="HHQ128" s="32"/>
      <c r="HHR128" s="32"/>
      <c r="HHS128" s="32"/>
      <c r="HHT128" s="32"/>
      <c r="HHU128" s="32"/>
      <c r="HHV128" s="32"/>
      <c r="HHW128" s="32"/>
      <c r="HHX128" s="32"/>
      <c r="HHY128" s="32"/>
      <c r="HHZ128" s="32"/>
      <c r="HIA128" s="32"/>
      <c r="HIB128" s="32"/>
      <c r="HIC128" s="32"/>
      <c r="HID128" s="32"/>
      <c r="HIE128" s="32"/>
      <c r="HIF128" s="32"/>
      <c r="HIG128" s="32"/>
      <c r="HIH128" s="32"/>
      <c r="HII128" s="32"/>
      <c r="HIJ128" s="32"/>
      <c r="HIK128" s="32"/>
      <c r="HIL128" s="32"/>
      <c r="HIM128" s="32"/>
      <c r="HIN128" s="32"/>
      <c r="HIO128" s="32"/>
      <c r="HIP128" s="32"/>
      <c r="HIQ128" s="32"/>
      <c r="HIR128" s="32"/>
      <c r="HIS128" s="32"/>
      <c r="HIT128" s="32"/>
      <c r="HIU128" s="32"/>
      <c r="HIV128" s="32"/>
      <c r="HIW128" s="32"/>
      <c r="HIX128" s="32"/>
      <c r="HIY128" s="32"/>
      <c r="HIZ128" s="32"/>
      <c r="HJA128" s="32"/>
      <c r="HJB128" s="32"/>
      <c r="HJC128" s="32"/>
      <c r="HJD128" s="32"/>
      <c r="HJE128" s="32"/>
      <c r="HJF128" s="32"/>
      <c r="HJG128" s="32"/>
      <c r="HJH128" s="32"/>
      <c r="HJI128" s="32"/>
      <c r="HJJ128" s="32"/>
      <c r="HJK128" s="32"/>
      <c r="HJL128" s="32"/>
      <c r="HJM128" s="32"/>
      <c r="HJN128" s="32"/>
      <c r="HJO128" s="32"/>
      <c r="HJP128" s="32"/>
      <c r="HJQ128" s="32"/>
      <c r="HJR128" s="32"/>
      <c r="HJS128" s="32"/>
      <c r="HJT128" s="32"/>
      <c r="HJU128" s="32"/>
      <c r="HJV128" s="32"/>
      <c r="HJW128" s="32"/>
      <c r="HJX128" s="32"/>
      <c r="HJY128" s="32"/>
      <c r="HJZ128" s="32"/>
      <c r="HKA128" s="32"/>
      <c r="HKB128" s="32"/>
      <c r="HKC128" s="32"/>
      <c r="HKD128" s="32"/>
      <c r="HKE128" s="32"/>
      <c r="HKF128" s="32"/>
      <c r="HKG128" s="32"/>
      <c r="HKH128" s="32"/>
      <c r="HKI128" s="32"/>
      <c r="HKJ128" s="32"/>
      <c r="HKK128" s="32"/>
      <c r="HKL128" s="32"/>
      <c r="HKM128" s="32"/>
      <c r="HKN128" s="32"/>
      <c r="HKO128" s="32"/>
      <c r="HKP128" s="32"/>
      <c r="HKQ128" s="32"/>
      <c r="HKR128" s="32"/>
      <c r="HKS128" s="32"/>
      <c r="HKT128" s="32"/>
      <c r="HKU128" s="32"/>
      <c r="HKV128" s="32"/>
      <c r="HKW128" s="32"/>
      <c r="HKX128" s="32"/>
      <c r="HKY128" s="32"/>
      <c r="HKZ128" s="32"/>
      <c r="HLA128" s="32"/>
      <c r="HLB128" s="32"/>
      <c r="HLC128" s="32"/>
      <c r="HLD128" s="32"/>
      <c r="HLE128" s="32"/>
      <c r="HLF128" s="32"/>
      <c r="HLG128" s="32"/>
      <c r="HLH128" s="32"/>
      <c r="HLI128" s="32"/>
      <c r="HLJ128" s="32"/>
      <c r="HLK128" s="32"/>
      <c r="HLL128" s="32"/>
      <c r="HLM128" s="32"/>
      <c r="HLN128" s="32"/>
      <c r="HLO128" s="32"/>
      <c r="HLP128" s="32"/>
      <c r="HLQ128" s="32"/>
      <c r="HLR128" s="32"/>
      <c r="HLS128" s="32"/>
      <c r="HLT128" s="32"/>
      <c r="HLU128" s="32"/>
      <c r="HLV128" s="32"/>
      <c r="HLW128" s="32"/>
      <c r="HLX128" s="32"/>
      <c r="HLY128" s="32"/>
      <c r="HLZ128" s="32"/>
      <c r="HMA128" s="32"/>
      <c r="HMB128" s="32"/>
      <c r="HMC128" s="32"/>
      <c r="HMD128" s="32"/>
      <c r="HME128" s="32"/>
      <c r="HMF128" s="32"/>
      <c r="HMG128" s="32"/>
      <c r="HMH128" s="32"/>
      <c r="HMI128" s="32"/>
      <c r="HMJ128" s="32"/>
      <c r="HMK128" s="32"/>
      <c r="HML128" s="32"/>
      <c r="HMM128" s="32"/>
      <c r="HMN128" s="32"/>
      <c r="HMO128" s="32"/>
      <c r="HMP128" s="32"/>
      <c r="HMQ128" s="32"/>
      <c r="HMR128" s="32"/>
      <c r="HMS128" s="32"/>
      <c r="HMT128" s="32"/>
      <c r="HMU128" s="32"/>
      <c r="HMV128" s="32"/>
      <c r="HMW128" s="32"/>
      <c r="HMX128" s="32"/>
      <c r="HMY128" s="32"/>
      <c r="HMZ128" s="32"/>
      <c r="HNA128" s="32"/>
      <c r="HNB128" s="32"/>
      <c r="HNC128" s="32"/>
      <c r="HND128" s="32"/>
      <c r="HNE128" s="32"/>
      <c r="HNF128" s="32"/>
      <c r="HNG128" s="32"/>
      <c r="HNH128" s="32"/>
      <c r="HNI128" s="32"/>
      <c r="HNJ128" s="32"/>
      <c r="HNK128" s="32"/>
      <c r="HNL128" s="32"/>
      <c r="HNM128" s="32"/>
      <c r="HNN128" s="32"/>
      <c r="HNO128" s="32"/>
      <c r="HNP128" s="32"/>
      <c r="HNQ128" s="32"/>
      <c r="HNR128" s="32"/>
      <c r="HNS128" s="32"/>
      <c r="HNT128" s="32"/>
      <c r="HNU128" s="32"/>
      <c r="HNV128" s="32"/>
      <c r="HNW128" s="32"/>
      <c r="HNX128" s="32"/>
      <c r="HNY128" s="32"/>
      <c r="HNZ128" s="32"/>
      <c r="HOA128" s="32"/>
      <c r="HOB128" s="32"/>
      <c r="HOC128" s="32"/>
      <c r="HOD128" s="32"/>
      <c r="HOE128" s="32"/>
      <c r="HOF128" s="32"/>
      <c r="HOG128" s="32"/>
      <c r="HOH128" s="32"/>
      <c r="HOI128" s="32"/>
      <c r="HOJ128" s="32"/>
      <c r="HOK128" s="32"/>
      <c r="HOL128" s="32"/>
      <c r="HOM128" s="32"/>
      <c r="HON128" s="32"/>
      <c r="HOO128" s="32"/>
      <c r="HOP128" s="32"/>
      <c r="HOQ128" s="32"/>
      <c r="HOR128" s="32"/>
      <c r="HOS128" s="32"/>
      <c r="HOT128" s="32"/>
      <c r="HOU128" s="32"/>
      <c r="HOV128" s="32"/>
      <c r="HOW128" s="32"/>
      <c r="HOX128" s="32"/>
      <c r="HOY128" s="32"/>
      <c r="HOZ128" s="32"/>
      <c r="HPA128" s="32"/>
      <c r="HPB128" s="32"/>
      <c r="HPC128" s="32"/>
      <c r="HPD128" s="32"/>
      <c r="HPE128" s="32"/>
      <c r="HPF128" s="32"/>
      <c r="HPG128" s="32"/>
      <c r="HPH128" s="32"/>
      <c r="HPI128" s="32"/>
      <c r="HPJ128" s="32"/>
      <c r="HPK128" s="32"/>
      <c r="HPL128" s="32"/>
      <c r="HPM128" s="32"/>
      <c r="HPN128" s="32"/>
      <c r="HPO128" s="32"/>
      <c r="HPP128" s="32"/>
      <c r="HPQ128" s="32"/>
      <c r="HPR128" s="32"/>
      <c r="HPS128" s="32"/>
      <c r="HPT128" s="32"/>
      <c r="HPU128" s="32"/>
      <c r="HPV128" s="32"/>
      <c r="HPW128" s="32"/>
      <c r="HPX128" s="32"/>
      <c r="HPY128" s="32"/>
      <c r="HPZ128" s="32"/>
      <c r="HQA128" s="32"/>
      <c r="HQB128" s="32"/>
      <c r="HQC128" s="32"/>
      <c r="HQD128" s="32"/>
      <c r="HQE128" s="32"/>
      <c r="HQF128" s="32"/>
      <c r="HQG128" s="32"/>
      <c r="HQH128" s="32"/>
      <c r="HQI128" s="32"/>
      <c r="HQJ128" s="32"/>
      <c r="HQK128" s="32"/>
      <c r="HQL128" s="32"/>
      <c r="HQM128" s="32"/>
      <c r="HQN128" s="32"/>
      <c r="HQO128" s="32"/>
      <c r="HQP128" s="32"/>
      <c r="HQQ128" s="32"/>
      <c r="HQR128" s="32"/>
      <c r="HQS128" s="32"/>
      <c r="HQT128" s="32"/>
      <c r="HQU128" s="32"/>
      <c r="HQV128" s="32"/>
      <c r="HQW128" s="32"/>
      <c r="HQX128" s="32"/>
      <c r="HQY128" s="32"/>
      <c r="HQZ128" s="32"/>
      <c r="HRA128" s="32"/>
      <c r="HRB128" s="32"/>
      <c r="HRC128" s="32"/>
      <c r="HRD128" s="32"/>
      <c r="HRE128" s="32"/>
      <c r="HRF128" s="32"/>
      <c r="HRG128" s="32"/>
      <c r="HRH128" s="32"/>
      <c r="HRI128" s="32"/>
      <c r="HRJ128" s="32"/>
      <c r="HRK128" s="32"/>
      <c r="HRL128" s="32"/>
      <c r="HRM128" s="32"/>
      <c r="HRN128" s="32"/>
      <c r="HRO128" s="32"/>
      <c r="HRP128" s="32"/>
      <c r="HRQ128" s="32"/>
      <c r="HRR128" s="32"/>
      <c r="HRS128" s="32"/>
      <c r="HRT128" s="32"/>
      <c r="HRU128" s="32"/>
      <c r="HRV128" s="32"/>
      <c r="HRW128" s="32"/>
      <c r="HRX128" s="32"/>
      <c r="HRY128" s="32"/>
      <c r="HRZ128" s="32"/>
      <c r="HSA128" s="32"/>
      <c r="HSB128" s="32"/>
      <c r="HSC128" s="32"/>
      <c r="HSD128" s="32"/>
      <c r="HSE128" s="32"/>
      <c r="HSF128" s="32"/>
      <c r="HSG128" s="32"/>
      <c r="HSH128" s="32"/>
      <c r="HSI128" s="32"/>
      <c r="HSJ128" s="32"/>
      <c r="HSK128" s="32"/>
      <c r="HSL128" s="32"/>
      <c r="HSM128" s="32"/>
      <c r="HSN128" s="32"/>
      <c r="HSO128" s="32"/>
      <c r="HSP128" s="32"/>
      <c r="HSQ128" s="32"/>
      <c r="HSR128" s="32"/>
      <c r="HSS128" s="32"/>
      <c r="HST128" s="32"/>
      <c r="HSU128" s="32"/>
      <c r="HSV128" s="32"/>
      <c r="HSW128" s="32"/>
      <c r="HSX128" s="32"/>
      <c r="HSY128" s="32"/>
      <c r="HSZ128" s="32"/>
      <c r="HTA128" s="32"/>
      <c r="HTB128" s="32"/>
      <c r="HTC128" s="32"/>
      <c r="HTD128" s="32"/>
      <c r="HTE128" s="32"/>
      <c r="HTF128" s="32"/>
      <c r="HTG128" s="32"/>
      <c r="HTH128" s="32"/>
      <c r="HTI128" s="32"/>
      <c r="HTJ128" s="32"/>
      <c r="HTK128" s="32"/>
      <c r="HTL128" s="32"/>
      <c r="HTM128" s="32"/>
      <c r="HTN128" s="32"/>
      <c r="HTO128" s="32"/>
      <c r="HTP128" s="32"/>
      <c r="HTQ128" s="32"/>
      <c r="HTR128" s="32"/>
      <c r="HTS128" s="32"/>
      <c r="HTT128" s="32"/>
      <c r="HTU128" s="32"/>
      <c r="HTV128" s="32"/>
      <c r="HTW128" s="32"/>
      <c r="HTX128" s="32"/>
      <c r="HTY128" s="32"/>
      <c r="HTZ128" s="32"/>
      <c r="HUA128" s="32"/>
      <c r="HUB128" s="32"/>
      <c r="HUC128" s="32"/>
      <c r="HUD128" s="32"/>
      <c r="HUE128" s="32"/>
      <c r="HUF128" s="32"/>
      <c r="HUG128" s="32"/>
      <c r="HUH128" s="32"/>
      <c r="HUI128" s="32"/>
      <c r="HUJ128" s="32"/>
      <c r="HUK128" s="32"/>
      <c r="HUL128" s="32"/>
      <c r="HUM128" s="32"/>
      <c r="HUN128" s="32"/>
      <c r="HUO128" s="32"/>
      <c r="HUP128" s="32"/>
      <c r="HUQ128" s="32"/>
      <c r="HUR128" s="32"/>
      <c r="HUS128" s="32"/>
      <c r="HUT128" s="32"/>
      <c r="HUU128" s="32"/>
      <c r="HUV128" s="32"/>
      <c r="HUW128" s="32"/>
      <c r="HUX128" s="32"/>
      <c r="HUY128" s="32"/>
      <c r="HUZ128" s="32"/>
      <c r="HVA128" s="32"/>
      <c r="HVB128" s="32"/>
      <c r="HVC128" s="32"/>
      <c r="HVD128" s="32"/>
      <c r="HVE128" s="32"/>
      <c r="HVF128" s="32"/>
      <c r="HVG128" s="32"/>
      <c r="HVH128" s="32"/>
      <c r="HVI128" s="32"/>
      <c r="HVJ128" s="32"/>
      <c r="HVK128" s="32"/>
      <c r="HVL128" s="32"/>
      <c r="HVM128" s="32"/>
      <c r="HVN128" s="32"/>
      <c r="HVO128" s="32"/>
      <c r="HVP128" s="32"/>
      <c r="HVQ128" s="32"/>
      <c r="HVR128" s="32"/>
      <c r="HVS128" s="32"/>
      <c r="HVT128" s="32"/>
      <c r="HVU128" s="32"/>
      <c r="HVV128" s="32"/>
      <c r="HVW128" s="32"/>
      <c r="HVX128" s="32"/>
      <c r="HVY128" s="32"/>
      <c r="HVZ128" s="32"/>
      <c r="HWA128" s="32"/>
      <c r="HWB128" s="32"/>
      <c r="HWC128" s="32"/>
      <c r="HWD128" s="32"/>
      <c r="HWE128" s="32"/>
      <c r="HWF128" s="32"/>
      <c r="HWG128" s="32"/>
      <c r="HWH128" s="32"/>
      <c r="HWI128" s="32"/>
      <c r="HWJ128" s="32"/>
      <c r="HWK128" s="32"/>
      <c r="HWL128" s="32"/>
      <c r="HWM128" s="32"/>
      <c r="HWN128" s="32"/>
      <c r="HWO128" s="32"/>
      <c r="HWP128" s="32"/>
      <c r="HWQ128" s="32"/>
      <c r="HWR128" s="32"/>
      <c r="HWS128" s="32"/>
      <c r="HWT128" s="32"/>
      <c r="HWU128" s="32"/>
      <c r="HWV128" s="32"/>
      <c r="HWW128" s="32"/>
      <c r="HWX128" s="32"/>
      <c r="HWY128" s="32"/>
      <c r="HWZ128" s="32"/>
      <c r="HXA128" s="32"/>
      <c r="HXB128" s="32"/>
      <c r="HXC128" s="32"/>
      <c r="HXD128" s="32"/>
      <c r="HXE128" s="32"/>
      <c r="HXF128" s="32"/>
      <c r="HXG128" s="32"/>
      <c r="HXH128" s="32"/>
      <c r="HXI128" s="32"/>
      <c r="HXJ128" s="32"/>
      <c r="HXK128" s="32"/>
      <c r="HXL128" s="32"/>
      <c r="HXM128" s="32"/>
      <c r="HXN128" s="32"/>
      <c r="HXO128" s="32"/>
      <c r="HXP128" s="32"/>
      <c r="HXQ128" s="32"/>
      <c r="HXR128" s="32"/>
      <c r="HXS128" s="32"/>
      <c r="HXT128" s="32"/>
      <c r="HXU128" s="32"/>
      <c r="HXV128" s="32"/>
      <c r="HXW128" s="32"/>
      <c r="HXX128" s="32"/>
      <c r="HXY128" s="32"/>
      <c r="HXZ128" s="32"/>
      <c r="HYA128" s="32"/>
      <c r="HYB128" s="32"/>
      <c r="HYC128" s="32"/>
      <c r="HYD128" s="32"/>
      <c r="HYE128" s="32"/>
      <c r="HYF128" s="32"/>
      <c r="HYG128" s="32"/>
      <c r="HYH128" s="32"/>
      <c r="HYI128" s="32"/>
      <c r="HYJ128" s="32"/>
      <c r="HYK128" s="32"/>
      <c r="HYL128" s="32"/>
      <c r="HYM128" s="32"/>
      <c r="HYN128" s="32"/>
      <c r="HYO128" s="32"/>
      <c r="HYP128" s="32"/>
      <c r="HYQ128" s="32"/>
      <c r="HYR128" s="32"/>
      <c r="HYS128" s="32"/>
      <c r="HYT128" s="32"/>
      <c r="HYU128" s="32"/>
      <c r="HYV128" s="32"/>
      <c r="HYW128" s="32"/>
      <c r="HYX128" s="32"/>
      <c r="HYY128" s="32"/>
      <c r="HYZ128" s="32"/>
      <c r="HZA128" s="32"/>
      <c r="HZB128" s="32"/>
      <c r="HZC128" s="32"/>
      <c r="HZD128" s="32"/>
      <c r="HZE128" s="32"/>
      <c r="HZF128" s="32"/>
      <c r="HZG128" s="32"/>
      <c r="HZH128" s="32"/>
      <c r="HZI128" s="32"/>
      <c r="HZJ128" s="32"/>
      <c r="HZK128" s="32"/>
      <c r="HZL128" s="32"/>
      <c r="HZM128" s="32"/>
      <c r="HZN128" s="32"/>
      <c r="HZO128" s="32"/>
      <c r="HZP128" s="32"/>
      <c r="HZQ128" s="32"/>
      <c r="HZR128" s="32"/>
      <c r="HZS128" s="32"/>
      <c r="HZT128" s="32"/>
      <c r="HZU128" s="32"/>
      <c r="HZV128" s="32"/>
      <c r="HZW128" s="32"/>
      <c r="HZX128" s="32"/>
      <c r="HZY128" s="32"/>
      <c r="HZZ128" s="32"/>
      <c r="IAA128" s="32"/>
      <c r="IAB128" s="32"/>
      <c r="IAC128" s="32"/>
      <c r="IAD128" s="32"/>
      <c r="IAE128" s="32"/>
      <c r="IAF128" s="32"/>
      <c r="IAG128" s="32"/>
      <c r="IAH128" s="32"/>
      <c r="IAI128" s="32"/>
      <c r="IAJ128" s="32"/>
      <c r="IAK128" s="32"/>
      <c r="IAL128" s="32"/>
      <c r="IAM128" s="32"/>
      <c r="IAN128" s="32"/>
      <c r="IAO128" s="32"/>
      <c r="IAP128" s="32"/>
      <c r="IAQ128" s="32"/>
      <c r="IAR128" s="32"/>
      <c r="IAS128" s="32"/>
      <c r="IAT128" s="32"/>
      <c r="IAU128" s="32"/>
      <c r="IAV128" s="32"/>
      <c r="IAW128" s="32"/>
      <c r="IAX128" s="32"/>
      <c r="IAY128" s="32"/>
      <c r="IAZ128" s="32"/>
      <c r="IBA128" s="32"/>
      <c r="IBB128" s="32"/>
      <c r="IBC128" s="32"/>
      <c r="IBD128" s="32"/>
      <c r="IBE128" s="32"/>
      <c r="IBF128" s="32"/>
      <c r="IBG128" s="32"/>
      <c r="IBH128" s="32"/>
      <c r="IBI128" s="32"/>
      <c r="IBJ128" s="32"/>
      <c r="IBK128" s="32"/>
      <c r="IBL128" s="32"/>
      <c r="IBM128" s="32"/>
      <c r="IBN128" s="32"/>
      <c r="IBO128" s="32"/>
      <c r="IBP128" s="32"/>
      <c r="IBQ128" s="32"/>
      <c r="IBR128" s="32"/>
      <c r="IBS128" s="32"/>
      <c r="IBT128" s="32"/>
      <c r="IBU128" s="32"/>
      <c r="IBV128" s="32"/>
      <c r="IBW128" s="32"/>
      <c r="IBX128" s="32"/>
      <c r="IBY128" s="32"/>
      <c r="IBZ128" s="32"/>
      <c r="ICA128" s="32"/>
      <c r="ICB128" s="32"/>
      <c r="ICC128" s="32"/>
      <c r="ICD128" s="32"/>
      <c r="ICE128" s="32"/>
      <c r="ICF128" s="32"/>
      <c r="ICG128" s="32"/>
      <c r="ICH128" s="32"/>
      <c r="ICI128" s="32"/>
      <c r="ICJ128" s="32"/>
      <c r="ICK128" s="32"/>
      <c r="ICL128" s="32"/>
      <c r="ICM128" s="32"/>
      <c r="ICN128" s="32"/>
      <c r="ICO128" s="32"/>
      <c r="ICP128" s="32"/>
      <c r="ICQ128" s="32"/>
      <c r="ICR128" s="32"/>
      <c r="ICS128" s="32"/>
      <c r="ICT128" s="32"/>
      <c r="ICU128" s="32"/>
      <c r="ICV128" s="32"/>
      <c r="ICW128" s="32"/>
      <c r="ICX128" s="32"/>
      <c r="ICY128" s="32"/>
      <c r="ICZ128" s="32"/>
      <c r="IDA128" s="32"/>
      <c r="IDB128" s="32"/>
      <c r="IDC128" s="32"/>
      <c r="IDD128" s="32"/>
      <c r="IDE128" s="32"/>
      <c r="IDF128" s="32"/>
      <c r="IDG128" s="32"/>
      <c r="IDH128" s="32"/>
      <c r="IDI128" s="32"/>
      <c r="IDJ128" s="32"/>
      <c r="IDK128" s="32"/>
      <c r="IDL128" s="32"/>
      <c r="IDM128" s="32"/>
      <c r="IDN128" s="32"/>
      <c r="IDO128" s="32"/>
      <c r="IDP128" s="32"/>
      <c r="IDQ128" s="32"/>
      <c r="IDR128" s="32"/>
      <c r="IDS128" s="32"/>
      <c r="IDT128" s="32"/>
      <c r="IDU128" s="32"/>
      <c r="IDV128" s="32"/>
      <c r="IDW128" s="32"/>
      <c r="IDX128" s="32"/>
      <c r="IDY128" s="32"/>
      <c r="IDZ128" s="32"/>
      <c r="IEA128" s="32"/>
      <c r="IEB128" s="32"/>
      <c r="IEC128" s="32"/>
      <c r="IED128" s="32"/>
      <c r="IEE128" s="32"/>
      <c r="IEF128" s="32"/>
      <c r="IEG128" s="32"/>
      <c r="IEH128" s="32"/>
      <c r="IEI128" s="32"/>
      <c r="IEJ128" s="32"/>
      <c r="IEK128" s="32"/>
      <c r="IEL128" s="32"/>
      <c r="IEM128" s="32"/>
      <c r="IEN128" s="32"/>
      <c r="IEO128" s="32"/>
      <c r="IEP128" s="32"/>
      <c r="IEQ128" s="32"/>
      <c r="IER128" s="32"/>
      <c r="IES128" s="32"/>
      <c r="IET128" s="32"/>
      <c r="IEU128" s="32"/>
      <c r="IEV128" s="32"/>
      <c r="IEW128" s="32"/>
      <c r="IEX128" s="32"/>
      <c r="IEY128" s="32"/>
      <c r="IEZ128" s="32"/>
      <c r="IFA128" s="32"/>
      <c r="IFB128" s="32"/>
      <c r="IFC128" s="32"/>
      <c r="IFD128" s="32"/>
      <c r="IFE128" s="32"/>
      <c r="IFF128" s="32"/>
      <c r="IFG128" s="32"/>
      <c r="IFH128" s="32"/>
      <c r="IFI128" s="32"/>
      <c r="IFJ128" s="32"/>
      <c r="IFK128" s="32"/>
      <c r="IFL128" s="32"/>
      <c r="IFM128" s="32"/>
      <c r="IFN128" s="32"/>
      <c r="IFO128" s="32"/>
      <c r="IFP128" s="32"/>
      <c r="IFQ128" s="32"/>
      <c r="IFR128" s="32"/>
      <c r="IFS128" s="32"/>
      <c r="IFT128" s="32"/>
      <c r="IFU128" s="32"/>
      <c r="IFV128" s="32"/>
      <c r="IFW128" s="32"/>
      <c r="IFX128" s="32"/>
      <c r="IFY128" s="32"/>
      <c r="IFZ128" s="32"/>
      <c r="IGA128" s="32"/>
      <c r="IGB128" s="32"/>
      <c r="IGC128" s="32"/>
      <c r="IGD128" s="32"/>
      <c r="IGE128" s="32"/>
      <c r="IGF128" s="32"/>
      <c r="IGG128" s="32"/>
      <c r="IGH128" s="32"/>
      <c r="IGI128" s="32"/>
      <c r="IGJ128" s="32"/>
      <c r="IGK128" s="32"/>
      <c r="IGL128" s="32"/>
      <c r="IGM128" s="32"/>
      <c r="IGN128" s="32"/>
      <c r="IGO128" s="32"/>
      <c r="IGP128" s="32"/>
      <c r="IGQ128" s="32"/>
      <c r="IGR128" s="32"/>
      <c r="IGS128" s="32"/>
      <c r="IGT128" s="32"/>
      <c r="IGU128" s="32"/>
      <c r="IGV128" s="32"/>
      <c r="IGW128" s="32"/>
      <c r="IGX128" s="32"/>
      <c r="IGY128" s="32"/>
      <c r="IGZ128" s="32"/>
      <c r="IHA128" s="32"/>
      <c r="IHB128" s="32"/>
      <c r="IHC128" s="32"/>
      <c r="IHD128" s="32"/>
      <c r="IHE128" s="32"/>
      <c r="IHF128" s="32"/>
      <c r="IHG128" s="32"/>
      <c r="IHH128" s="32"/>
      <c r="IHI128" s="32"/>
      <c r="IHJ128" s="32"/>
      <c r="IHK128" s="32"/>
      <c r="IHL128" s="32"/>
      <c r="IHM128" s="32"/>
      <c r="IHN128" s="32"/>
      <c r="IHO128" s="32"/>
      <c r="IHP128" s="32"/>
      <c r="IHQ128" s="32"/>
      <c r="IHR128" s="32"/>
      <c r="IHS128" s="32"/>
      <c r="IHT128" s="32"/>
      <c r="IHU128" s="32"/>
      <c r="IHV128" s="32"/>
      <c r="IHW128" s="32"/>
      <c r="IHX128" s="32"/>
      <c r="IHY128" s="32"/>
      <c r="IHZ128" s="32"/>
      <c r="IIA128" s="32"/>
      <c r="IIB128" s="32"/>
      <c r="IIC128" s="32"/>
      <c r="IID128" s="32"/>
      <c r="IIE128" s="32"/>
      <c r="IIF128" s="32"/>
      <c r="IIG128" s="32"/>
      <c r="IIH128" s="32"/>
      <c r="III128" s="32"/>
      <c r="IIJ128" s="32"/>
      <c r="IIK128" s="32"/>
      <c r="IIL128" s="32"/>
      <c r="IIM128" s="32"/>
      <c r="IIN128" s="32"/>
      <c r="IIO128" s="32"/>
      <c r="IIP128" s="32"/>
      <c r="IIQ128" s="32"/>
      <c r="IIR128" s="32"/>
      <c r="IIS128" s="32"/>
      <c r="IIT128" s="32"/>
      <c r="IIU128" s="32"/>
      <c r="IIV128" s="32"/>
      <c r="IIW128" s="32"/>
      <c r="IIX128" s="32"/>
      <c r="IIY128" s="32"/>
      <c r="IIZ128" s="32"/>
      <c r="IJA128" s="32"/>
      <c r="IJB128" s="32"/>
      <c r="IJC128" s="32"/>
      <c r="IJD128" s="32"/>
      <c r="IJE128" s="32"/>
      <c r="IJF128" s="32"/>
      <c r="IJG128" s="32"/>
      <c r="IJH128" s="32"/>
      <c r="IJI128" s="32"/>
      <c r="IJJ128" s="32"/>
      <c r="IJK128" s="32"/>
      <c r="IJL128" s="32"/>
      <c r="IJM128" s="32"/>
      <c r="IJN128" s="32"/>
      <c r="IJO128" s="32"/>
      <c r="IJP128" s="32"/>
      <c r="IJQ128" s="32"/>
      <c r="IJR128" s="32"/>
      <c r="IJS128" s="32"/>
      <c r="IJT128" s="32"/>
      <c r="IJU128" s="32"/>
      <c r="IJV128" s="32"/>
      <c r="IJW128" s="32"/>
      <c r="IJX128" s="32"/>
      <c r="IJY128" s="32"/>
      <c r="IJZ128" s="32"/>
      <c r="IKA128" s="32"/>
      <c r="IKB128" s="32"/>
      <c r="IKC128" s="32"/>
      <c r="IKD128" s="32"/>
      <c r="IKE128" s="32"/>
      <c r="IKF128" s="32"/>
      <c r="IKG128" s="32"/>
      <c r="IKH128" s="32"/>
      <c r="IKI128" s="32"/>
      <c r="IKJ128" s="32"/>
      <c r="IKK128" s="32"/>
      <c r="IKL128" s="32"/>
      <c r="IKM128" s="32"/>
      <c r="IKN128" s="32"/>
      <c r="IKO128" s="32"/>
      <c r="IKP128" s="32"/>
      <c r="IKQ128" s="32"/>
      <c r="IKR128" s="32"/>
      <c r="IKS128" s="32"/>
      <c r="IKT128" s="32"/>
      <c r="IKU128" s="32"/>
      <c r="IKV128" s="32"/>
      <c r="IKW128" s="32"/>
      <c r="IKX128" s="32"/>
      <c r="IKY128" s="32"/>
      <c r="IKZ128" s="32"/>
      <c r="ILA128" s="32"/>
      <c r="ILB128" s="32"/>
      <c r="ILC128" s="32"/>
      <c r="ILD128" s="32"/>
      <c r="ILE128" s="32"/>
      <c r="ILF128" s="32"/>
      <c r="ILG128" s="32"/>
      <c r="ILH128" s="32"/>
      <c r="ILI128" s="32"/>
      <c r="ILJ128" s="32"/>
      <c r="ILK128" s="32"/>
      <c r="ILL128" s="32"/>
      <c r="ILM128" s="32"/>
      <c r="ILN128" s="32"/>
      <c r="ILO128" s="32"/>
      <c r="ILP128" s="32"/>
      <c r="ILQ128" s="32"/>
      <c r="ILR128" s="32"/>
      <c r="ILS128" s="32"/>
      <c r="ILT128" s="32"/>
      <c r="ILU128" s="32"/>
      <c r="ILV128" s="32"/>
      <c r="ILW128" s="32"/>
      <c r="ILX128" s="32"/>
      <c r="ILY128" s="32"/>
      <c r="ILZ128" s="32"/>
      <c r="IMA128" s="32"/>
      <c r="IMB128" s="32"/>
      <c r="IMC128" s="32"/>
      <c r="IMD128" s="32"/>
      <c r="IME128" s="32"/>
      <c r="IMF128" s="32"/>
      <c r="IMG128" s="32"/>
      <c r="IMH128" s="32"/>
      <c r="IMI128" s="32"/>
      <c r="IMJ128" s="32"/>
      <c r="IMK128" s="32"/>
      <c r="IML128" s="32"/>
      <c r="IMM128" s="32"/>
      <c r="IMN128" s="32"/>
      <c r="IMO128" s="32"/>
      <c r="IMP128" s="32"/>
      <c r="IMQ128" s="32"/>
      <c r="IMR128" s="32"/>
      <c r="IMS128" s="32"/>
      <c r="IMT128" s="32"/>
      <c r="IMU128" s="32"/>
      <c r="IMV128" s="32"/>
      <c r="IMW128" s="32"/>
      <c r="IMX128" s="32"/>
      <c r="IMY128" s="32"/>
      <c r="IMZ128" s="32"/>
      <c r="INA128" s="32"/>
      <c r="INB128" s="32"/>
      <c r="INC128" s="32"/>
      <c r="IND128" s="32"/>
      <c r="INE128" s="32"/>
      <c r="INF128" s="32"/>
      <c r="ING128" s="32"/>
      <c r="INH128" s="32"/>
      <c r="INI128" s="32"/>
      <c r="INJ128" s="32"/>
      <c r="INK128" s="32"/>
      <c r="INL128" s="32"/>
      <c r="INM128" s="32"/>
      <c r="INN128" s="32"/>
      <c r="INO128" s="32"/>
      <c r="INP128" s="32"/>
      <c r="INQ128" s="32"/>
      <c r="INR128" s="32"/>
      <c r="INS128" s="32"/>
      <c r="INT128" s="32"/>
      <c r="INU128" s="32"/>
      <c r="INV128" s="32"/>
      <c r="INW128" s="32"/>
      <c r="INX128" s="32"/>
      <c r="INY128" s="32"/>
      <c r="INZ128" s="32"/>
      <c r="IOA128" s="32"/>
      <c r="IOB128" s="32"/>
      <c r="IOC128" s="32"/>
      <c r="IOD128" s="32"/>
      <c r="IOE128" s="32"/>
      <c r="IOF128" s="32"/>
      <c r="IOG128" s="32"/>
      <c r="IOH128" s="32"/>
      <c r="IOI128" s="32"/>
      <c r="IOJ128" s="32"/>
      <c r="IOK128" s="32"/>
      <c r="IOL128" s="32"/>
      <c r="IOM128" s="32"/>
      <c r="ION128" s="32"/>
      <c r="IOO128" s="32"/>
      <c r="IOP128" s="32"/>
      <c r="IOQ128" s="32"/>
      <c r="IOR128" s="32"/>
      <c r="IOS128" s="32"/>
      <c r="IOT128" s="32"/>
      <c r="IOU128" s="32"/>
      <c r="IOV128" s="32"/>
      <c r="IOW128" s="32"/>
      <c r="IOX128" s="32"/>
      <c r="IOY128" s="32"/>
      <c r="IOZ128" s="32"/>
      <c r="IPA128" s="32"/>
      <c r="IPB128" s="32"/>
      <c r="IPC128" s="32"/>
      <c r="IPD128" s="32"/>
      <c r="IPE128" s="32"/>
      <c r="IPF128" s="32"/>
      <c r="IPG128" s="32"/>
      <c r="IPH128" s="32"/>
      <c r="IPI128" s="32"/>
      <c r="IPJ128" s="32"/>
      <c r="IPK128" s="32"/>
      <c r="IPL128" s="32"/>
      <c r="IPM128" s="32"/>
      <c r="IPN128" s="32"/>
      <c r="IPO128" s="32"/>
      <c r="IPP128" s="32"/>
      <c r="IPQ128" s="32"/>
      <c r="IPR128" s="32"/>
      <c r="IPS128" s="32"/>
      <c r="IPT128" s="32"/>
      <c r="IPU128" s="32"/>
      <c r="IPV128" s="32"/>
      <c r="IPW128" s="32"/>
      <c r="IPX128" s="32"/>
      <c r="IPY128" s="32"/>
      <c r="IPZ128" s="32"/>
      <c r="IQA128" s="32"/>
      <c r="IQB128" s="32"/>
      <c r="IQC128" s="32"/>
      <c r="IQD128" s="32"/>
      <c r="IQE128" s="32"/>
      <c r="IQF128" s="32"/>
      <c r="IQG128" s="32"/>
      <c r="IQH128" s="32"/>
      <c r="IQI128" s="32"/>
      <c r="IQJ128" s="32"/>
      <c r="IQK128" s="32"/>
      <c r="IQL128" s="32"/>
      <c r="IQM128" s="32"/>
      <c r="IQN128" s="32"/>
      <c r="IQO128" s="32"/>
      <c r="IQP128" s="32"/>
      <c r="IQQ128" s="32"/>
      <c r="IQR128" s="32"/>
      <c r="IQS128" s="32"/>
      <c r="IQT128" s="32"/>
      <c r="IQU128" s="32"/>
      <c r="IQV128" s="32"/>
      <c r="IQW128" s="32"/>
      <c r="IQX128" s="32"/>
      <c r="IQY128" s="32"/>
      <c r="IQZ128" s="32"/>
      <c r="IRA128" s="32"/>
      <c r="IRB128" s="32"/>
      <c r="IRC128" s="32"/>
      <c r="IRD128" s="32"/>
      <c r="IRE128" s="32"/>
      <c r="IRF128" s="32"/>
      <c r="IRG128" s="32"/>
      <c r="IRH128" s="32"/>
      <c r="IRI128" s="32"/>
      <c r="IRJ128" s="32"/>
      <c r="IRK128" s="32"/>
      <c r="IRL128" s="32"/>
      <c r="IRM128" s="32"/>
      <c r="IRN128" s="32"/>
      <c r="IRO128" s="32"/>
      <c r="IRP128" s="32"/>
      <c r="IRQ128" s="32"/>
      <c r="IRR128" s="32"/>
      <c r="IRS128" s="32"/>
      <c r="IRT128" s="32"/>
      <c r="IRU128" s="32"/>
      <c r="IRV128" s="32"/>
      <c r="IRW128" s="32"/>
      <c r="IRX128" s="32"/>
      <c r="IRY128" s="32"/>
      <c r="IRZ128" s="32"/>
      <c r="ISA128" s="32"/>
      <c r="ISB128" s="32"/>
      <c r="ISC128" s="32"/>
      <c r="ISD128" s="32"/>
      <c r="ISE128" s="32"/>
      <c r="ISF128" s="32"/>
      <c r="ISG128" s="32"/>
      <c r="ISH128" s="32"/>
      <c r="ISI128" s="32"/>
      <c r="ISJ128" s="32"/>
      <c r="ISK128" s="32"/>
      <c r="ISL128" s="32"/>
      <c r="ISM128" s="32"/>
      <c r="ISN128" s="32"/>
      <c r="ISO128" s="32"/>
      <c r="ISP128" s="32"/>
      <c r="ISQ128" s="32"/>
      <c r="ISR128" s="32"/>
      <c r="ISS128" s="32"/>
      <c r="IST128" s="32"/>
      <c r="ISU128" s="32"/>
      <c r="ISV128" s="32"/>
      <c r="ISW128" s="32"/>
      <c r="ISX128" s="32"/>
      <c r="ISY128" s="32"/>
      <c r="ISZ128" s="32"/>
      <c r="ITA128" s="32"/>
      <c r="ITB128" s="32"/>
      <c r="ITC128" s="32"/>
      <c r="ITD128" s="32"/>
      <c r="ITE128" s="32"/>
      <c r="ITF128" s="32"/>
      <c r="ITG128" s="32"/>
      <c r="ITH128" s="32"/>
      <c r="ITI128" s="32"/>
      <c r="ITJ128" s="32"/>
      <c r="ITK128" s="32"/>
      <c r="ITL128" s="32"/>
      <c r="ITM128" s="32"/>
      <c r="ITN128" s="32"/>
      <c r="ITO128" s="32"/>
      <c r="ITP128" s="32"/>
      <c r="ITQ128" s="32"/>
      <c r="ITR128" s="32"/>
      <c r="ITS128" s="32"/>
      <c r="ITT128" s="32"/>
      <c r="ITU128" s="32"/>
      <c r="ITV128" s="32"/>
      <c r="ITW128" s="32"/>
      <c r="ITX128" s="32"/>
      <c r="ITY128" s="32"/>
      <c r="ITZ128" s="32"/>
      <c r="IUA128" s="32"/>
      <c r="IUB128" s="32"/>
      <c r="IUC128" s="32"/>
      <c r="IUD128" s="32"/>
      <c r="IUE128" s="32"/>
      <c r="IUF128" s="32"/>
      <c r="IUG128" s="32"/>
      <c r="IUH128" s="32"/>
      <c r="IUI128" s="32"/>
      <c r="IUJ128" s="32"/>
      <c r="IUK128" s="32"/>
      <c r="IUL128" s="32"/>
      <c r="IUM128" s="32"/>
      <c r="IUN128" s="32"/>
      <c r="IUO128" s="32"/>
      <c r="IUP128" s="32"/>
      <c r="IUQ128" s="32"/>
      <c r="IUR128" s="32"/>
      <c r="IUS128" s="32"/>
      <c r="IUT128" s="32"/>
      <c r="IUU128" s="32"/>
      <c r="IUV128" s="32"/>
      <c r="IUW128" s="32"/>
      <c r="IUX128" s="32"/>
      <c r="IUY128" s="32"/>
      <c r="IUZ128" s="32"/>
      <c r="IVA128" s="32"/>
      <c r="IVB128" s="32"/>
      <c r="IVC128" s="32"/>
      <c r="IVD128" s="32"/>
      <c r="IVE128" s="32"/>
      <c r="IVF128" s="32"/>
      <c r="IVG128" s="32"/>
      <c r="IVH128" s="32"/>
      <c r="IVI128" s="32"/>
      <c r="IVJ128" s="32"/>
      <c r="IVK128" s="32"/>
      <c r="IVL128" s="32"/>
      <c r="IVM128" s="32"/>
      <c r="IVN128" s="32"/>
      <c r="IVO128" s="32"/>
      <c r="IVP128" s="32"/>
      <c r="IVQ128" s="32"/>
      <c r="IVR128" s="32"/>
      <c r="IVS128" s="32"/>
      <c r="IVT128" s="32"/>
      <c r="IVU128" s="32"/>
      <c r="IVV128" s="32"/>
      <c r="IVW128" s="32"/>
      <c r="IVX128" s="32"/>
      <c r="IVY128" s="32"/>
      <c r="IVZ128" s="32"/>
      <c r="IWA128" s="32"/>
      <c r="IWB128" s="32"/>
      <c r="IWC128" s="32"/>
      <c r="IWD128" s="32"/>
      <c r="IWE128" s="32"/>
      <c r="IWF128" s="32"/>
      <c r="IWG128" s="32"/>
      <c r="IWH128" s="32"/>
      <c r="IWI128" s="32"/>
      <c r="IWJ128" s="32"/>
      <c r="IWK128" s="32"/>
      <c r="IWL128" s="32"/>
      <c r="IWM128" s="32"/>
      <c r="IWN128" s="32"/>
      <c r="IWO128" s="32"/>
      <c r="IWP128" s="32"/>
      <c r="IWQ128" s="32"/>
      <c r="IWR128" s="32"/>
      <c r="IWS128" s="32"/>
      <c r="IWT128" s="32"/>
      <c r="IWU128" s="32"/>
      <c r="IWV128" s="32"/>
      <c r="IWW128" s="32"/>
      <c r="IWX128" s="32"/>
      <c r="IWY128" s="32"/>
      <c r="IWZ128" s="32"/>
      <c r="IXA128" s="32"/>
      <c r="IXB128" s="32"/>
      <c r="IXC128" s="32"/>
      <c r="IXD128" s="32"/>
      <c r="IXE128" s="32"/>
      <c r="IXF128" s="32"/>
      <c r="IXG128" s="32"/>
      <c r="IXH128" s="32"/>
      <c r="IXI128" s="32"/>
      <c r="IXJ128" s="32"/>
      <c r="IXK128" s="32"/>
      <c r="IXL128" s="32"/>
      <c r="IXM128" s="32"/>
      <c r="IXN128" s="32"/>
      <c r="IXO128" s="32"/>
      <c r="IXP128" s="32"/>
      <c r="IXQ128" s="32"/>
      <c r="IXR128" s="32"/>
      <c r="IXS128" s="32"/>
      <c r="IXT128" s="32"/>
      <c r="IXU128" s="32"/>
      <c r="IXV128" s="32"/>
      <c r="IXW128" s="32"/>
      <c r="IXX128" s="32"/>
      <c r="IXY128" s="32"/>
      <c r="IXZ128" s="32"/>
      <c r="IYA128" s="32"/>
      <c r="IYB128" s="32"/>
      <c r="IYC128" s="32"/>
      <c r="IYD128" s="32"/>
      <c r="IYE128" s="32"/>
      <c r="IYF128" s="32"/>
      <c r="IYG128" s="32"/>
      <c r="IYH128" s="32"/>
      <c r="IYI128" s="32"/>
      <c r="IYJ128" s="32"/>
      <c r="IYK128" s="32"/>
      <c r="IYL128" s="32"/>
      <c r="IYM128" s="32"/>
      <c r="IYN128" s="32"/>
      <c r="IYO128" s="32"/>
      <c r="IYP128" s="32"/>
      <c r="IYQ128" s="32"/>
      <c r="IYR128" s="32"/>
      <c r="IYS128" s="32"/>
      <c r="IYT128" s="32"/>
      <c r="IYU128" s="32"/>
      <c r="IYV128" s="32"/>
      <c r="IYW128" s="32"/>
      <c r="IYX128" s="32"/>
      <c r="IYY128" s="32"/>
      <c r="IYZ128" s="32"/>
      <c r="IZA128" s="32"/>
      <c r="IZB128" s="32"/>
      <c r="IZC128" s="32"/>
      <c r="IZD128" s="32"/>
      <c r="IZE128" s="32"/>
      <c r="IZF128" s="32"/>
      <c r="IZG128" s="32"/>
      <c r="IZH128" s="32"/>
      <c r="IZI128" s="32"/>
      <c r="IZJ128" s="32"/>
      <c r="IZK128" s="32"/>
      <c r="IZL128" s="32"/>
      <c r="IZM128" s="32"/>
      <c r="IZN128" s="32"/>
      <c r="IZO128" s="32"/>
      <c r="IZP128" s="32"/>
      <c r="IZQ128" s="32"/>
      <c r="IZR128" s="32"/>
      <c r="IZS128" s="32"/>
      <c r="IZT128" s="32"/>
      <c r="IZU128" s="32"/>
      <c r="IZV128" s="32"/>
      <c r="IZW128" s="32"/>
      <c r="IZX128" s="32"/>
      <c r="IZY128" s="32"/>
      <c r="IZZ128" s="32"/>
      <c r="JAA128" s="32"/>
      <c r="JAB128" s="32"/>
      <c r="JAC128" s="32"/>
      <c r="JAD128" s="32"/>
      <c r="JAE128" s="32"/>
      <c r="JAF128" s="32"/>
      <c r="JAG128" s="32"/>
      <c r="JAH128" s="32"/>
      <c r="JAI128" s="32"/>
      <c r="JAJ128" s="32"/>
      <c r="JAK128" s="32"/>
      <c r="JAL128" s="32"/>
      <c r="JAM128" s="32"/>
      <c r="JAN128" s="32"/>
      <c r="JAO128" s="32"/>
      <c r="JAP128" s="32"/>
      <c r="JAQ128" s="32"/>
      <c r="JAR128" s="32"/>
      <c r="JAS128" s="32"/>
      <c r="JAT128" s="32"/>
      <c r="JAU128" s="32"/>
      <c r="JAV128" s="32"/>
      <c r="JAW128" s="32"/>
      <c r="JAX128" s="32"/>
      <c r="JAY128" s="32"/>
      <c r="JAZ128" s="32"/>
      <c r="JBA128" s="32"/>
      <c r="JBB128" s="32"/>
      <c r="JBC128" s="32"/>
      <c r="JBD128" s="32"/>
      <c r="JBE128" s="32"/>
      <c r="JBF128" s="32"/>
      <c r="JBG128" s="32"/>
      <c r="JBH128" s="32"/>
      <c r="JBI128" s="32"/>
      <c r="JBJ128" s="32"/>
      <c r="JBK128" s="32"/>
      <c r="JBL128" s="32"/>
      <c r="JBM128" s="32"/>
      <c r="JBN128" s="32"/>
      <c r="JBO128" s="32"/>
      <c r="JBP128" s="32"/>
      <c r="JBQ128" s="32"/>
      <c r="JBR128" s="32"/>
      <c r="JBS128" s="32"/>
      <c r="JBT128" s="32"/>
      <c r="JBU128" s="32"/>
      <c r="JBV128" s="32"/>
      <c r="JBW128" s="32"/>
      <c r="JBX128" s="32"/>
      <c r="JBY128" s="32"/>
      <c r="JBZ128" s="32"/>
      <c r="JCA128" s="32"/>
      <c r="JCB128" s="32"/>
      <c r="JCC128" s="32"/>
      <c r="JCD128" s="32"/>
      <c r="JCE128" s="32"/>
      <c r="JCF128" s="32"/>
      <c r="JCG128" s="32"/>
      <c r="JCH128" s="32"/>
      <c r="JCI128" s="32"/>
      <c r="JCJ128" s="32"/>
      <c r="JCK128" s="32"/>
      <c r="JCL128" s="32"/>
      <c r="JCM128" s="32"/>
      <c r="JCN128" s="32"/>
      <c r="JCO128" s="32"/>
      <c r="JCP128" s="32"/>
      <c r="JCQ128" s="32"/>
      <c r="JCR128" s="32"/>
      <c r="JCS128" s="32"/>
      <c r="JCT128" s="32"/>
      <c r="JCU128" s="32"/>
      <c r="JCV128" s="32"/>
      <c r="JCW128" s="32"/>
      <c r="JCX128" s="32"/>
      <c r="JCY128" s="32"/>
      <c r="JCZ128" s="32"/>
      <c r="JDA128" s="32"/>
      <c r="JDB128" s="32"/>
      <c r="JDC128" s="32"/>
      <c r="JDD128" s="32"/>
      <c r="JDE128" s="32"/>
      <c r="JDF128" s="32"/>
      <c r="JDG128" s="32"/>
      <c r="JDH128" s="32"/>
      <c r="JDI128" s="32"/>
      <c r="JDJ128" s="32"/>
      <c r="JDK128" s="32"/>
      <c r="JDL128" s="32"/>
      <c r="JDM128" s="32"/>
      <c r="JDN128" s="32"/>
      <c r="JDO128" s="32"/>
      <c r="JDP128" s="32"/>
      <c r="JDQ128" s="32"/>
      <c r="JDR128" s="32"/>
      <c r="JDS128" s="32"/>
      <c r="JDT128" s="32"/>
      <c r="JDU128" s="32"/>
      <c r="JDV128" s="32"/>
      <c r="JDW128" s="32"/>
      <c r="JDX128" s="32"/>
      <c r="JDY128" s="32"/>
      <c r="JDZ128" s="32"/>
      <c r="JEA128" s="32"/>
      <c r="JEB128" s="32"/>
      <c r="JEC128" s="32"/>
      <c r="JED128" s="32"/>
      <c r="JEE128" s="32"/>
      <c r="JEF128" s="32"/>
      <c r="JEG128" s="32"/>
      <c r="JEH128" s="32"/>
      <c r="JEI128" s="32"/>
      <c r="JEJ128" s="32"/>
      <c r="JEK128" s="32"/>
      <c r="JEL128" s="32"/>
      <c r="JEM128" s="32"/>
      <c r="JEN128" s="32"/>
      <c r="JEO128" s="32"/>
      <c r="JEP128" s="32"/>
      <c r="JEQ128" s="32"/>
      <c r="JER128" s="32"/>
      <c r="JES128" s="32"/>
      <c r="JET128" s="32"/>
      <c r="JEU128" s="32"/>
      <c r="JEV128" s="32"/>
      <c r="JEW128" s="32"/>
      <c r="JEX128" s="32"/>
      <c r="JEY128" s="32"/>
      <c r="JEZ128" s="32"/>
      <c r="JFA128" s="32"/>
      <c r="JFB128" s="32"/>
      <c r="JFC128" s="32"/>
      <c r="JFD128" s="32"/>
      <c r="JFE128" s="32"/>
      <c r="JFF128" s="32"/>
      <c r="JFG128" s="32"/>
      <c r="JFH128" s="32"/>
      <c r="JFI128" s="32"/>
      <c r="JFJ128" s="32"/>
      <c r="JFK128" s="32"/>
      <c r="JFL128" s="32"/>
      <c r="JFM128" s="32"/>
      <c r="JFN128" s="32"/>
      <c r="JFO128" s="32"/>
      <c r="JFP128" s="32"/>
      <c r="JFQ128" s="32"/>
      <c r="JFR128" s="32"/>
      <c r="JFS128" s="32"/>
      <c r="JFT128" s="32"/>
      <c r="JFU128" s="32"/>
      <c r="JFV128" s="32"/>
      <c r="JFW128" s="32"/>
      <c r="JFX128" s="32"/>
      <c r="JFY128" s="32"/>
      <c r="JFZ128" s="32"/>
      <c r="JGA128" s="32"/>
      <c r="JGB128" s="32"/>
      <c r="JGC128" s="32"/>
      <c r="JGD128" s="32"/>
      <c r="JGE128" s="32"/>
      <c r="JGF128" s="32"/>
      <c r="JGG128" s="32"/>
      <c r="JGH128" s="32"/>
      <c r="JGI128" s="32"/>
      <c r="JGJ128" s="32"/>
      <c r="JGK128" s="32"/>
      <c r="JGL128" s="32"/>
      <c r="JGM128" s="32"/>
      <c r="JGN128" s="32"/>
      <c r="JGO128" s="32"/>
      <c r="JGP128" s="32"/>
      <c r="JGQ128" s="32"/>
      <c r="JGR128" s="32"/>
      <c r="JGS128" s="32"/>
      <c r="JGT128" s="32"/>
      <c r="JGU128" s="32"/>
      <c r="JGV128" s="32"/>
      <c r="JGW128" s="32"/>
      <c r="JGX128" s="32"/>
      <c r="JGY128" s="32"/>
      <c r="JGZ128" s="32"/>
      <c r="JHA128" s="32"/>
      <c r="JHB128" s="32"/>
      <c r="JHC128" s="32"/>
      <c r="JHD128" s="32"/>
      <c r="JHE128" s="32"/>
      <c r="JHF128" s="32"/>
      <c r="JHG128" s="32"/>
      <c r="JHH128" s="32"/>
      <c r="JHI128" s="32"/>
      <c r="JHJ128" s="32"/>
      <c r="JHK128" s="32"/>
      <c r="JHL128" s="32"/>
      <c r="JHM128" s="32"/>
      <c r="JHN128" s="32"/>
      <c r="JHO128" s="32"/>
      <c r="JHP128" s="32"/>
      <c r="JHQ128" s="32"/>
      <c r="JHR128" s="32"/>
      <c r="JHS128" s="32"/>
      <c r="JHT128" s="32"/>
      <c r="JHU128" s="32"/>
      <c r="JHV128" s="32"/>
      <c r="JHW128" s="32"/>
      <c r="JHX128" s="32"/>
      <c r="JHY128" s="32"/>
      <c r="JHZ128" s="32"/>
      <c r="JIA128" s="32"/>
      <c r="JIB128" s="32"/>
      <c r="JIC128" s="32"/>
      <c r="JID128" s="32"/>
      <c r="JIE128" s="32"/>
      <c r="JIF128" s="32"/>
      <c r="JIG128" s="32"/>
      <c r="JIH128" s="32"/>
      <c r="JII128" s="32"/>
      <c r="JIJ128" s="32"/>
      <c r="JIK128" s="32"/>
      <c r="JIL128" s="32"/>
      <c r="JIM128" s="32"/>
      <c r="JIN128" s="32"/>
      <c r="JIO128" s="32"/>
      <c r="JIP128" s="32"/>
      <c r="JIQ128" s="32"/>
      <c r="JIR128" s="32"/>
      <c r="JIS128" s="32"/>
      <c r="JIT128" s="32"/>
      <c r="JIU128" s="32"/>
      <c r="JIV128" s="32"/>
      <c r="JIW128" s="32"/>
      <c r="JIX128" s="32"/>
      <c r="JIY128" s="32"/>
      <c r="JIZ128" s="32"/>
      <c r="JJA128" s="32"/>
      <c r="JJB128" s="32"/>
      <c r="JJC128" s="32"/>
      <c r="JJD128" s="32"/>
      <c r="JJE128" s="32"/>
      <c r="JJF128" s="32"/>
      <c r="JJG128" s="32"/>
      <c r="JJH128" s="32"/>
      <c r="JJI128" s="32"/>
      <c r="JJJ128" s="32"/>
      <c r="JJK128" s="32"/>
      <c r="JJL128" s="32"/>
      <c r="JJM128" s="32"/>
      <c r="JJN128" s="32"/>
      <c r="JJO128" s="32"/>
      <c r="JJP128" s="32"/>
      <c r="JJQ128" s="32"/>
      <c r="JJR128" s="32"/>
      <c r="JJS128" s="32"/>
      <c r="JJT128" s="32"/>
      <c r="JJU128" s="32"/>
      <c r="JJV128" s="32"/>
      <c r="JJW128" s="32"/>
      <c r="JJX128" s="32"/>
      <c r="JJY128" s="32"/>
      <c r="JJZ128" s="32"/>
      <c r="JKA128" s="32"/>
      <c r="JKB128" s="32"/>
      <c r="JKC128" s="32"/>
      <c r="JKD128" s="32"/>
      <c r="JKE128" s="32"/>
      <c r="JKF128" s="32"/>
      <c r="JKG128" s="32"/>
      <c r="JKH128" s="32"/>
      <c r="JKI128" s="32"/>
      <c r="JKJ128" s="32"/>
      <c r="JKK128" s="32"/>
      <c r="JKL128" s="32"/>
      <c r="JKM128" s="32"/>
      <c r="JKN128" s="32"/>
      <c r="JKO128" s="32"/>
      <c r="JKP128" s="32"/>
      <c r="JKQ128" s="32"/>
      <c r="JKR128" s="32"/>
      <c r="JKS128" s="32"/>
      <c r="JKT128" s="32"/>
      <c r="JKU128" s="32"/>
      <c r="JKV128" s="32"/>
      <c r="JKW128" s="32"/>
      <c r="JKX128" s="32"/>
      <c r="JKY128" s="32"/>
      <c r="JKZ128" s="32"/>
      <c r="JLA128" s="32"/>
      <c r="JLB128" s="32"/>
      <c r="JLC128" s="32"/>
      <c r="JLD128" s="32"/>
      <c r="JLE128" s="32"/>
      <c r="JLF128" s="32"/>
      <c r="JLG128" s="32"/>
      <c r="JLH128" s="32"/>
      <c r="JLI128" s="32"/>
      <c r="JLJ128" s="32"/>
      <c r="JLK128" s="32"/>
      <c r="JLL128" s="32"/>
      <c r="JLM128" s="32"/>
      <c r="JLN128" s="32"/>
      <c r="JLO128" s="32"/>
      <c r="JLP128" s="32"/>
      <c r="JLQ128" s="32"/>
      <c r="JLR128" s="32"/>
      <c r="JLS128" s="32"/>
      <c r="JLT128" s="32"/>
      <c r="JLU128" s="32"/>
      <c r="JLV128" s="32"/>
      <c r="JLW128" s="32"/>
      <c r="JLX128" s="32"/>
      <c r="JLY128" s="32"/>
      <c r="JLZ128" s="32"/>
      <c r="JMA128" s="32"/>
      <c r="JMB128" s="32"/>
      <c r="JMC128" s="32"/>
      <c r="JMD128" s="32"/>
      <c r="JME128" s="32"/>
      <c r="JMF128" s="32"/>
      <c r="JMG128" s="32"/>
      <c r="JMH128" s="32"/>
      <c r="JMI128" s="32"/>
      <c r="JMJ128" s="32"/>
      <c r="JMK128" s="32"/>
      <c r="JML128" s="32"/>
      <c r="JMM128" s="32"/>
      <c r="JMN128" s="32"/>
      <c r="JMO128" s="32"/>
      <c r="JMP128" s="32"/>
      <c r="JMQ128" s="32"/>
      <c r="JMR128" s="32"/>
      <c r="JMS128" s="32"/>
      <c r="JMT128" s="32"/>
      <c r="JMU128" s="32"/>
      <c r="JMV128" s="32"/>
      <c r="JMW128" s="32"/>
      <c r="JMX128" s="32"/>
      <c r="JMY128" s="32"/>
      <c r="JMZ128" s="32"/>
      <c r="JNA128" s="32"/>
      <c r="JNB128" s="32"/>
      <c r="JNC128" s="32"/>
      <c r="JND128" s="32"/>
      <c r="JNE128" s="32"/>
      <c r="JNF128" s="32"/>
      <c r="JNG128" s="32"/>
      <c r="JNH128" s="32"/>
      <c r="JNI128" s="32"/>
      <c r="JNJ128" s="32"/>
      <c r="JNK128" s="32"/>
      <c r="JNL128" s="32"/>
      <c r="JNM128" s="32"/>
      <c r="JNN128" s="32"/>
      <c r="JNO128" s="32"/>
      <c r="JNP128" s="32"/>
      <c r="JNQ128" s="32"/>
      <c r="JNR128" s="32"/>
      <c r="JNS128" s="32"/>
      <c r="JNT128" s="32"/>
      <c r="JNU128" s="32"/>
      <c r="JNV128" s="32"/>
      <c r="JNW128" s="32"/>
      <c r="JNX128" s="32"/>
      <c r="JNY128" s="32"/>
      <c r="JNZ128" s="32"/>
      <c r="JOA128" s="32"/>
      <c r="JOB128" s="32"/>
      <c r="JOC128" s="32"/>
      <c r="JOD128" s="32"/>
      <c r="JOE128" s="32"/>
      <c r="JOF128" s="32"/>
      <c r="JOG128" s="32"/>
      <c r="JOH128" s="32"/>
      <c r="JOI128" s="32"/>
      <c r="JOJ128" s="32"/>
      <c r="JOK128" s="32"/>
      <c r="JOL128" s="32"/>
      <c r="JOM128" s="32"/>
      <c r="JON128" s="32"/>
      <c r="JOO128" s="32"/>
      <c r="JOP128" s="32"/>
      <c r="JOQ128" s="32"/>
      <c r="JOR128" s="32"/>
      <c r="JOS128" s="32"/>
      <c r="JOT128" s="32"/>
      <c r="JOU128" s="32"/>
      <c r="JOV128" s="32"/>
      <c r="JOW128" s="32"/>
      <c r="JOX128" s="32"/>
      <c r="JOY128" s="32"/>
      <c r="JOZ128" s="32"/>
      <c r="JPA128" s="32"/>
      <c r="JPB128" s="32"/>
      <c r="JPC128" s="32"/>
      <c r="JPD128" s="32"/>
      <c r="JPE128" s="32"/>
      <c r="JPF128" s="32"/>
      <c r="JPG128" s="32"/>
      <c r="JPH128" s="32"/>
      <c r="JPI128" s="32"/>
      <c r="JPJ128" s="32"/>
      <c r="JPK128" s="32"/>
      <c r="JPL128" s="32"/>
      <c r="JPM128" s="32"/>
      <c r="JPN128" s="32"/>
      <c r="JPO128" s="32"/>
      <c r="JPP128" s="32"/>
      <c r="JPQ128" s="32"/>
      <c r="JPR128" s="32"/>
      <c r="JPS128" s="32"/>
      <c r="JPT128" s="32"/>
      <c r="JPU128" s="32"/>
      <c r="JPV128" s="32"/>
      <c r="JPW128" s="32"/>
      <c r="JPX128" s="32"/>
      <c r="JPY128" s="32"/>
      <c r="JPZ128" s="32"/>
      <c r="JQA128" s="32"/>
      <c r="JQB128" s="32"/>
      <c r="JQC128" s="32"/>
      <c r="JQD128" s="32"/>
      <c r="JQE128" s="32"/>
      <c r="JQF128" s="32"/>
      <c r="JQG128" s="32"/>
      <c r="JQH128" s="32"/>
      <c r="JQI128" s="32"/>
      <c r="JQJ128" s="32"/>
      <c r="JQK128" s="32"/>
      <c r="JQL128" s="32"/>
      <c r="JQM128" s="32"/>
      <c r="JQN128" s="32"/>
      <c r="JQO128" s="32"/>
      <c r="JQP128" s="32"/>
      <c r="JQQ128" s="32"/>
      <c r="JQR128" s="32"/>
      <c r="JQS128" s="32"/>
      <c r="JQT128" s="32"/>
      <c r="JQU128" s="32"/>
      <c r="JQV128" s="32"/>
      <c r="JQW128" s="32"/>
      <c r="JQX128" s="32"/>
      <c r="JQY128" s="32"/>
      <c r="JQZ128" s="32"/>
      <c r="JRA128" s="32"/>
      <c r="JRB128" s="32"/>
      <c r="JRC128" s="32"/>
      <c r="JRD128" s="32"/>
      <c r="JRE128" s="32"/>
      <c r="JRF128" s="32"/>
      <c r="JRG128" s="32"/>
      <c r="JRH128" s="32"/>
      <c r="JRI128" s="32"/>
      <c r="JRJ128" s="32"/>
      <c r="JRK128" s="32"/>
      <c r="JRL128" s="32"/>
      <c r="JRM128" s="32"/>
      <c r="JRN128" s="32"/>
      <c r="JRO128" s="32"/>
      <c r="JRP128" s="32"/>
      <c r="JRQ128" s="32"/>
      <c r="JRR128" s="32"/>
      <c r="JRS128" s="32"/>
      <c r="JRT128" s="32"/>
      <c r="JRU128" s="32"/>
      <c r="JRV128" s="32"/>
      <c r="JRW128" s="32"/>
      <c r="JRX128" s="32"/>
      <c r="JRY128" s="32"/>
      <c r="JRZ128" s="32"/>
      <c r="JSA128" s="32"/>
      <c r="JSB128" s="32"/>
      <c r="JSC128" s="32"/>
      <c r="JSD128" s="32"/>
      <c r="JSE128" s="32"/>
      <c r="JSF128" s="32"/>
      <c r="JSG128" s="32"/>
      <c r="JSH128" s="32"/>
      <c r="JSI128" s="32"/>
      <c r="JSJ128" s="32"/>
      <c r="JSK128" s="32"/>
      <c r="JSL128" s="32"/>
      <c r="JSM128" s="32"/>
      <c r="JSN128" s="32"/>
      <c r="JSO128" s="32"/>
      <c r="JSP128" s="32"/>
      <c r="JSQ128" s="32"/>
      <c r="JSR128" s="32"/>
      <c r="JSS128" s="32"/>
      <c r="JST128" s="32"/>
      <c r="JSU128" s="32"/>
      <c r="JSV128" s="32"/>
      <c r="JSW128" s="32"/>
      <c r="JSX128" s="32"/>
      <c r="JSY128" s="32"/>
      <c r="JSZ128" s="32"/>
      <c r="JTA128" s="32"/>
      <c r="JTB128" s="32"/>
      <c r="JTC128" s="32"/>
      <c r="JTD128" s="32"/>
      <c r="JTE128" s="32"/>
      <c r="JTF128" s="32"/>
      <c r="JTG128" s="32"/>
      <c r="JTH128" s="32"/>
      <c r="JTI128" s="32"/>
      <c r="JTJ128" s="32"/>
      <c r="JTK128" s="32"/>
      <c r="JTL128" s="32"/>
      <c r="JTM128" s="32"/>
      <c r="JTN128" s="32"/>
      <c r="JTO128" s="32"/>
      <c r="JTP128" s="32"/>
      <c r="JTQ128" s="32"/>
      <c r="JTR128" s="32"/>
      <c r="JTS128" s="32"/>
      <c r="JTT128" s="32"/>
      <c r="JTU128" s="32"/>
      <c r="JTV128" s="32"/>
      <c r="JTW128" s="32"/>
      <c r="JTX128" s="32"/>
      <c r="JTY128" s="32"/>
      <c r="JTZ128" s="32"/>
      <c r="JUA128" s="32"/>
      <c r="JUB128" s="32"/>
      <c r="JUC128" s="32"/>
      <c r="JUD128" s="32"/>
      <c r="JUE128" s="32"/>
      <c r="JUF128" s="32"/>
      <c r="JUG128" s="32"/>
      <c r="JUH128" s="32"/>
      <c r="JUI128" s="32"/>
      <c r="JUJ128" s="32"/>
      <c r="JUK128" s="32"/>
      <c r="JUL128" s="32"/>
      <c r="JUM128" s="32"/>
      <c r="JUN128" s="32"/>
      <c r="JUO128" s="32"/>
      <c r="JUP128" s="32"/>
      <c r="JUQ128" s="32"/>
      <c r="JUR128" s="32"/>
      <c r="JUS128" s="32"/>
      <c r="JUT128" s="32"/>
      <c r="JUU128" s="32"/>
      <c r="JUV128" s="32"/>
      <c r="JUW128" s="32"/>
      <c r="JUX128" s="32"/>
      <c r="JUY128" s="32"/>
      <c r="JUZ128" s="32"/>
      <c r="JVA128" s="32"/>
      <c r="JVB128" s="32"/>
      <c r="JVC128" s="32"/>
      <c r="JVD128" s="32"/>
      <c r="JVE128" s="32"/>
      <c r="JVF128" s="32"/>
      <c r="JVG128" s="32"/>
      <c r="JVH128" s="32"/>
      <c r="JVI128" s="32"/>
      <c r="JVJ128" s="32"/>
      <c r="JVK128" s="32"/>
      <c r="JVL128" s="32"/>
      <c r="JVM128" s="32"/>
      <c r="JVN128" s="32"/>
      <c r="JVO128" s="32"/>
      <c r="JVP128" s="32"/>
      <c r="JVQ128" s="32"/>
      <c r="JVR128" s="32"/>
      <c r="JVS128" s="32"/>
      <c r="JVT128" s="32"/>
      <c r="JVU128" s="32"/>
      <c r="JVV128" s="32"/>
      <c r="JVW128" s="32"/>
      <c r="JVX128" s="32"/>
      <c r="JVY128" s="32"/>
      <c r="JVZ128" s="32"/>
      <c r="JWA128" s="32"/>
      <c r="JWB128" s="32"/>
      <c r="JWC128" s="32"/>
      <c r="JWD128" s="32"/>
      <c r="JWE128" s="32"/>
      <c r="JWF128" s="32"/>
      <c r="JWG128" s="32"/>
      <c r="JWH128" s="32"/>
      <c r="JWI128" s="32"/>
      <c r="JWJ128" s="32"/>
      <c r="JWK128" s="32"/>
      <c r="JWL128" s="32"/>
      <c r="JWM128" s="32"/>
      <c r="JWN128" s="32"/>
      <c r="JWO128" s="32"/>
      <c r="JWP128" s="32"/>
      <c r="JWQ128" s="32"/>
      <c r="JWR128" s="32"/>
      <c r="JWS128" s="32"/>
      <c r="JWT128" s="32"/>
      <c r="JWU128" s="32"/>
      <c r="JWV128" s="32"/>
      <c r="JWW128" s="32"/>
      <c r="JWX128" s="32"/>
      <c r="JWY128" s="32"/>
      <c r="JWZ128" s="32"/>
      <c r="JXA128" s="32"/>
      <c r="JXB128" s="32"/>
      <c r="JXC128" s="32"/>
      <c r="JXD128" s="32"/>
      <c r="JXE128" s="32"/>
      <c r="JXF128" s="32"/>
      <c r="JXG128" s="32"/>
      <c r="JXH128" s="32"/>
      <c r="JXI128" s="32"/>
      <c r="JXJ128" s="32"/>
      <c r="JXK128" s="32"/>
      <c r="JXL128" s="32"/>
      <c r="JXM128" s="32"/>
      <c r="JXN128" s="32"/>
      <c r="JXO128" s="32"/>
      <c r="JXP128" s="32"/>
      <c r="JXQ128" s="32"/>
      <c r="JXR128" s="32"/>
      <c r="JXS128" s="32"/>
      <c r="JXT128" s="32"/>
      <c r="JXU128" s="32"/>
      <c r="JXV128" s="32"/>
      <c r="JXW128" s="32"/>
      <c r="JXX128" s="32"/>
      <c r="JXY128" s="32"/>
      <c r="JXZ128" s="32"/>
      <c r="JYA128" s="32"/>
      <c r="JYB128" s="32"/>
      <c r="JYC128" s="32"/>
      <c r="JYD128" s="32"/>
      <c r="JYE128" s="32"/>
      <c r="JYF128" s="32"/>
      <c r="JYG128" s="32"/>
      <c r="JYH128" s="32"/>
      <c r="JYI128" s="32"/>
      <c r="JYJ128" s="32"/>
      <c r="JYK128" s="32"/>
      <c r="JYL128" s="32"/>
      <c r="JYM128" s="32"/>
      <c r="JYN128" s="32"/>
      <c r="JYO128" s="32"/>
      <c r="JYP128" s="32"/>
      <c r="JYQ128" s="32"/>
      <c r="JYR128" s="32"/>
      <c r="JYS128" s="32"/>
      <c r="JYT128" s="32"/>
      <c r="JYU128" s="32"/>
      <c r="JYV128" s="32"/>
      <c r="JYW128" s="32"/>
      <c r="JYX128" s="32"/>
      <c r="JYY128" s="32"/>
      <c r="JYZ128" s="32"/>
      <c r="JZA128" s="32"/>
      <c r="JZB128" s="32"/>
      <c r="JZC128" s="32"/>
      <c r="JZD128" s="32"/>
      <c r="JZE128" s="32"/>
      <c r="JZF128" s="32"/>
      <c r="JZG128" s="32"/>
      <c r="JZH128" s="32"/>
      <c r="JZI128" s="32"/>
      <c r="JZJ128" s="32"/>
      <c r="JZK128" s="32"/>
      <c r="JZL128" s="32"/>
      <c r="JZM128" s="32"/>
      <c r="JZN128" s="32"/>
      <c r="JZO128" s="32"/>
      <c r="JZP128" s="32"/>
      <c r="JZQ128" s="32"/>
      <c r="JZR128" s="32"/>
      <c r="JZS128" s="32"/>
      <c r="JZT128" s="32"/>
      <c r="JZU128" s="32"/>
      <c r="JZV128" s="32"/>
      <c r="JZW128" s="32"/>
      <c r="JZX128" s="32"/>
      <c r="JZY128" s="32"/>
      <c r="JZZ128" s="32"/>
      <c r="KAA128" s="32"/>
      <c r="KAB128" s="32"/>
      <c r="KAC128" s="32"/>
      <c r="KAD128" s="32"/>
      <c r="KAE128" s="32"/>
      <c r="KAF128" s="32"/>
      <c r="KAG128" s="32"/>
      <c r="KAH128" s="32"/>
      <c r="KAI128" s="32"/>
      <c r="KAJ128" s="32"/>
      <c r="KAK128" s="32"/>
      <c r="KAL128" s="32"/>
      <c r="KAM128" s="32"/>
      <c r="KAN128" s="32"/>
      <c r="KAO128" s="32"/>
      <c r="KAP128" s="32"/>
      <c r="KAQ128" s="32"/>
      <c r="KAR128" s="32"/>
      <c r="KAS128" s="32"/>
      <c r="KAT128" s="32"/>
      <c r="KAU128" s="32"/>
      <c r="KAV128" s="32"/>
      <c r="KAW128" s="32"/>
      <c r="KAX128" s="32"/>
      <c r="KAY128" s="32"/>
      <c r="KAZ128" s="32"/>
      <c r="KBA128" s="32"/>
      <c r="KBB128" s="32"/>
      <c r="KBC128" s="32"/>
      <c r="KBD128" s="32"/>
      <c r="KBE128" s="32"/>
      <c r="KBF128" s="32"/>
      <c r="KBG128" s="32"/>
      <c r="KBH128" s="32"/>
      <c r="KBI128" s="32"/>
      <c r="KBJ128" s="32"/>
      <c r="KBK128" s="32"/>
      <c r="KBL128" s="32"/>
      <c r="KBM128" s="32"/>
      <c r="KBN128" s="32"/>
      <c r="KBO128" s="32"/>
      <c r="KBP128" s="32"/>
      <c r="KBQ128" s="32"/>
      <c r="KBR128" s="32"/>
      <c r="KBS128" s="32"/>
      <c r="KBT128" s="32"/>
      <c r="KBU128" s="32"/>
      <c r="KBV128" s="32"/>
      <c r="KBW128" s="32"/>
      <c r="KBX128" s="32"/>
      <c r="KBY128" s="32"/>
      <c r="KBZ128" s="32"/>
      <c r="KCA128" s="32"/>
      <c r="KCB128" s="32"/>
      <c r="KCC128" s="32"/>
      <c r="KCD128" s="32"/>
      <c r="KCE128" s="32"/>
      <c r="KCF128" s="32"/>
      <c r="KCG128" s="32"/>
      <c r="KCH128" s="32"/>
      <c r="KCI128" s="32"/>
      <c r="KCJ128" s="32"/>
      <c r="KCK128" s="32"/>
      <c r="KCL128" s="32"/>
      <c r="KCM128" s="32"/>
      <c r="KCN128" s="32"/>
      <c r="KCO128" s="32"/>
      <c r="KCP128" s="32"/>
      <c r="KCQ128" s="32"/>
      <c r="KCR128" s="32"/>
      <c r="KCS128" s="32"/>
      <c r="KCT128" s="32"/>
      <c r="KCU128" s="32"/>
      <c r="KCV128" s="32"/>
      <c r="KCW128" s="32"/>
      <c r="KCX128" s="32"/>
      <c r="KCY128" s="32"/>
      <c r="KCZ128" s="32"/>
      <c r="KDA128" s="32"/>
      <c r="KDB128" s="32"/>
      <c r="KDC128" s="32"/>
      <c r="KDD128" s="32"/>
      <c r="KDE128" s="32"/>
      <c r="KDF128" s="32"/>
      <c r="KDG128" s="32"/>
      <c r="KDH128" s="32"/>
      <c r="KDI128" s="32"/>
      <c r="KDJ128" s="32"/>
      <c r="KDK128" s="32"/>
      <c r="KDL128" s="32"/>
      <c r="KDM128" s="32"/>
      <c r="KDN128" s="32"/>
      <c r="KDO128" s="32"/>
      <c r="KDP128" s="32"/>
      <c r="KDQ128" s="32"/>
      <c r="KDR128" s="32"/>
      <c r="KDS128" s="32"/>
      <c r="KDT128" s="32"/>
      <c r="KDU128" s="32"/>
      <c r="KDV128" s="32"/>
      <c r="KDW128" s="32"/>
      <c r="KDX128" s="32"/>
      <c r="KDY128" s="32"/>
      <c r="KDZ128" s="32"/>
      <c r="KEA128" s="32"/>
      <c r="KEB128" s="32"/>
      <c r="KEC128" s="32"/>
      <c r="KED128" s="32"/>
      <c r="KEE128" s="32"/>
      <c r="KEF128" s="32"/>
      <c r="KEG128" s="32"/>
      <c r="KEH128" s="32"/>
      <c r="KEI128" s="32"/>
      <c r="KEJ128" s="32"/>
      <c r="KEK128" s="32"/>
      <c r="KEL128" s="32"/>
      <c r="KEM128" s="32"/>
      <c r="KEN128" s="32"/>
      <c r="KEO128" s="32"/>
      <c r="KEP128" s="32"/>
      <c r="KEQ128" s="32"/>
      <c r="KER128" s="32"/>
      <c r="KES128" s="32"/>
      <c r="KET128" s="32"/>
      <c r="KEU128" s="32"/>
      <c r="KEV128" s="32"/>
      <c r="KEW128" s="32"/>
      <c r="KEX128" s="32"/>
      <c r="KEY128" s="32"/>
      <c r="KEZ128" s="32"/>
      <c r="KFA128" s="32"/>
      <c r="KFB128" s="32"/>
      <c r="KFC128" s="32"/>
      <c r="KFD128" s="32"/>
      <c r="KFE128" s="32"/>
      <c r="KFF128" s="32"/>
      <c r="KFG128" s="32"/>
      <c r="KFH128" s="32"/>
      <c r="KFI128" s="32"/>
      <c r="KFJ128" s="32"/>
      <c r="KFK128" s="32"/>
      <c r="KFL128" s="32"/>
      <c r="KFM128" s="32"/>
      <c r="KFN128" s="32"/>
      <c r="KFO128" s="32"/>
      <c r="KFP128" s="32"/>
      <c r="KFQ128" s="32"/>
      <c r="KFR128" s="32"/>
      <c r="KFS128" s="32"/>
      <c r="KFT128" s="32"/>
      <c r="KFU128" s="32"/>
      <c r="KFV128" s="32"/>
      <c r="KFW128" s="32"/>
      <c r="KFX128" s="32"/>
      <c r="KFY128" s="32"/>
      <c r="KFZ128" s="32"/>
      <c r="KGA128" s="32"/>
      <c r="KGB128" s="32"/>
      <c r="KGC128" s="32"/>
      <c r="KGD128" s="32"/>
      <c r="KGE128" s="32"/>
      <c r="KGF128" s="32"/>
      <c r="KGG128" s="32"/>
      <c r="KGH128" s="32"/>
      <c r="KGI128" s="32"/>
      <c r="KGJ128" s="32"/>
      <c r="KGK128" s="32"/>
      <c r="KGL128" s="32"/>
      <c r="KGM128" s="32"/>
      <c r="KGN128" s="32"/>
      <c r="KGO128" s="32"/>
      <c r="KGP128" s="32"/>
      <c r="KGQ128" s="32"/>
      <c r="KGR128" s="32"/>
      <c r="KGS128" s="32"/>
      <c r="KGT128" s="32"/>
      <c r="KGU128" s="32"/>
      <c r="KGV128" s="32"/>
      <c r="KGW128" s="32"/>
      <c r="KGX128" s="32"/>
      <c r="KGY128" s="32"/>
      <c r="KGZ128" s="32"/>
      <c r="KHA128" s="32"/>
      <c r="KHB128" s="32"/>
      <c r="KHC128" s="32"/>
      <c r="KHD128" s="32"/>
      <c r="KHE128" s="32"/>
      <c r="KHF128" s="32"/>
      <c r="KHG128" s="32"/>
      <c r="KHH128" s="32"/>
      <c r="KHI128" s="32"/>
      <c r="KHJ128" s="32"/>
      <c r="KHK128" s="32"/>
      <c r="KHL128" s="32"/>
      <c r="KHM128" s="32"/>
      <c r="KHN128" s="32"/>
      <c r="KHO128" s="32"/>
      <c r="KHP128" s="32"/>
      <c r="KHQ128" s="32"/>
      <c r="KHR128" s="32"/>
      <c r="KHS128" s="32"/>
      <c r="KHT128" s="32"/>
      <c r="KHU128" s="32"/>
      <c r="KHV128" s="32"/>
      <c r="KHW128" s="32"/>
      <c r="KHX128" s="32"/>
      <c r="KHY128" s="32"/>
      <c r="KHZ128" s="32"/>
      <c r="KIA128" s="32"/>
      <c r="KIB128" s="32"/>
      <c r="KIC128" s="32"/>
      <c r="KID128" s="32"/>
      <c r="KIE128" s="32"/>
      <c r="KIF128" s="32"/>
      <c r="KIG128" s="32"/>
      <c r="KIH128" s="32"/>
      <c r="KII128" s="32"/>
      <c r="KIJ128" s="32"/>
      <c r="KIK128" s="32"/>
      <c r="KIL128" s="32"/>
      <c r="KIM128" s="32"/>
      <c r="KIN128" s="32"/>
      <c r="KIO128" s="32"/>
      <c r="KIP128" s="32"/>
      <c r="KIQ128" s="32"/>
      <c r="KIR128" s="32"/>
      <c r="KIS128" s="32"/>
      <c r="KIT128" s="32"/>
      <c r="KIU128" s="32"/>
      <c r="KIV128" s="32"/>
      <c r="KIW128" s="32"/>
      <c r="KIX128" s="32"/>
      <c r="KIY128" s="32"/>
      <c r="KIZ128" s="32"/>
      <c r="KJA128" s="32"/>
      <c r="KJB128" s="32"/>
      <c r="KJC128" s="32"/>
      <c r="KJD128" s="32"/>
      <c r="KJE128" s="32"/>
      <c r="KJF128" s="32"/>
      <c r="KJG128" s="32"/>
      <c r="KJH128" s="32"/>
      <c r="KJI128" s="32"/>
      <c r="KJJ128" s="32"/>
      <c r="KJK128" s="32"/>
      <c r="KJL128" s="32"/>
      <c r="KJM128" s="32"/>
      <c r="KJN128" s="32"/>
      <c r="KJO128" s="32"/>
      <c r="KJP128" s="32"/>
      <c r="KJQ128" s="32"/>
      <c r="KJR128" s="32"/>
      <c r="KJS128" s="32"/>
      <c r="KJT128" s="32"/>
      <c r="KJU128" s="32"/>
      <c r="KJV128" s="32"/>
      <c r="KJW128" s="32"/>
      <c r="KJX128" s="32"/>
      <c r="KJY128" s="32"/>
      <c r="KJZ128" s="32"/>
      <c r="KKA128" s="32"/>
      <c r="KKB128" s="32"/>
      <c r="KKC128" s="32"/>
      <c r="KKD128" s="32"/>
      <c r="KKE128" s="32"/>
      <c r="KKF128" s="32"/>
      <c r="KKG128" s="32"/>
      <c r="KKH128" s="32"/>
      <c r="KKI128" s="32"/>
      <c r="KKJ128" s="32"/>
      <c r="KKK128" s="32"/>
      <c r="KKL128" s="32"/>
      <c r="KKM128" s="32"/>
      <c r="KKN128" s="32"/>
      <c r="KKO128" s="32"/>
      <c r="KKP128" s="32"/>
      <c r="KKQ128" s="32"/>
      <c r="KKR128" s="32"/>
      <c r="KKS128" s="32"/>
      <c r="KKT128" s="32"/>
      <c r="KKU128" s="32"/>
      <c r="KKV128" s="32"/>
      <c r="KKW128" s="32"/>
      <c r="KKX128" s="32"/>
      <c r="KKY128" s="32"/>
      <c r="KKZ128" s="32"/>
      <c r="KLA128" s="32"/>
      <c r="KLB128" s="32"/>
      <c r="KLC128" s="32"/>
      <c r="KLD128" s="32"/>
      <c r="KLE128" s="32"/>
      <c r="KLF128" s="32"/>
      <c r="KLG128" s="32"/>
      <c r="KLH128" s="32"/>
      <c r="KLI128" s="32"/>
      <c r="KLJ128" s="32"/>
      <c r="KLK128" s="32"/>
      <c r="KLL128" s="32"/>
      <c r="KLM128" s="32"/>
      <c r="KLN128" s="32"/>
      <c r="KLO128" s="32"/>
      <c r="KLP128" s="32"/>
      <c r="KLQ128" s="32"/>
      <c r="KLR128" s="32"/>
      <c r="KLS128" s="32"/>
      <c r="KLT128" s="32"/>
      <c r="KLU128" s="32"/>
      <c r="KLV128" s="32"/>
      <c r="KLW128" s="32"/>
      <c r="KLX128" s="32"/>
      <c r="KLY128" s="32"/>
      <c r="KLZ128" s="32"/>
      <c r="KMA128" s="32"/>
      <c r="KMB128" s="32"/>
      <c r="KMC128" s="32"/>
      <c r="KMD128" s="32"/>
      <c r="KME128" s="32"/>
      <c r="KMF128" s="32"/>
      <c r="KMG128" s="32"/>
      <c r="KMH128" s="32"/>
      <c r="KMI128" s="32"/>
      <c r="KMJ128" s="32"/>
      <c r="KMK128" s="32"/>
      <c r="KML128" s="32"/>
      <c r="KMM128" s="32"/>
      <c r="KMN128" s="32"/>
      <c r="KMO128" s="32"/>
      <c r="KMP128" s="32"/>
      <c r="KMQ128" s="32"/>
      <c r="KMR128" s="32"/>
      <c r="KMS128" s="32"/>
      <c r="KMT128" s="32"/>
      <c r="KMU128" s="32"/>
      <c r="KMV128" s="32"/>
      <c r="KMW128" s="32"/>
      <c r="KMX128" s="32"/>
      <c r="KMY128" s="32"/>
      <c r="KMZ128" s="32"/>
      <c r="KNA128" s="32"/>
      <c r="KNB128" s="32"/>
      <c r="KNC128" s="32"/>
      <c r="KND128" s="32"/>
      <c r="KNE128" s="32"/>
      <c r="KNF128" s="32"/>
      <c r="KNG128" s="32"/>
      <c r="KNH128" s="32"/>
      <c r="KNI128" s="32"/>
      <c r="KNJ128" s="32"/>
      <c r="KNK128" s="32"/>
      <c r="KNL128" s="32"/>
      <c r="KNM128" s="32"/>
      <c r="KNN128" s="32"/>
      <c r="KNO128" s="32"/>
      <c r="KNP128" s="32"/>
      <c r="KNQ128" s="32"/>
      <c r="KNR128" s="32"/>
      <c r="KNS128" s="32"/>
      <c r="KNT128" s="32"/>
      <c r="KNU128" s="32"/>
      <c r="KNV128" s="32"/>
      <c r="KNW128" s="32"/>
      <c r="KNX128" s="32"/>
      <c r="KNY128" s="32"/>
      <c r="KNZ128" s="32"/>
      <c r="KOA128" s="32"/>
      <c r="KOB128" s="32"/>
      <c r="KOC128" s="32"/>
      <c r="KOD128" s="32"/>
      <c r="KOE128" s="32"/>
      <c r="KOF128" s="32"/>
      <c r="KOG128" s="32"/>
      <c r="KOH128" s="32"/>
      <c r="KOI128" s="32"/>
      <c r="KOJ128" s="32"/>
      <c r="KOK128" s="32"/>
      <c r="KOL128" s="32"/>
      <c r="KOM128" s="32"/>
      <c r="KON128" s="32"/>
      <c r="KOO128" s="32"/>
      <c r="KOP128" s="32"/>
      <c r="KOQ128" s="32"/>
      <c r="KOR128" s="32"/>
      <c r="KOS128" s="32"/>
      <c r="KOT128" s="32"/>
      <c r="KOU128" s="32"/>
      <c r="KOV128" s="32"/>
      <c r="KOW128" s="32"/>
      <c r="KOX128" s="32"/>
      <c r="KOY128" s="32"/>
      <c r="KOZ128" s="32"/>
      <c r="KPA128" s="32"/>
      <c r="KPB128" s="32"/>
      <c r="KPC128" s="32"/>
      <c r="KPD128" s="32"/>
      <c r="KPE128" s="32"/>
      <c r="KPF128" s="32"/>
      <c r="KPG128" s="32"/>
      <c r="KPH128" s="32"/>
      <c r="KPI128" s="32"/>
      <c r="KPJ128" s="32"/>
      <c r="KPK128" s="32"/>
      <c r="KPL128" s="32"/>
      <c r="KPM128" s="32"/>
      <c r="KPN128" s="32"/>
      <c r="KPO128" s="32"/>
      <c r="KPP128" s="32"/>
      <c r="KPQ128" s="32"/>
      <c r="KPR128" s="32"/>
      <c r="KPS128" s="32"/>
      <c r="KPT128" s="32"/>
      <c r="KPU128" s="32"/>
      <c r="KPV128" s="32"/>
      <c r="KPW128" s="32"/>
      <c r="KPX128" s="32"/>
      <c r="KPY128" s="32"/>
      <c r="KPZ128" s="32"/>
      <c r="KQA128" s="32"/>
      <c r="KQB128" s="32"/>
      <c r="KQC128" s="32"/>
      <c r="KQD128" s="32"/>
      <c r="KQE128" s="32"/>
      <c r="KQF128" s="32"/>
      <c r="KQG128" s="32"/>
      <c r="KQH128" s="32"/>
      <c r="KQI128" s="32"/>
      <c r="KQJ128" s="32"/>
      <c r="KQK128" s="32"/>
      <c r="KQL128" s="32"/>
      <c r="KQM128" s="32"/>
      <c r="KQN128" s="32"/>
      <c r="KQO128" s="32"/>
      <c r="KQP128" s="32"/>
      <c r="KQQ128" s="32"/>
      <c r="KQR128" s="32"/>
      <c r="KQS128" s="32"/>
      <c r="KQT128" s="32"/>
      <c r="KQU128" s="32"/>
      <c r="KQV128" s="32"/>
      <c r="KQW128" s="32"/>
      <c r="KQX128" s="32"/>
      <c r="KQY128" s="32"/>
      <c r="KQZ128" s="32"/>
      <c r="KRA128" s="32"/>
      <c r="KRB128" s="32"/>
      <c r="KRC128" s="32"/>
      <c r="KRD128" s="32"/>
      <c r="KRE128" s="32"/>
      <c r="KRF128" s="32"/>
      <c r="KRG128" s="32"/>
      <c r="KRH128" s="32"/>
      <c r="KRI128" s="32"/>
      <c r="KRJ128" s="32"/>
      <c r="KRK128" s="32"/>
      <c r="KRL128" s="32"/>
      <c r="KRM128" s="32"/>
      <c r="KRN128" s="32"/>
      <c r="KRO128" s="32"/>
      <c r="KRP128" s="32"/>
      <c r="KRQ128" s="32"/>
      <c r="KRR128" s="32"/>
      <c r="KRS128" s="32"/>
      <c r="KRT128" s="32"/>
      <c r="KRU128" s="32"/>
      <c r="KRV128" s="32"/>
      <c r="KRW128" s="32"/>
      <c r="KRX128" s="32"/>
      <c r="KRY128" s="32"/>
      <c r="KRZ128" s="32"/>
      <c r="KSA128" s="32"/>
      <c r="KSB128" s="32"/>
      <c r="KSC128" s="32"/>
      <c r="KSD128" s="32"/>
      <c r="KSE128" s="32"/>
      <c r="KSF128" s="32"/>
      <c r="KSG128" s="32"/>
      <c r="KSH128" s="32"/>
      <c r="KSI128" s="32"/>
      <c r="KSJ128" s="32"/>
      <c r="KSK128" s="32"/>
      <c r="KSL128" s="32"/>
      <c r="KSM128" s="32"/>
      <c r="KSN128" s="32"/>
      <c r="KSO128" s="32"/>
      <c r="KSP128" s="32"/>
      <c r="KSQ128" s="32"/>
      <c r="KSR128" s="32"/>
      <c r="KSS128" s="32"/>
      <c r="KST128" s="32"/>
      <c r="KSU128" s="32"/>
      <c r="KSV128" s="32"/>
      <c r="KSW128" s="32"/>
      <c r="KSX128" s="32"/>
      <c r="KSY128" s="32"/>
      <c r="KSZ128" s="32"/>
      <c r="KTA128" s="32"/>
      <c r="KTB128" s="32"/>
      <c r="KTC128" s="32"/>
      <c r="KTD128" s="32"/>
      <c r="KTE128" s="32"/>
      <c r="KTF128" s="32"/>
      <c r="KTG128" s="32"/>
      <c r="KTH128" s="32"/>
      <c r="KTI128" s="32"/>
      <c r="KTJ128" s="32"/>
      <c r="KTK128" s="32"/>
      <c r="KTL128" s="32"/>
      <c r="KTM128" s="32"/>
      <c r="KTN128" s="32"/>
      <c r="KTO128" s="32"/>
      <c r="KTP128" s="32"/>
      <c r="KTQ128" s="32"/>
      <c r="KTR128" s="32"/>
      <c r="KTS128" s="32"/>
      <c r="KTT128" s="32"/>
      <c r="KTU128" s="32"/>
      <c r="KTV128" s="32"/>
      <c r="KTW128" s="32"/>
      <c r="KTX128" s="32"/>
      <c r="KTY128" s="32"/>
      <c r="KTZ128" s="32"/>
      <c r="KUA128" s="32"/>
      <c r="KUB128" s="32"/>
      <c r="KUC128" s="32"/>
      <c r="KUD128" s="32"/>
      <c r="KUE128" s="32"/>
      <c r="KUF128" s="32"/>
      <c r="KUG128" s="32"/>
      <c r="KUH128" s="32"/>
      <c r="KUI128" s="32"/>
      <c r="KUJ128" s="32"/>
      <c r="KUK128" s="32"/>
      <c r="KUL128" s="32"/>
      <c r="KUM128" s="32"/>
      <c r="KUN128" s="32"/>
      <c r="KUO128" s="32"/>
      <c r="KUP128" s="32"/>
      <c r="KUQ128" s="32"/>
      <c r="KUR128" s="32"/>
      <c r="KUS128" s="32"/>
      <c r="KUT128" s="32"/>
      <c r="KUU128" s="32"/>
      <c r="KUV128" s="32"/>
      <c r="KUW128" s="32"/>
      <c r="KUX128" s="32"/>
      <c r="KUY128" s="32"/>
      <c r="KUZ128" s="32"/>
      <c r="KVA128" s="32"/>
      <c r="KVB128" s="32"/>
      <c r="KVC128" s="32"/>
      <c r="KVD128" s="32"/>
      <c r="KVE128" s="32"/>
      <c r="KVF128" s="32"/>
      <c r="KVG128" s="32"/>
      <c r="KVH128" s="32"/>
      <c r="KVI128" s="32"/>
      <c r="KVJ128" s="32"/>
      <c r="KVK128" s="32"/>
      <c r="KVL128" s="32"/>
      <c r="KVM128" s="32"/>
      <c r="KVN128" s="32"/>
      <c r="KVO128" s="32"/>
      <c r="KVP128" s="32"/>
      <c r="KVQ128" s="32"/>
      <c r="KVR128" s="32"/>
      <c r="KVS128" s="32"/>
      <c r="KVT128" s="32"/>
      <c r="KVU128" s="32"/>
      <c r="KVV128" s="32"/>
      <c r="KVW128" s="32"/>
      <c r="KVX128" s="32"/>
      <c r="KVY128" s="32"/>
      <c r="KVZ128" s="32"/>
      <c r="KWA128" s="32"/>
      <c r="KWB128" s="32"/>
      <c r="KWC128" s="32"/>
      <c r="KWD128" s="32"/>
      <c r="KWE128" s="32"/>
      <c r="KWF128" s="32"/>
      <c r="KWG128" s="32"/>
      <c r="KWH128" s="32"/>
      <c r="KWI128" s="32"/>
      <c r="KWJ128" s="32"/>
      <c r="KWK128" s="32"/>
      <c r="KWL128" s="32"/>
      <c r="KWM128" s="32"/>
      <c r="KWN128" s="32"/>
      <c r="KWO128" s="32"/>
      <c r="KWP128" s="32"/>
      <c r="KWQ128" s="32"/>
      <c r="KWR128" s="32"/>
      <c r="KWS128" s="32"/>
      <c r="KWT128" s="32"/>
      <c r="KWU128" s="32"/>
      <c r="KWV128" s="32"/>
      <c r="KWW128" s="32"/>
      <c r="KWX128" s="32"/>
      <c r="KWY128" s="32"/>
      <c r="KWZ128" s="32"/>
      <c r="KXA128" s="32"/>
      <c r="KXB128" s="32"/>
      <c r="KXC128" s="32"/>
      <c r="KXD128" s="32"/>
      <c r="KXE128" s="32"/>
      <c r="KXF128" s="32"/>
      <c r="KXG128" s="32"/>
      <c r="KXH128" s="32"/>
      <c r="KXI128" s="32"/>
      <c r="KXJ128" s="32"/>
      <c r="KXK128" s="32"/>
      <c r="KXL128" s="32"/>
      <c r="KXM128" s="32"/>
      <c r="KXN128" s="32"/>
      <c r="KXO128" s="32"/>
      <c r="KXP128" s="32"/>
      <c r="KXQ128" s="32"/>
      <c r="KXR128" s="32"/>
      <c r="KXS128" s="32"/>
      <c r="KXT128" s="32"/>
      <c r="KXU128" s="32"/>
      <c r="KXV128" s="32"/>
      <c r="KXW128" s="32"/>
      <c r="KXX128" s="32"/>
      <c r="KXY128" s="32"/>
      <c r="KXZ128" s="32"/>
      <c r="KYA128" s="32"/>
      <c r="KYB128" s="32"/>
      <c r="KYC128" s="32"/>
      <c r="KYD128" s="32"/>
      <c r="KYE128" s="32"/>
      <c r="KYF128" s="32"/>
      <c r="KYG128" s="32"/>
      <c r="KYH128" s="32"/>
      <c r="KYI128" s="32"/>
      <c r="KYJ128" s="32"/>
      <c r="KYK128" s="32"/>
      <c r="KYL128" s="32"/>
      <c r="KYM128" s="32"/>
      <c r="KYN128" s="32"/>
      <c r="KYO128" s="32"/>
      <c r="KYP128" s="32"/>
      <c r="KYQ128" s="32"/>
      <c r="KYR128" s="32"/>
      <c r="KYS128" s="32"/>
      <c r="KYT128" s="32"/>
      <c r="KYU128" s="32"/>
      <c r="KYV128" s="32"/>
      <c r="KYW128" s="32"/>
      <c r="KYX128" s="32"/>
      <c r="KYY128" s="32"/>
      <c r="KYZ128" s="32"/>
      <c r="KZA128" s="32"/>
      <c r="KZB128" s="32"/>
      <c r="KZC128" s="32"/>
      <c r="KZD128" s="32"/>
      <c r="KZE128" s="32"/>
      <c r="KZF128" s="32"/>
      <c r="KZG128" s="32"/>
      <c r="KZH128" s="32"/>
      <c r="KZI128" s="32"/>
      <c r="KZJ128" s="32"/>
      <c r="KZK128" s="32"/>
      <c r="KZL128" s="32"/>
      <c r="KZM128" s="32"/>
      <c r="KZN128" s="32"/>
      <c r="KZO128" s="32"/>
      <c r="KZP128" s="32"/>
      <c r="KZQ128" s="32"/>
      <c r="KZR128" s="32"/>
      <c r="KZS128" s="32"/>
      <c r="KZT128" s="32"/>
      <c r="KZU128" s="32"/>
      <c r="KZV128" s="32"/>
      <c r="KZW128" s="32"/>
      <c r="KZX128" s="32"/>
      <c r="KZY128" s="32"/>
      <c r="KZZ128" s="32"/>
      <c r="LAA128" s="32"/>
      <c r="LAB128" s="32"/>
      <c r="LAC128" s="32"/>
      <c r="LAD128" s="32"/>
      <c r="LAE128" s="32"/>
      <c r="LAF128" s="32"/>
      <c r="LAG128" s="32"/>
      <c r="LAH128" s="32"/>
      <c r="LAI128" s="32"/>
      <c r="LAJ128" s="32"/>
      <c r="LAK128" s="32"/>
      <c r="LAL128" s="32"/>
      <c r="LAM128" s="32"/>
      <c r="LAN128" s="32"/>
      <c r="LAO128" s="32"/>
      <c r="LAP128" s="32"/>
      <c r="LAQ128" s="32"/>
      <c r="LAR128" s="32"/>
      <c r="LAS128" s="32"/>
      <c r="LAT128" s="32"/>
      <c r="LAU128" s="32"/>
      <c r="LAV128" s="32"/>
      <c r="LAW128" s="32"/>
      <c r="LAX128" s="32"/>
      <c r="LAY128" s="32"/>
      <c r="LAZ128" s="32"/>
      <c r="LBA128" s="32"/>
      <c r="LBB128" s="32"/>
      <c r="LBC128" s="32"/>
      <c r="LBD128" s="32"/>
      <c r="LBE128" s="32"/>
      <c r="LBF128" s="32"/>
      <c r="LBG128" s="32"/>
      <c r="LBH128" s="32"/>
      <c r="LBI128" s="32"/>
      <c r="LBJ128" s="32"/>
      <c r="LBK128" s="32"/>
      <c r="LBL128" s="32"/>
      <c r="LBM128" s="32"/>
      <c r="LBN128" s="32"/>
      <c r="LBO128" s="32"/>
      <c r="LBP128" s="32"/>
      <c r="LBQ128" s="32"/>
      <c r="LBR128" s="32"/>
      <c r="LBS128" s="32"/>
      <c r="LBT128" s="32"/>
      <c r="LBU128" s="32"/>
      <c r="LBV128" s="32"/>
      <c r="LBW128" s="32"/>
      <c r="LBX128" s="32"/>
      <c r="LBY128" s="32"/>
      <c r="LBZ128" s="32"/>
      <c r="LCA128" s="32"/>
      <c r="LCB128" s="32"/>
      <c r="LCC128" s="32"/>
      <c r="LCD128" s="32"/>
      <c r="LCE128" s="32"/>
      <c r="LCF128" s="32"/>
      <c r="LCG128" s="32"/>
      <c r="LCH128" s="32"/>
      <c r="LCI128" s="32"/>
      <c r="LCJ128" s="32"/>
      <c r="LCK128" s="32"/>
      <c r="LCL128" s="32"/>
      <c r="LCM128" s="32"/>
      <c r="LCN128" s="32"/>
      <c r="LCO128" s="32"/>
      <c r="LCP128" s="32"/>
      <c r="LCQ128" s="32"/>
      <c r="LCR128" s="32"/>
      <c r="LCS128" s="32"/>
      <c r="LCT128" s="32"/>
      <c r="LCU128" s="32"/>
      <c r="LCV128" s="32"/>
      <c r="LCW128" s="32"/>
      <c r="LCX128" s="32"/>
      <c r="LCY128" s="32"/>
      <c r="LCZ128" s="32"/>
      <c r="LDA128" s="32"/>
      <c r="LDB128" s="32"/>
      <c r="LDC128" s="32"/>
      <c r="LDD128" s="32"/>
      <c r="LDE128" s="32"/>
      <c r="LDF128" s="32"/>
      <c r="LDG128" s="32"/>
      <c r="LDH128" s="32"/>
      <c r="LDI128" s="32"/>
      <c r="LDJ128" s="32"/>
      <c r="LDK128" s="32"/>
      <c r="LDL128" s="32"/>
      <c r="LDM128" s="32"/>
      <c r="LDN128" s="32"/>
      <c r="LDO128" s="32"/>
      <c r="LDP128" s="32"/>
      <c r="LDQ128" s="32"/>
      <c r="LDR128" s="32"/>
      <c r="LDS128" s="32"/>
      <c r="LDT128" s="32"/>
      <c r="LDU128" s="32"/>
      <c r="LDV128" s="32"/>
      <c r="LDW128" s="32"/>
      <c r="LDX128" s="32"/>
      <c r="LDY128" s="32"/>
      <c r="LDZ128" s="32"/>
      <c r="LEA128" s="32"/>
      <c r="LEB128" s="32"/>
      <c r="LEC128" s="32"/>
      <c r="LED128" s="32"/>
      <c r="LEE128" s="32"/>
      <c r="LEF128" s="32"/>
      <c r="LEG128" s="32"/>
      <c r="LEH128" s="32"/>
      <c r="LEI128" s="32"/>
      <c r="LEJ128" s="32"/>
      <c r="LEK128" s="32"/>
      <c r="LEL128" s="32"/>
      <c r="LEM128" s="32"/>
      <c r="LEN128" s="32"/>
      <c r="LEO128" s="32"/>
      <c r="LEP128" s="32"/>
      <c r="LEQ128" s="32"/>
      <c r="LER128" s="32"/>
      <c r="LES128" s="32"/>
      <c r="LET128" s="32"/>
      <c r="LEU128" s="32"/>
      <c r="LEV128" s="32"/>
      <c r="LEW128" s="32"/>
      <c r="LEX128" s="32"/>
      <c r="LEY128" s="32"/>
      <c r="LEZ128" s="32"/>
      <c r="LFA128" s="32"/>
      <c r="LFB128" s="32"/>
      <c r="LFC128" s="32"/>
      <c r="LFD128" s="32"/>
      <c r="LFE128" s="32"/>
      <c r="LFF128" s="32"/>
      <c r="LFG128" s="32"/>
      <c r="LFH128" s="32"/>
      <c r="LFI128" s="32"/>
      <c r="LFJ128" s="32"/>
      <c r="LFK128" s="32"/>
      <c r="LFL128" s="32"/>
      <c r="LFM128" s="32"/>
      <c r="LFN128" s="32"/>
      <c r="LFO128" s="32"/>
      <c r="LFP128" s="32"/>
      <c r="LFQ128" s="32"/>
      <c r="LFR128" s="32"/>
      <c r="LFS128" s="32"/>
      <c r="LFT128" s="32"/>
      <c r="LFU128" s="32"/>
      <c r="LFV128" s="32"/>
      <c r="LFW128" s="32"/>
      <c r="LFX128" s="32"/>
      <c r="LFY128" s="32"/>
      <c r="LFZ128" s="32"/>
      <c r="LGA128" s="32"/>
      <c r="LGB128" s="32"/>
      <c r="LGC128" s="32"/>
      <c r="LGD128" s="32"/>
      <c r="LGE128" s="32"/>
      <c r="LGF128" s="32"/>
      <c r="LGG128" s="32"/>
      <c r="LGH128" s="32"/>
      <c r="LGI128" s="32"/>
      <c r="LGJ128" s="32"/>
      <c r="LGK128" s="32"/>
      <c r="LGL128" s="32"/>
      <c r="LGM128" s="32"/>
      <c r="LGN128" s="32"/>
      <c r="LGO128" s="32"/>
      <c r="LGP128" s="32"/>
      <c r="LGQ128" s="32"/>
      <c r="LGR128" s="32"/>
      <c r="LGS128" s="32"/>
      <c r="LGT128" s="32"/>
      <c r="LGU128" s="32"/>
      <c r="LGV128" s="32"/>
      <c r="LGW128" s="32"/>
      <c r="LGX128" s="32"/>
      <c r="LGY128" s="32"/>
      <c r="LGZ128" s="32"/>
      <c r="LHA128" s="32"/>
      <c r="LHB128" s="32"/>
      <c r="LHC128" s="32"/>
      <c r="LHD128" s="32"/>
      <c r="LHE128" s="32"/>
      <c r="LHF128" s="32"/>
      <c r="LHG128" s="32"/>
      <c r="LHH128" s="32"/>
      <c r="LHI128" s="32"/>
      <c r="LHJ128" s="32"/>
      <c r="LHK128" s="32"/>
      <c r="LHL128" s="32"/>
      <c r="LHM128" s="32"/>
      <c r="LHN128" s="32"/>
      <c r="LHO128" s="32"/>
      <c r="LHP128" s="32"/>
      <c r="LHQ128" s="32"/>
      <c r="LHR128" s="32"/>
      <c r="LHS128" s="32"/>
      <c r="LHT128" s="32"/>
      <c r="LHU128" s="32"/>
      <c r="LHV128" s="32"/>
      <c r="LHW128" s="32"/>
      <c r="LHX128" s="32"/>
      <c r="LHY128" s="32"/>
      <c r="LHZ128" s="32"/>
      <c r="LIA128" s="32"/>
      <c r="LIB128" s="32"/>
      <c r="LIC128" s="32"/>
      <c r="LID128" s="32"/>
      <c r="LIE128" s="32"/>
      <c r="LIF128" s="32"/>
      <c r="LIG128" s="32"/>
      <c r="LIH128" s="32"/>
      <c r="LII128" s="32"/>
      <c r="LIJ128" s="32"/>
      <c r="LIK128" s="32"/>
      <c r="LIL128" s="32"/>
      <c r="LIM128" s="32"/>
      <c r="LIN128" s="32"/>
      <c r="LIO128" s="32"/>
      <c r="LIP128" s="32"/>
      <c r="LIQ128" s="32"/>
      <c r="LIR128" s="32"/>
      <c r="LIS128" s="32"/>
      <c r="LIT128" s="32"/>
      <c r="LIU128" s="32"/>
      <c r="LIV128" s="32"/>
      <c r="LIW128" s="32"/>
      <c r="LIX128" s="32"/>
      <c r="LIY128" s="32"/>
      <c r="LIZ128" s="32"/>
      <c r="LJA128" s="32"/>
      <c r="LJB128" s="32"/>
      <c r="LJC128" s="32"/>
      <c r="LJD128" s="32"/>
      <c r="LJE128" s="32"/>
      <c r="LJF128" s="32"/>
      <c r="LJG128" s="32"/>
      <c r="LJH128" s="32"/>
      <c r="LJI128" s="32"/>
      <c r="LJJ128" s="32"/>
      <c r="LJK128" s="32"/>
      <c r="LJL128" s="32"/>
      <c r="LJM128" s="32"/>
      <c r="LJN128" s="32"/>
      <c r="LJO128" s="32"/>
      <c r="LJP128" s="32"/>
      <c r="LJQ128" s="32"/>
      <c r="LJR128" s="32"/>
      <c r="LJS128" s="32"/>
      <c r="LJT128" s="32"/>
      <c r="LJU128" s="32"/>
      <c r="LJV128" s="32"/>
      <c r="LJW128" s="32"/>
      <c r="LJX128" s="32"/>
      <c r="LJY128" s="32"/>
      <c r="LJZ128" s="32"/>
      <c r="LKA128" s="32"/>
      <c r="LKB128" s="32"/>
      <c r="LKC128" s="32"/>
      <c r="LKD128" s="32"/>
      <c r="LKE128" s="32"/>
      <c r="LKF128" s="32"/>
      <c r="LKG128" s="32"/>
      <c r="LKH128" s="32"/>
      <c r="LKI128" s="32"/>
      <c r="LKJ128" s="32"/>
      <c r="LKK128" s="32"/>
      <c r="LKL128" s="32"/>
      <c r="LKM128" s="32"/>
      <c r="LKN128" s="32"/>
      <c r="LKO128" s="32"/>
      <c r="LKP128" s="32"/>
      <c r="LKQ128" s="32"/>
      <c r="LKR128" s="32"/>
      <c r="LKS128" s="32"/>
      <c r="LKT128" s="32"/>
      <c r="LKU128" s="32"/>
      <c r="LKV128" s="32"/>
      <c r="LKW128" s="32"/>
      <c r="LKX128" s="32"/>
      <c r="LKY128" s="32"/>
      <c r="LKZ128" s="32"/>
      <c r="LLA128" s="32"/>
      <c r="LLB128" s="32"/>
      <c r="LLC128" s="32"/>
      <c r="LLD128" s="32"/>
      <c r="LLE128" s="32"/>
      <c r="LLF128" s="32"/>
      <c r="LLG128" s="32"/>
      <c r="LLH128" s="32"/>
      <c r="LLI128" s="32"/>
      <c r="LLJ128" s="32"/>
      <c r="LLK128" s="32"/>
      <c r="LLL128" s="32"/>
      <c r="LLM128" s="32"/>
      <c r="LLN128" s="32"/>
      <c r="LLO128" s="32"/>
      <c r="LLP128" s="32"/>
      <c r="LLQ128" s="32"/>
      <c r="LLR128" s="32"/>
      <c r="LLS128" s="32"/>
      <c r="LLT128" s="32"/>
      <c r="LLU128" s="32"/>
      <c r="LLV128" s="32"/>
      <c r="LLW128" s="32"/>
      <c r="LLX128" s="32"/>
      <c r="LLY128" s="32"/>
      <c r="LLZ128" s="32"/>
      <c r="LMA128" s="32"/>
      <c r="LMB128" s="32"/>
      <c r="LMC128" s="32"/>
      <c r="LMD128" s="32"/>
      <c r="LME128" s="32"/>
      <c r="LMF128" s="32"/>
      <c r="LMG128" s="32"/>
      <c r="LMH128" s="32"/>
      <c r="LMI128" s="32"/>
      <c r="LMJ128" s="32"/>
      <c r="LMK128" s="32"/>
      <c r="LML128" s="32"/>
      <c r="LMM128" s="32"/>
      <c r="LMN128" s="32"/>
      <c r="LMO128" s="32"/>
      <c r="LMP128" s="32"/>
      <c r="LMQ128" s="32"/>
      <c r="LMR128" s="32"/>
      <c r="LMS128" s="32"/>
      <c r="LMT128" s="32"/>
      <c r="LMU128" s="32"/>
      <c r="LMV128" s="32"/>
      <c r="LMW128" s="32"/>
      <c r="LMX128" s="32"/>
      <c r="LMY128" s="32"/>
      <c r="LMZ128" s="32"/>
      <c r="LNA128" s="32"/>
      <c r="LNB128" s="32"/>
      <c r="LNC128" s="32"/>
      <c r="LND128" s="32"/>
      <c r="LNE128" s="32"/>
      <c r="LNF128" s="32"/>
      <c r="LNG128" s="32"/>
      <c r="LNH128" s="32"/>
      <c r="LNI128" s="32"/>
      <c r="LNJ128" s="32"/>
      <c r="LNK128" s="32"/>
      <c r="LNL128" s="32"/>
      <c r="LNM128" s="32"/>
      <c r="LNN128" s="32"/>
      <c r="LNO128" s="32"/>
      <c r="LNP128" s="32"/>
      <c r="LNQ128" s="32"/>
      <c r="LNR128" s="32"/>
      <c r="LNS128" s="32"/>
      <c r="LNT128" s="32"/>
      <c r="LNU128" s="32"/>
      <c r="LNV128" s="32"/>
      <c r="LNW128" s="32"/>
      <c r="LNX128" s="32"/>
      <c r="LNY128" s="32"/>
      <c r="LNZ128" s="32"/>
      <c r="LOA128" s="32"/>
      <c r="LOB128" s="32"/>
      <c r="LOC128" s="32"/>
      <c r="LOD128" s="32"/>
      <c r="LOE128" s="32"/>
      <c r="LOF128" s="32"/>
      <c r="LOG128" s="32"/>
      <c r="LOH128" s="32"/>
      <c r="LOI128" s="32"/>
      <c r="LOJ128" s="32"/>
      <c r="LOK128" s="32"/>
      <c r="LOL128" s="32"/>
      <c r="LOM128" s="32"/>
      <c r="LON128" s="32"/>
      <c r="LOO128" s="32"/>
      <c r="LOP128" s="32"/>
      <c r="LOQ128" s="32"/>
      <c r="LOR128" s="32"/>
      <c r="LOS128" s="32"/>
      <c r="LOT128" s="32"/>
      <c r="LOU128" s="32"/>
      <c r="LOV128" s="32"/>
      <c r="LOW128" s="32"/>
      <c r="LOX128" s="32"/>
      <c r="LOY128" s="32"/>
      <c r="LOZ128" s="32"/>
      <c r="LPA128" s="32"/>
      <c r="LPB128" s="32"/>
      <c r="LPC128" s="32"/>
      <c r="LPD128" s="32"/>
      <c r="LPE128" s="32"/>
      <c r="LPF128" s="32"/>
      <c r="LPG128" s="32"/>
      <c r="LPH128" s="32"/>
      <c r="LPI128" s="32"/>
      <c r="LPJ128" s="32"/>
      <c r="LPK128" s="32"/>
      <c r="LPL128" s="32"/>
      <c r="LPM128" s="32"/>
      <c r="LPN128" s="32"/>
      <c r="LPO128" s="32"/>
      <c r="LPP128" s="32"/>
      <c r="LPQ128" s="32"/>
      <c r="LPR128" s="32"/>
      <c r="LPS128" s="32"/>
      <c r="LPT128" s="32"/>
      <c r="LPU128" s="32"/>
      <c r="LPV128" s="32"/>
      <c r="LPW128" s="32"/>
      <c r="LPX128" s="32"/>
      <c r="LPY128" s="32"/>
      <c r="LPZ128" s="32"/>
      <c r="LQA128" s="32"/>
      <c r="LQB128" s="32"/>
      <c r="LQC128" s="32"/>
      <c r="LQD128" s="32"/>
      <c r="LQE128" s="32"/>
      <c r="LQF128" s="32"/>
      <c r="LQG128" s="32"/>
      <c r="LQH128" s="32"/>
      <c r="LQI128" s="32"/>
      <c r="LQJ128" s="32"/>
      <c r="LQK128" s="32"/>
      <c r="LQL128" s="32"/>
      <c r="LQM128" s="32"/>
      <c r="LQN128" s="32"/>
      <c r="LQO128" s="32"/>
      <c r="LQP128" s="32"/>
      <c r="LQQ128" s="32"/>
      <c r="LQR128" s="32"/>
      <c r="LQS128" s="32"/>
      <c r="LQT128" s="32"/>
      <c r="LQU128" s="32"/>
      <c r="LQV128" s="32"/>
      <c r="LQW128" s="32"/>
      <c r="LQX128" s="32"/>
      <c r="LQY128" s="32"/>
      <c r="LQZ128" s="32"/>
      <c r="LRA128" s="32"/>
      <c r="LRB128" s="32"/>
      <c r="LRC128" s="32"/>
      <c r="LRD128" s="32"/>
      <c r="LRE128" s="32"/>
      <c r="LRF128" s="32"/>
      <c r="LRG128" s="32"/>
      <c r="LRH128" s="32"/>
      <c r="LRI128" s="32"/>
      <c r="LRJ128" s="32"/>
      <c r="LRK128" s="32"/>
      <c r="LRL128" s="32"/>
      <c r="LRM128" s="32"/>
      <c r="LRN128" s="32"/>
      <c r="LRO128" s="32"/>
      <c r="LRP128" s="32"/>
      <c r="LRQ128" s="32"/>
      <c r="LRR128" s="32"/>
      <c r="LRS128" s="32"/>
      <c r="LRT128" s="32"/>
      <c r="LRU128" s="32"/>
      <c r="LRV128" s="32"/>
      <c r="LRW128" s="32"/>
      <c r="LRX128" s="32"/>
      <c r="LRY128" s="32"/>
      <c r="LRZ128" s="32"/>
      <c r="LSA128" s="32"/>
      <c r="LSB128" s="32"/>
      <c r="LSC128" s="32"/>
      <c r="LSD128" s="32"/>
      <c r="LSE128" s="32"/>
      <c r="LSF128" s="32"/>
      <c r="LSG128" s="32"/>
      <c r="LSH128" s="32"/>
      <c r="LSI128" s="32"/>
      <c r="LSJ128" s="32"/>
      <c r="LSK128" s="32"/>
      <c r="LSL128" s="32"/>
      <c r="LSM128" s="32"/>
      <c r="LSN128" s="32"/>
      <c r="LSO128" s="32"/>
      <c r="LSP128" s="32"/>
      <c r="LSQ128" s="32"/>
      <c r="LSR128" s="32"/>
      <c r="LSS128" s="32"/>
      <c r="LST128" s="32"/>
      <c r="LSU128" s="32"/>
      <c r="LSV128" s="32"/>
      <c r="LSW128" s="32"/>
      <c r="LSX128" s="32"/>
      <c r="LSY128" s="32"/>
      <c r="LSZ128" s="32"/>
      <c r="LTA128" s="32"/>
      <c r="LTB128" s="32"/>
      <c r="LTC128" s="32"/>
      <c r="LTD128" s="32"/>
      <c r="LTE128" s="32"/>
      <c r="LTF128" s="32"/>
      <c r="LTG128" s="32"/>
      <c r="LTH128" s="32"/>
      <c r="LTI128" s="32"/>
      <c r="LTJ128" s="32"/>
      <c r="LTK128" s="32"/>
      <c r="LTL128" s="32"/>
      <c r="LTM128" s="32"/>
      <c r="LTN128" s="32"/>
      <c r="LTO128" s="32"/>
      <c r="LTP128" s="32"/>
      <c r="LTQ128" s="32"/>
      <c r="LTR128" s="32"/>
      <c r="LTS128" s="32"/>
      <c r="LTT128" s="32"/>
      <c r="LTU128" s="32"/>
      <c r="LTV128" s="32"/>
      <c r="LTW128" s="32"/>
      <c r="LTX128" s="32"/>
      <c r="LTY128" s="32"/>
      <c r="LTZ128" s="32"/>
      <c r="LUA128" s="32"/>
      <c r="LUB128" s="32"/>
      <c r="LUC128" s="32"/>
      <c r="LUD128" s="32"/>
      <c r="LUE128" s="32"/>
      <c r="LUF128" s="32"/>
      <c r="LUG128" s="32"/>
      <c r="LUH128" s="32"/>
      <c r="LUI128" s="32"/>
      <c r="LUJ128" s="32"/>
      <c r="LUK128" s="32"/>
      <c r="LUL128" s="32"/>
      <c r="LUM128" s="32"/>
      <c r="LUN128" s="32"/>
      <c r="LUO128" s="32"/>
      <c r="LUP128" s="32"/>
      <c r="LUQ128" s="32"/>
      <c r="LUR128" s="32"/>
      <c r="LUS128" s="32"/>
      <c r="LUT128" s="32"/>
      <c r="LUU128" s="32"/>
      <c r="LUV128" s="32"/>
      <c r="LUW128" s="32"/>
      <c r="LUX128" s="32"/>
      <c r="LUY128" s="32"/>
      <c r="LUZ128" s="32"/>
      <c r="LVA128" s="32"/>
      <c r="LVB128" s="32"/>
      <c r="LVC128" s="32"/>
      <c r="LVD128" s="32"/>
      <c r="LVE128" s="32"/>
      <c r="LVF128" s="32"/>
      <c r="LVG128" s="32"/>
      <c r="LVH128" s="32"/>
      <c r="LVI128" s="32"/>
      <c r="LVJ128" s="32"/>
      <c r="LVK128" s="32"/>
      <c r="LVL128" s="32"/>
      <c r="LVM128" s="32"/>
      <c r="LVN128" s="32"/>
      <c r="LVO128" s="32"/>
      <c r="LVP128" s="32"/>
      <c r="LVQ128" s="32"/>
      <c r="LVR128" s="32"/>
      <c r="LVS128" s="32"/>
      <c r="LVT128" s="32"/>
      <c r="LVU128" s="32"/>
      <c r="LVV128" s="32"/>
      <c r="LVW128" s="32"/>
      <c r="LVX128" s="32"/>
      <c r="LVY128" s="32"/>
      <c r="LVZ128" s="32"/>
      <c r="LWA128" s="32"/>
      <c r="LWB128" s="32"/>
      <c r="LWC128" s="32"/>
      <c r="LWD128" s="32"/>
      <c r="LWE128" s="32"/>
      <c r="LWF128" s="32"/>
      <c r="LWG128" s="32"/>
      <c r="LWH128" s="32"/>
      <c r="LWI128" s="32"/>
      <c r="LWJ128" s="32"/>
      <c r="LWK128" s="32"/>
      <c r="LWL128" s="32"/>
      <c r="LWM128" s="32"/>
      <c r="LWN128" s="32"/>
      <c r="LWO128" s="32"/>
      <c r="LWP128" s="32"/>
      <c r="LWQ128" s="32"/>
      <c r="LWR128" s="32"/>
      <c r="LWS128" s="32"/>
      <c r="LWT128" s="32"/>
      <c r="LWU128" s="32"/>
      <c r="LWV128" s="32"/>
      <c r="LWW128" s="32"/>
      <c r="LWX128" s="32"/>
      <c r="LWY128" s="32"/>
      <c r="LWZ128" s="32"/>
      <c r="LXA128" s="32"/>
      <c r="LXB128" s="32"/>
      <c r="LXC128" s="32"/>
      <c r="LXD128" s="32"/>
      <c r="LXE128" s="32"/>
      <c r="LXF128" s="32"/>
      <c r="LXG128" s="32"/>
      <c r="LXH128" s="32"/>
      <c r="LXI128" s="32"/>
      <c r="LXJ128" s="32"/>
      <c r="LXK128" s="32"/>
      <c r="LXL128" s="32"/>
      <c r="LXM128" s="32"/>
      <c r="LXN128" s="32"/>
      <c r="LXO128" s="32"/>
      <c r="LXP128" s="32"/>
      <c r="LXQ128" s="32"/>
      <c r="LXR128" s="32"/>
      <c r="LXS128" s="32"/>
      <c r="LXT128" s="32"/>
      <c r="LXU128" s="32"/>
      <c r="LXV128" s="32"/>
      <c r="LXW128" s="32"/>
      <c r="LXX128" s="32"/>
      <c r="LXY128" s="32"/>
      <c r="LXZ128" s="32"/>
      <c r="LYA128" s="32"/>
      <c r="LYB128" s="32"/>
      <c r="LYC128" s="32"/>
      <c r="LYD128" s="32"/>
      <c r="LYE128" s="32"/>
      <c r="LYF128" s="32"/>
      <c r="LYG128" s="32"/>
      <c r="LYH128" s="32"/>
      <c r="LYI128" s="32"/>
      <c r="LYJ128" s="32"/>
      <c r="LYK128" s="32"/>
      <c r="LYL128" s="32"/>
      <c r="LYM128" s="32"/>
      <c r="LYN128" s="32"/>
      <c r="LYO128" s="32"/>
      <c r="LYP128" s="32"/>
      <c r="LYQ128" s="32"/>
      <c r="LYR128" s="32"/>
      <c r="LYS128" s="32"/>
      <c r="LYT128" s="32"/>
      <c r="LYU128" s="32"/>
      <c r="LYV128" s="32"/>
      <c r="LYW128" s="32"/>
      <c r="LYX128" s="32"/>
      <c r="LYY128" s="32"/>
      <c r="LYZ128" s="32"/>
      <c r="LZA128" s="32"/>
      <c r="LZB128" s="32"/>
      <c r="LZC128" s="32"/>
      <c r="LZD128" s="32"/>
      <c r="LZE128" s="32"/>
      <c r="LZF128" s="32"/>
      <c r="LZG128" s="32"/>
      <c r="LZH128" s="32"/>
      <c r="LZI128" s="32"/>
      <c r="LZJ128" s="32"/>
      <c r="LZK128" s="32"/>
      <c r="LZL128" s="32"/>
      <c r="LZM128" s="32"/>
      <c r="LZN128" s="32"/>
      <c r="LZO128" s="32"/>
      <c r="LZP128" s="32"/>
      <c r="LZQ128" s="32"/>
      <c r="LZR128" s="32"/>
      <c r="LZS128" s="32"/>
      <c r="LZT128" s="32"/>
      <c r="LZU128" s="32"/>
      <c r="LZV128" s="32"/>
      <c r="LZW128" s="32"/>
      <c r="LZX128" s="32"/>
      <c r="LZY128" s="32"/>
      <c r="LZZ128" s="32"/>
      <c r="MAA128" s="32"/>
      <c r="MAB128" s="32"/>
      <c r="MAC128" s="32"/>
      <c r="MAD128" s="32"/>
      <c r="MAE128" s="32"/>
      <c r="MAF128" s="32"/>
      <c r="MAG128" s="32"/>
      <c r="MAH128" s="32"/>
      <c r="MAI128" s="32"/>
      <c r="MAJ128" s="32"/>
      <c r="MAK128" s="32"/>
      <c r="MAL128" s="32"/>
      <c r="MAM128" s="32"/>
      <c r="MAN128" s="32"/>
      <c r="MAO128" s="32"/>
      <c r="MAP128" s="32"/>
      <c r="MAQ128" s="32"/>
      <c r="MAR128" s="32"/>
      <c r="MAS128" s="32"/>
      <c r="MAT128" s="32"/>
      <c r="MAU128" s="32"/>
      <c r="MAV128" s="32"/>
      <c r="MAW128" s="32"/>
      <c r="MAX128" s="32"/>
      <c r="MAY128" s="32"/>
      <c r="MAZ128" s="32"/>
      <c r="MBA128" s="32"/>
      <c r="MBB128" s="32"/>
      <c r="MBC128" s="32"/>
      <c r="MBD128" s="32"/>
      <c r="MBE128" s="32"/>
      <c r="MBF128" s="32"/>
      <c r="MBG128" s="32"/>
      <c r="MBH128" s="32"/>
      <c r="MBI128" s="32"/>
      <c r="MBJ128" s="32"/>
      <c r="MBK128" s="32"/>
      <c r="MBL128" s="32"/>
      <c r="MBM128" s="32"/>
      <c r="MBN128" s="32"/>
      <c r="MBO128" s="32"/>
      <c r="MBP128" s="32"/>
      <c r="MBQ128" s="32"/>
      <c r="MBR128" s="32"/>
      <c r="MBS128" s="32"/>
      <c r="MBT128" s="32"/>
      <c r="MBU128" s="32"/>
      <c r="MBV128" s="32"/>
      <c r="MBW128" s="32"/>
      <c r="MBX128" s="32"/>
      <c r="MBY128" s="32"/>
      <c r="MBZ128" s="32"/>
      <c r="MCA128" s="32"/>
      <c r="MCB128" s="32"/>
      <c r="MCC128" s="32"/>
      <c r="MCD128" s="32"/>
      <c r="MCE128" s="32"/>
      <c r="MCF128" s="32"/>
      <c r="MCG128" s="32"/>
      <c r="MCH128" s="32"/>
      <c r="MCI128" s="32"/>
      <c r="MCJ128" s="32"/>
      <c r="MCK128" s="32"/>
      <c r="MCL128" s="32"/>
      <c r="MCM128" s="32"/>
      <c r="MCN128" s="32"/>
      <c r="MCO128" s="32"/>
      <c r="MCP128" s="32"/>
      <c r="MCQ128" s="32"/>
      <c r="MCR128" s="32"/>
      <c r="MCS128" s="32"/>
      <c r="MCT128" s="32"/>
      <c r="MCU128" s="32"/>
      <c r="MCV128" s="32"/>
      <c r="MCW128" s="32"/>
      <c r="MCX128" s="32"/>
      <c r="MCY128" s="32"/>
      <c r="MCZ128" s="32"/>
      <c r="MDA128" s="32"/>
      <c r="MDB128" s="32"/>
      <c r="MDC128" s="32"/>
      <c r="MDD128" s="32"/>
      <c r="MDE128" s="32"/>
      <c r="MDF128" s="32"/>
      <c r="MDG128" s="32"/>
      <c r="MDH128" s="32"/>
      <c r="MDI128" s="32"/>
      <c r="MDJ128" s="32"/>
      <c r="MDK128" s="32"/>
      <c r="MDL128" s="32"/>
      <c r="MDM128" s="32"/>
      <c r="MDN128" s="32"/>
      <c r="MDO128" s="32"/>
      <c r="MDP128" s="32"/>
      <c r="MDQ128" s="32"/>
      <c r="MDR128" s="32"/>
      <c r="MDS128" s="32"/>
      <c r="MDT128" s="32"/>
      <c r="MDU128" s="32"/>
      <c r="MDV128" s="32"/>
      <c r="MDW128" s="32"/>
      <c r="MDX128" s="32"/>
      <c r="MDY128" s="32"/>
      <c r="MDZ128" s="32"/>
      <c r="MEA128" s="32"/>
      <c r="MEB128" s="32"/>
      <c r="MEC128" s="32"/>
      <c r="MED128" s="32"/>
      <c r="MEE128" s="32"/>
      <c r="MEF128" s="32"/>
      <c r="MEG128" s="32"/>
      <c r="MEH128" s="32"/>
      <c r="MEI128" s="32"/>
      <c r="MEJ128" s="32"/>
      <c r="MEK128" s="32"/>
      <c r="MEL128" s="32"/>
      <c r="MEM128" s="32"/>
      <c r="MEN128" s="32"/>
      <c r="MEO128" s="32"/>
      <c r="MEP128" s="32"/>
      <c r="MEQ128" s="32"/>
      <c r="MER128" s="32"/>
      <c r="MES128" s="32"/>
      <c r="MET128" s="32"/>
      <c r="MEU128" s="32"/>
      <c r="MEV128" s="32"/>
      <c r="MEW128" s="32"/>
      <c r="MEX128" s="32"/>
      <c r="MEY128" s="32"/>
      <c r="MEZ128" s="32"/>
      <c r="MFA128" s="32"/>
      <c r="MFB128" s="32"/>
      <c r="MFC128" s="32"/>
      <c r="MFD128" s="32"/>
      <c r="MFE128" s="32"/>
      <c r="MFF128" s="32"/>
      <c r="MFG128" s="32"/>
      <c r="MFH128" s="32"/>
      <c r="MFI128" s="32"/>
      <c r="MFJ128" s="32"/>
      <c r="MFK128" s="32"/>
      <c r="MFL128" s="32"/>
      <c r="MFM128" s="32"/>
      <c r="MFN128" s="32"/>
      <c r="MFO128" s="32"/>
      <c r="MFP128" s="32"/>
      <c r="MFQ128" s="32"/>
      <c r="MFR128" s="32"/>
      <c r="MFS128" s="32"/>
      <c r="MFT128" s="32"/>
      <c r="MFU128" s="32"/>
      <c r="MFV128" s="32"/>
      <c r="MFW128" s="32"/>
      <c r="MFX128" s="32"/>
      <c r="MFY128" s="32"/>
      <c r="MFZ128" s="32"/>
      <c r="MGA128" s="32"/>
      <c r="MGB128" s="32"/>
      <c r="MGC128" s="32"/>
      <c r="MGD128" s="32"/>
      <c r="MGE128" s="32"/>
      <c r="MGF128" s="32"/>
      <c r="MGG128" s="32"/>
      <c r="MGH128" s="32"/>
      <c r="MGI128" s="32"/>
      <c r="MGJ128" s="32"/>
      <c r="MGK128" s="32"/>
      <c r="MGL128" s="32"/>
      <c r="MGM128" s="32"/>
      <c r="MGN128" s="32"/>
      <c r="MGO128" s="32"/>
      <c r="MGP128" s="32"/>
      <c r="MGQ128" s="32"/>
      <c r="MGR128" s="32"/>
      <c r="MGS128" s="32"/>
      <c r="MGT128" s="32"/>
      <c r="MGU128" s="32"/>
      <c r="MGV128" s="32"/>
      <c r="MGW128" s="32"/>
      <c r="MGX128" s="32"/>
      <c r="MGY128" s="32"/>
      <c r="MGZ128" s="32"/>
      <c r="MHA128" s="32"/>
      <c r="MHB128" s="32"/>
      <c r="MHC128" s="32"/>
      <c r="MHD128" s="32"/>
      <c r="MHE128" s="32"/>
      <c r="MHF128" s="32"/>
      <c r="MHG128" s="32"/>
      <c r="MHH128" s="32"/>
      <c r="MHI128" s="32"/>
      <c r="MHJ128" s="32"/>
      <c r="MHK128" s="32"/>
      <c r="MHL128" s="32"/>
      <c r="MHM128" s="32"/>
      <c r="MHN128" s="32"/>
      <c r="MHO128" s="32"/>
      <c r="MHP128" s="32"/>
      <c r="MHQ128" s="32"/>
      <c r="MHR128" s="32"/>
      <c r="MHS128" s="32"/>
      <c r="MHT128" s="32"/>
      <c r="MHU128" s="32"/>
      <c r="MHV128" s="32"/>
      <c r="MHW128" s="32"/>
      <c r="MHX128" s="32"/>
      <c r="MHY128" s="32"/>
      <c r="MHZ128" s="32"/>
      <c r="MIA128" s="32"/>
      <c r="MIB128" s="32"/>
      <c r="MIC128" s="32"/>
      <c r="MID128" s="32"/>
      <c r="MIE128" s="32"/>
      <c r="MIF128" s="32"/>
      <c r="MIG128" s="32"/>
      <c r="MIH128" s="32"/>
      <c r="MII128" s="32"/>
      <c r="MIJ128" s="32"/>
      <c r="MIK128" s="32"/>
      <c r="MIL128" s="32"/>
      <c r="MIM128" s="32"/>
      <c r="MIN128" s="32"/>
      <c r="MIO128" s="32"/>
      <c r="MIP128" s="32"/>
      <c r="MIQ128" s="32"/>
      <c r="MIR128" s="32"/>
      <c r="MIS128" s="32"/>
      <c r="MIT128" s="32"/>
      <c r="MIU128" s="32"/>
      <c r="MIV128" s="32"/>
      <c r="MIW128" s="32"/>
      <c r="MIX128" s="32"/>
      <c r="MIY128" s="32"/>
      <c r="MIZ128" s="32"/>
      <c r="MJA128" s="32"/>
      <c r="MJB128" s="32"/>
      <c r="MJC128" s="32"/>
      <c r="MJD128" s="32"/>
      <c r="MJE128" s="32"/>
      <c r="MJF128" s="32"/>
      <c r="MJG128" s="32"/>
      <c r="MJH128" s="32"/>
      <c r="MJI128" s="32"/>
      <c r="MJJ128" s="32"/>
      <c r="MJK128" s="32"/>
      <c r="MJL128" s="32"/>
      <c r="MJM128" s="32"/>
      <c r="MJN128" s="32"/>
      <c r="MJO128" s="32"/>
      <c r="MJP128" s="32"/>
      <c r="MJQ128" s="32"/>
      <c r="MJR128" s="32"/>
      <c r="MJS128" s="32"/>
      <c r="MJT128" s="32"/>
      <c r="MJU128" s="32"/>
      <c r="MJV128" s="32"/>
      <c r="MJW128" s="32"/>
      <c r="MJX128" s="32"/>
      <c r="MJY128" s="32"/>
      <c r="MJZ128" s="32"/>
      <c r="MKA128" s="32"/>
      <c r="MKB128" s="32"/>
      <c r="MKC128" s="32"/>
      <c r="MKD128" s="32"/>
      <c r="MKE128" s="32"/>
      <c r="MKF128" s="32"/>
      <c r="MKG128" s="32"/>
      <c r="MKH128" s="32"/>
      <c r="MKI128" s="32"/>
      <c r="MKJ128" s="32"/>
      <c r="MKK128" s="32"/>
      <c r="MKL128" s="32"/>
      <c r="MKM128" s="32"/>
      <c r="MKN128" s="32"/>
      <c r="MKO128" s="32"/>
      <c r="MKP128" s="32"/>
      <c r="MKQ128" s="32"/>
      <c r="MKR128" s="32"/>
      <c r="MKS128" s="32"/>
      <c r="MKT128" s="32"/>
      <c r="MKU128" s="32"/>
      <c r="MKV128" s="32"/>
      <c r="MKW128" s="32"/>
      <c r="MKX128" s="32"/>
      <c r="MKY128" s="32"/>
      <c r="MKZ128" s="32"/>
      <c r="MLA128" s="32"/>
      <c r="MLB128" s="32"/>
      <c r="MLC128" s="32"/>
      <c r="MLD128" s="32"/>
      <c r="MLE128" s="32"/>
      <c r="MLF128" s="32"/>
      <c r="MLG128" s="32"/>
      <c r="MLH128" s="32"/>
      <c r="MLI128" s="32"/>
      <c r="MLJ128" s="32"/>
      <c r="MLK128" s="32"/>
      <c r="MLL128" s="32"/>
      <c r="MLM128" s="32"/>
      <c r="MLN128" s="32"/>
      <c r="MLO128" s="32"/>
      <c r="MLP128" s="32"/>
      <c r="MLQ128" s="32"/>
      <c r="MLR128" s="32"/>
      <c r="MLS128" s="32"/>
      <c r="MLT128" s="32"/>
      <c r="MLU128" s="32"/>
      <c r="MLV128" s="32"/>
      <c r="MLW128" s="32"/>
      <c r="MLX128" s="32"/>
      <c r="MLY128" s="32"/>
      <c r="MLZ128" s="32"/>
      <c r="MMA128" s="32"/>
      <c r="MMB128" s="32"/>
      <c r="MMC128" s="32"/>
      <c r="MMD128" s="32"/>
      <c r="MME128" s="32"/>
      <c r="MMF128" s="32"/>
      <c r="MMG128" s="32"/>
      <c r="MMH128" s="32"/>
      <c r="MMI128" s="32"/>
      <c r="MMJ128" s="32"/>
      <c r="MMK128" s="32"/>
      <c r="MML128" s="32"/>
      <c r="MMM128" s="32"/>
      <c r="MMN128" s="32"/>
      <c r="MMO128" s="32"/>
      <c r="MMP128" s="32"/>
      <c r="MMQ128" s="32"/>
      <c r="MMR128" s="32"/>
      <c r="MMS128" s="32"/>
      <c r="MMT128" s="32"/>
      <c r="MMU128" s="32"/>
      <c r="MMV128" s="32"/>
      <c r="MMW128" s="32"/>
      <c r="MMX128" s="32"/>
      <c r="MMY128" s="32"/>
      <c r="MMZ128" s="32"/>
      <c r="MNA128" s="32"/>
      <c r="MNB128" s="32"/>
      <c r="MNC128" s="32"/>
      <c r="MND128" s="32"/>
      <c r="MNE128" s="32"/>
      <c r="MNF128" s="32"/>
      <c r="MNG128" s="32"/>
      <c r="MNH128" s="32"/>
      <c r="MNI128" s="32"/>
      <c r="MNJ128" s="32"/>
      <c r="MNK128" s="32"/>
      <c r="MNL128" s="32"/>
      <c r="MNM128" s="32"/>
      <c r="MNN128" s="32"/>
      <c r="MNO128" s="32"/>
      <c r="MNP128" s="32"/>
      <c r="MNQ128" s="32"/>
      <c r="MNR128" s="32"/>
      <c r="MNS128" s="32"/>
      <c r="MNT128" s="32"/>
      <c r="MNU128" s="32"/>
      <c r="MNV128" s="32"/>
      <c r="MNW128" s="32"/>
      <c r="MNX128" s="32"/>
      <c r="MNY128" s="32"/>
      <c r="MNZ128" s="32"/>
      <c r="MOA128" s="32"/>
      <c r="MOB128" s="32"/>
      <c r="MOC128" s="32"/>
      <c r="MOD128" s="32"/>
      <c r="MOE128" s="32"/>
      <c r="MOF128" s="32"/>
      <c r="MOG128" s="32"/>
      <c r="MOH128" s="32"/>
      <c r="MOI128" s="32"/>
      <c r="MOJ128" s="32"/>
      <c r="MOK128" s="32"/>
      <c r="MOL128" s="32"/>
      <c r="MOM128" s="32"/>
      <c r="MON128" s="32"/>
      <c r="MOO128" s="32"/>
      <c r="MOP128" s="32"/>
      <c r="MOQ128" s="32"/>
      <c r="MOR128" s="32"/>
      <c r="MOS128" s="32"/>
      <c r="MOT128" s="32"/>
      <c r="MOU128" s="32"/>
      <c r="MOV128" s="32"/>
      <c r="MOW128" s="32"/>
      <c r="MOX128" s="32"/>
      <c r="MOY128" s="32"/>
      <c r="MOZ128" s="32"/>
      <c r="MPA128" s="32"/>
      <c r="MPB128" s="32"/>
      <c r="MPC128" s="32"/>
      <c r="MPD128" s="32"/>
      <c r="MPE128" s="32"/>
      <c r="MPF128" s="32"/>
      <c r="MPG128" s="32"/>
      <c r="MPH128" s="32"/>
      <c r="MPI128" s="32"/>
      <c r="MPJ128" s="32"/>
      <c r="MPK128" s="32"/>
      <c r="MPL128" s="32"/>
      <c r="MPM128" s="32"/>
      <c r="MPN128" s="32"/>
      <c r="MPO128" s="32"/>
      <c r="MPP128" s="32"/>
      <c r="MPQ128" s="32"/>
      <c r="MPR128" s="32"/>
      <c r="MPS128" s="32"/>
      <c r="MPT128" s="32"/>
      <c r="MPU128" s="32"/>
      <c r="MPV128" s="32"/>
      <c r="MPW128" s="32"/>
      <c r="MPX128" s="32"/>
      <c r="MPY128" s="32"/>
      <c r="MPZ128" s="32"/>
      <c r="MQA128" s="32"/>
      <c r="MQB128" s="32"/>
      <c r="MQC128" s="32"/>
      <c r="MQD128" s="32"/>
      <c r="MQE128" s="32"/>
      <c r="MQF128" s="32"/>
      <c r="MQG128" s="32"/>
      <c r="MQH128" s="32"/>
      <c r="MQI128" s="32"/>
      <c r="MQJ128" s="32"/>
      <c r="MQK128" s="32"/>
      <c r="MQL128" s="32"/>
      <c r="MQM128" s="32"/>
      <c r="MQN128" s="32"/>
      <c r="MQO128" s="32"/>
      <c r="MQP128" s="32"/>
      <c r="MQQ128" s="32"/>
      <c r="MQR128" s="32"/>
      <c r="MQS128" s="32"/>
      <c r="MQT128" s="32"/>
      <c r="MQU128" s="32"/>
      <c r="MQV128" s="32"/>
      <c r="MQW128" s="32"/>
      <c r="MQX128" s="32"/>
      <c r="MQY128" s="32"/>
      <c r="MQZ128" s="32"/>
      <c r="MRA128" s="32"/>
      <c r="MRB128" s="32"/>
      <c r="MRC128" s="32"/>
      <c r="MRD128" s="32"/>
      <c r="MRE128" s="32"/>
      <c r="MRF128" s="32"/>
      <c r="MRG128" s="32"/>
      <c r="MRH128" s="32"/>
      <c r="MRI128" s="32"/>
      <c r="MRJ128" s="32"/>
      <c r="MRK128" s="32"/>
      <c r="MRL128" s="32"/>
      <c r="MRM128" s="32"/>
      <c r="MRN128" s="32"/>
      <c r="MRO128" s="32"/>
      <c r="MRP128" s="32"/>
      <c r="MRQ128" s="32"/>
      <c r="MRR128" s="32"/>
      <c r="MRS128" s="32"/>
      <c r="MRT128" s="32"/>
      <c r="MRU128" s="32"/>
      <c r="MRV128" s="32"/>
      <c r="MRW128" s="32"/>
      <c r="MRX128" s="32"/>
      <c r="MRY128" s="32"/>
      <c r="MRZ128" s="32"/>
      <c r="MSA128" s="32"/>
      <c r="MSB128" s="32"/>
      <c r="MSC128" s="32"/>
      <c r="MSD128" s="32"/>
      <c r="MSE128" s="32"/>
      <c r="MSF128" s="32"/>
      <c r="MSG128" s="32"/>
      <c r="MSH128" s="32"/>
      <c r="MSI128" s="32"/>
      <c r="MSJ128" s="32"/>
      <c r="MSK128" s="32"/>
      <c r="MSL128" s="32"/>
      <c r="MSM128" s="32"/>
      <c r="MSN128" s="32"/>
      <c r="MSO128" s="32"/>
      <c r="MSP128" s="32"/>
      <c r="MSQ128" s="32"/>
      <c r="MSR128" s="32"/>
      <c r="MSS128" s="32"/>
      <c r="MST128" s="32"/>
      <c r="MSU128" s="32"/>
      <c r="MSV128" s="32"/>
      <c r="MSW128" s="32"/>
      <c r="MSX128" s="32"/>
      <c r="MSY128" s="32"/>
      <c r="MSZ128" s="32"/>
      <c r="MTA128" s="32"/>
      <c r="MTB128" s="32"/>
      <c r="MTC128" s="32"/>
      <c r="MTD128" s="32"/>
      <c r="MTE128" s="32"/>
      <c r="MTF128" s="32"/>
      <c r="MTG128" s="32"/>
      <c r="MTH128" s="32"/>
      <c r="MTI128" s="32"/>
      <c r="MTJ128" s="32"/>
      <c r="MTK128" s="32"/>
      <c r="MTL128" s="32"/>
      <c r="MTM128" s="32"/>
      <c r="MTN128" s="32"/>
      <c r="MTO128" s="32"/>
      <c r="MTP128" s="32"/>
      <c r="MTQ128" s="32"/>
      <c r="MTR128" s="32"/>
      <c r="MTS128" s="32"/>
      <c r="MTT128" s="32"/>
      <c r="MTU128" s="32"/>
      <c r="MTV128" s="32"/>
      <c r="MTW128" s="32"/>
      <c r="MTX128" s="32"/>
      <c r="MTY128" s="32"/>
      <c r="MTZ128" s="32"/>
      <c r="MUA128" s="32"/>
      <c r="MUB128" s="32"/>
      <c r="MUC128" s="32"/>
      <c r="MUD128" s="32"/>
      <c r="MUE128" s="32"/>
      <c r="MUF128" s="32"/>
      <c r="MUG128" s="32"/>
      <c r="MUH128" s="32"/>
      <c r="MUI128" s="32"/>
      <c r="MUJ128" s="32"/>
      <c r="MUK128" s="32"/>
      <c r="MUL128" s="32"/>
      <c r="MUM128" s="32"/>
      <c r="MUN128" s="32"/>
      <c r="MUO128" s="32"/>
      <c r="MUP128" s="32"/>
      <c r="MUQ128" s="32"/>
      <c r="MUR128" s="32"/>
      <c r="MUS128" s="32"/>
      <c r="MUT128" s="32"/>
      <c r="MUU128" s="32"/>
      <c r="MUV128" s="32"/>
      <c r="MUW128" s="32"/>
      <c r="MUX128" s="32"/>
      <c r="MUY128" s="32"/>
      <c r="MUZ128" s="32"/>
      <c r="MVA128" s="32"/>
      <c r="MVB128" s="32"/>
      <c r="MVC128" s="32"/>
      <c r="MVD128" s="32"/>
      <c r="MVE128" s="32"/>
      <c r="MVF128" s="32"/>
      <c r="MVG128" s="32"/>
      <c r="MVH128" s="32"/>
      <c r="MVI128" s="32"/>
      <c r="MVJ128" s="32"/>
      <c r="MVK128" s="32"/>
      <c r="MVL128" s="32"/>
      <c r="MVM128" s="32"/>
      <c r="MVN128" s="32"/>
      <c r="MVO128" s="32"/>
      <c r="MVP128" s="32"/>
      <c r="MVQ128" s="32"/>
      <c r="MVR128" s="32"/>
      <c r="MVS128" s="32"/>
      <c r="MVT128" s="32"/>
      <c r="MVU128" s="32"/>
      <c r="MVV128" s="32"/>
      <c r="MVW128" s="32"/>
      <c r="MVX128" s="32"/>
      <c r="MVY128" s="32"/>
      <c r="MVZ128" s="32"/>
      <c r="MWA128" s="32"/>
      <c r="MWB128" s="32"/>
      <c r="MWC128" s="32"/>
      <c r="MWD128" s="32"/>
      <c r="MWE128" s="32"/>
      <c r="MWF128" s="32"/>
      <c r="MWG128" s="32"/>
      <c r="MWH128" s="32"/>
      <c r="MWI128" s="32"/>
      <c r="MWJ128" s="32"/>
      <c r="MWK128" s="32"/>
      <c r="MWL128" s="32"/>
      <c r="MWM128" s="32"/>
      <c r="MWN128" s="32"/>
      <c r="MWO128" s="32"/>
      <c r="MWP128" s="32"/>
      <c r="MWQ128" s="32"/>
      <c r="MWR128" s="32"/>
      <c r="MWS128" s="32"/>
      <c r="MWT128" s="32"/>
      <c r="MWU128" s="32"/>
      <c r="MWV128" s="32"/>
      <c r="MWW128" s="32"/>
      <c r="MWX128" s="32"/>
      <c r="MWY128" s="32"/>
      <c r="MWZ128" s="32"/>
      <c r="MXA128" s="32"/>
      <c r="MXB128" s="32"/>
      <c r="MXC128" s="32"/>
      <c r="MXD128" s="32"/>
      <c r="MXE128" s="32"/>
      <c r="MXF128" s="32"/>
      <c r="MXG128" s="32"/>
      <c r="MXH128" s="32"/>
      <c r="MXI128" s="32"/>
      <c r="MXJ128" s="32"/>
      <c r="MXK128" s="32"/>
      <c r="MXL128" s="32"/>
      <c r="MXM128" s="32"/>
      <c r="MXN128" s="32"/>
      <c r="MXO128" s="32"/>
      <c r="MXP128" s="32"/>
      <c r="MXQ128" s="32"/>
      <c r="MXR128" s="32"/>
      <c r="MXS128" s="32"/>
      <c r="MXT128" s="32"/>
      <c r="MXU128" s="32"/>
      <c r="MXV128" s="32"/>
      <c r="MXW128" s="32"/>
      <c r="MXX128" s="32"/>
      <c r="MXY128" s="32"/>
      <c r="MXZ128" s="32"/>
      <c r="MYA128" s="32"/>
      <c r="MYB128" s="32"/>
      <c r="MYC128" s="32"/>
      <c r="MYD128" s="32"/>
      <c r="MYE128" s="32"/>
      <c r="MYF128" s="32"/>
      <c r="MYG128" s="32"/>
      <c r="MYH128" s="32"/>
      <c r="MYI128" s="32"/>
      <c r="MYJ128" s="32"/>
      <c r="MYK128" s="32"/>
      <c r="MYL128" s="32"/>
      <c r="MYM128" s="32"/>
      <c r="MYN128" s="32"/>
      <c r="MYO128" s="32"/>
      <c r="MYP128" s="32"/>
      <c r="MYQ128" s="32"/>
      <c r="MYR128" s="32"/>
      <c r="MYS128" s="32"/>
      <c r="MYT128" s="32"/>
      <c r="MYU128" s="32"/>
      <c r="MYV128" s="32"/>
      <c r="MYW128" s="32"/>
      <c r="MYX128" s="32"/>
      <c r="MYY128" s="32"/>
      <c r="MYZ128" s="32"/>
      <c r="MZA128" s="32"/>
      <c r="MZB128" s="32"/>
      <c r="MZC128" s="32"/>
      <c r="MZD128" s="32"/>
      <c r="MZE128" s="32"/>
      <c r="MZF128" s="32"/>
      <c r="MZG128" s="32"/>
      <c r="MZH128" s="32"/>
      <c r="MZI128" s="32"/>
      <c r="MZJ128" s="32"/>
      <c r="MZK128" s="32"/>
      <c r="MZL128" s="32"/>
      <c r="MZM128" s="32"/>
      <c r="MZN128" s="32"/>
      <c r="MZO128" s="32"/>
      <c r="MZP128" s="32"/>
      <c r="MZQ128" s="32"/>
      <c r="MZR128" s="32"/>
      <c r="MZS128" s="32"/>
      <c r="MZT128" s="32"/>
      <c r="MZU128" s="32"/>
      <c r="MZV128" s="32"/>
      <c r="MZW128" s="32"/>
      <c r="MZX128" s="32"/>
      <c r="MZY128" s="32"/>
      <c r="MZZ128" s="32"/>
      <c r="NAA128" s="32"/>
      <c r="NAB128" s="32"/>
      <c r="NAC128" s="32"/>
      <c r="NAD128" s="32"/>
      <c r="NAE128" s="32"/>
      <c r="NAF128" s="32"/>
      <c r="NAG128" s="32"/>
      <c r="NAH128" s="32"/>
      <c r="NAI128" s="32"/>
      <c r="NAJ128" s="32"/>
      <c r="NAK128" s="32"/>
      <c r="NAL128" s="32"/>
      <c r="NAM128" s="32"/>
      <c r="NAN128" s="32"/>
      <c r="NAO128" s="32"/>
      <c r="NAP128" s="32"/>
      <c r="NAQ128" s="32"/>
      <c r="NAR128" s="32"/>
      <c r="NAS128" s="32"/>
      <c r="NAT128" s="32"/>
      <c r="NAU128" s="32"/>
      <c r="NAV128" s="32"/>
      <c r="NAW128" s="32"/>
      <c r="NAX128" s="32"/>
      <c r="NAY128" s="32"/>
      <c r="NAZ128" s="32"/>
      <c r="NBA128" s="32"/>
      <c r="NBB128" s="32"/>
      <c r="NBC128" s="32"/>
      <c r="NBD128" s="32"/>
      <c r="NBE128" s="32"/>
      <c r="NBF128" s="32"/>
      <c r="NBG128" s="32"/>
      <c r="NBH128" s="32"/>
      <c r="NBI128" s="32"/>
      <c r="NBJ128" s="32"/>
      <c r="NBK128" s="32"/>
      <c r="NBL128" s="32"/>
      <c r="NBM128" s="32"/>
      <c r="NBN128" s="32"/>
      <c r="NBO128" s="32"/>
      <c r="NBP128" s="32"/>
      <c r="NBQ128" s="32"/>
      <c r="NBR128" s="32"/>
      <c r="NBS128" s="32"/>
      <c r="NBT128" s="32"/>
      <c r="NBU128" s="32"/>
      <c r="NBV128" s="32"/>
      <c r="NBW128" s="32"/>
      <c r="NBX128" s="32"/>
      <c r="NBY128" s="32"/>
      <c r="NBZ128" s="32"/>
      <c r="NCA128" s="32"/>
      <c r="NCB128" s="32"/>
      <c r="NCC128" s="32"/>
      <c r="NCD128" s="32"/>
      <c r="NCE128" s="32"/>
      <c r="NCF128" s="32"/>
      <c r="NCG128" s="32"/>
      <c r="NCH128" s="32"/>
      <c r="NCI128" s="32"/>
      <c r="NCJ128" s="32"/>
      <c r="NCK128" s="32"/>
      <c r="NCL128" s="32"/>
      <c r="NCM128" s="32"/>
      <c r="NCN128" s="32"/>
      <c r="NCO128" s="32"/>
      <c r="NCP128" s="32"/>
      <c r="NCQ128" s="32"/>
      <c r="NCR128" s="32"/>
      <c r="NCS128" s="32"/>
      <c r="NCT128" s="32"/>
      <c r="NCU128" s="32"/>
      <c r="NCV128" s="32"/>
      <c r="NCW128" s="32"/>
      <c r="NCX128" s="32"/>
      <c r="NCY128" s="32"/>
      <c r="NCZ128" s="32"/>
      <c r="NDA128" s="32"/>
      <c r="NDB128" s="32"/>
      <c r="NDC128" s="32"/>
      <c r="NDD128" s="32"/>
      <c r="NDE128" s="32"/>
      <c r="NDF128" s="32"/>
      <c r="NDG128" s="32"/>
      <c r="NDH128" s="32"/>
      <c r="NDI128" s="32"/>
      <c r="NDJ128" s="32"/>
      <c r="NDK128" s="32"/>
      <c r="NDL128" s="32"/>
      <c r="NDM128" s="32"/>
      <c r="NDN128" s="32"/>
      <c r="NDO128" s="32"/>
      <c r="NDP128" s="32"/>
      <c r="NDQ128" s="32"/>
      <c r="NDR128" s="32"/>
      <c r="NDS128" s="32"/>
      <c r="NDT128" s="32"/>
      <c r="NDU128" s="32"/>
      <c r="NDV128" s="32"/>
      <c r="NDW128" s="32"/>
      <c r="NDX128" s="32"/>
      <c r="NDY128" s="32"/>
      <c r="NDZ128" s="32"/>
      <c r="NEA128" s="32"/>
      <c r="NEB128" s="32"/>
      <c r="NEC128" s="32"/>
      <c r="NED128" s="32"/>
      <c r="NEE128" s="32"/>
      <c r="NEF128" s="32"/>
      <c r="NEG128" s="32"/>
      <c r="NEH128" s="32"/>
      <c r="NEI128" s="32"/>
      <c r="NEJ128" s="32"/>
      <c r="NEK128" s="32"/>
      <c r="NEL128" s="32"/>
      <c r="NEM128" s="32"/>
      <c r="NEN128" s="32"/>
      <c r="NEO128" s="32"/>
      <c r="NEP128" s="32"/>
      <c r="NEQ128" s="32"/>
      <c r="NER128" s="32"/>
      <c r="NES128" s="32"/>
      <c r="NET128" s="32"/>
      <c r="NEU128" s="32"/>
      <c r="NEV128" s="32"/>
      <c r="NEW128" s="32"/>
      <c r="NEX128" s="32"/>
      <c r="NEY128" s="32"/>
      <c r="NEZ128" s="32"/>
      <c r="NFA128" s="32"/>
      <c r="NFB128" s="32"/>
      <c r="NFC128" s="32"/>
      <c r="NFD128" s="32"/>
      <c r="NFE128" s="32"/>
      <c r="NFF128" s="32"/>
      <c r="NFG128" s="32"/>
      <c r="NFH128" s="32"/>
      <c r="NFI128" s="32"/>
      <c r="NFJ128" s="32"/>
      <c r="NFK128" s="32"/>
      <c r="NFL128" s="32"/>
      <c r="NFM128" s="32"/>
      <c r="NFN128" s="32"/>
      <c r="NFO128" s="32"/>
      <c r="NFP128" s="32"/>
      <c r="NFQ128" s="32"/>
      <c r="NFR128" s="32"/>
      <c r="NFS128" s="32"/>
      <c r="NFT128" s="32"/>
      <c r="NFU128" s="32"/>
      <c r="NFV128" s="32"/>
      <c r="NFW128" s="32"/>
      <c r="NFX128" s="32"/>
      <c r="NFY128" s="32"/>
      <c r="NFZ128" s="32"/>
      <c r="NGA128" s="32"/>
      <c r="NGB128" s="32"/>
      <c r="NGC128" s="32"/>
      <c r="NGD128" s="32"/>
      <c r="NGE128" s="32"/>
      <c r="NGF128" s="32"/>
      <c r="NGG128" s="32"/>
      <c r="NGH128" s="32"/>
      <c r="NGI128" s="32"/>
      <c r="NGJ128" s="32"/>
      <c r="NGK128" s="32"/>
      <c r="NGL128" s="32"/>
      <c r="NGM128" s="32"/>
      <c r="NGN128" s="32"/>
      <c r="NGO128" s="32"/>
      <c r="NGP128" s="32"/>
      <c r="NGQ128" s="32"/>
      <c r="NGR128" s="32"/>
      <c r="NGS128" s="32"/>
      <c r="NGT128" s="32"/>
      <c r="NGU128" s="32"/>
      <c r="NGV128" s="32"/>
      <c r="NGW128" s="32"/>
      <c r="NGX128" s="32"/>
      <c r="NGY128" s="32"/>
      <c r="NGZ128" s="32"/>
      <c r="NHA128" s="32"/>
      <c r="NHB128" s="32"/>
      <c r="NHC128" s="32"/>
      <c r="NHD128" s="32"/>
      <c r="NHE128" s="32"/>
      <c r="NHF128" s="32"/>
      <c r="NHG128" s="32"/>
      <c r="NHH128" s="32"/>
      <c r="NHI128" s="32"/>
      <c r="NHJ128" s="32"/>
      <c r="NHK128" s="32"/>
      <c r="NHL128" s="32"/>
      <c r="NHM128" s="32"/>
      <c r="NHN128" s="32"/>
      <c r="NHO128" s="32"/>
      <c r="NHP128" s="32"/>
      <c r="NHQ128" s="32"/>
      <c r="NHR128" s="32"/>
      <c r="NHS128" s="32"/>
      <c r="NHT128" s="32"/>
      <c r="NHU128" s="32"/>
      <c r="NHV128" s="32"/>
      <c r="NHW128" s="32"/>
      <c r="NHX128" s="32"/>
      <c r="NHY128" s="32"/>
      <c r="NHZ128" s="32"/>
      <c r="NIA128" s="32"/>
      <c r="NIB128" s="32"/>
      <c r="NIC128" s="32"/>
      <c r="NID128" s="32"/>
      <c r="NIE128" s="32"/>
      <c r="NIF128" s="32"/>
      <c r="NIG128" s="32"/>
      <c r="NIH128" s="32"/>
      <c r="NII128" s="32"/>
      <c r="NIJ128" s="32"/>
      <c r="NIK128" s="32"/>
      <c r="NIL128" s="32"/>
      <c r="NIM128" s="32"/>
      <c r="NIN128" s="32"/>
      <c r="NIO128" s="32"/>
      <c r="NIP128" s="32"/>
      <c r="NIQ128" s="32"/>
      <c r="NIR128" s="32"/>
      <c r="NIS128" s="32"/>
      <c r="NIT128" s="32"/>
      <c r="NIU128" s="32"/>
      <c r="NIV128" s="32"/>
      <c r="NIW128" s="32"/>
      <c r="NIX128" s="32"/>
      <c r="NIY128" s="32"/>
      <c r="NIZ128" s="32"/>
      <c r="NJA128" s="32"/>
      <c r="NJB128" s="32"/>
      <c r="NJC128" s="32"/>
      <c r="NJD128" s="32"/>
      <c r="NJE128" s="32"/>
      <c r="NJF128" s="32"/>
      <c r="NJG128" s="32"/>
      <c r="NJH128" s="32"/>
      <c r="NJI128" s="32"/>
      <c r="NJJ128" s="32"/>
      <c r="NJK128" s="32"/>
      <c r="NJL128" s="32"/>
      <c r="NJM128" s="32"/>
      <c r="NJN128" s="32"/>
      <c r="NJO128" s="32"/>
      <c r="NJP128" s="32"/>
      <c r="NJQ128" s="32"/>
      <c r="NJR128" s="32"/>
      <c r="NJS128" s="32"/>
      <c r="NJT128" s="32"/>
      <c r="NJU128" s="32"/>
      <c r="NJV128" s="32"/>
      <c r="NJW128" s="32"/>
      <c r="NJX128" s="32"/>
      <c r="NJY128" s="32"/>
      <c r="NJZ128" s="32"/>
      <c r="NKA128" s="32"/>
      <c r="NKB128" s="32"/>
      <c r="NKC128" s="32"/>
      <c r="NKD128" s="32"/>
      <c r="NKE128" s="32"/>
      <c r="NKF128" s="32"/>
      <c r="NKG128" s="32"/>
      <c r="NKH128" s="32"/>
      <c r="NKI128" s="32"/>
      <c r="NKJ128" s="32"/>
      <c r="NKK128" s="32"/>
      <c r="NKL128" s="32"/>
      <c r="NKM128" s="32"/>
      <c r="NKN128" s="32"/>
      <c r="NKO128" s="32"/>
      <c r="NKP128" s="32"/>
      <c r="NKQ128" s="32"/>
      <c r="NKR128" s="32"/>
      <c r="NKS128" s="32"/>
      <c r="NKT128" s="32"/>
      <c r="NKU128" s="32"/>
      <c r="NKV128" s="32"/>
      <c r="NKW128" s="32"/>
      <c r="NKX128" s="32"/>
      <c r="NKY128" s="32"/>
      <c r="NKZ128" s="32"/>
      <c r="NLA128" s="32"/>
      <c r="NLB128" s="32"/>
      <c r="NLC128" s="32"/>
      <c r="NLD128" s="32"/>
      <c r="NLE128" s="32"/>
      <c r="NLF128" s="32"/>
      <c r="NLG128" s="32"/>
      <c r="NLH128" s="32"/>
      <c r="NLI128" s="32"/>
      <c r="NLJ128" s="32"/>
      <c r="NLK128" s="32"/>
      <c r="NLL128" s="32"/>
      <c r="NLM128" s="32"/>
      <c r="NLN128" s="32"/>
      <c r="NLO128" s="32"/>
      <c r="NLP128" s="32"/>
      <c r="NLQ128" s="32"/>
      <c r="NLR128" s="32"/>
      <c r="NLS128" s="32"/>
      <c r="NLT128" s="32"/>
      <c r="NLU128" s="32"/>
      <c r="NLV128" s="32"/>
      <c r="NLW128" s="32"/>
      <c r="NLX128" s="32"/>
      <c r="NLY128" s="32"/>
      <c r="NLZ128" s="32"/>
      <c r="NMA128" s="32"/>
      <c r="NMB128" s="32"/>
      <c r="NMC128" s="32"/>
      <c r="NMD128" s="32"/>
      <c r="NME128" s="32"/>
      <c r="NMF128" s="32"/>
      <c r="NMG128" s="32"/>
      <c r="NMH128" s="32"/>
      <c r="NMI128" s="32"/>
      <c r="NMJ128" s="32"/>
      <c r="NMK128" s="32"/>
      <c r="NML128" s="32"/>
      <c r="NMM128" s="32"/>
      <c r="NMN128" s="32"/>
      <c r="NMO128" s="32"/>
      <c r="NMP128" s="32"/>
      <c r="NMQ128" s="32"/>
      <c r="NMR128" s="32"/>
      <c r="NMS128" s="32"/>
      <c r="NMT128" s="32"/>
      <c r="NMU128" s="32"/>
      <c r="NMV128" s="32"/>
      <c r="NMW128" s="32"/>
      <c r="NMX128" s="32"/>
      <c r="NMY128" s="32"/>
      <c r="NMZ128" s="32"/>
      <c r="NNA128" s="32"/>
      <c r="NNB128" s="32"/>
      <c r="NNC128" s="32"/>
      <c r="NND128" s="32"/>
      <c r="NNE128" s="32"/>
      <c r="NNF128" s="32"/>
      <c r="NNG128" s="32"/>
      <c r="NNH128" s="32"/>
      <c r="NNI128" s="32"/>
      <c r="NNJ128" s="32"/>
      <c r="NNK128" s="32"/>
      <c r="NNL128" s="32"/>
      <c r="NNM128" s="32"/>
      <c r="NNN128" s="32"/>
      <c r="NNO128" s="32"/>
      <c r="NNP128" s="32"/>
      <c r="NNQ128" s="32"/>
      <c r="NNR128" s="32"/>
      <c r="NNS128" s="32"/>
      <c r="NNT128" s="32"/>
      <c r="NNU128" s="32"/>
      <c r="NNV128" s="32"/>
      <c r="NNW128" s="32"/>
      <c r="NNX128" s="32"/>
      <c r="NNY128" s="32"/>
      <c r="NNZ128" s="32"/>
      <c r="NOA128" s="32"/>
      <c r="NOB128" s="32"/>
      <c r="NOC128" s="32"/>
      <c r="NOD128" s="32"/>
      <c r="NOE128" s="32"/>
      <c r="NOF128" s="32"/>
      <c r="NOG128" s="32"/>
      <c r="NOH128" s="32"/>
      <c r="NOI128" s="32"/>
      <c r="NOJ128" s="32"/>
      <c r="NOK128" s="32"/>
      <c r="NOL128" s="32"/>
      <c r="NOM128" s="32"/>
      <c r="NON128" s="32"/>
      <c r="NOO128" s="32"/>
      <c r="NOP128" s="32"/>
      <c r="NOQ128" s="32"/>
      <c r="NOR128" s="32"/>
      <c r="NOS128" s="32"/>
      <c r="NOT128" s="32"/>
      <c r="NOU128" s="32"/>
      <c r="NOV128" s="32"/>
      <c r="NOW128" s="32"/>
      <c r="NOX128" s="32"/>
      <c r="NOY128" s="32"/>
      <c r="NOZ128" s="32"/>
      <c r="NPA128" s="32"/>
      <c r="NPB128" s="32"/>
      <c r="NPC128" s="32"/>
      <c r="NPD128" s="32"/>
      <c r="NPE128" s="32"/>
      <c r="NPF128" s="32"/>
      <c r="NPG128" s="32"/>
      <c r="NPH128" s="32"/>
      <c r="NPI128" s="32"/>
      <c r="NPJ128" s="32"/>
      <c r="NPK128" s="32"/>
      <c r="NPL128" s="32"/>
      <c r="NPM128" s="32"/>
      <c r="NPN128" s="32"/>
      <c r="NPO128" s="32"/>
      <c r="NPP128" s="32"/>
      <c r="NPQ128" s="32"/>
      <c r="NPR128" s="32"/>
      <c r="NPS128" s="32"/>
      <c r="NPT128" s="32"/>
      <c r="NPU128" s="32"/>
      <c r="NPV128" s="32"/>
      <c r="NPW128" s="32"/>
      <c r="NPX128" s="32"/>
      <c r="NPY128" s="32"/>
      <c r="NPZ128" s="32"/>
      <c r="NQA128" s="32"/>
      <c r="NQB128" s="32"/>
      <c r="NQC128" s="32"/>
      <c r="NQD128" s="32"/>
      <c r="NQE128" s="32"/>
      <c r="NQF128" s="32"/>
      <c r="NQG128" s="32"/>
      <c r="NQH128" s="32"/>
      <c r="NQI128" s="32"/>
      <c r="NQJ128" s="32"/>
      <c r="NQK128" s="32"/>
      <c r="NQL128" s="32"/>
      <c r="NQM128" s="32"/>
      <c r="NQN128" s="32"/>
      <c r="NQO128" s="32"/>
      <c r="NQP128" s="32"/>
      <c r="NQQ128" s="32"/>
      <c r="NQR128" s="32"/>
      <c r="NQS128" s="32"/>
      <c r="NQT128" s="32"/>
      <c r="NQU128" s="32"/>
      <c r="NQV128" s="32"/>
      <c r="NQW128" s="32"/>
      <c r="NQX128" s="32"/>
      <c r="NQY128" s="32"/>
      <c r="NQZ128" s="32"/>
      <c r="NRA128" s="32"/>
      <c r="NRB128" s="32"/>
      <c r="NRC128" s="32"/>
      <c r="NRD128" s="32"/>
      <c r="NRE128" s="32"/>
      <c r="NRF128" s="32"/>
      <c r="NRG128" s="32"/>
      <c r="NRH128" s="32"/>
      <c r="NRI128" s="32"/>
      <c r="NRJ128" s="32"/>
      <c r="NRK128" s="32"/>
      <c r="NRL128" s="32"/>
      <c r="NRM128" s="32"/>
      <c r="NRN128" s="32"/>
      <c r="NRO128" s="32"/>
      <c r="NRP128" s="32"/>
      <c r="NRQ128" s="32"/>
      <c r="NRR128" s="32"/>
      <c r="NRS128" s="32"/>
      <c r="NRT128" s="32"/>
      <c r="NRU128" s="32"/>
      <c r="NRV128" s="32"/>
      <c r="NRW128" s="32"/>
      <c r="NRX128" s="32"/>
      <c r="NRY128" s="32"/>
      <c r="NRZ128" s="32"/>
      <c r="NSA128" s="32"/>
      <c r="NSB128" s="32"/>
      <c r="NSC128" s="32"/>
      <c r="NSD128" s="32"/>
      <c r="NSE128" s="32"/>
      <c r="NSF128" s="32"/>
      <c r="NSG128" s="32"/>
      <c r="NSH128" s="32"/>
      <c r="NSI128" s="32"/>
      <c r="NSJ128" s="32"/>
      <c r="NSK128" s="32"/>
      <c r="NSL128" s="32"/>
      <c r="NSM128" s="32"/>
      <c r="NSN128" s="32"/>
      <c r="NSO128" s="32"/>
      <c r="NSP128" s="32"/>
      <c r="NSQ128" s="32"/>
      <c r="NSR128" s="32"/>
      <c r="NSS128" s="32"/>
      <c r="NST128" s="32"/>
      <c r="NSU128" s="32"/>
      <c r="NSV128" s="32"/>
      <c r="NSW128" s="32"/>
      <c r="NSX128" s="32"/>
      <c r="NSY128" s="32"/>
      <c r="NSZ128" s="32"/>
      <c r="NTA128" s="32"/>
      <c r="NTB128" s="32"/>
      <c r="NTC128" s="32"/>
      <c r="NTD128" s="32"/>
      <c r="NTE128" s="32"/>
      <c r="NTF128" s="32"/>
      <c r="NTG128" s="32"/>
      <c r="NTH128" s="32"/>
      <c r="NTI128" s="32"/>
      <c r="NTJ128" s="32"/>
      <c r="NTK128" s="32"/>
      <c r="NTL128" s="32"/>
      <c r="NTM128" s="32"/>
      <c r="NTN128" s="32"/>
      <c r="NTO128" s="32"/>
      <c r="NTP128" s="32"/>
      <c r="NTQ128" s="32"/>
      <c r="NTR128" s="32"/>
      <c r="NTS128" s="32"/>
      <c r="NTT128" s="32"/>
      <c r="NTU128" s="32"/>
      <c r="NTV128" s="32"/>
      <c r="NTW128" s="32"/>
      <c r="NTX128" s="32"/>
      <c r="NTY128" s="32"/>
      <c r="NTZ128" s="32"/>
      <c r="NUA128" s="32"/>
      <c r="NUB128" s="32"/>
      <c r="NUC128" s="32"/>
      <c r="NUD128" s="32"/>
      <c r="NUE128" s="32"/>
      <c r="NUF128" s="32"/>
      <c r="NUG128" s="32"/>
      <c r="NUH128" s="32"/>
      <c r="NUI128" s="32"/>
      <c r="NUJ128" s="32"/>
      <c r="NUK128" s="32"/>
      <c r="NUL128" s="32"/>
      <c r="NUM128" s="32"/>
      <c r="NUN128" s="32"/>
      <c r="NUO128" s="32"/>
      <c r="NUP128" s="32"/>
      <c r="NUQ128" s="32"/>
      <c r="NUR128" s="32"/>
      <c r="NUS128" s="32"/>
      <c r="NUT128" s="32"/>
      <c r="NUU128" s="32"/>
      <c r="NUV128" s="32"/>
      <c r="NUW128" s="32"/>
      <c r="NUX128" s="32"/>
      <c r="NUY128" s="32"/>
      <c r="NUZ128" s="32"/>
      <c r="NVA128" s="32"/>
      <c r="NVB128" s="32"/>
      <c r="NVC128" s="32"/>
      <c r="NVD128" s="32"/>
      <c r="NVE128" s="32"/>
      <c r="NVF128" s="32"/>
      <c r="NVG128" s="32"/>
      <c r="NVH128" s="32"/>
      <c r="NVI128" s="32"/>
      <c r="NVJ128" s="32"/>
      <c r="NVK128" s="32"/>
      <c r="NVL128" s="32"/>
      <c r="NVM128" s="32"/>
      <c r="NVN128" s="32"/>
      <c r="NVO128" s="32"/>
      <c r="NVP128" s="32"/>
      <c r="NVQ128" s="32"/>
      <c r="NVR128" s="32"/>
      <c r="NVS128" s="32"/>
      <c r="NVT128" s="32"/>
      <c r="NVU128" s="32"/>
      <c r="NVV128" s="32"/>
      <c r="NVW128" s="32"/>
      <c r="NVX128" s="32"/>
      <c r="NVY128" s="32"/>
      <c r="NVZ128" s="32"/>
      <c r="NWA128" s="32"/>
      <c r="NWB128" s="32"/>
      <c r="NWC128" s="32"/>
      <c r="NWD128" s="32"/>
      <c r="NWE128" s="32"/>
      <c r="NWF128" s="32"/>
      <c r="NWG128" s="32"/>
      <c r="NWH128" s="32"/>
      <c r="NWI128" s="32"/>
      <c r="NWJ128" s="32"/>
      <c r="NWK128" s="32"/>
      <c r="NWL128" s="32"/>
      <c r="NWM128" s="32"/>
      <c r="NWN128" s="32"/>
      <c r="NWO128" s="32"/>
      <c r="NWP128" s="32"/>
      <c r="NWQ128" s="32"/>
      <c r="NWR128" s="32"/>
      <c r="NWS128" s="32"/>
      <c r="NWT128" s="32"/>
      <c r="NWU128" s="32"/>
      <c r="NWV128" s="32"/>
      <c r="NWW128" s="32"/>
      <c r="NWX128" s="32"/>
      <c r="NWY128" s="32"/>
      <c r="NWZ128" s="32"/>
      <c r="NXA128" s="32"/>
      <c r="NXB128" s="32"/>
      <c r="NXC128" s="32"/>
      <c r="NXD128" s="32"/>
      <c r="NXE128" s="32"/>
      <c r="NXF128" s="32"/>
      <c r="NXG128" s="32"/>
      <c r="NXH128" s="32"/>
      <c r="NXI128" s="32"/>
      <c r="NXJ128" s="32"/>
      <c r="NXK128" s="32"/>
      <c r="NXL128" s="32"/>
      <c r="NXM128" s="32"/>
      <c r="NXN128" s="32"/>
      <c r="NXO128" s="32"/>
      <c r="NXP128" s="32"/>
      <c r="NXQ128" s="32"/>
      <c r="NXR128" s="32"/>
      <c r="NXS128" s="32"/>
      <c r="NXT128" s="32"/>
      <c r="NXU128" s="32"/>
      <c r="NXV128" s="32"/>
      <c r="NXW128" s="32"/>
      <c r="NXX128" s="32"/>
      <c r="NXY128" s="32"/>
      <c r="NXZ128" s="32"/>
      <c r="NYA128" s="32"/>
      <c r="NYB128" s="32"/>
      <c r="NYC128" s="32"/>
      <c r="NYD128" s="32"/>
      <c r="NYE128" s="32"/>
      <c r="NYF128" s="32"/>
      <c r="NYG128" s="32"/>
      <c r="NYH128" s="32"/>
      <c r="NYI128" s="32"/>
      <c r="NYJ128" s="32"/>
      <c r="NYK128" s="32"/>
      <c r="NYL128" s="32"/>
      <c r="NYM128" s="32"/>
      <c r="NYN128" s="32"/>
      <c r="NYO128" s="32"/>
      <c r="NYP128" s="32"/>
      <c r="NYQ128" s="32"/>
      <c r="NYR128" s="32"/>
      <c r="NYS128" s="32"/>
      <c r="NYT128" s="32"/>
      <c r="NYU128" s="32"/>
      <c r="NYV128" s="32"/>
      <c r="NYW128" s="32"/>
      <c r="NYX128" s="32"/>
      <c r="NYY128" s="32"/>
      <c r="NYZ128" s="32"/>
      <c r="NZA128" s="32"/>
      <c r="NZB128" s="32"/>
      <c r="NZC128" s="32"/>
      <c r="NZD128" s="32"/>
      <c r="NZE128" s="32"/>
      <c r="NZF128" s="32"/>
      <c r="NZG128" s="32"/>
      <c r="NZH128" s="32"/>
      <c r="NZI128" s="32"/>
      <c r="NZJ128" s="32"/>
      <c r="NZK128" s="32"/>
      <c r="NZL128" s="32"/>
      <c r="NZM128" s="32"/>
      <c r="NZN128" s="32"/>
      <c r="NZO128" s="32"/>
      <c r="NZP128" s="32"/>
      <c r="NZQ128" s="32"/>
      <c r="NZR128" s="32"/>
      <c r="NZS128" s="32"/>
      <c r="NZT128" s="32"/>
      <c r="NZU128" s="32"/>
      <c r="NZV128" s="32"/>
      <c r="NZW128" s="32"/>
      <c r="NZX128" s="32"/>
      <c r="NZY128" s="32"/>
      <c r="NZZ128" s="32"/>
      <c r="OAA128" s="32"/>
      <c r="OAB128" s="32"/>
      <c r="OAC128" s="32"/>
      <c r="OAD128" s="32"/>
      <c r="OAE128" s="32"/>
      <c r="OAF128" s="32"/>
      <c r="OAG128" s="32"/>
      <c r="OAH128" s="32"/>
      <c r="OAI128" s="32"/>
      <c r="OAJ128" s="32"/>
      <c r="OAK128" s="32"/>
      <c r="OAL128" s="32"/>
      <c r="OAM128" s="32"/>
      <c r="OAN128" s="32"/>
      <c r="OAO128" s="32"/>
      <c r="OAP128" s="32"/>
      <c r="OAQ128" s="32"/>
      <c r="OAR128" s="32"/>
      <c r="OAS128" s="32"/>
      <c r="OAT128" s="32"/>
      <c r="OAU128" s="32"/>
      <c r="OAV128" s="32"/>
      <c r="OAW128" s="32"/>
      <c r="OAX128" s="32"/>
      <c r="OAY128" s="32"/>
      <c r="OAZ128" s="32"/>
      <c r="OBA128" s="32"/>
      <c r="OBB128" s="32"/>
      <c r="OBC128" s="32"/>
      <c r="OBD128" s="32"/>
      <c r="OBE128" s="32"/>
      <c r="OBF128" s="32"/>
      <c r="OBG128" s="32"/>
      <c r="OBH128" s="32"/>
      <c r="OBI128" s="32"/>
      <c r="OBJ128" s="32"/>
      <c r="OBK128" s="32"/>
      <c r="OBL128" s="32"/>
      <c r="OBM128" s="32"/>
      <c r="OBN128" s="32"/>
      <c r="OBO128" s="32"/>
      <c r="OBP128" s="32"/>
      <c r="OBQ128" s="32"/>
      <c r="OBR128" s="32"/>
      <c r="OBS128" s="32"/>
      <c r="OBT128" s="32"/>
      <c r="OBU128" s="32"/>
      <c r="OBV128" s="32"/>
      <c r="OBW128" s="32"/>
      <c r="OBX128" s="32"/>
      <c r="OBY128" s="32"/>
      <c r="OBZ128" s="32"/>
      <c r="OCA128" s="32"/>
      <c r="OCB128" s="32"/>
      <c r="OCC128" s="32"/>
      <c r="OCD128" s="32"/>
      <c r="OCE128" s="32"/>
      <c r="OCF128" s="32"/>
      <c r="OCG128" s="32"/>
      <c r="OCH128" s="32"/>
      <c r="OCI128" s="32"/>
      <c r="OCJ128" s="32"/>
      <c r="OCK128" s="32"/>
      <c r="OCL128" s="32"/>
      <c r="OCM128" s="32"/>
      <c r="OCN128" s="32"/>
      <c r="OCO128" s="32"/>
      <c r="OCP128" s="32"/>
      <c r="OCQ128" s="32"/>
      <c r="OCR128" s="32"/>
      <c r="OCS128" s="32"/>
      <c r="OCT128" s="32"/>
      <c r="OCU128" s="32"/>
      <c r="OCV128" s="32"/>
      <c r="OCW128" s="32"/>
      <c r="OCX128" s="32"/>
      <c r="OCY128" s="32"/>
      <c r="OCZ128" s="32"/>
      <c r="ODA128" s="32"/>
      <c r="ODB128" s="32"/>
      <c r="ODC128" s="32"/>
      <c r="ODD128" s="32"/>
      <c r="ODE128" s="32"/>
      <c r="ODF128" s="32"/>
      <c r="ODG128" s="32"/>
      <c r="ODH128" s="32"/>
      <c r="ODI128" s="32"/>
      <c r="ODJ128" s="32"/>
      <c r="ODK128" s="32"/>
      <c r="ODL128" s="32"/>
      <c r="ODM128" s="32"/>
      <c r="ODN128" s="32"/>
      <c r="ODO128" s="32"/>
      <c r="ODP128" s="32"/>
      <c r="ODQ128" s="32"/>
      <c r="ODR128" s="32"/>
      <c r="ODS128" s="32"/>
      <c r="ODT128" s="32"/>
      <c r="ODU128" s="32"/>
      <c r="ODV128" s="32"/>
      <c r="ODW128" s="32"/>
      <c r="ODX128" s="32"/>
      <c r="ODY128" s="32"/>
      <c r="ODZ128" s="32"/>
      <c r="OEA128" s="32"/>
      <c r="OEB128" s="32"/>
      <c r="OEC128" s="32"/>
      <c r="OED128" s="32"/>
      <c r="OEE128" s="32"/>
      <c r="OEF128" s="32"/>
      <c r="OEG128" s="32"/>
      <c r="OEH128" s="32"/>
      <c r="OEI128" s="32"/>
      <c r="OEJ128" s="32"/>
      <c r="OEK128" s="32"/>
      <c r="OEL128" s="32"/>
      <c r="OEM128" s="32"/>
      <c r="OEN128" s="32"/>
      <c r="OEO128" s="32"/>
      <c r="OEP128" s="32"/>
      <c r="OEQ128" s="32"/>
      <c r="OER128" s="32"/>
      <c r="OES128" s="32"/>
      <c r="OET128" s="32"/>
      <c r="OEU128" s="32"/>
      <c r="OEV128" s="32"/>
      <c r="OEW128" s="32"/>
      <c r="OEX128" s="32"/>
      <c r="OEY128" s="32"/>
      <c r="OEZ128" s="32"/>
      <c r="OFA128" s="32"/>
      <c r="OFB128" s="32"/>
      <c r="OFC128" s="32"/>
      <c r="OFD128" s="32"/>
      <c r="OFE128" s="32"/>
      <c r="OFF128" s="32"/>
      <c r="OFG128" s="32"/>
      <c r="OFH128" s="32"/>
      <c r="OFI128" s="32"/>
      <c r="OFJ128" s="32"/>
      <c r="OFK128" s="32"/>
      <c r="OFL128" s="32"/>
      <c r="OFM128" s="32"/>
      <c r="OFN128" s="32"/>
      <c r="OFO128" s="32"/>
      <c r="OFP128" s="32"/>
      <c r="OFQ128" s="32"/>
      <c r="OFR128" s="32"/>
      <c r="OFS128" s="32"/>
      <c r="OFT128" s="32"/>
      <c r="OFU128" s="32"/>
      <c r="OFV128" s="32"/>
      <c r="OFW128" s="32"/>
      <c r="OFX128" s="32"/>
      <c r="OFY128" s="32"/>
      <c r="OFZ128" s="32"/>
      <c r="OGA128" s="32"/>
      <c r="OGB128" s="32"/>
      <c r="OGC128" s="32"/>
      <c r="OGD128" s="32"/>
      <c r="OGE128" s="32"/>
      <c r="OGF128" s="32"/>
      <c r="OGG128" s="32"/>
      <c r="OGH128" s="32"/>
      <c r="OGI128" s="32"/>
      <c r="OGJ128" s="32"/>
      <c r="OGK128" s="32"/>
      <c r="OGL128" s="32"/>
      <c r="OGM128" s="32"/>
      <c r="OGN128" s="32"/>
      <c r="OGO128" s="32"/>
      <c r="OGP128" s="32"/>
      <c r="OGQ128" s="32"/>
      <c r="OGR128" s="32"/>
      <c r="OGS128" s="32"/>
      <c r="OGT128" s="32"/>
      <c r="OGU128" s="32"/>
      <c r="OGV128" s="32"/>
      <c r="OGW128" s="32"/>
      <c r="OGX128" s="32"/>
      <c r="OGY128" s="32"/>
      <c r="OGZ128" s="32"/>
      <c r="OHA128" s="32"/>
      <c r="OHB128" s="32"/>
      <c r="OHC128" s="32"/>
      <c r="OHD128" s="32"/>
      <c r="OHE128" s="32"/>
      <c r="OHF128" s="32"/>
      <c r="OHG128" s="32"/>
      <c r="OHH128" s="32"/>
      <c r="OHI128" s="32"/>
      <c r="OHJ128" s="32"/>
      <c r="OHK128" s="32"/>
      <c r="OHL128" s="32"/>
      <c r="OHM128" s="32"/>
      <c r="OHN128" s="32"/>
      <c r="OHO128" s="32"/>
      <c r="OHP128" s="32"/>
      <c r="OHQ128" s="32"/>
      <c r="OHR128" s="32"/>
      <c r="OHS128" s="32"/>
      <c r="OHT128" s="32"/>
      <c r="OHU128" s="32"/>
      <c r="OHV128" s="32"/>
      <c r="OHW128" s="32"/>
      <c r="OHX128" s="32"/>
      <c r="OHY128" s="32"/>
      <c r="OHZ128" s="32"/>
      <c r="OIA128" s="32"/>
      <c r="OIB128" s="32"/>
      <c r="OIC128" s="32"/>
      <c r="OID128" s="32"/>
      <c r="OIE128" s="32"/>
      <c r="OIF128" s="32"/>
      <c r="OIG128" s="32"/>
      <c r="OIH128" s="32"/>
      <c r="OII128" s="32"/>
      <c r="OIJ128" s="32"/>
      <c r="OIK128" s="32"/>
      <c r="OIL128" s="32"/>
      <c r="OIM128" s="32"/>
      <c r="OIN128" s="32"/>
      <c r="OIO128" s="32"/>
      <c r="OIP128" s="32"/>
      <c r="OIQ128" s="32"/>
      <c r="OIR128" s="32"/>
      <c r="OIS128" s="32"/>
      <c r="OIT128" s="32"/>
      <c r="OIU128" s="32"/>
      <c r="OIV128" s="32"/>
      <c r="OIW128" s="32"/>
      <c r="OIX128" s="32"/>
      <c r="OIY128" s="32"/>
      <c r="OIZ128" s="32"/>
      <c r="OJA128" s="32"/>
      <c r="OJB128" s="32"/>
      <c r="OJC128" s="32"/>
      <c r="OJD128" s="32"/>
      <c r="OJE128" s="32"/>
      <c r="OJF128" s="32"/>
      <c r="OJG128" s="32"/>
      <c r="OJH128" s="32"/>
      <c r="OJI128" s="32"/>
      <c r="OJJ128" s="32"/>
      <c r="OJK128" s="32"/>
      <c r="OJL128" s="32"/>
      <c r="OJM128" s="32"/>
      <c r="OJN128" s="32"/>
      <c r="OJO128" s="32"/>
      <c r="OJP128" s="32"/>
      <c r="OJQ128" s="32"/>
      <c r="OJR128" s="32"/>
      <c r="OJS128" s="32"/>
      <c r="OJT128" s="32"/>
      <c r="OJU128" s="32"/>
      <c r="OJV128" s="32"/>
      <c r="OJW128" s="32"/>
      <c r="OJX128" s="32"/>
      <c r="OJY128" s="32"/>
      <c r="OJZ128" s="32"/>
      <c r="OKA128" s="32"/>
      <c r="OKB128" s="32"/>
      <c r="OKC128" s="32"/>
      <c r="OKD128" s="32"/>
      <c r="OKE128" s="32"/>
      <c r="OKF128" s="32"/>
      <c r="OKG128" s="32"/>
      <c r="OKH128" s="32"/>
      <c r="OKI128" s="32"/>
      <c r="OKJ128" s="32"/>
      <c r="OKK128" s="32"/>
      <c r="OKL128" s="32"/>
      <c r="OKM128" s="32"/>
      <c r="OKN128" s="32"/>
      <c r="OKO128" s="32"/>
      <c r="OKP128" s="32"/>
      <c r="OKQ128" s="32"/>
      <c r="OKR128" s="32"/>
      <c r="OKS128" s="32"/>
      <c r="OKT128" s="32"/>
      <c r="OKU128" s="32"/>
      <c r="OKV128" s="32"/>
      <c r="OKW128" s="32"/>
      <c r="OKX128" s="32"/>
      <c r="OKY128" s="32"/>
      <c r="OKZ128" s="32"/>
      <c r="OLA128" s="32"/>
      <c r="OLB128" s="32"/>
      <c r="OLC128" s="32"/>
      <c r="OLD128" s="32"/>
      <c r="OLE128" s="32"/>
      <c r="OLF128" s="32"/>
      <c r="OLG128" s="32"/>
      <c r="OLH128" s="32"/>
      <c r="OLI128" s="32"/>
      <c r="OLJ128" s="32"/>
      <c r="OLK128" s="32"/>
      <c r="OLL128" s="32"/>
      <c r="OLM128" s="32"/>
      <c r="OLN128" s="32"/>
      <c r="OLO128" s="32"/>
      <c r="OLP128" s="32"/>
      <c r="OLQ128" s="32"/>
      <c r="OLR128" s="32"/>
      <c r="OLS128" s="32"/>
      <c r="OLT128" s="32"/>
      <c r="OLU128" s="32"/>
      <c r="OLV128" s="32"/>
      <c r="OLW128" s="32"/>
      <c r="OLX128" s="32"/>
      <c r="OLY128" s="32"/>
      <c r="OLZ128" s="32"/>
      <c r="OMA128" s="32"/>
      <c r="OMB128" s="32"/>
      <c r="OMC128" s="32"/>
      <c r="OMD128" s="32"/>
      <c r="OME128" s="32"/>
      <c r="OMF128" s="32"/>
      <c r="OMG128" s="32"/>
      <c r="OMH128" s="32"/>
      <c r="OMI128" s="32"/>
      <c r="OMJ128" s="32"/>
      <c r="OMK128" s="32"/>
      <c r="OML128" s="32"/>
      <c r="OMM128" s="32"/>
      <c r="OMN128" s="32"/>
      <c r="OMO128" s="32"/>
      <c r="OMP128" s="32"/>
      <c r="OMQ128" s="32"/>
      <c r="OMR128" s="32"/>
      <c r="OMS128" s="32"/>
      <c r="OMT128" s="32"/>
      <c r="OMU128" s="32"/>
      <c r="OMV128" s="32"/>
      <c r="OMW128" s="32"/>
      <c r="OMX128" s="32"/>
      <c r="OMY128" s="32"/>
      <c r="OMZ128" s="32"/>
      <c r="ONA128" s="32"/>
      <c r="ONB128" s="32"/>
      <c r="ONC128" s="32"/>
      <c r="OND128" s="32"/>
      <c r="ONE128" s="32"/>
      <c r="ONF128" s="32"/>
      <c r="ONG128" s="32"/>
      <c r="ONH128" s="32"/>
      <c r="ONI128" s="32"/>
      <c r="ONJ128" s="32"/>
      <c r="ONK128" s="32"/>
      <c r="ONL128" s="32"/>
      <c r="ONM128" s="32"/>
      <c r="ONN128" s="32"/>
      <c r="ONO128" s="32"/>
      <c r="ONP128" s="32"/>
      <c r="ONQ128" s="32"/>
      <c r="ONR128" s="32"/>
      <c r="ONS128" s="32"/>
      <c r="ONT128" s="32"/>
      <c r="ONU128" s="32"/>
      <c r="ONV128" s="32"/>
      <c r="ONW128" s="32"/>
      <c r="ONX128" s="32"/>
      <c r="ONY128" s="32"/>
      <c r="ONZ128" s="32"/>
      <c r="OOA128" s="32"/>
      <c r="OOB128" s="32"/>
      <c r="OOC128" s="32"/>
      <c r="OOD128" s="32"/>
      <c r="OOE128" s="32"/>
      <c r="OOF128" s="32"/>
      <c r="OOG128" s="32"/>
      <c r="OOH128" s="32"/>
      <c r="OOI128" s="32"/>
      <c r="OOJ128" s="32"/>
      <c r="OOK128" s="32"/>
      <c r="OOL128" s="32"/>
      <c r="OOM128" s="32"/>
      <c r="OON128" s="32"/>
      <c r="OOO128" s="32"/>
      <c r="OOP128" s="32"/>
      <c r="OOQ128" s="32"/>
      <c r="OOR128" s="32"/>
      <c r="OOS128" s="32"/>
      <c r="OOT128" s="32"/>
      <c r="OOU128" s="32"/>
      <c r="OOV128" s="32"/>
      <c r="OOW128" s="32"/>
      <c r="OOX128" s="32"/>
      <c r="OOY128" s="32"/>
      <c r="OOZ128" s="32"/>
      <c r="OPA128" s="32"/>
      <c r="OPB128" s="32"/>
      <c r="OPC128" s="32"/>
      <c r="OPD128" s="32"/>
      <c r="OPE128" s="32"/>
      <c r="OPF128" s="32"/>
      <c r="OPG128" s="32"/>
      <c r="OPH128" s="32"/>
      <c r="OPI128" s="32"/>
      <c r="OPJ128" s="32"/>
      <c r="OPK128" s="32"/>
      <c r="OPL128" s="32"/>
      <c r="OPM128" s="32"/>
      <c r="OPN128" s="32"/>
      <c r="OPO128" s="32"/>
      <c r="OPP128" s="32"/>
      <c r="OPQ128" s="32"/>
      <c r="OPR128" s="32"/>
      <c r="OPS128" s="32"/>
      <c r="OPT128" s="32"/>
      <c r="OPU128" s="32"/>
      <c r="OPV128" s="32"/>
      <c r="OPW128" s="32"/>
      <c r="OPX128" s="32"/>
      <c r="OPY128" s="32"/>
      <c r="OPZ128" s="32"/>
      <c r="OQA128" s="32"/>
      <c r="OQB128" s="32"/>
      <c r="OQC128" s="32"/>
      <c r="OQD128" s="32"/>
      <c r="OQE128" s="32"/>
      <c r="OQF128" s="32"/>
      <c r="OQG128" s="32"/>
      <c r="OQH128" s="32"/>
      <c r="OQI128" s="32"/>
      <c r="OQJ128" s="32"/>
      <c r="OQK128" s="32"/>
      <c r="OQL128" s="32"/>
      <c r="OQM128" s="32"/>
      <c r="OQN128" s="32"/>
      <c r="OQO128" s="32"/>
      <c r="OQP128" s="32"/>
      <c r="OQQ128" s="32"/>
      <c r="OQR128" s="32"/>
      <c r="OQS128" s="32"/>
      <c r="OQT128" s="32"/>
      <c r="OQU128" s="32"/>
      <c r="OQV128" s="32"/>
      <c r="OQW128" s="32"/>
      <c r="OQX128" s="32"/>
      <c r="OQY128" s="32"/>
      <c r="OQZ128" s="32"/>
      <c r="ORA128" s="32"/>
      <c r="ORB128" s="32"/>
      <c r="ORC128" s="32"/>
      <c r="ORD128" s="32"/>
      <c r="ORE128" s="32"/>
      <c r="ORF128" s="32"/>
      <c r="ORG128" s="32"/>
      <c r="ORH128" s="32"/>
      <c r="ORI128" s="32"/>
      <c r="ORJ128" s="32"/>
      <c r="ORK128" s="32"/>
      <c r="ORL128" s="32"/>
      <c r="ORM128" s="32"/>
      <c r="ORN128" s="32"/>
      <c r="ORO128" s="32"/>
      <c r="ORP128" s="32"/>
      <c r="ORQ128" s="32"/>
      <c r="ORR128" s="32"/>
      <c r="ORS128" s="32"/>
      <c r="ORT128" s="32"/>
      <c r="ORU128" s="32"/>
      <c r="ORV128" s="32"/>
      <c r="ORW128" s="32"/>
      <c r="ORX128" s="32"/>
      <c r="ORY128" s="32"/>
      <c r="ORZ128" s="32"/>
      <c r="OSA128" s="32"/>
      <c r="OSB128" s="32"/>
      <c r="OSC128" s="32"/>
      <c r="OSD128" s="32"/>
      <c r="OSE128" s="32"/>
      <c r="OSF128" s="32"/>
      <c r="OSG128" s="32"/>
      <c r="OSH128" s="32"/>
      <c r="OSI128" s="32"/>
      <c r="OSJ128" s="32"/>
      <c r="OSK128" s="32"/>
      <c r="OSL128" s="32"/>
      <c r="OSM128" s="32"/>
      <c r="OSN128" s="32"/>
      <c r="OSO128" s="32"/>
      <c r="OSP128" s="32"/>
      <c r="OSQ128" s="32"/>
      <c r="OSR128" s="32"/>
      <c r="OSS128" s="32"/>
      <c r="OST128" s="32"/>
      <c r="OSU128" s="32"/>
      <c r="OSV128" s="32"/>
      <c r="OSW128" s="32"/>
      <c r="OSX128" s="32"/>
      <c r="OSY128" s="32"/>
      <c r="OSZ128" s="32"/>
      <c r="OTA128" s="32"/>
      <c r="OTB128" s="32"/>
      <c r="OTC128" s="32"/>
      <c r="OTD128" s="32"/>
      <c r="OTE128" s="32"/>
      <c r="OTF128" s="32"/>
      <c r="OTG128" s="32"/>
      <c r="OTH128" s="32"/>
      <c r="OTI128" s="32"/>
      <c r="OTJ128" s="32"/>
      <c r="OTK128" s="32"/>
      <c r="OTL128" s="32"/>
      <c r="OTM128" s="32"/>
      <c r="OTN128" s="32"/>
      <c r="OTO128" s="32"/>
      <c r="OTP128" s="32"/>
      <c r="OTQ128" s="32"/>
      <c r="OTR128" s="32"/>
      <c r="OTS128" s="32"/>
      <c r="OTT128" s="32"/>
      <c r="OTU128" s="32"/>
      <c r="OTV128" s="32"/>
      <c r="OTW128" s="32"/>
      <c r="OTX128" s="32"/>
      <c r="OTY128" s="32"/>
      <c r="OTZ128" s="32"/>
      <c r="OUA128" s="32"/>
      <c r="OUB128" s="32"/>
      <c r="OUC128" s="32"/>
      <c r="OUD128" s="32"/>
      <c r="OUE128" s="32"/>
      <c r="OUF128" s="32"/>
      <c r="OUG128" s="32"/>
      <c r="OUH128" s="32"/>
      <c r="OUI128" s="32"/>
      <c r="OUJ128" s="32"/>
      <c r="OUK128" s="32"/>
      <c r="OUL128" s="32"/>
      <c r="OUM128" s="32"/>
      <c r="OUN128" s="32"/>
      <c r="OUO128" s="32"/>
      <c r="OUP128" s="32"/>
      <c r="OUQ128" s="32"/>
      <c r="OUR128" s="32"/>
      <c r="OUS128" s="32"/>
      <c r="OUT128" s="32"/>
      <c r="OUU128" s="32"/>
      <c r="OUV128" s="32"/>
      <c r="OUW128" s="32"/>
      <c r="OUX128" s="32"/>
      <c r="OUY128" s="32"/>
      <c r="OUZ128" s="32"/>
      <c r="OVA128" s="32"/>
      <c r="OVB128" s="32"/>
      <c r="OVC128" s="32"/>
      <c r="OVD128" s="32"/>
      <c r="OVE128" s="32"/>
      <c r="OVF128" s="32"/>
      <c r="OVG128" s="32"/>
      <c r="OVH128" s="32"/>
      <c r="OVI128" s="32"/>
      <c r="OVJ128" s="32"/>
      <c r="OVK128" s="32"/>
      <c r="OVL128" s="32"/>
      <c r="OVM128" s="32"/>
      <c r="OVN128" s="32"/>
      <c r="OVO128" s="32"/>
      <c r="OVP128" s="32"/>
      <c r="OVQ128" s="32"/>
      <c r="OVR128" s="32"/>
      <c r="OVS128" s="32"/>
      <c r="OVT128" s="32"/>
      <c r="OVU128" s="32"/>
      <c r="OVV128" s="32"/>
      <c r="OVW128" s="32"/>
      <c r="OVX128" s="32"/>
      <c r="OVY128" s="32"/>
      <c r="OVZ128" s="32"/>
      <c r="OWA128" s="32"/>
      <c r="OWB128" s="32"/>
      <c r="OWC128" s="32"/>
      <c r="OWD128" s="32"/>
      <c r="OWE128" s="32"/>
      <c r="OWF128" s="32"/>
      <c r="OWG128" s="32"/>
      <c r="OWH128" s="32"/>
      <c r="OWI128" s="32"/>
      <c r="OWJ128" s="32"/>
      <c r="OWK128" s="32"/>
      <c r="OWL128" s="32"/>
      <c r="OWM128" s="32"/>
      <c r="OWN128" s="32"/>
      <c r="OWO128" s="32"/>
      <c r="OWP128" s="32"/>
      <c r="OWQ128" s="32"/>
      <c r="OWR128" s="32"/>
      <c r="OWS128" s="32"/>
      <c r="OWT128" s="32"/>
      <c r="OWU128" s="32"/>
      <c r="OWV128" s="32"/>
      <c r="OWW128" s="32"/>
      <c r="OWX128" s="32"/>
      <c r="OWY128" s="32"/>
      <c r="OWZ128" s="32"/>
      <c r="OXA128" s="32"/>
      <c r="OXB128" s="32"/>
      <c r="OXC128" s="32"/>
      <c r="OXD128" s="32"/>
      <c r="OXE128" s="32"/>
      <c r="OXF128" s="32"/>
      <c r="OXG128" s="32"/>
      <c r="OXH128" s="32"/>
      <c r="OXI128" s="32"/>
      <c r="OXJ128" s="32"/>
      <c r="OXK128" s="32"/>
      <c r="OXL128" s="32"/>
      <c r="OXM128" s="32"/>
      <c r="OXN128" s="32"/>
      <c r="OXO128" s="32"/>
      <c r="OXP128" s="32"/>
      <c r="OXQ128" s="32"/>
      <c r="OXR128" s="32"/>
      <c r="OXS128" s="32"/>
      <c r="OXT128" s="32"/>
      <c r="OXU128" s="32"/>
      <c r="OXV128" s="32"/>
      <c r="OXW128" s="32"/>
      <c r="OXX128" s="32"/>
      <c r="OXY128" s="32"/>
      <c r="OXZ128" s="32"/>
      <c r="OYA128" s="32"/>
      <c r="OYB128" s="32"/>
      <c r="OYC128" s="32"/>
      <c r="OYD128" s="32"/>
      <c r="OYE128" s="32"/>
      <c r="OYF128" s="32"/>
      <c r="OYG128" s="32"/>
      <c r="OYH128" s="32"/>
      <c r="OYI128" s="32"/>
      <c r="OYJ128" s="32"/>
      <c r="OYK128" s="32"/>
      <c r="OYL128" s="32"/>
      <c r="OYM128" s="32"/>
      <c r="OYN128" s="32"/>
      <c r="OYO128" s="32"/>
      <c r="OYP128" s="32"/>
      <c r="OYQ128" s="32"/>
      <c r="OYR128" s="32"/>
      <c r="OYS128" s="32"/>
      <c r="OYT128" s="32"/>
      <c r="OYU128" s="32"/>
      <c r="OYV128" s="32"/>
      <c r="OYW128" s="32"/>
      <c r="OYX128" s="32"/>
      <c r="OYY128" s="32"/>
      <c r="OYZ128" s="32"/>
      <c r="OZA128" s="32"/>
      <c r="OZB128" s="32"/>
      <c r="OZC128" s="32"/>
      <c r="OZD128" s="32"/>
      <c r="OZE128" s="32"/>
      <c r="OZF128" s="32"/>
      <c r="OZG128" s="32"/>
      <c r="OZH128" s="32"/>
      <c r="OZI128" s="32"/>
      <c r="OZJ128" s="32"/>
      <c r="OZK128" s="32"/>
      <c r="OZL128" s="32"/>
      <c r="OZM128" s="32"/>
      <c r="OZN128" s="32"/>
      <c r="OZO128" s="32"/>
      <c r="OZP128" s="32"/>
      <c r="OZQ128" s="32"/>
      <c r="OZR128" s="32"/>
      <c r="OZS128" s="32"/>
      <c r="OZT128" s="32"/>
      <c r="OZU128" s="32"/>
      <c r="OZV128" s="32"/>
      <c r="OZW128" s="32"/>
      <c r="OZX128" s="32"/>
      <c r="OZY128" s="32"/>
      <c r="OZZ128" s="32"/>
      <c r="PAA128" s="32"/>
      <c r="PAB128" s="32"/>
      <c r="PAC128" s="32"/>
      <c r="PAD128" s="32"/>
      <c r="PAE128" s="32"/>
      <c r="PAF128" s="32"/>
      <c r="PAG128" s="32"/>
      <c r="PAH128" s="32"/>
      <c r="PAI128" s="32"/>
      <c r="PAJ128" s="32"/>
      <c r="PAK128" s="32"/>
      <c r="PAL128" s="32"/>
      <c r="PAM128" s="32"/>
      <c r="PAN128" s="32"/>
      <c r="PAO128" s="32"/>
      <c r="PAP128" s="32"/>
      <c r="PAQ128" s="32"/>
      <c r="PAR128" s="32"/>
      <c r="PAS128" s="32"/>
      <c r="PAT128" s="32"/>
      <c r="PAU128" s="32"/>
      <c r="PAV128" s="32"/>
      <c r="PAW128" s="32"/>
      <c r="PAX128" s="32"/>
      <c r="PAY128" s="32"/>
      <c r="PAZ128" s="32"/>
      <c r="PBA128" s="32"/>
      <c r="PBB128" s="32"/>
      <c r="PBC128" s="32"/>
      <c r="PBD128" s="32"/>
      <c r="PBE128" s="32"/>
      <c r="PBF128" s="32"/>
      <c r="PBG128" s="32"/>
      <c r="PBH128" s="32"/>
      <c r="PBI128" s="32"/>
      <c r="PBJ128" s="32"/>
      <c r="PBK128" s="32"/>
      <c r="PBL128" s="32"/>
      <c r="PBM128" s="32"/>
      <c r="PBN128" s="32"/>
      <c r="PBO128" s="32"/>
      <c r="PBP128" s="32"/>
      <c r="PBQ128" s="32"/>
      <c r="PBR128" s="32"/>
      <c r="PBS128" s="32"/>
      <c r="PBT128" s="32"/>
      <c r="PBU128" s="32"/>
      <c r="PBV128" s="32"/>
      <c r="PBW128" s="32"/>
      <c r="PBX128" s="32"/>
      <c r="PBY128" s="32"/>
      <c r="PBZ128" s="32"/>
      <c r="PCA128" s="32"/>
      <c r="PCB128" s="32"/>
      <c r="PCC128" s="32"/>
      <c r="PCD128" s="32"/>
      <c r="PCE128" s="32"/>
      <c r="PCF128" s="32"/>
      <c r="PCG128" s="32"/>
      <c r="PCH128" s="32"/>
      <c r="PCI128" s="32"/>
      <c r="PCJ128" s="32"/>
      <c r="PCK128" s="32"/>
      <c r="PCL128" s="32"/>
      <c r="PCM128" s="32"/>
      <c r="PCN128" s="32"/>
      <c r="PCO128" s="32"/>
      <c r="PCP128" s="32"/>
      <c r="PCQ128" s="32"/>
      <c r="PCR128" s="32"/>
      <c r="PCS128" s="32"/>
      <c r="PCT128" s="32"/>
      <c r="PCU128" s="32"/>
      <c r="PCV128" s="32"/>
      <c r="PCW128" s="32"/>
      <c r="PCX128" s="32"/>
      <c r="PCY128" s="32"/>
      <c r="PCZ128" s="32"/>
      <c r="PDA128" s="32"/>
      <c r="PDB128" s="32"/>
      <c r="PDC128" s="32"/>
      <c r="PDD128" s="32"/>
      <c r="PDE128" s="32"/>
      <c r="PDF128" s="32"/>
      <c r="PDG128" s="32"/>
      <c r="PDH128" s="32"/>
      <c r="PDI128" s="32"/>
      <c r="PDJ128" s="32"/>
      <c r="PDK128" s="32"/>
      <c r="PDL128" s="32"/>
      <c r="PDM128" s="32"/>
      <c r="PDN128" s="32"/>
      <c r="PDO128" s="32"/>
      <c r="PDP128" s="32"/>
      <c r="PDQ128" s="32"/>
      <c r="PDR128" s="32"/>
      <c r="PDS128" s="32"/>
      <c r="PDT128" s="32"/>
      <c r="PDU128" s="32"/>
      <c r="PDV128" s="32"/>
      <c r="PDW128" s="32"/>
      <c r="PDX128" s="32"/>
      <c r="PDY128" s="32"/>
      <c r="PDZ128" s="32"/>
      <c r="PEA128" s="32"/>
      <c r="PEB128" s="32"/>
      <c r="PEC128" s="32"/>
      <c r="PED128" s="32"/>
      <c r="PEE128" s="32"/>
      <c r="PEF128" s="32"/>
      <c r="PEG128" s="32"/>
      <c r="PEH128" s="32"/>
      <c r="PEI128" s="32"/>
      <c r="PEJ128" s="32"/>
      <c r="PEK128" s="32"/>
      <c r="PEL128" s="32"/>
      <c r="PEM128" s="32"/>
      <c r="PEN128" s="32"/>
      <c r="PEO128" s="32"/>
      <c r="PEP128" s="32"/>
      <c r="PEQ128" s="32"/>
      <c r="PER128" s="32"/>
      <c r="PES128" s="32"/>
      <c r="PET128" s="32"/>
      <c r="PEU128" s="32"/>
      <c r="PEV128" s="32"/>
      <c r="PEW128" s="32"/>
      <c r="PEX128" s="32"/>
      <c r="PEY128" s="32"/>
      <c r="PEZ128" s="32"/>
      <c r="PFA128" s="32"/>
      <c r="PFB128" s="32"/>
      <c r="PFC128" s="32"/>
      <c r="PFD128" s="32"/>
      <c r="PFE128" s="32"/>
      <c r="PFF128" s="32"/>
      <c r="PFG128" s="32"/>
      <c r="PFH128" s="32"/>
      <c r="PFI128" s="32"/>
      <c r="PFJ128" s="32"/>
      <c r="PFK128" s="32"/>
      <c r="PFL128" s="32"/>
      <c r="PFM128" s="32"/>
      <c r="PFN128" s="32"/>
      <c r="PFO128" s="32"/>
      <c r="PFP128" s="32"/>
      <c r="PFQ128" s="32"/>
      <c r="PFR128" s="32"/>
      <c r="PFS128" s="32"/>
      <c r="PFT128" s="32"/>
      <c r="PFU128" s="32"/>
      <c r="PFV128" s="32"/>
      <c r="PFW128" s="32"/>
      <c r="PFX128" s="32"/>
      <c r="PFY128" s="32"/>
      <c r="PFZ128" s="32"/>
      <c r="PGA128" s="32"/>
      <c r="PGB128" s="32"/>
      <c r="PGC128" s="32"/>
      <c r="PGD128" s="32"/>
      <c r="PGE128" s="32"/>
      <c r="PGF128" s="32"/>
      <c r="PGG128" s="32"/>
      <c r="PGH128" s="32"/>
      <c r="PGI128" s="32"/>
      <c r="PGJ128" s="32"/>
      <c r="PGK128" s="32"/>
      <c r="PGL128" s="32"/>
      <c r="PGM128" s="32"/>
      <c r="PGN128" s="32"/>
      <c r="PGO128" s="32"/>
      <c r="PGP128" s="32"/>
      <c r="PGQ128" s="32"/>
      <c r="PGR128" s="32"/>
      <c r="PGS128" s="32"/>
      <c r="PGT128" s="32"/>
      <c r="PGU128" s="32"/>
      <c r="PGV128" s="32"/>
      <c r="PGW128" s="32"/>
      <c r="PGX128" s="32"/>
      <c r="PGY128" s="32"/>
      <c r="PGZ128" s="32"/>
      <c r="PHA128" s="32"/>
      <c r="PHB128" s="32"/>
      <c r="PHC128" s="32"/>
      <c r="PHD128" s="32"/>
      <c r="PHE128" s="32"/>
      <c r="PHF128" s="32"/>
      <c r="PHG128" s="32"/>
      <c r="PHH128" s="32"/>
      <c r="PHI128" s="32"/>
      <c r="PHJ128" s="32"/>
      <c r="PHK128" s="32"/>
      <c r="PHL128" s="32"/>
      <c r="PHM128" s="32"/>
      <c r="PHN128" s="32"/>
      <c r="PHO128" s="32"/>
      <c r="PHP128" s="32"/>
      <c r="PHQ128" s="32"/>
      <c r="PHR128" s="32"/>
      <c r="PHS128" s="32"/>
      <c r="PHT128" s="32"/>
      <c r="PHU128" s="32"/>
      <c r="PHV128" s="32"/>
      <c r="PHW128" s="32"/>
      <c r="PHX128" s="32"/>
      <c r="PHY128" s="32"/>
      <c r="PHZ128" s="32"/>
      <c r="PIA128" s="32"/>
      <c r="PIB128" s="32"/>
      <c r="PIC128" s="32"/>
      <c r="PID128" s="32"/>
      <c r="PIE128" s="32"/>
      <c r="PIF128" s="32"/>
      <c r="PIG128" s="32"/>
      <c r="PIH128" s="32"/>
      <c r="PII128" s="32"/>
      <c r="PIJ128" s="32"/>
      <c r="PIK128" s="32"/>
      <c r="PIL128" s="32"/>
      <c r="PIM128" s="32"/>
      <c r="PIN128" s="32"/>
      <c r="PIO128" s="32"/>
      <c r="PIP128" s="32"/>
      <c r="PIQ128" s="32"/>
      <c r="PIR128" s="32"/>
      <c r="PIS128" s="32"/>
      <c r="PIT128" s="32"/>
      <c r="PIU128" s="32"/>
      <c r="PIV128" s="32"/>
      <c r="PIW128" s="32"/>
      <c r="PIX128" s="32"/>
      <c r="PIY128" s="32"/>
      <c r="PIZ128" s="32"/>
      <c r="PJA128" s="32"/>
      <c r="PJB128" s="32"/>
      <c r="PJC128" s="32"/>
      <c r="PJD128" s="32"/>
      <c r="PJE128" s="32"/>
      <c r="PJF128" s="32"/>
      <c r="PJG128" s="32"/>
      <c r="PJH128" s="32"/>
      <c r="PJI128" s="32"/>
      <c r="PJJ128" s="32"/>
      <c r="PJK128" s="32"/>
      <c r="PJL128" s="32"/>
      <c r="PJM128" s="32"/>
      <c r="PJN128" s="32"/>
      <c r="PJO128" s="32"/>
      <c r="PJP128" s="32"/>
      <c r="PJQ128" s="32"/>
      <c r="PJR128" s="32"/>
      <c r="PJS128" s="32"/>
      <c r="PJT128" s="32"/>
      <c r="PJU128" s="32"/>
      <c r="PJV128" s="32"/>
      <c r="PJW128" s="32"/>
      <c r="PJX128" s="32"/>
      <c r="PJY128" s="32"/>
      <c r="PJZ128" s="32"/>
      <c r="PKA128" s="32"/>
      <c r="PKB128" s="32"/>
      <c r="PKC128" s="32"/>
      <c r="PKD128" s="32"/>
      <c r="PKE128" s="32"/>
      <c r="PKF128" s="32"/>
      <c r="PKG128" s="32"/>
      <c r="PKH128" s="32"/>
      <c r="PKI128" s="32"/>
      <c r="PKJ128" s="32"/>
      <c r="PKK128" s="32"/>
      <c r="PKL128" s="32"/>
      <c r="PKM128" s="32"/>
      <c r="PKN128" s="32"/>
      <c r="PKO128" s="32"/>
      <c r="PKP128" s="32"/>
      <c r="PKQ128" s="32"/>
      <c r="PKR128" s="32"/>
      <c r="PKS128" s="32"/>
      <c r="PKT128" s="32"/>
      <c r="PKU128" s="32"/>
      <c r="PKV128" s="32"/>
      <c r="PKW128" s="32"/>
      <c r="PKX128" s="32"/>
      <c r="PKY128" s="32"/>
      <c r="PKZ128" s="32"/>
      <c r="PLA128" s="32"/>
      <c r="PLB128" s="32"/>
      <c r="PLC128" s="32"/>
      <c r="PLD128" s="32"/>
      <c r="PLE128" s="32"/>
      <c r="PLF128" s="32"/>
      <c r="PLG128" s="32"/>
      <c r="PLH128" s="32"/>
      <c r="PLI128" s="32"/>
      <c r="PLJ128" s="32"/>
      <c r="PLK128" s="32"/>
      <c r="PLL128" s="32"/>
      <c r="PLM128" s="32"/>
      <c r="PLN128" s="32"/>
      <c r="PLO128" s="32"/>
      <c r="PLP128" s="32"/>
      <c r="PLQ128" s="32"/>
      <c r="PLR128" s="32"/>
      <c r="PLS128" s="32"/>
      <c r="PLT128" s="32"/>
      <c r="PLU128" s="32"/>
      <c r="PLV128" s="32"/>
      <c r="PLW128" s="32"/>
      <c r="PLX128" s="32"/>
      <c r="PLY128" s="32"/>
      <c r="PLZ128" s="32"/>
      <c r="PMA128" s="32"/>
      <c r="PMB128" s="32"/>
      <c r="PMC128" s="32"/>
      <c r="PMD128" s="32"/>
      <c r="PME128" s="32"/>
      <c r="PMF128" s="32"/>
      <c r="PMG128" s="32"/>
      <c r="PMH128" s="32"/>
      <c r="PMI128" s="32"/>
      <c r="PMJ128" s="32"/>
      <c r="PMK128" s="32"/>
      <c r="PML128" s="32"/>
      <c r="PMM128" s="32"/>
      <c r="PMN128" s="32"/>
      <c r="PMO128" s="32"/>
      <c r="PMP128" s="32"/>
      <c r="PMQ128" s="32"/>
      <c r="PMR128" s="32"/>
      <c r="PMS128" s="32"/>
      <c r="PMT128" s="32"/>
      <c r="PMU128" s="32"/>
      <c r="PMV128" s="32"/>
      <c r="PMW128" s="32"/>
      <c r="PMX128" s="32"/>
      <c r="PMY128" s="32"/>
      <c r="PMZ128" s="32"/>
      <c r="PNA128" s="32"/>
      <c r="PNB128" s="32"/>
      <c r="PNC128" s="32"/>
      <c r="PND128" s="32"/>
      <c r="PNE128" s="32"/>
      <c r="PNF128" s="32"/>
      <c r="PNG128" s="32"/>
      <c r="PNH128" s="32"/>
      <c r="PNI128" s="32"/>
      <c r="PNJ128" s="32"/>
      <c r="PNK128" s="32"/>
      <c r="PNL128" s="32"/>
      <c r="PNM128" s="32"/>
      <c r="PNN128" s="32"/>
      <c r="PNO128" s="32"/>
      <c r="PNP128" s="32"/>
      <c r="PNQ128" s="32"/>
      <c r="PNR128" s="32"/>
      <c r="PNS128" s="32"/>
      <c r="PNT128" s="32"/>
      <c r="PNU128" s="32"/>
      <c r="PNV128" s="32"/>
      <c r="PNW128" s="32"/>
      <c r="PNX128" s="32"/>
      <c r="PNY128" s="32"/>
      <c r="PNZ128" s="32"/>
      <c r="POA128" s="32"/>
      <c r="POB128" s="32"/>
      <c r="POC128" s="32"/>
      <c r="POD128" s="32"/>
      <c r="POE128" s="32"/>
      <c r="POF128" s="32"/>
      <c r="POG128" s="32"/>
      <c r="POH128" s="32"/>
      <c r="POI128" s="32"/>
      <c r="POJ128" s="32"/>
      <c r="POK128" s="32"/>
      <c r="POL128" s="32"/>
      <c r="POM128" s="32"/>
      <c r="PON128" s="32"/>
      <c r="POO128" s="32"/>
      <c r="POP128" s="32"/>
      <c r="POQ128" s="32"/>
      <c r="POR128" s="32"/>
      <c r="POS128" s="32"/>
      <c r="POT128" s="32"/>
      <c r="POU128" s="32"/>
      <c r="POV128" s="32"/>
      <c r="POW128" s="32"/>
      <c r="POX128" s="32"/>
      <c r="POY128" s="32"/>
      <c r="POZ128" s="32"/>
      <c r="PPA128" s="32"/>
      <c r="PPB128" s="32"/>
      <c r="PPC128" s="32"/>
      <c r="PPD128" s="32"/>
      <c r="PPE128" s="32"/>
      <c r="PPF128" s="32"/>
      <c r="PPG128" s="32"/>
      <c r="PPH128" s="32"/>
      <c r="PPI128" s="32"/>
      <c r="PPJ128" s="32"/>
      <c r="PPK128" s="32"/>
      <c r="PPL128" s="32"/>
      <c r="PPM128" s="32"/>
      <c r="PPN128" s="32"/>
      <c r="PPO128" s="32"/>
      <c r="PPP128" s="32"/>
      <c r="PPQ128" s="32"/>
      <c r="PPR128" s="32"/>
      <c r="PPS128" s="32"/>
      <c r="PPT128" s="32"/>
      <c r="PPU128" s="32"/>
      <c r="PPV128" s="32"/>
      <c r="PPW128" s="32"/>
      <c r="PPX128" s="32"/>
      <c r="PPY128" s="32"/>
      <c r="PPZ128" s="32"/>
      <c r="PQA128" s="32"/>
      <c r="PQB128" s="32"/>
      <c r="PQC128" s="32"/>
      <c r="PQD128" s="32"/>
      <c r="PQE128" s="32"/>
      <c r="PQF128" s="32"/>
      <c r="PQG128" s="32"/>
      <c r="PQH128" s="32"/>
      <c r="PQI128" s="32"/>
      <c r="PQJ128" s="32"/>
      <c r="PQK128" s="32"/>
      <c r="PQL128" s="32"/>
      <c r="PQM128" s="32"/>
      <c r="PQN128" s="32"/>
      <c r="PQO128" s="32"/>
      <c r="PQP128" s="32"/>
      <c r="PQQ128" s="32"/>
      <c r="PQR128" s="32"/>
      <c r="PQS128" s="32"/>
      <c r="PQT128" s="32"/>
      <c r="PQU128" s="32"/>
      <c r="PQV128" s="32"/>
      <c r="PQW128" s="32"/>
      <c r="PQX128" s="32"/>
      <c r="PQY128" s="32"/>
      <c r="PQZ128" s="32"/>
      <c r="PRA128" s="32"/>
      <c r="PRB128" s="32"/>
      <c r="PRC128" s="32"/>
      <c r="PRD128" s="32"/>
      <c r="PRE128" s="32"/>
      <c r="PRF128" s="32"/>
      <c r="PRG128" s="32"/>
      <c r="PRH128" s="32"/>
      <c r="PRI128" s="32"/>
      <c r="PRJ128" s="32"/>
      <c r="PRK128" s="32"/>
      <c r="PRL128" s="32"/>
      <c r="PRM128" s="32"/>
      <c r="PRN128" s="32"/>
      <c r="PRO128" s="32"/>
      <c r="PRP128" s="32"/>
      <c r="PRQ128" s="32"/>
      <c r="PRR128" s="32"/>
      <c r="PRS128" s="32"/>
      <c r="PRT128" s="32"/>
      <c r="PRU128" s="32"/>
      <c r="PRV128" s="32"/>
      <c r="PRW128" s="32"/>
      <c r="PRX128" s="32"/>
      <c r="PRY128" s="32"/>
      <c r="PRZ128" s="32"/>
      <c r="PSA128" s="32"/>
      <c r="PSB128" s="32"/>
      <c r="PSC128" s="32"/>
      <c r="PSD128" s="32"/>
      <c r="PSE128" s="32"/>
      <c r="PSF128" s="32"/>
      <c r="PSG128" s="32"/>
      <c r="PSH128" s="32"/>
      <c r="PSI128" s="32"/>
      <c r="PSJ128" s="32"/>
      <c r="PSK128" s="32"/>
      <c r="PSL128" s="32"/>
      <c r="PSM128" s="32"/>
      <c r="PSN128" s="32"/>
      <c r="PSO128" s="32"/>
      <c r="PSP128" s="32"/>
      <c r="PSQ128" s="32"/>
      <c r="PSR128" s="32"/>
      <c r="PSS128" s="32"/>
      <c r="PST128" s="32"/>
      <c r="PSU128" s="32"/>
      <c r="PSV128" s="32"/>
      <c r="PSW128" s="32"/>
      <c r="PSX128" s="32"/>
      <c r="PSY128" s="32"/>
      <c r="PSZ128" s="32"/>
      <c r="PTA128" s="32"/>
      <c r="PTB128" s="32"/>
      <c r="PTC128" s="32"/>
      <c r="PTD128" s="32"/>
      <c r="PTE128" s="32"/>
      <c r="PTF128" s="32"/>
      <c r="PTG128" s="32"/>
      <c r="PTH128" s="32"/>
      <c r="PTI128" s="32"/>
      <c r="PTJ128" s="32"/>
      <c r="PTK128" s="32"/>
      <c r="PTL128" s="32"/>
      <c r="PTM128" s="32"/>
      <c r="PTN128" s="32"/>
      <c r="PTO128" s="32"/>
      <c r="PTP128" s="32"/>
      <c r="PTQ128" s="32"/>
      <c r="PTR128" s="32"/>
      <c r="PTS128" s="32"/>
      <c r="PTT128" s="32"/>
      <c r="PTU128" s="32"/>
      <c r="PTV128" s="32"/>
      <c r="PTW128" s="32"/>
      <c r="PTX128" s="32"/>
      <c r="PTY128" s="32"/>
      <c r="PTZ128" s="32"/>
      <c r="PUA128" s="32"/>
      <c r="PUB128" s="32"/>
      <c r="PUC128" s="32"/>
      <c r="PUD128" s="32"/>
      <c r="PUE128" s="32"/>
      <c r="PUF128" s="32"/>
      <c r="PUG128" s="32"/>
      <c r="PUH128" s="32"/>
      <c r="PUI128" s="32"/>
      <c r="PUJ128" s="32"/>
      <c r="PUK128" s="32"/>
      <c r="PUL128" s="32"/>
      <c r="PUM128" s="32"/>
      <c r="PUN128" s="32"/>
      <c r="PUO128" s="32"/>
      <c r="PUP128" s="32"/>
      <c r="PUQ128" s="32"/>
      <c r="PUR128" s="32"/>
      <c r="PUS128" s="32"/>
      <c r="PUT128" s="32"/>
      <c r="PUU128" s="32"/>
      <c r="PUV128" s="32"/>
      <c r="PUW128" s="32"/>
      <c r="PUX128" s="32"/>
      <c r="PUY128" s="32"/>
      <c r="PUZ128" s="32"/>
      <c r="PVA128" s="32"/>
      <c r="PVB128" s="32"/>
      <c r="PVC128" s="32"/>
      <c r="PVD128" s="32"/>
      <c r="PVE128" s="32"/>
      <c r="PVF128" s="32"/>
      <c r="PVG128" s="32"/>
      <c r="PVH128" s="32"/>
      <c r="PVI128" s="32"/>
      <c r="PVJ128" s="32"/>
      <c r="PVK128" s="32"/>
      <c r="PVL128" s="32"/>
      <c r="PVM128" s="32"/>
      <c r="PVN128" s="32"/>
      <c r="PVO128" s="32"/>
      <c r="PVP128" s="32"/>
      <c r="PVQ128" s="32"/>
      <c r="PVR128" s="32"/>
      <c r="PVS128" s="32"/>
      <c r="PVT128" s="32"/>
      <c r="PVU128" s="32"/>
      <c r="PVV128" s="32"/>
      <c r="PVW128" s="32"/>
      <c r="PVX128" s="32"/>
      <c r="PVY128" s="32"/>
      <c r="PVZ128" s="32"/>
      <c r="PWA128" s="32"/>
      <c r="PWB128" s="32"/>
      <c r="PWC128" s="32"/>
      <c r="PWD128" s="32"/>
      <c r="PWE128" s="32"/>
      <c r="PWF128" s="32"/>
      <c r="PWG128" s="32"/>
      <c r="PWH128" s="32"/>
      <c r="PWI128" s="32"/>
      <c r="PWJ128" s="32"/>
      <c r="PWK128" s="32"/>
      <c r="PWL128" s="32"/>
      <c r="PWM128" s="32"/>
      <c r="PWN128" s="32"/>
      <c r="PWO128" s="32"/>
      <c r="PWP128" s="32"/>
      <c r="PWQ128" s="32"/>
      <c r="PWR128" s="32"/>
      <c r="PWS128" s="32"/>
      <c r="PWT128" s="32"/>
      <c r="PWU128" s="32"/>
      <c r="PWV128" s="32"/>
      <c r="PWW128" s="32"/>
      <c r="PWX128" s="32"/>
      <c r="PWY128" s="32"/>
      <c r="PWZ128" s="32"/>
      <c r="PXA128" s="32"/>
      <c r="PXB128" s="32"/>
      <c r="PXC128" s="32"/>
      <c r="PXD128" s="32"/>
      <c r="PXE128" s="32"/>
      <c r="PXF128" s="32"/>
      <c r="PXG128" s="32"/>
      <c r="PXH128" s="32"/>
      <c r="PXI128" s="32"/>
      <c r="PXJ128" s="32"/>
      <c r="PXK128" s="32"/>
      <c r="PXL128" s="32"/>
      <c r="PXM128" s="32"/>
      <c r="PXN128" s="32"/>
      <c r="PXO128" s="32"/>
      <c r="PXP128" s="32"/>
      <c r="PXQ128" s="32"/>
      <c r="PXR128" s="32"/>
      <c r="PXS128" s="32"/>
      <c r="PXT128" s="32"/>
      <c r="PXU128" s="32"/>
      <c r="PXV128" s="32"/>
      <c r="PXW128" s="32"/>
      <c r="PXX128" s="32"/>
      <c r="PXY128" s="32"/>
      <c r="PXZ128" s="32"/>
      <c r="PYA128" s="32"/>
      <c r="PYB128" s="32"/>
      <c r="PYC128" s="32"/>
      <c r="PYD128" s="32"/>
      <c r="PYE128" s="32"/>
      <c r="PYF128" s="32"/>
      <c r="PYG128" s="32"/>
      <c r="PYH128" s="32"/>
      <c r="PYI128" s="32"/>
      <c r="PYJ128" s="32"/>
      <c r="PYK128" s="32"/>
      <c r="PYL128" s="32"/>
      <c r="PYM128" s="32"/>
      <c r="PYN128" s="32"/>
      <c r="PYO128" s="32"/>
      <c r="PYP128" s="32"/>
      <c r="PYQ128" s="32"/>
      <c r="PYR128" s="32"/>
      <c r="PYS128" s="32"/>
      <c r="PYT128" s="32"/>
      <c r="PYU128" s="32"/>
      <c r="PYV128" s="32"/>
      <c r="PYW128" s="32"/>
      <c r="PYX128" s="32"/>
      <c r="PYY128" s="32"/>
      <c r="PYZ128" s="32"/>
      <c r="PZA128" s="32"/>
      <c r="PZB128" s="32"/>
      <c r="PZC128" s="32"/>
      <c r="PZD128" s="32"/>
      <c r="PZE128" s="32"/>
      <c r="PZF128" s="32"/>
      <c r="PZG128" s="32"/>
      <c r="PZH128" s="32"/>
      <c r="PZI128" s="32"/>
      <c r="PZJ128" s="32"/>
      <c r="PZK128" s="32"/>
      <c r="PZL128" s="32"/>
      <c r="PZM128" s="32"/>
      <c r="PZN128" s="32"/>
      <c r="PZO128" s="32"/>
      <c r="PZP128" s="32"/>
      <c r="PZQ128" s="32"/>
      <c r="PZR128" s="32"/>
      <c r="PZS128" s="32"/>
      <c r="PZT128" s="32"/>
      <c r="PZU128" s="32"/>
      <c r="PZV128" s="32"/>
      <c r="PZW128" s="32"/>
      <c r="PZX128" s="32"/>
      <c r="PZY128" s="32"/>
      <c r="PZZ128" s="32"/>
      <c r="QAA128" s="32"/>
      <c r="QAB128" s="32"/>
      <c r="QAC128" s="32"/>
      <c r="QAD128" s="32"/>
      <c r="QAE128" s="32"/>
      <c r="QAF128" s="32"/>
      <c r="QAG128" s="32"/>
      <c r="QAH128" s="32"/>
      <c r="QAI128" s="32"/>
      <c r="QAJ128" s="32"/>
      <c r="QAK128" s="32"/>
      <c r="QAL128" s="32"/>
      <c r="QAM128" s="32"/>
      <c r="QAN128" s="32"/>
      <c r="QAO128" s="32"/>
      <c r="QAP128" s="32"/>
      <c r="QAQ128" s="32"/>
      <c r="QAR128" s="32"/>
      <c r="QAS128" s="32"/>
      <c r="QAT128" s="32"/>
      <c r="QAU128" s="32"/>
      <c r="QAV128" s="32"/>
      <c r="QAW128" s="32"/>
      <c r="QAX128" s="32"/>
      <c r="QAY128" s="32"/>
      <c r="QAZ128" s="32"/>
      <c r="QBA128" s="32"/>
      <c r="QBB128" s="32"/>
      <c r="QBC128" s="32"/>
      <c r="QBD128" s="32"/>
      <c r="QBE128" s="32"/>
      <c r="QBF128" s="32"/>
      <c r="QBG128" s="32"/>
      <c r="QBH128" s="32"/>
      <c r="QBI128" s="32"/>
      <c r="QBJ128" s="32"/>
      <c r="QBK128" s="32"/>
      <c r="QBL128" s="32"/>
      <c r="QBM128" s="32"/>
      <c r="QBN128" s="32"/>
      <c r="QBO128" s="32"/>
      <c r="QBP128" s="32"/>
      <c r="QBQ128" s="32"/>
      <c r="QBR128" s="32"/>
      <c r="QBS128" s="32"/>
      <c r="QBT128" s="32"/>
      <c r="QBU128" s="32"/>
      <c r="QBV128" s="32"/>
      <c r="QBW128" s="32"/>
      <c r="QBX128" s="32"/>
      <c r="QBY128" s="32"/>
      <c r="QBZ128" s="32"/>
      <c r="QCA128" s="32"/>
      <c r="QCB128" s="32"/>
      <c r="QCC128" s="32"/>
      <c r="QCD128" s="32"/>
      <c r="QCE128" s="32"/>
      <c r="QCF128" s="32"/>
      <c r="QCG128" s="32"/>
      <c r="QCH128" s="32"/>
      <c r="QCI128" s="32"/>
      <c r="QCJ128" s="32"/>
      <c r="QCK128" s="32"/>
      <c r="QCL128" s="32"/>
      <c r="QCM128" s="32"/>
      <c r="QCN128" s="32"/>
      <c r="QCO128" s="32"/>
      <c r="QCP128" s="32"/>
      <c r="QCQ128" s="32"/>
      <c r="QCR128" s="32"/>
      <c r="QCS128" s="32"/>
      <c r="QCT128" s="32"/>
      <c r="QCU128" s="32"/>
      <c r="QCV128" s="32"/>
      <c r="QCW128" s="32"/>
      <c r="QCX128" s="32"/>
      <c r="QCY128" s="32"/>
      <c r="QCZ128" s="32"/>
      <c r="QDA128" s="32"/>
      <c r="QDB128" s="32"/>
      <c r="QDC128" s="32"/>
      <c r="QDD128" s="32"/>
      <c r="QDE128" s="32"/>
      <c r="QDF128" s="32"/>
      <c r="QDG128" s="32"/>
      <c r="QDH128" s="32"/>
      <c r="QDI128" s="32"/>
      <c r="QDJ128" s="32"/>
      <c r="QDK128" s="32"/>
      <c r="QDL128" s="32"/>
      <c r="QDM128" s="32"/>
      <c r="QDN128" s="32"/>
      <c r="QDO128" s="32"/>
      <c r="QDP128" s="32"/>
      <c r="QDQ128" s="32"/>
      <c r="QDR128" s="32"/>
      <c r="QDS128" s="32"/>
      <c r="QDT128" s="32"/>
      <c r="QDU128" s="32"/>
      <c r="QDV128" s="32"/>
      <c r="QDW128" s="32"/>
      <c r="QDX128" s="32"/>
      <c r="QDY128" s="32"/>
      <c r="QDZ128" s="32"/>
      <c r="QEA128" s="32"/>
      <c r="QEB128" s="32"/>
      <c r="QEC128" s="32"/>
      <c r="QED128" s="32"/>
      <c r="QEE128" s="32"/>
      <c r="QEF128" s="32"/>
      <c r="QEG128" s="32"/>
      <c r="QEH128" s="32"/>
      <c r="QEI128" s="32"/>
      <c r="QEJ128" s="32"/>
      <c r="QEK128" s="32"/>
      <c r="QEL128" s="32"/>
      <c r="QEM128" s="32"/>
      <c r="QEN128" s="32"/>
      <c r="QEO128" s="32"/>
      <c r="QEP128" s="32"/>
      <c r="QEQ128" s="32"/>
      <c r="QER128" s="32"/>
      <c r="QES128" s="32"/>
      <c r="QET128" s="32"/>
      <c r="QEU128" s="32"/>
      <c r="QEV128" s="32"/>
      <c r="QEW128" s="32"/>
      <c r="QEX128" s="32"/>
      <c r="QEY128" s="32"/>
      <c r="QEZ128" s="32"/>
      <c r="QFA128" s="32"/>
      <c r="QFB128" s="32"/>
      <c r="QFC128" s="32"/>
      <c r="QFD128" s="32"/>
      <c r="QFE128" s="32"/>
      <c r="QFF128" s="32"/>
      <c r="QFG128" s="32"/>
      <c r="QFH128" s="32"/>
      <c r="QFI128" s="32"/>
      <c r="QFJ128" s="32"/>
      <c r="QFK128" s="32"/>
      <c r="QFL128" s="32"/>
      <c r="QFM128" s="32"/>
      <c r="QFN128" s="32"/>
      <c r="QFO128" s="32"/>
      <c r="QFP128" s="32"/>
      <c r="QFQ128" s="32"/>
      <c r="QFR128" s="32"/>
      <c r="QFS128" s="32"/>
      <c r="QFT128" s="32"/>
      <c r="QFU128" s="32"/>
      <c r="QFV128" s="32"/>
      <c r="QFW128" s="32"/>
      <c r="QFX128" s="32"/>
      <c r="QFY128" s="32"/>
      <c r="QFZ128" s="32"/>
      <c r="QGA128" s="32"/>
      <c r="QGB128" s="32"/>
      <c r="QGC128" s="32"/>
      <c r="QGD128" s="32"/>
      <c r="QGE128" s="32"/>
      <c r="QGF128" s="32"/>
      <c r="QGG128" s="32"/>
      <c r="QGH128" s="32"/>
      <c r="QGI128" s="32"/>
      <c r="QGJ128" s="32"/>
      <c r="QGK128" s="32"/>
      <c r="QGL128" s="32"/>
      <c r="QGM128" s="32"/>
      <c r="QGN128" s="32"/>
      <c r="QGO128" s="32"/>
      <c r="QGP128" s="32"/>
      <c r="QGQ128" s="32"/>
      <c r="QGR128" s="32"/>
      <c r="QGS128" s="32"/>
      <c r="QGT128" s="32"/>
      <c r="QGU128" s="32"/>
      <c r="QGV128" s="32"/>
      <c r="QGW128" s="32"/>
      <c r="QGX128" s="32"/>
      <c r="QGY128" s="32"/>
      <c r="QGZ128" s="32"/>
      <c r="QHA128" s="32"/>
      <c r="QHB128" s="32"/>
      <c r="QHC128" s="32"/>
      <c r="QHD128" s="32"/>
      <c r="QHE128" s="32"/>
      <c r="QHF128" s="32"/>
      <c r="QHG128" s="32"/>
      <c r="QHH128" s="32"/>
      <c r="QHI128" s="32"/>
      <c r="QHJ128" s="32"/>
      <c r="QHK128" s="32"/>
      <c r="QHL128" s="32"/>
      <c r="QHM128" s="32"/>
      <c r="QHN128" s="32"/>
      <c r="QHO128" s="32"/>
      <c r="QHP128" s="32"/>
      <c r="QHQ128" s="32"/>
      <c r="QHR128" s="32"/>
      <c r="QHS128" s="32"/>
      <c r="QHT128" s="32"/>
      <c r="QHU128" s="32"/>
      <c r="QHV128" s="32"/>
      <c r="QHW128" s="32"/>
      <c r="QHX128" s="32"/>
      <c r="QHY128" s="32"/>
      <c r="QHZ128" s="32"/>
      <c r="QIA128" s="32"/>
      <c r="QIB128" s="32"/>
      <c r="QIC128" s="32"/>
      <c r="QID128" s="32"/>
      <c r="QIE128" s="32"/>
      <c r="QIF128" s="32"/>
      <c r="QIG128" s="32"/>
      <c r="QIH128" s="32"/>
      <c r="QII128" s="32"/>
      <c r="QIJ128" s="32"/>
      <c r="QIK128" s="32"/>
      <c r="QIL128" s="32"/>
      <c r="QIM128" s="32"/>
      <c r="QIN128" s="32"/>
      <c r="QIO128" s="32"/>
      <c r="QIP128" s="32"/>
      <c r="QIQ128" s="32"/>
      <c r="QIR128" s="32"/>
      <c r="QIS128" s="32"/>
      <c r="QIT128" s="32"/>
      <c r="QIU128" s="32"/>
      <c r="QIV128" s="32"/>
      <c r="QIW128" s="32"/>
      <c r="QIX128" s="32"/>
      <c r="QIY128" s="32"/>
      <c r="QIZ128" s="32"/>
      <c r="QJA128" s="32"/>
      <c r="QJB128" s="32"/>
      <c r="QJC128" s="32"/>
      <c r="QJD128" s="32"/>
      <c r="QJE128" s="32"/>
      <c r="QJF128" s="32"/>
      <c r="QJG128" s="32"/>
      <c r="QJH128" s="32"/>
      <c r="QJI128" s="32"/>
      <c r="QJJ128" s="32"/>
      <c r="QJK128" s="32"/>
      <c r="QJL128" s="32"/>
      <c r="QJM128" s="32"/>
      <c r="QJN128" s="32"/>
      <c r="QJO128" s="32"/>
      <c r="QJP128" s="32"/>
      <c r="QJQ128" s="32"/>
      <c r="QJR128" s="32"/>
      <c r="QJS128" s="32"/>
      <c r="QJT128" s="32"/>
      <c r="QJU128" s="32"/>
      <c r="QJV128" s="32"/>
      <c r="QJW128" s="32"/>
      <c r="QJX128" s="32"/>
      <c r="QJY128" s="32"/>
      <c r="QJZ128" s="32"/>
      <c r="QKA128" s="32"/>
      <c r="QKB128" s="32"/>
      <c r="QKC128" s="32"/>
      <c r="QKD128" s="32"/>
      <c r="QKE128" s="32"/>
      <c r="QKF128" s="32"/>
      <c r="QKG128" s="32"/>
      <c r="QKH128" s="32"/>
      <c r="QKI128" s="32"/>
      <c r="QKJ128" s="32"/>
      <c r="QKK128" s="32"/>
      <c r="QKL128" s="32"/>
      <c r="QKM128" s="32"/>
      <c r="QKN128" s="32"/>
      <c r="QKO128" s="32"/>
      <c r="QKP128" s="32"/>
      <c r="QKQ128" s="32"/>
      <c r="QKR128" s="32"/>
      <c r="QKS128" s="32"/>
      <c r="QKT128" s="32"/>
      <c r="QKU128" s="32"/>
      <c r="QKV128" s="32"/>
      <c r="QKW128" s="32"/>
      <c r="QKX128" s="32"/>
      <c r="QKY128" s="32"/>
      <c r="QKZ128" s="32"/>
      <c r="QLA128" s="32"/>
      <c r="QLB128" s="32"/>
      <c r="QLC128" s="32"/>
      <c r="QLD128" s="32"/>
      <c r="QLE128" s="32"/>
      <c r="QLF128" s="32"/>
      <c r="QLG128" s="32"/>
      <c r="QLH128" s="32"/>
      <c r="QLI128" s="32"/>
      <c r="QLJ128" s="32"/>
      <c r="QLK128" s="32"/>
      <c r="QLL128" s="32"/>
      <c r="QLM128" s="32"/>
      <c r="QLN128" s="32"/>
      <c r="QLO128" s="32"/>
      <c r="QLP128" s="32"/>
      <c r="QLQ128" s="32"/>
      <c r="QLR128" s="32"/>
      <c r="QLS128" s="32"/>
      <c r="QLT128" s="32"/>
      <c r="QLU128" s="32"/>
      <c r="QLV128" s="32"/>
      <c r="QLW128" s="32"/>
      <c r="QLX128" s="32"/>
      <c r="QLY128" s="32"/>
      <c r="QLZ128" s="32"/>
      <c r="QMA128" s="32"/>
      <c r="QMB128" s="32"/>
      <c r="QMC128" s="32"/>
      <c r="QMD128" s="32"/>
      <c r="QME128" s="32"/>
      <c r="QMF128" s="32"/>
      <c r="QMG128" s="32"/>
      <c r="QMH128" s="32"/>
      <c r="QMI128" s="32"/>
      <c r="QMJ128" s="32"/>
      <c r="QMK128" s="32"/>
      <c r="QML128" s="32"/>
      <c r="QMM128" s="32"/>
      <c r="QMN128" s="32"/>
      <c r="QMO128" s="32"/>
      <c r="QMP128" s="32"/>
      <c r="QMQ128" s="32"/>
      <c r="QMR128" s="32"/>
      <c r="QMS128" s="32"/>
      <c r="QMT128" s="32"/>
      <c r="QMU128" s="32"/>
      <c r="QMV128" s="32"/>
      <c r="QMW128" s="32"/>
      <c r="QMX128" s="32"/>
      <c r="QMY128" s="32"/>
      <c r="QMZ128" s="32"/>
      <c r="QNA128" s="32"/>
      <c r="QNB128" s="32"/>
      <c r="QNC128" s="32"/>
      <c r="QND128" s="32"/>
      <c r="QNE128" s="32"/>
      <c r="QNF128" s="32"/>
      <c r="QNG128" s="32"/>
      <c r="QNH128" s="32"/>
      <c r="QNI128" s="32"/>
      <c r="QNJ128" s="32"/>
      <c r="QNK128" s="32"/>
      <c r="QNL128" s="32"/>
      <c r="QNM128" s="32"/>
      <c r="QNN128" s="32"/>
      <c r="QNO128" s="32"/>
      <c r="QNP128" s="32"/>
      <c r="QNQ128" s="32"/>
      <c r="QNR128" s="32"/>
      <c r="QNS128" s="32"/>
      <c r="QNT128" s="32"/>
      <c r="QNU128" s="32"/>
      <c r="QNV128" s="32"/>
      <c r="QNW128" s="32"/>
      <c r="QNX128" s="32"/>
      <c r="QNY128" s="32"/>
      <c r="QNZ128" s="32"/>
      <c r="QOA128" s="32"/>
      <c r="QOB128" s="32"/>
      <c r="QOC128" s="32"/>
      <c r="QOD128" s="32"/>
      <c r="QOE128" s="32"/>
      <c r="QOF128" s="32"/>
      <c r="QOG128" s="32"/>
      <c r="QOH128" s="32"/>
      <c r="QOI128" s="32"/>
      <c r="QOJ128" s="32"/>
      <c r="QOK128" s="32"/>
      <c r="QOL128" s="32"/>
      <c r="QOM128" s="32"/>
      <c r="QON128" s="32"/>
      <c r="QOO128" s="32"/>
      <c r="QOP128" s="32"/>
      <c r="QOQ128" s="32"/>
      <c r="QOR128" s="32"/>
      <c r="QOS128" s="32"/>
      <c r="QOT128" s="32"/>
      <c r="QOU128" s="32"/>
      <c r="QOV128" s="32"/>
      <c r="QOW128" s="32"/>
      <c r="QOX128" s="32"/>
      <c r="QOY128" s="32"/>
      <c r="QOZ128" s="32"/>
      <c r="QPA128" s="32"/>
      <c r="QPB128" s="32"/>
      <c r="QPC128" s="32"/>
      <c r="QPD128" s="32"/>
      <c r="QPE128" s="32"/>
      <c r="QPF128" s="32"/>
      <c r="QPG128" s="32"/>
      <c r="QPH128" s="32"/>
      <c r="QPI128" s="32"/>
      <c r="QPJ128" s="32"/>
      <c r="QPK128" s="32"/>
      <c r="QPL128" s="32"/>
      <c r="QPM128" s="32"/>
      <c r="QPN128" s="32"/>
      <c r="QPO128" s="32"/>
      <c r="QPP128" s="32"/>
      <c r="QPQ128" s="32"/>
      <c r="QPR128" s="32"/>
      <c r="QPS128" s="32"/>
      <c r="QPT128" s="32"/>
      <c r="QPU128" s="32"/>
      <c r="QPV128" s="32"/>
      <c r="QPW128" s="32"/>
      <c r="QPX128" s="32"/>
      <c r="QPY128" s="32"/>
      <c r="QPZ128" s="32"/>
      <c r="QQA128" s="32"/>
      <c r="QQB128" s="32"/>
      <c r="QQC128" s="32"/>
      <c r="QQD128" s="32"/>
      <c r="QQE128" s="32"/>
      <c r="QQF128" s="32"/>
      <c r="QQG128" s="32"/>
      <c r="QQH128" s="32"/>
      <c r="QQI128" s="32"/>
      <c r="QQJ128" s="32"/>
      <c r="QQK128" s="32"/>
      <c r="QQL128" s="32"/>
      <c r="QQM128" s="32"/>
      <c r="QQN128" s="32"/>
      <c r="QQO128" s="32"/>
      <c r="QQP128" s="32"/>
      <c r="QQQ128" s="32"/>
      <c r="QQR128" s="32"/>
      <c r="QQS128" s="32"/>
      <c r="QQT128" s="32"/>
      <c r="QQU128" s="32"/>
      <c r="QQV128" s="32"/>
      <c r="QQW128" s="32"/>
      <c r="QQX128" s="32"/>
      <c r="QQY128" s="32"/>
      <c r="QQZ128" s="32"/>
      <c r="QRA128" s="32"/>
      <c r="QRB128" s="32"/>
      <c r="QRC128" s="32"/>
      <c r="QRD128" s="32"/>
      <c r="QRE128" s="32"/>
      <c r="QRF128" s="32"/>
      <c r="QRG128" s="32"/>
      <c r="QRH128" s="32"/>
      <c r="QRI128" s="32"/>
      <c r="QRJ128" s="32"/>
      <c r="QRK128" s="32"/>
      <c r="QRL128" s="32"/>
      <c r="QRM128" s="32"/>
      <c r="QRN128" s="32"/>
      <c r="QRO128" s="32"/>
      <c r="QRP128" s="32"/>
      <c r="QRQ128" s="32"/>
      <c r="QRR128" s="32"/>
      <c r="QRS128" s="32"/>
      <c r="QRT128" s="32"/>
      <c r="QRU128" s="32"/>
      <c r="QRV128" s="32"/>
      <c r="QRW128" s="32"/>
      <c r="QRX128" s="32"/>
      <c r="QRY128" s="32"/>
      <c r="QRZ128" s="32"/>
      <c r="QSA128" s="32"/>
      <c r="QSB128" s="32"/>
      <c r="QSC128" s="32"/>
      <c r="QSD128" s="32"/>
      <c r="QSE128" s="32"/>
      <c r="QSF128" s="32"/>
      <c r="QSG128" s="32"/>
      <c r="QSH128" s="32"/>
      <c r="QSI128" s="32"/>
      <c r="QSJ128" s="32"/>
      <c r="QSK128" s="32"/>
      <c r="QSL128" s="32"/>
      <c r="QSM128" s="32"/>
      <c r="QSN128" s="32"/>
      <c r="QSO128" s="32"/>
      <c r="QSP128" s="32"/>
      <c r="QSQ128" s="32"/>
      <c r="QSR128" s="32"/>
      <c r="QSS128" s="32"/>
      <c r="QST128" s="32"/>
      <c r="QSU128" s="32"/>
      <c r="QSV128" s="32"/>
      <c r="QSW128" s="32"/>
      <c r="QSX128" s="32"/>
      <c r="QSY128" s="32"/>
      <c r="QSZ128" s="32"/>
      <c r="QTA128" s="32"/>
      <c r="QTB128" s="32"/>
      <c r="QTC128" s="32"/>
      <c r="QTD128" s="32"/>
      <c r="QTE128" s="32"/>
      <c r="QTF128" s="32"/>
      <c r="QTG128" s="32"/>
      <c r="QTH128" s="32"/>
      <c r="QTI128" s="32"/>
      <c r="QTJ128" s="32"/>
      <c r="QTK128" s="32"/>
      <c r="QTL128" s="32"/>
      <c r="QTM128" s="32"/>
      <c r="QTN128" s="32"/>
      <c r="QTO128" s="32"/>
      <c r="QTP128" s="32"/>
      <c r="QTQ128" s="32"/>
      <c r="QTR128" s="32"/>
      <c r="QTS128" s="32"/>
      <c r="QTT128" s="32"/>
      <c r="QTU128" s="32"/>
      <c r="QTV128" s="32"/>
      <c r="QTW128" s="32"/>
      <c r="QTX128" s="32"/>
      <c r="QTY128" s="32"/>
      <c r="QTZ128" s="32"/>
      <c r="QUA128" s="32"/>
      <c r="QUB128" s="32"/>
      <c r="QUC128" s="32"/>
      <c r="QUD128" s="32"/>
      <c r="QUE128" s="32"/>
      <c r="QUF128" s="32"/>
      <c r="QUG128" s="32"/>
      <c r="QUH128" s="32"/>
      <c r="QUI128" s="32"/>
      <c r="QUJ128" s="32"/>
      <c r="QUK128" s="32"/>
      <c r="QUL128" s="32"/>
      <c r="QUM128" s="32"/>
      <c r="QUN128" s="32"/>
      <c r="QUO128" s="32"/>
      <c r="QUP128" s="32"/>
      <c r="QUQ128" s="32"/>
      <c r="QUR128" s="32"/>
      <c r="QUS128" s="32"/>
      <c r="QUT128" s="32"/>
      <c r="QUU128" s="32"/>
      <c r="QUV128" s="32"/>
      <c r="QUW128" s="32"/>
      <c r="QUX128" s="32"/>
      <c r="QUY128" s="32"/>
      <c r="QUZ128" s="32"/>
      <c r="QVA128" s="32"/>
      <c r="QVB128" s="32"/>
      <c r="QVC128" s="32"/>
      <c r="QVD128" s="32"/>
      <c r="QVE128" s="32"/>
      <c r="QVF128" s="32"/>
      <c r="QVG128" s="32"/>
      <c r="QVH128" s="32"/>
      <c r="QVI128" s="32"/>
      <c r="QVJ128" s="32"/>
      <c r="QVK128" s="32"/>
      <c r="QVL128" s="32"/>
      <c r="QVM128" s="32"/>
      <c r="QVN128" s="32"/>
      <c r="QVO128" s="32"/>
      <c r="QVP128" s="32"/>
      <c r="QVQ128" s="32"/>
      <c r="QVR128" s="32"/>
      <c r="QVS128" s="32"/>
      <c r="QVT128" s="32"/>
      <c r="QVU128" s="32"/>
      <c r="QVV128" s="32"/>
      <c r="QVW128" s="32"/>
      <c r="QVX128" s="32"/>
      <c r="QVY128" s="32"/>
      <c r="QVZ128" s="32"/>
      <c r="QWA128" s="32"/>
      <c r="QWB128" s="32"/>
      <c r="QWC128" s="32"/>
      <c r="QWD128" s="32"/>
      <c r="QWE128" s="32"/>
      <c r="QWF128" s="32"/>
      <c r="QWG128" s="32"/>
      <c r="QWH128" s="32"/>
      <c r="QWI128" s="32"/>
      <c r="QWJ128" s="32"/>
      <c r="QWK128" s="32"/>
      <c r="QWL128" s="32"/>
      <c r="QWM128" s="32"/>
      <c r="QWN128" s="32"/>
      <c r="QWO128" s="32"/>
      <c r="QWP128" s="32"/>
      <c r="QWQ128" s="32"/>
      <c r="QWR128" s="32"/>
      <c r="QWS128" s="32"/>
      <c r="QWT128" s="32"/>
      <c r="QWU128" s="32"/>
      <c r="QWV128" s="32"/>
      <c r="QWW128" s="32"/>
      <c r="QWX128" s="32"/>
      <c r="QWY128" s="32"/>
      <c r="QWZ128" s="32"/>
      <c r="QXA128" s="32"/>
      <c r="QXB128" s="32"/>
      <c r="QXC128" s="32"/>
      <c r="QXD128" s="32"/>
      <c r="QXE128" s="32"/>
      <c r="QXF128" s="32"/>
      <c r="QXG128" s="32"/>
      <c r="QXH128" s="32"/>
      <c r="QXI128" s="32"/>
      <c r="QXJ128" s="32"/>
      <c r="QXK128" s="32"/>
      <c r="QXL128" s="32"/>
      <c r="QXM128" s="32"/>
      <c r="QXN128" s="32"/>
      <c r="QXO128" s="32"/>
      <c r="QXP128" s="32"/>
      <c r="QXQ128" s="32"/>
      <c r="QXR128" s="32"/>
      <c r="QXS128" s="32"/>
      <c r="QXT128" s="32"/>
      <c r="QXU128" s="32"/>
      <c r="QXV128" s="32"/>
      <c r="QXW128" s="32"/>
      <c r="QXX128" s="32"/>
      <c r="QXY128" s="32"/>
      <c r="QXZ128" s="32"/>
      <c r="QYA128" s="32"/>
      <c r="QYB128" s="32"/>
      <c r="QYC128" s="32"/>
      <c r="QYD128" s="32"/>
      <c r="QYE128" s="32"/>
      <c r="QYF128" s="32"/>
      <c r="QYG128" s="32"/>
      <c r="QYH128" s="32"/>
      <c r="QYI128" s="32"/>
      <c r="QYJ128" s="32"/>
      <c r="QYK128" s="32"/>
      <c r="QYL128" s="32"/>
      <c r="QYM128" s="32"/>
      <c r="QYN128" s="32"/>
      <c r="QYO128" s="32"/>
      <c r="QYP128" s="32"/>
      <c r="QYQ128" s="32"/>
      <c r="QYR128" s="32"/>
      <c r="QYS128" s="32"/>
      <c r="QYT128" s="32"/>
      <c r="QYU128" s="32"/>
      <c r="QYV128" s="32"/>
      <c r="QYW128" s="32"/>
      <c r="QYX128" s="32"/>
      <c r="QYY128" s="32"/>
      <c r="QYZ128" s="32"/>
      <c r="QZA128" s="32"/>
      <c r="QZB128" s="32"/>
      <c r="QZC128" s="32"/>
      <c r="QZD128" s="32"/>
      <c r="QZE128" s="32"/>
      <c r="QZF128" s="32"/>
      <c r="QZG128" s="32"/>
      <c r="QZH128" s="32"/>
      <c r="QZI128" s="32"/>
      <c r="QZJ128" s="32"/>
      <c r="QZK128" s="32"/>
      <c r="QZL128" s="32"/>
      <c r="QZM128" s="32"/>
      <c r="QZN128" s="32"/>
      <c r="QZO128" s="32"/>
      <c r="QZP128" s="32"/>
      <c r="QZQ128" s="32"/>
      <c r="QZR128" s="32"/>
      <c r="QZS128" s="32"/>
      <c r="QZT128" s="32"/>
      <c r="QZU128" s="32"/>
      <c r="QZV128" s="32"/>
      <c r="QZW128" s="32"/>
      <c r="QZX128" s="32"/>
      <c r="QZY128" s="32"/>
      <c r="QZZ128" s="32"/>
      <c r="RAA128" s="32"/>
      <c r="RAB128" s="32"/>
      <c r="RAC128" s="32"/>
      <c r="RAD128" s="32"/>
      <c r="RAE128" s="32"/>
      <c r="RAF128" s="32"/>
      <c r="RAG128" s="32"/>
      <c r="RAH128" s="32"/>
      <c r="RAI128" s="32"/>
      <c r="RAJ128" s="32"/>
      <c r="RAK128" s="32"/>
      <c r="RAL128" s="32"/>
      <c r="RAM128" s="32"/>
      <c r="RAN128" s="32"/>
      <c r="RAO128" s="32"/>
      <c r="RAP128" s="32"/>
      <c r="RAQ128" s="32"/>
      <c r="RAR128" s="32"/>
      <c r="RAS128" s="32"/>
      <c r="RAT128" s="32"/>
      <c r="RAU128" s="32"/>
      <c r="RAV128" s="32"/>
      <c r="RAW128" s="32"/>
      <c r="RAX128" s="32"/>
      <c r="RAY128" s="32"/>
      <c r="RAZ128" s="32"/>
      <c r="RBA128" s="32"/>
      <c r="RBB128" s="32"/>
      <c r="RBC128" s="32"/>
      <c r="RBD128" s="32"/>
      <c r="RBE128" s="32"/>
      <c r="RBF128" s="32"/>
      <c r="RBG128" s="32"/>
      <c r="RBH128" s="32"/>
      <c r="RBI128" s="32"/>
      <c r="RBJ128" s="32"/>
      <c r="RBK128" s="32"/>
      <c r="RBL128" s="32"/>
      <c r="RBM128" s="32"/>
      <c r="RBN128" s="32"/>
      <c r="RBO128" s="32"/>
      <c r="RBP128" s="32"/>
      <c r="RBQ128" s="32"/>
      <c r="RBR128" s="32"/>
      <c r="RBS128" s="32"/>
      <c r="RBT128" s="32"/>
      <c r="RBU128" s="32"/>
      <c r="RBV128" s="32"/>
      <c r="RBW128" s="32"/>
      <c r="RBX128" s="32"/>
      <c r="RBY128" s="32"/>
      <c r="RBZ128" s="32"/>
      <c r="RCA128" s="32"/>
      <c r="RCB128" s="32"/>
      <c r="RCC128" s="32"/>
      <c r="RCD128" s="32"/>
      <c r="RCE128" s="32"/>
      <c r="RCF128" s="32"/>
      <c r="RCG128" s="32"/>
      <c r="RCH128" s="32"/>
      <c r="RCI128" s="32"/>
      <c r="RCJ128" s="32"/>
      <c r="RCK128" s="32"/>
      <c r="RCL128" s="32"/>
      <c r="RCM128" s="32"/>
      <c r="RCN128" s="32"/>
      <c r="RCO128" s="32"/>
      <c r="RCP128" s="32"/>
      <c r="RCQ128" s="32"/>
      <c r="RCR128" s="32"/>
      <c r="RCS128" s="32"/>
      <c r="RCT128" s="32"/>
      <c r="RCU128" s="32"/>
      <c r="RCV128" s="32"/>
      <c r="RCW128" s="32"/>
      <c r="RCX128" s="32"/>
      <c r="RCY128" s="32"/>
      <c r="RCZ128" s="32"/>
      <c r="RDA128" s="32"/>
      <c r="RDB128" s="32"/>
      <c r="RDC128" s="32"/>
      <c r="RDD128" s="32"/>
      <c r="RDE128" s="32"/>
      <c r="RDF128" s="32"/>
      <c r="RDG128" s="32"/>
      <c r="RDH128" s="32"/>
      <c r="RDI128" s="32"/>
      <c r="RDJ128" s="32"/>
      <c r="RDK128" s="32"/>
      <c r="RDL128" s="32"/>
      <c r="RDM128" s="32"/>
      <c r="RDN128" s="32"/>
      <c r="RDO128" s="32"/>
      <c r="RDP128" s="32"/>
      <c r="RDQ128" s="32"/>
      <c r="RDR128" s="32"/>
      <c r="RDS128" s="32"/>
      <c r="RDT128" s="32"/>
      <c r="RDU128" s="32"/>
      <c r="RDV128" s="32"/>
      <c r="RDW128" s="32"/>
      <c r="RDX128" s="32"/>
      <c r="RDY128" s="32"/>
      <c r="RDZ128" s="32"/>
      <c r="REA128" s="32"/>
      <c r="REB128" s="32"/>
      <c r="REC128" s="32"/>
      <c r="RED128" s="32"/>
      <c r="REE128" s="32"/>
      <c r="REF128" s="32"/>
      <c r="REG128" s="32"/>
      <c r="REH128" s="32"/>
      <c r="REI128" s="32"/>
      <c r="REJ128" s="32"/>
      <c r="REK128" s="32"/>
      <c r="REL128" s="32"/>
      <c r="REM128" s="32"/>
      <c r="REN128" s="32"/>
      <c r="REO128" s="32"/>
      <c r="REP128" s="32"/>
      <c r="REQ128" s="32"/>
      <c r="RER128" s="32"/>
      <c r="RES128" s="32"/>
      <c r="RET128" s="32"/>
      <c r="REU128" s="32"/>
      <c r="REV128" s="32"/>
      <c r="REW128" s="32"/>
      <c r="REX128" s="32"/>
      <c r="REY128" s="32"/>
      <c r="REZ128" s="32"/>
      <c r="RFA128" s="32"/>
      <c r="RFB128" s="32"/>
      <c r="RFC128" s="32"/>
      <c r="RFD128" s="32"/>
      <c r="RFE128" s="32"/>
      <c r="RFF128" s="32"/>
      <c r="RFG128" s="32"/>
      <c r="RFH128" s="32"/>
      <c r="RFI128" s="32"/>
      <c r="RFJ128" s="32"/>
      <c r="RFK128" s="32"/>
      <c r="RFL128" s="32"/>
      <c r="RFM128" s="32"/>
      <c r="RFN128" s="32"/>
      <c r="RFO128" s="32"/>
      <c r="RFP128" s="32"/>
      <c r="RFQ128" s="32"/>
      <c r="RFR128" s="32"/>
      <c r="RFS128" s="32"/>
      <c r="RFT128" s="32"/>
      <c r="RFU128" s="32"/>
      <c r="RFV128" s="32"/>
      <c r="RFW128" s="32"/>
      <c r="RFX128" s="32"/>
      <c r="RFY128" s="32"/>
      <c r="RFZ128" s="32"/>
      <c r="RGA128" s="32"/>
      <c r="RGB128" s="32"/>
      <c r="RGC128" s="32"/>
      <c r="RGD128" s="32"/>
      <c r="RGE128" s="32"/>
      <c r="RGF128" s="32"/>
      <c r="RGG128" s="32"/>
      <c r="RGH128" s="32"/>
      <c r="RGI128" s="32"/>
      <c r="RGJ128" s="32"/>
      <c r="RGK128" s="32"/>
      <c r="RGL128" s="32"/>
      <c r="RGM128" s="32"/>
      <c r="RGN128" s="32"/>
      <c r="RGO128" s="32"/>
      <c r="RGP128" s="32"/>
      <c r="RGQ128" s="32"/>
      <c r="RGR128" s="32"/>
      <c r="RGS128" s="32"/>
      <c r="RGT128" s="32"/>
      <c r="RGU128" s="32"/>
      <c r="RGV128" s="32"/>
      <c r="RGW128" s="32"/>
      <c r="RGX128" s="32"/>
      <c r="RGY128" s="32"/>
      <c r="RGZ128" s="32"/>
      <c r="RHA128" s="32"/>
      <c r="RHB128" s="32"/>
      <c r="RHC128" s="32"/>
      <c r="RHD128" s="32"/>
      <c r="RHE128" s="32"/>
      <c r="RHF128" s="32"/>
      <c r="RHG128" s="32"/>
      <c r="RHH128" s="32"/>
      <c r="RHI128" s="32"/>
      <c r="RHJ128" s="32"/>
      <c r="RHK128" s="32"/>
      <c r="RHL128" s="32"/>
      <c r="RHM128" s="32"/>
      <c r="RHN128" s="32"/>
      <c r="RHO128" s="32"/>
      <c r="RHP128" s="32"/>
      <c r="RHQ128" s="32"/>
      <c r="RHR128" s="32"/>
      <c r="RHS128" s="32"/>
      <c r="RHT128" s="32"/>
      <c r="RHU128" s="32"/>
      <c r="RHV128" s="32"/>
      <c r="RHW128" s="32"/>
      <c r="RHX128" s="32"/>
      <c r="RHY128" s="32"/>
      <c r="RHZ128" s="32"/>
      <c r="RIA128" s="32"/>
      <c r="RIB128" s="32"/>
      <c r="RIC128" s="32"/>
      <c r="RID128" s="32"/>
      <c r="RIE128" s="32"/>
      <c r="RIF128" s="32"/>
      <c r="RIG128" s="32"/>
      <c r="RIH128" s="32"/>
      <c r="RII128" s="32"/>
      <c r="RIJ128" s="32"/>
      <c r="RIK128" s="32"/>
      <c r="RIL128" s="32"/>
      <c r="RIM128" s="32"/>
      <c r="RIN128" s="32"/>
      <c r="RIO128" s="32"/>
      <c r="RIP128" s="32"/>
      <c r="RIQ128" s="32"/>
      <c r="RIR128" s="32"/>
      <c r="RIS128" s="32"/>
      <c r="RIT128" s="32"/>
      <c r="RIU128" s="32"/>
      <c r="RIV128" s="32"/>
      <c r="RIW128" s="32"/>
      <c r="RIX128" s="32"/>
      <c r="RIY128" s="32"/>
      <c r="RIZ128" s="32"/>
      <c r="RJA128" s="32"/>
      <c r="RJB128" s="32"/>
      <c r="RJC128" s="32"/>
      <c r="RJD128" s="32"/>
      <c r="RJE128" s="32"/>
      <c r="RJF128" s="32"/>
      <c r="RJG128" s="32"/>
      <c r="RJH128" s="32"/>
      <c r="RJI128" s="32"/>
      <c r="RJJ128" s="32"/>
      <c r="RJK128" s="32"/>
      <c r="RJL128" s="32"/>
      <c r="RJM128" s="32"/>
      <c r="RJN128" s="32"/>
      <c r="RJO128" s="32"/>
      <c r="RJP128" s="32"/>
      <c r="RJQ128" s="32"/>
      <c r="RJR128" s="32"/>
      <c r="RJS128" s="32"/>
      <c r="RJT128" s="32"/>
      <c r="RJU128" s="32"/>
      <c r="RJV128" s="32"/>
      <c r="RJW128" s="32"/>
      <c r="RJX128" s="32"/>
      <c r="RJY128" s="32"/>
      <c r="RJZ128" s="32"/>
      <c r="RKA128" s="32"/>
      <c r="RKB128" s="32"/>
      <c r="RKC128" s="32"/>
      <c r="RKD128" s="32"/>
      <c r="RKE128" s="32"/>
      <c r="RKF128" s="32"/>
      <c r="RKG128" s="32"/>
      <c r="RKH128" s="32"/>
      <c r="RKI128" s="32"/>
      <c r="RKJ128" s="32"/>
      <c r="RKK128" s="32"/>
      <c r="RKL128" s="32"/>
      <c r="RKM128" s="32"/>
      <c r="RKN128" s="32"/>
      <c r="RKO128" s="32"/>
      <c r="RKP128" s="32"/>
      <c r="RKQ128" s="32"/>
      <c r="RKR128" s="32"/>
      <c r="RKS128" s="32"/>
      <c r="RKT128" s="32"/>
      <c r="RKU128" s="32"/>
      <c r="RKV128" s="32"/>
      <c r="RKW128" s="32"/>
      <c r="RKX128" s="32"/>
      <c r="RKY128" s="32"/>
      <c r="RKZ128" s="32"/>
      <c r="RLA128" s="32"/>
      <c r="RLB128" s="32"/>
      <c r="RLC128" s="32"/>
      <c r="RLD128" s="32"/>
      <c r="RLE128" s="32"/>
      <c r="RLF128" s="32"/>
      <c r="RLG128" s="32"/>
      <c r="RLH128" s="32"/>
      <c r="RLI128" s="32"/>
      <c r="RLJ128" s="32"/>
      <c r="RLK128" s="32"/>
      <c r="RLL128" s="32"/>
      <c r="RLM128" s="32"/>
      <c r="RLN128" s="32"/>
      <c r="RLO128" s="32"/>
      <c r="RLP128" s="32"/>
      <c r="RLQ128" s="32"/>
      <c r="RLR128" s="32"/>
      <c r="RLS128" s="32"/>
      <c r="RLT128" s="32"/>
      <c r="RLU128" s="32"/>
      <c r="RLV128" s="32"/>
      <c r="RLW128" s="32"/>
      <c r="RLX128" s="32"/>
      <c r="RLY128" s="32"/>
      <c r="RLZ128" s="32"/>
      <c r="RMA128" s="32"/>
      <c r="RMB128" s="32"/>
      <c r="RMC128" s="32"/>
      <c r="RMD128" s="32"/>
      <c r="RME128" s="32"/>
      <c r="RMF128" s="32"/>
      <c r="RMG128" s="32"/>
      <c r="RMH128" s="32"/>
      <c r="RMI128" s="32"/>
      <c r="RMJ128" s="32"/>
      <c r="RMK128" s="32"/>
      <c r="RML128" s="32"/>
      <c r="RMM128" s="32"/>
      <c r="RMN128" s="32"/>
      <c r="RMO128" s="32"/>
      <c r="RMP128" s="32"/>
      <c r="RMQ128" s="32"/>
      <c r="RMR128" s="32"/>
      <c r="RMS128" s="32"/>
      <c r="RMT128" s="32"/>
      <c r="RMU128" s="32"/>
      <c r="RMV128" s="32"/>
      <c r="RMW128" s="32"/>
      <c r="RMX128" s="32"/>
      <c r="RMY128" s="32"/>
      <c r="RMZ128" s="32"/>
      <c r="RNA128" s="32"/>
      <c r="RNB128" s="32"/>
      <c r="RNC128" s="32"/>
      <c r="RND128" s="32"/>
      <c r="RNE128" s="32"/>
      <c r="RNF128" s="32"/>
      <c r="RNG128" s="32"/>
      <c r="RNH128" s="32"/>
      <c r="RNI128" s="32"/>
      <c r="RNJ128" s="32"/>
      <c r="RNK128" s="32"/>
      <c r="RNL128" s="32"/>
      <c r="RNM128" s="32"/>
      <c r="RNN128" s="32"/>
      <c r="RNO128" s="32"/>
      <c r="RNP128" s="32"/>
      <c r="RNQ128" s="32"/>
      <c r="RNR128" s="32"/>
      <c r="RNS128" s="32"/>
      <c r="RNT128" s="32"/>
      <c r="RNU128" s="32"/>
      <c r="RNV128" s="32"/>
      <c r="RNW128" s="32"/>
      <c r="RNX128" s="32"/>
      <c r="RNY128" s="32"/>
      <c r="RNZ128" s="32"/>
      <c r="ROA128" s="32"/>
      <c r="ROB128" s="32"/>
      <c r="ROC128" s="32"/>
      <c r="ROD128" s="32"/>
      <c r="ROE128" s="32"/>
      <c r="ROF128" s="32"/>
      <c r="ROG128" s="32"/>
      <c r="ROH128" s="32"/>
      <c r="ROI128" s="32"/>
      <c r="ROJ128" s="32"/>
      <c r="ROK128" s="32"/>
      <c r="ROL128" s="32"/>
      <c r="ROM128" s="32"/>
      <c r="RON128" s="32"/>
      <c r="ROO128" s="32"/>
      <c r="ROP128" s="32"/>
      <c r="ROQ128" s="32"/>
      <c r="ROR128" s="32"/>
      <c r="ROS128" s="32"/>
      <c r="ROT128" s="32"/>
      <c r="ROU128" s="32"/>
      <c r="ROV128" s="32"/>
      <c r="ROW128" s="32"/>
      <c r="ROX128" s="32"/>
      <c r="ROY128" s="32"/>
      <c r="ROZ128" s="32"/>
      <c r="RPA128" s="32"/>
      <c r="RPB128" s="32"/>
      <c r="RPC128" s="32"/>
      <c r="RPD128" s="32"/>
      <c r="RPE128" s="32"/>
      <c r="RPF128" s="32"/>
      <c r="RPG128" s="32"/>
      <c r="RPH128" s="32"/>
      <c r="RPI128" s="32"/>
      <c r="RPJ128" s="32"/>
      <c r="RPK128" s="32"/>
      <c r="RPL128" s="32"/>
      <c r="RPM128" s="32"/>
      <c r="RPN128" s="32"/>
      <c r="RPO128" s="32"/>
      <c r="RPP128" s="32"/>
      <c r="RPQ128" s="32"/>
      <c r="RPR128" s="32"/>
      <c r="RPS128" s="32"/>
      <c r="RPT128" s="32"/>
      <c r="RPU128" s="32"/>
      <c r="RPV128" s="32"/>
      <c r="RPW128" s="32"/>
      <c r="RPX128" s="32"/>
      <c r="RPY128" s="32"/>
      <c r="RPZ128" s="32"/>
      <c r="RQA128" s="32"/>
      <c r="RQB128" s="32"/>
      <c r="RQC128" s="32"/>
      <c r="RQD128" s="32"/>
      <c r="RQE128" s="32"/>
      <c r="RQF128" s="32"/>
      <c r="RQG128" s="32"/>
      <c r="RQH128" s="32"/>
      <c r="RQI128" s="32"/>
      <c r="RQJ128" s="32"/>
      <c r="RQK128" s="32"/>
      <c r="RQL128" s="32"/>
      <c r="RQM128" s="32"/>
      <c r="RQN128" s="32"/>
      <c r="RQO128" s="32"/>
      <c r="RQP128" s="32"/>
      <c r="RQQ128" s="32"/>
      <c r="RQR128" s="32"/>
      <c r="RQS128" s="32"/>
      <c r="RQT128" s="32"/>
      <c r="RQU128" s="32"/>
      <c r="RQV128" s="32"/>
      <c r="RQW128" s="32"/>
      <c r="RQX128" s="32"/>
      <c r="RQY128" s="32"/>
      <c r="RQZ128" s="32"/>
      <c r="RRA128" s="32"/>
      <c r="RRB128" s="32"/>
      <c r="RRC128" s="32"/>
      <c r="RRD128" s="32"/>
      <c r="RRE128" s="32"/>
      <c r="RRF128" s="32"/>
      <c r="RRG128" s="32"/>
      <c r="RRH128" s="32"/>
      <c r="RRI128" s="32"/>
      <c r="RRJ128" s="32"/>
      <c r="RRK128" s="32"/>
      <c r="RRL128" s="32"/>
      <c r="RRM128" s="32"/>
      <c r="RRN128" s="32"/>
      <c r="RRO128" s="32"/>
      <c r="RRP128" s="32"/>
      <c r="RRQ128" s="32"/>
      <c r="RRR128" s="32"/>
      <c r="RRS128" s="32"/>
      <c r="RRT128" s="32"/>
      <c r="RRU128" s="32"/>
      <c r="RRV128" s="32"/>
      <c r="RRW128" s="32"/>
      <c r="RRX128" s="32"/>
      <c r="RRY128" s="32"/>
      <c r="RRZ128" s="32"/>
      <c r="RSA128" s="32"/>
      <c r="RSB128" s="32"/>
      <c r="RSC128" s="32"/>
      <c r="RSD128" s="32"/>
      <c r="RSE128" s="32"/>
      <c r="RSF128" s="32"/>
      <c r="RSG128" s="32"/>
      <c r="RSH128" s="32"/>
      <c r="RSI128" s="32"/>
      <c r="RSJ128" s="32"/>
      <c r="RSK128" s="32"/>
      <c r="RSL128" s="32"/>
      <c r="RSM128" s="32"/>
      <c r="RSN128" s="32"/>
      <c r="RSO128" s="32"/>
      <c r="RSP128" s="32"/>
      <c r="RSQ128" s="32"/>
      <c r="RSR128" s="32"/>
      <c r="RSS128" s="32"/>
      <c r="RST128" s="32"/>
      <c r="RSU128" s="32"/>
      <c r="RSV128" s="32"/>
      <c r="RSW128" s="32"/>
      <c r="RSX128" s="32"/>
      <c r="RSY128" s="32"/>
      <c r="RSZ128" s="32"/>
      <c r="RTA128" s="32"/>
      <c r="RTB128" s="32"/>
      <c r="RTC128" s="32"/>
      <c r="RTD128" s="32"/>
      <c r="RTE128" s="32"/>
      <c r="RTF128" s="32"/>
      <c r="RTG128" s="32"/>
      <c r="RTH128" s="32"/>
      <c r="RTI128" s="32"/>
      <c r="RTJ128" s="32"/>
      <c r="RTK128" s="32"/>
      <c r="RTL128" s="32"/>
      <c r="RTM128" s="32"/>
      <c r="RTN128" s="32"/>
      <c r="RTO128" s="32"/>
      <c r="RTP128" s="32"/>
      <c r="RTQ128" s="32"/>
      <c r="RTR128" s="32"/>
      <c r="RTS128" s="32"/>
      <c r="RTT128" s="32"/>
      <c r="RTU128" s="32"/>
      <c r="RTV128" s="32"/>
      <c r="RTW128" s="32"/>
      <c r="RTX128" s="32"/>
      <c r="RTY128" s="32"/>
      <c r="RTZ128" s="32"/>
      <c r="RUA128" s="32"/>
      <c r="RUB128" s="32"/>
      <c r="RUC128" s="32"/>
      <c r="RUD128" s="32"/>
      <c r="RUE128" s="32"/>
      <c r="RUF128" s="32"/>
      <c r="RUG128" s="32"/>
      <c r="RUH128" s="32"/>
      <c r="RUI128" s="32"/>
      <c r="RUJ128" s="32"/>
      <c r="RUK128" s="32"/>
      <c r="RUL128" s="32"/>
      <c r="RUM128" s="32"/>
      <c r="RUN128" s="32"/>
      <c r="RUO128" s="32"/>
      <c r="RUP128" s="32"/>
      <c r="RUQ128" s="32"/>
      <c r="RUR128" s="32"/>
      <c r="RUS128" s="32"/>
      <c r="RUT128" s="32"/>
      <c r="RUU128" s="32"/>
      <c r="RUV128" s="32"/>
      <c r="RUW128" s="32"/>
      <c r="RUX128" s="32"/>
      <c r="RUY128" s="32"/>
      <c r="RUZ128" s="32"/>
      <c r="RVA128" s="32"/>
      <c r="RVB128" s="32"/>
      <c r="RVC128" s="32"/>
      <c r="RVD128" s="32"/>
      <c r="RVE128" s="32"/>
      <c r="RVF128" s="32"/>
      <c r="RVG128" s="32"/>
      <c r="RVH128" s="32"/>
      <c r="RVI128" s="32"/>
      <c r="RVJ128" s="32"/>
      <c r="RVK128" s="32"/>
      <c r="RVL128" s="32"/>
      <c r="RVM128" s="32"/>
      <c r="RVN128" s="32"/>
      <c r="RVO128" s="32"/>
      <c r="RVP128" s="32"/>
      <c r="RVQ128" s="32"/>
      <c r="RVR128" s="32"/>
      <c r="RVS128" s="32"/>
      <c r="RVT128" s="32"/>
      <c r="RVU128" s="32"/>
      <c r="RVV128" s="32"/>
      <c r="RVW128" s="32"/>
      <c r="RVX128" s="32"/>
      <c r="RVY128" s="32"/>
      <c r="RVZ128" s="32"/>
      <c r="RWA128" s="32"/>
      <c r="RWB128" s="32"/>
      <c r="RWC128" s="32"/>
      <c r="RWD128" s="32"/>
      <c r="RWE128" s="32"/>
      <c r="RWF128" s="32"/>
      <c r="RWG128" s="32"/>
      <c r="RWH128" s="32"/>
      <c r="RWI128" s="32"/>
      <c r="RWJ128" s="32"/>
      <c r="RWK128" s="32"/>
      <c r="RWL128" s="32"/>
      <c r="RWM128" s="32"/>
      <c r="RWN128" s="32"/>
      <c r="RWO128" s="32"/>
      <c r="RWP128" s="32"/>
      <c r="RWQ128" s="32"/>
      <c r="RWR128" s="32"/>
      <c r="RWS128" s="32"/>
      <c r="RWT128" s="32"/>
      <c r="RWU128" s="32"/>
      <c r="RWV128" s="32"/>
      <c r="RWW128" s="32"/>
      <c r="RWX128" s="32"/>
      <c r="RWY128" s="32"/>
      <c r="RWZ128" s="32"/>
      <c r="RXA128" s="32"/>
      <c r="RXB128" s="32"/>
      <c r="RXC128" s="32"/>
      <c r="RXD128" s="32"/>
      <c r="RXE128" s="32"/>
      <c r="RXF128" s="32"/>
      <c r="RXG128" s="32"/>
      <c r="RXH128" s="32"/>
      <c r="RXI128" s="32"/>
      <c r="RXJ128" s="32"/>
      <c r="RXK128" s="32"/>
      <c r="RXL128" s="32"/>
      <c r="RXM128" s="32"/>
      <c r="RXN128" s="32"/>
      <c r="RXO128" s="32"/>
      <c r="RXP128" s="32"/>
      <c r="RXQ128" s="32"/>
      <c r="RXR128" s="32"/>
      <c r="RXS128" s="32"/>
      <c r="RXT128" s="32"/>
      <c r="RXU128" s="32"/>
      <c r="RXV128" s="32"/>
      <c r="RXW128" s="32"/>
      <c r="RXX128" s="32"/>
      <c r="RXY128" s="32"/>
      <c r="RXZ128" s="32"/>
      <c r="RYA128" s="32"/>
      <c r="RYB128" s="32"/>
      <c r="RYC128" s="32"/>
      <c r="RYD128" s="32"/>
      <c r="RYE128" s="32"/>
      <c r="RYF128" s="32"/>
      <c r="RYG128" s="32"/>
      <c r="RYH128" s="32"/>
      <c r="RYI128" s="32"/>
      <c r="RYJ128" s="32"/>
      <c r="RYK128" s="32"/>
      <c r="RYL128" s="32"/>
      <c r="RYM128" s="32"/>
      <c r="RYN128" s="32"/>
      <c r="RYO128" s="32"/>
      <c r="RYP128" s="32"/>
      <c r="RYQ128" s="32"/>
      <c r="RYR128" s="32"/>
      <c r="RYS128" s="32"/>
      <c r="RYT128" s="32"/>
      <c r="RYU128" s="32"/>
      <c r="RYV128" s="32"/>
      <c r="RYW128" s="32"/>
      <c r="RYX128" s="32"/>
      <c r="RYY128" s="32"/>
      <c r="RYZ128" s="32"/>
      <c r="RZA128" s="32"/>
      <c r="RZB128" s="32"/>
      <c r="RZC128" s="32"/>
      <c r="RZD128" s="32"/>
      <c r="RZE128" s="32"/>
      <c r="RZF128" s="32"/>
      <c r="RZG128" s="32"/>
      <c r="RZH128" s="32"/>
      <c r="RZI128" s="32"/>
      <c r="RZJ128" s="32"/>
      <c r="RZK128" s="32"/>
      <c r="RZL128" s="32"/>
      <c r="RZM128" s="32"/>
      <c r="RZN128" s="32"/>
      <c r="RZO128" s="32"/>
      <c r="RZP128" s="32"/>
      <c r="RZQ128" s="32"/>
      <c r="RZR128" s="32"/>
      <c r="RZS128" s="32"/>
      <c r="RZT128" s="32"/>
      <c r="RZU128" s="32"/>
      <c r="RZV128" s="32"/>
      <c r="RZW128" s="32"/>
      <c r="RZX128" s="32"/>
      <c r="RZY128" s="32"/>
      <c r="RZZ128" s="32"/>
      <c r="SAA128" s="32"/>
      <c r="SAB128" s="32"/>
      <c r="SAC128" s="32"/>
      <c r="SAD128" s="32"/>
      <c r="SAE128" s="32"/>
      <c r="SAF128" s="32"/>
      <c r="SAG128" s="32"/>
      <c r="SAH128" s="32"/>
      <c r="SAI128" s="32"/>
      <c r="SAJ128" s="32"/>
      <c r="SAK128" s="32"/>
      <c r="SAL128" s="32"/>
      <c r="SAM128" s="32"/>
      <c r="SAN128" s="32"/>
      <c r="SAO128" s="32"/>
      <c r="SAP128" s="32"/>
      <c r="SAQ128" s="32"/>
      <c r="SAR128" s="32"/>
      <c r="SAS128" s="32"/>
      <c r="SAT128" s="32"/>
      <c r="SAU128" s="32"/>
      <c r="SAV128" s="32"/>
      <c r="SAW128" s="32"/>
      <c r="SAX128" s="32"/>
      <c r="SAY128" s="32"/>
      <c r="SAZ128" s="32"/>
      <c r="SBA128" s="32"/>
      <c r="SBB128" s="32"/>
      <c r="SBC128" s="32"/>
      <c r="SBD128" s="32"/>
      <c r="SBE128" s="32"/>
      <c r="SBF128" s="32"/>
      <c r="SBG128" s="32"/>
      <c r="SBH128" s="32"/>
      <c r="SBI128" s="32"/>
      <c r="SBJ128" s="32"/>
      <c r="SBK128" s="32"/>
      <c r="SBL128" s="32"/>
      <c r="SBM128" s="32"/>
      <c r="SBN128" s="32"/>
      <c r="SBO128" s="32"/>
      <c r="SBP128" s="32"/>
      <c r="SBQ128" s="32"/>
      <c r="SBR128" s="32"/>
      <c r="SBS128" s="32"/>
      <c r="SBT128" s="32"/>
      <c r="SBU128" s="32"/>
      <c r="SBV128" s="32"/>
      <c r="SBW128" s="32"/>
      <c r="SBX128" s="32"/>
      <c r="SBY128" s="32"/>
      <c r="SBZ128" s="32"/>
      <c r="SCA128" s="32"/>
      <c r="SCB128" s="32"/>
      <c r="SCC128" s="32"/>
      <c r="SCD128" s="32"/>
      <c r="SCE128" s="32"/>
      <c r="SCF128" s="32"/>
      <c r="SCG128" s="32"/>
      <c r="SCH128" s="32"/>
      <c r="SCI128" s="32"/>
      <c r="SCJ128" s="32"/>
      <c r="SCK128" s="32"/>
      <c r="SCL128" s="32"/>
      <c r="SCM128" s="32"/>
      <c r="SCN128" s="32"/>
      <c r="SCO128" s="32"/>
      <c r="SCP128" s="32"/>
      <c r="SCQ128" s="32"/>
      <c r="SCR128" s="32"/>
      <c r="SCS128" s="32"/>
      <c r="SCT128" s="32"/>
      <c r="SCU128" s="32"/>
      <c r="SCV128" s="32"/>
      <c r="SCW128" s="32"/>
      <c r="SCX128" s="32"/>
      <c r="SCY128" s="32"/>
      <c r="SCZ128" s="32"/>
      <c r="SDA128" s="32"/>
      <c r="SDB128" s="32"/>
      <c r="SDC128" s="32"/>
      <c r="SDD128" s="32"/>
      <c r="SDE128" s="32"/>
      <c r="SDF128" s="32"/>
      <c r="SDG128" s="32"/>
      <c r="SDH128" s="32"/>
      <c r="SDI128" s="32"/>
      <c r="SDJ128" s="32"/>
      <c r="SDK128" s="32"/>
      <c r="SDL128" s="32"/>
      <c r="SDM128" s="32"/>
      <c r="SDN128" s="32"/>
      <c r="SDO128" s="32"/>
      <c r="SDP128" s="32"/>
      <c r="SDQ128" s="32"/>
      <c r="SDR128" s="32"/>
      <c r="SDS128" s="32"/>
      <c r="SDT128" s="32"/>
      <c r="SDU128" s="32"/>
      <c r="SDV128" s="32"/>
      <c r="SDW128" s="32"/>
      <c r="SDX128" s="32"/>
      <c r="SDY128" s="32"/>
      <c r="SDZ128" s="32"/>
      <c r="SEA128" s="32"/>
      <c r="SEB128" s="32"/>
      <c r="SEC128" s="32"/>
      <c r="SED128" s="32"/>
      <c r="SEE128" s="32"/>
      <c r="SEF128" s="32"/>
      <c r="SEG128" s="32"/>
      <c r="SEH128" s="32"/>
      <c r="SEI128" s="32"/>
      <c r="SEJ128" s="32"/>
      <c r="SEK128" s="32"/>
      <c r="SEL128" s="32"/>
      <c r="SEM128" s="32"/>
      <c r="SEN128" s="32"/>
      <c r="SEO128" s="32"/>
      <c r="SEP128" s="32"/>
      <c r="SEQ128" s="32"/>
      <c r="SER128" s="32"/>
      <c r="SES128" s="32"/>
      <c r="SET128" s="32"/>
      <c r="SEU128" s="32"/>
      <c r="SEV128" s="32"/>
      <c r="SEW128" s="32"/>
      <c r="SEX128" s="32"/>
      <c r="SEY128" s="32"/>
      <c r="SEZ128" s="32"/>
      <c r="SFA128" s="32"/>
      <c r="SFB128" s="32"/>
      <c r="SFC128" s="32"/>
      <c r="SFD128" s="32"/>
      <c r="SFE128" s="32"/>
      <c r="SFF128" s="32"/>
      <c r="SFG128" s="32"/>
      <c r="SFH128" s="32"/>
      <c r="SFI128" s="32"/>
      <c r="SFJ128" s="32"/>
      <c r="SFK128" s="32"/>
      <c r="SFL128" s="32"/>
      <c r="SFM128" s="32"/>
      <c r="SFN128" s="32"/>
      <c r="SFO128" s="32"/>
      <c r="SFP128" s="32"/>
      <c r="SFQ128" s="32"/>
      <c r="SFR128" s="32"/>
      <c r="SFS128" s="32"/>
      <c r="SFT128" s="32"/>
      <c r="SFU128" s="32"/>
      <c r="SFV128" s="32"/>
      <c r="SFW128" s="32"/>
      <c r="SFX128" s="32"/>
      <c r="SFY128" s="32"/>
      <c r="SFZ128" s="32"/>
      <c r="SGA128" s="32"/>
      <c r="SGB128" s="32"/>
      <c r="SGC128" s="32"/>
      <c r="SGD128" s="32"/>
      <c r="SGE128" s="32"/>
      <c r="SGF128" s="32"/>
      <c r="SGG128" s="32"/>
      <c r="SGH128" s="32"/>
      <c r="SGI128" s="32"/>
      <c r="SGJ128" s="32"/>
      <c r="SGK128" s="32"/>
      <c r="SGL128" s="32"/>
      <c r="SGM128" s="32"/>
      <c r="SGN128" s="32"/>
      <c r="SGO128" s="32"/>
      <c r="SGP128" s="32"/>
      <c r="SGQ128" s="32"/>
      <c r="SGR128" s="32"/>
      <c r="SGS128" s="32"/>
      <c r="SGT128" s="32"/>
      <c r="SGU128" s="32"/>
      <c r="SGV128" s="32"/>
      <c r="SGW128" s="32"/>
      <c r="SGX128" s="32"/>
      <c r="SGY128" s="32"/>
      <c r="SGZ128" s="32"/>
      <c r="SHA128" s="32"/>
      <c r="SHB128" s="32"/>
      <c r="SHC128" s="32"/>
      <c r="SHD128" s="32"/>
      <c r="SHE128" s="32"/>
      <c r="SHF128" s="32"/>
      <c r="SHG128" s="32"/>
      <c r="SHH128" s="32"/>
      <c r="SHI128" s="32"/>
      <c r="SHJ128" s="32"/>
      <c r="SHK128" s="32"/>
      <c r="SHL128" s="32"/>
      <c r="SHM128" s="32"/>
      <c r="SHN128" s="32"/>
      <c r="SHO128" s="32"/>
      <c r="SHP128" s="32"/>
      <c r="SHQ128" s="32"/>
      <c r="SHR128" s="32"/>
      <c r="SHS128" s="32"/>
      <c r="SHT128" s="32"/>
      <c r="SHU128" s="32"/>
      <c r="SHV128" s="32"/>
      <c r="SHW128" s="32"/>
      <c r="SHX128" s="32"/>
      <c r="SHY128" s="32"/>
      <c r="SHZ128" s="32"/>
      <c r="SIA128" s="32"/>
      <c r="SIB128" s="32"/>
      <c r="SIC128" s="32"/>
      <c r="SID128" s="32"/>
      <c r="SIE128" s="32"/>
      <c r="SIF128" s="32"/>
      <c r="SIG128" s="32"/>
      <c r="SIH128" s="32"/>
      <c r="SII128" s="32"/>
      <c r="SIJ128" s="32"/>
      <c r="SIK128" s="32"/>
      <c r="SIL128" s="32"/>
      <c r="SIM128" s="32"/>
      <c r="SIN128" s="32"/>
      <c r="SIO128" s="32"/>
      <c r="SIP128" s="32"/>
      <c r="SIQ128" s="32"/>
      <c r="SIR128" s="32"/>
      <c r="SIS128" s="32"/>
      <c r="SIT128" s="32"/>
      <c r="SIU128" s="32"/>
      <c r="SIV128" s="32"/>
      <c r="SIW128" s="32"/>
      <c r="SIX128" s="32"/>
      <c r="SIY128" s="32"/>
      <c r="SIZ128" s="32"/>
      <c r="SJA128" s="32"/>
      <c r="SJB128" s="32"/>
      <c r="SJC128" s="32"/>
      <c r="SJD128" s="32"/>
      <c r="SJE128" s="32"/>
      <c r="SJF128" s="32"/>
      <c r="SJG128" s="32"/>
      <c r="SJH128" s="32"/>
      <c r="SJI128" s="32"/>
      <c r="SJJ128" s="32"/>
      <c r="SJK128" s="32"/>
      <c r="SJL128" s="32"/>
      <c r="SJM128" s="32"/>
      <c r="SJN128" s="32"/>
      <c r="SJO128" s="32"/>
      <c r="SJP128" s="32"/>
      <c r="SJQ128" s="32"/>
      <c r="SJR128" s="32"/>
      <c r="SJS128" s="32"/>
      <c r="SJT128" s="32"/>
      <c r="SJU128" s="32"/>
      <c r="SJV128" s="32"/>
      <c r="SJW128" s="32"/>
      <c r="SJX128" s="32"/>
      <c r="SJY128" s="32"/>
      <c r="SJZ128" s="32"/>
      <c r="SKA128" s="32"/>
      <c r="SKB128" s="32"/>
      <c r="SKC128" s="32"/>
      <c r="SKD128" s="32"/>
      <c r="SKE128" s="32"/>
      <c r="SKF128" s="32"/>
      <c r="SKG128" s="32"/>
      <c r="SKH128" s="32"/>
      <c r="SKI128" s="32"/>
      <c r="SKJ128" s="32"/>
      <c r="SKK128" s="32"/>
      <c r="SKL128" s="32"/>
      <c r="SKM128" s="32"/>
      <c r="SKN128" s="32"/>
      <c r="SKO128" s="32"/>
      <c r="SKP128" s="32"/>
      <c r="SKQ128" s="32"/>
      <c r="SKR128" s="32"/>
      <c r="SKS128" s="32"/>
      <c r="SKT128" s="32"/>
      <c r="SKU128" s="32"/>
      <c r="SKV128" s="32"/>
      <c r="SKW128" s="32"/>
      <c r="SKX128" s="32"/>
      <c r="SKY128" s="32"/>
      <c r="SKZ128" s="32"/>
      <c r="SLA128" s="32"/>
      <c r="SLB128" s="32"/>
      <c r="SLC128" s="32"/>
      <c r="SLD128" s="32"/>
      <c r="SLE128" s="32"/>
      <c r="SLF128" s="32"/>
      <c r="SLG128" s="32"/>
      <c r="SLH128" s="32"/>
      <c r="SLI128" s="32"/>
      <c r="SLJ128" s="32"/>
      <c r="SLK128" s="32"/>
      <c r="SLL128" s="32"/>
      <c r="SLM128" s="32"/>
      <c r="SLN128" s="32"/>
      <c r="SLO128" s="32"/>
      <c r="SLP128" s="32"/>
      <c r="SLQ128" s="32"/>
      <c r="SLR128" s="32"/>
      <c r="SLS128" s="32"/>
      <c r="SLT128" s="32"/>
      <c r="SLU128" s="32"/>
      <c r="SLV128" s="32"/>
      <c r="SLW128" s="32"/>
      <c r="SLX128" s="32"/>
      <c r="SLY128" s="32"/>
      <c r="SLZ128" s="32"/>
      <c r="SMA128" s="32"/>
      <c r="SMB128" s="32"/>
      <c r="SMC128" s="32"/>
      <c r="SMD128" s="32"/>
      <c r="SME128" s="32"/>
      <c r="SMF128" s="32"/>
      <c r="SMG128" s="32"/>
      <c r="SMH128" s="32"/>
      <c r="SMI128" s="32"/>
      <c r="SMJ128" s="32"/>
      <c r="SMK128" s="32"/>
      <c r="SML128" s="32"/>
      <c r="SMM128" s="32"/>
      <c r="SMN128" s="32"/>
      <c r="SMO128" s="32"/>
      <c r="SMP128" s="32"/>
      <c r="SMQ128" s="32"/>
      <c r="SMR128" s="32"/>
      <c r="SMS128" s="32"/>
      <c r="SMT128" s="32"/>
      <c r="SMU128" s="32"/>
      <c r="SMV128" s="32"/>
      <c r="SMW128" s="32"/>
      <c r="SMX128" s="32"/>
      <c r="SMY128" s="32"/>
      <c r="SMZ128" s="32"/>
      <c r="SNA128" s="32"/>
      <c r="SNB128" s="32"/>
      <c r="SNC128" s="32"/>
      <c r="SND128" s="32"/>
      <c r="SNE128" s="32"/>
      <c r="SNF128" s="32"/>
      <c r="SNG128" s="32"/>
      <c r="SNH128" s="32"/>
      <c r="SNI128" s="32"/>
      <c r="SNJ128" s="32"/>
      <c r="SNK128" s="32"/>
      <c r="SNL128" s="32"/>
      <c r="SNM128" s="32"/>
      <c r="SNN128" s="32"/>
      <c r="SNO128" s="32"/>
      <c r="SNP128" s="32"/>
      <c r="SNQ128" s="32"/>
      <c r="SNR128" s="32"/>
      <c r="SNS128" s="32"/>
      <c r="SNT128" s="32"/>
      <c r="SNU128" s="32"/>
      <c r="SNV128" s="32"/>
      <c r="SNW128" s="32"/>
      <c r="SNX128" s="32"/>
      <c r="SNY128" s="32"/>
      <c r="SNZ128" s="32"/>
      <c r="SOA128" s="32"/>
      <c r="SOB128" s="32"/>
      <c r="SOC128" s="32"/>
      <c r="SOD128" s="32"/>
      <c r="SOE128" s="32"/>
      <c r="SOF128" s="32"/>
      <c r="SOG128" s="32"/>
      <c r="SOH128" s="32"/>
      <c r="SOI128" s="32"/>
      <c r="SOJ128" s="32"/>
      <c r="SOK128" s="32"/>
      <c r="SOL128" s="32"/>
      <c r="SOM128" s="32"/>
      <c r="SON128" s="32"/>
      <c r="SOO128" s="32"/>
      <c r="SOP128" s="32"/>
      <c r="SOQ128" s="32"/>
      <c r="SOR128" s="32"/>
      <c r="SOS128" s="32"/>
      <c r="SOT128" s="32"/>
      <c r="SOU128" s="32"/>
      <c r="SOV128" s="32"/>
      <c r="SOW128" s="32"/>
      <c r="SOX128" s="32"/>
      <c r="SOY128" s="32"/>
      <c r="SOZ128" s="32"/>
      <c r="SPA128" s="32"/>
      <c r="SPB128" s="32"/>
      <c r="SPC128" s="32"/>
      <c r="SPD128" s="32"/>
      <c r="SPE128" s="32"/>
      <c r="SPF128" s="32"/>
      <c r="SPG128" s="32"/>
      <c r="SPH128" s="32"/>
      <c r="SPI128" s="32"/>
      <c r="SPJ128" s="32"/>
      <c r="SPK128" s="32"/>
      <c r="SPL128" s="32"/>
      <c r="SPM128" s="32"/>
      <c r="SPN128" s="32"/>
      <c r="SPO128" s="32"/>
      <c r="SPP128" s="32"/>
      <c r="SPQ128" s="32"/>
      <c r="SPR128" s="32"/>
      <c r="SPS128" s="32"/>
      <c r="SPT128" s="32"/>
      <c r="SPU128" s="32"/>
      <c r="SPV128" s="32"/>
      <c r="SPW128" s="32"/>
      <c r="SPX128" s="32"/>
      <c r="SPY128" s="32"/>
      <c r="SPZ128" s="32"/>
      <c r="SQA128" s="32"/>
      <c r="SQB128" s="32"/>
      <c r="SQC128" s="32"/>
      <c r="SQD128" s="32"/>
      <c r="SQE128" s="32"/>
      <c r="SQF128" s="32"/>
      <c r="SQG128" s="32"/>
      <c r="SQH128" s="32"/>
      <c r="SQI128" s="32"/>
      <c r="SQJ128" s="32"/>
      <c r="SQK128" s="32"/>
      <c r="SQL128" s="32"/>
      <c r="SQM128" s="32"/>
      <c r="SQN128" s="32"/>
      <c r="SQO128" s="32"/>
      <c r="SQP128" s="32"/>
      <c r="SQQ128" s="32"/>
      <c r="SQR128" s="32"/>
      <c r="SQS128" s="32"/>
      <c r="SQT128" s="32"/>
      <c r="SQU128" s="32"/>
      <c r="SQV128" s="32"/>
      <c r="SQW128" s="32"/>
      <c r="SQX128" s="32"/>
      <c r="SQY128" s="32"/>
      <c r="SQZ128" s="32"/>
      <c r="SRA128" s="32"/>
      <c r="SRB128" s="32"/>
      <c r="SRC128" s="32"/>
      <c r="SRD128" s="32"/>
      <c r="SRE128" s="32"/>
      <c r="SRF128" s="32"/>
      <c r="SRG128" s="32"/>
      <c r="SRH128" s="32"/>
      <c r="SRI128" s="32"/>
      <c r="SRJ128" s="32"/>
      <c r="SRK128" s="32"/>
      <c r="SRL128" s="32"/>
      <c r="SRM128" s="32"/>
      <c r="SRN128" s="32"/>
      <c r="SRO128" s="32"/>
      <c r="SRP128" s="32"/>
      <c r="SRQ128" s="32"/>
      <c r="SRR128" s="32"/>
      <c r="SRS128" s="32"/>
      <c r="SRT128" s="32"/>
      <c r="SRU128" s="32"/>
      <c r="SRV128" s="32"/>
      <c r="SRW128" s="32"/>
      <c r="SRX128" s="32"/>
      <c r="SRY128" s="32"/>
      <c r="SRZ128" s="32"/>
      <c r="SSA128" s="32"/>
      <c r="SSB128" s="32"/>
      <c r="SSC128" s="32"/>
      <c r="SSD128" s="32"/>
      <c r="SSE128" s="32"/>
      <c r="SSF128" s="32"/>
      <c r="SSG128" s="32"/>
      <c r="SSH128" s="32"/>
      <c r="SSI128" s="32"/>
      <c r="SSJ128" s="32"/>
      <c r="SSK128" s="32"/>
      <c r="SSL128" s="32"/>
      <c r="SSM128" s="32"/>
      <c r="SSN128" s="32"/>
      <c r="SSO128" s="32"/>
      <c r="SSP128" s="32"/>
      <c r="SSQ128" s="32"/>
      <c r="SSR128" s="32"/>
      <c r="SSS128" s="32"/>
      <c r="SST128" s="32"/>
      <c r="SSU128" s="32"/>
      <c r="SSV128" s="32"/>
      <c r="SSW128" s="32"/>
      <c r="SSX128" s="32"/>
      <c r="SSY128" s="32"/>
      <c r="SSZ128" s="32"/>
      <c r="STA128" s="32"/>
      <c r="STB128" s="32"/>
      <c r="STC128" s="32"/>
      <c r="STD128" s="32"/>
      <c r="STE128" s="32"/>
      <c r="STF128" s="32"/>
      <c r="STG128" s="32"/>
      <c r="STH128" s="32"/>
      <c r="STI128" s="32"/>
      <c r="STJ128" s="32"/>
      <c r="STK128" s="32"/>
      <c r="STL128" s="32"/>
      <c r="STM128" s="32"/>
      <c r="STN128" s="32"/>
      <c r="STO128" s="32"/>
      <c r="STP128" s="32"/>
      <c r="STQ128" s="32"/>
      <c r="STR128" s="32"/>
      <c r="STS128" s="32"/>
      <c r="STT128" s="32"/>
      <c r="STU128" s="32"/>
      <c r="STV128" s="32"/>
      <c r="STW128" s="32"/>
      <c r="STX128" s="32"/>
      <c r="STY128" s="32"/>
      <c r="STZ128" s="32"/>
      <c r="SUA128" s="32"/>
      <c r="SUB128" s="32"/>
      <c r="SUC128" s="32"/>
      <c r="SUD128" s="32"/>
      <c r="SUE128" s="32"/>
      <c r="SUF128" s="32"/>
      <c r="SUG128" s="32"/>
      <c r="SUH128" s="32"/>
      <c r="SUI128" s="32"/>
      <c r="SUJ128" s="32"/>
      <c r="SUK128" s="32"/>
      <c r="SUL128" s="32"/>
      <c r="SUM128" s="32"/>
      <c r="SUN128" s="32"/>
      <c r="SUO128" s="32"/>
      <c r="SUP128" s="32"/>
      <c r="SUQ128" s="32"/>
      <c r="SUR128" s="32"/>
      <c r="SUS128" s="32"/>
      <c r="SUT128" s="32"/>
      <c r="SUU128" s="32"/>
      <c r="SUV128" s="32"/>
      <c r="SUW128" s="32"/>
      <c r="SUX128" s="32"/>
      <c r="SUY128" s="32"/>
      <c r="SUZ128" s="32"/>
      <c r="SVA128" s="32"/>
      <c r="SVB128" s="32"/>
      <c r="SVC128" s="32"/>
      <c r="SVD128" s="32"/>
      <c r="SVE128" s="32"/>
      <c r="SVF128" s="32"/>
      <c r="SVG128" s="32"/>
      <c r="SVH128" s="32"/>
      <c r="SVI128" s="32"/>
      <c r="SVJ128" s="32"/>
      <c r="SVK128" s="32"/>
      <c r="SVL128" s="32"/>
      <c r="SVM128" s="32"/>
      <c r="SVN128" s="32"/>
      <c r="SVO128" s="32"/>
      <c r="SVP128" s="32"/>
      <c r="SVQ128" s="32"/>
      <c r="SVR128" s="32"/>
      <c r="SVS128" s="32"/>
      <c r="SVT128" s="32"/>
      <c r="SVU128" s="32"/>
      <c r="SVV128" s="32"/>
      <c r="SVW128" s="32"/>
      <c r="SVX128" s="32"/>
      <c r="SVY128" s="32"/>
      <c r="SVZ128" s="32"/>
      <c r="SWA128" s="32"/>
      <c r="SWB128" s="32"/>
      <c r="SWC128" s="32"/>
      <c r="SWD128" s="32"/>
      <c r="SWE128" s="32"/>
      <c r="SWF128" s="32"/>
      <c r="SWG128" s="32"/>
      <c r="SWH128" s="32"/>
      <c r="SWI128" s="32"/>
      <c r="SWJ128" s="32"/>
      <c r="SWK128" s="32"/>
      <c r="SWL128" s="32"/>
      <c r="SWM128" s="32"/>
      <c r="SWN128" s="32"/>
      <c r="SWO128" s="32"/>
      <c r="SWP128" s="32"/>
      <c r="SWQ128" s="32"/>
      <c r="SWR128" s="32"/>
      <c r="SWS128" s="32"/>
      <c r="SWT128" s="32"/>
      <c r="SWU128" s="32"/>
      <c r="SWV128" s="32"/>
      <c r="SWW128" s="32"/>
      <c r="SWX128" s="32"/>
      <c r="SWY128" s="32"/>
      <c r="SWZ128" s="32"/>
      <c r="SXA128" s="32"/>
      <c r="SXB128" s="32"/>
      <c r="SXC128" s="32"/>
      <c r="SXD128" s="32"/>
      <c r="SXE128" s="32"/>
      <c r="SXF128" s="32"/>
      <c r="SXG128" s="32"/>
      <c r="SXH128" s="32"/>
      <c r="SXI128" s="32"/>
      <c r="SXJ128" s="32"/>
      <c r="SXK128" s="32"/>
      <c r="SXL128" s="32"/>
      <c r="SXM128" s="32"/>
      <c r="SXN128" s="32"/>
      <c r="SXO128" s="32"/>
      <c r="SXP128" s="32"/>
      <c r="SXQ128" s="32"/>
      <c r="SXR128" s="32"/>
      <c r="SXS128" s="32"/>
      <c r="SXT128" s="32"/>
      <c r="SXU128" s="32"/>
      <c r="SXV128" s="32"/>
      <c r="SXW128" s="32"/>
      <c r="SXX128" s="32"/>
      <c r="SXY128" s="32"/>
      <c r="SXZ128" s="32"/>
      <c r="SYA128" s="32"/>
      <c r="SYB128" s="32"/>
      <c r="SYC128" s="32"/>
      <c r="SYD128" s="32"/>
      <c r="SYE128" s="32"/>
      <c r="SYF128" s="32"/>
      <c r="SYG128" s="32"/>
      <c r="SYH128" s="32"/>
      <c r="SYI128" s="32"/>
      <c r="SYJ128" s="32"/>
      <c r="SYK128" s="32"/>
      <c r="SYL128" s="32"/>
      <c r="SYM128" s="32"/>
      <c r="SYN128" s="32"/>
      <c r="SYO128" s="32"/>
      <c r="SYP128" s="32"/>
      <c r="SYQ128" s="32"/>
      <c r="SYR128" s="32"/>
      <c r="SYS128" s="32"/>
      <c r="SYT128" s="32"/>
      <c r="SYU128" s="32"/>
      <c r="SYV128" s="32"/>
      <c r="SYW128" s="32"/>
      <c r="SYX128" s="32"/>
      <c r="SYY128" s="32"/>
      <c r="SYZ128" s="32"/>
      <c r="SZA128" s="32"/>
      <c r="SZB128" s="32"/>
      <c r="SZC128" s="32"/>
      <c r="SZD128" s="32"/>
      <c r="SZE128" s="32"/>
      <c r="SZF128" s="32"/>
      <c r="SZG128" s="32"/>
      <c r="SZH128" s="32"/>
      <c r="SZI128" s="32"/>
      <c r="SZJ128" s="32"/>
      <c r="SZK128" s="32"/>
      <c r="SZL128" s="32"/>
      <c r="SZM128" s="32"/>
      <c r="SZN128" s="32"/>
      <c r="SZO128" s="32"/>
      <c r="SZP128" s="32"/>
      <c r="SZQ128" s="32"/>
      <c r="SZR128" s="32"/>
      <c r="SZS128" s="32"/>
      <c r="SZT128" s="32"/>
      <c r="SZU128" s="32"/>
      <c r="SZV128" s="32"/>
      <c r="SZW128" s="32"/>
      <c r="SZX128" s="32"/>
      <c r="SZY128" s="32"/>
      <c r="SZZ128" s="32"/>
      <c r="TAA128" s="32"/>
      <c r="TAB128" s="32"/>
      <c r="TAC128" s="32"/>
      <c r="TAD128" s="32"/>
      <c r="TAE128" s="32"/>
      <c r="TAF128" s="32"/>
      <c r="TAG128" s="32"/>
      <c r="TAH128" s="32"/>
      <c r="TAI128" s="32"/>
      <c r="TAJ128" s="32"/>
      <c r="TAK128" s="32"/>
      <c r="TAL128" s="32"/>
      <c r="TAM128" s="32"/>
      <c r="TAN128" s="32"/>
      <c r="TAO128" s="32"/>
      <c r="TAP128" s="32"/>
      <c r="TAQ128" s="32"/>
      <c r="TAR128" s="32"/>
      <c r="TAS128" s="32"/>
      <c r="TAT128" s="32"/>
      <c r="TAU128" s="32"/>
      <c r="TAV128" s="32"/>
      <c r="TAW128" s="32"/>
      <c r="TAX128" s="32"/>
      <c r="TAY128" s="32"/>
      <c r="TAZ128" s="32"/>
      <c r="TBA128" s="32"/>
      <c r="TBB128" s="32"/>
      <c r="TBC128" s="32"/>
      <c r="TBD128" s="32"/>
      <c r="TBE128" s="32"/>
      <c r="TBF128" s="32"/>
      <c r="TBG128" s="32"/>
      <c r="TBH128" s="32"/>
      <c r="TBI128" s="32"/>
      <c r="TBJ128" s="32"/>
      <c r="TBK128" s="32"/>
      <c r="TBL128" s="32"/>
      <c r="TBM128" s="32"/>
      <c r="TBN128" s="32"/>
      <c r="TBO128" s="32"/>
      <c r="TBP128" s="32"/>
      <c r="TBQ128" s="32"/>
      <c r="TBR128" s="32"/>
      <c r="TBS128" s="32"/>
      <c r="TBT128" s="32"/>
      <c r="TBU128" s="32"/>
      <c r="TBV128" s="32"/>
      <c r="TBW128" s="32"/>
      <c r="TBX128" s="32"/>
      <c r="TBY128" s="32"/>
      <c r="TBZ128" s="32"/>
      <c r="TCA128" s="32"/>
      <c r="TCB128" s="32"/>
      <c r="TCC128" s="32"/>
      <c r="TCD128" s="32"/>
      <c r="TCE128" s="32"/>
      <c r="TCF128" s="32"/>
      <c r="TCG128" s="32"/>
      <c r="TCH128" s="32"/>
      <c r="TCI128" s="32"/>
      <c r="TCJ128" s="32"/>
      <c r="TCK128" s="32"/>
      <c r="TCL128" s="32"/>
      <c r="TCM128" s="32"/>
      <c r="TCN128" s="32"/>
      <c r="TCO128" s="32"/>
      <c r="TCP128" s="32"/>
      <c r="TCQ128" s="32"/>
      <c r="TCR128" s="32"/>
      <c r="TCS128" s="32"/>
      <c r="TCT128" s="32"/>
      <c r="TCU128" s="32"/>
      <c r="TCV128" s="32"/>
      <c r="TCW128" s="32"/>
      <c r="TCX128" s="32"/>
      <c r="TCY128" s="32"/>
      <c r="TCZ128" s="32"/>
      <c r="TDA128" s="32"/>
      <c r="TDB128" s="32"/>
      <c r="TDC128" s="32"/>
      <c r="TDD128" s="32"/>
      <c r="TDE128" s="32"/>
      <c r="TDF128" s="32"/>
      <c r="TDG128" s="32"/>
      <c r="TDH128" s="32"/>
      <c r="TDI128" s="32"/>
      <c r="TDJ128" s="32"/>
      <c r="TDK128" s="32"/>
      <c r="TDL128" s="32"/>
      <c r="TDM128" s="32"/>
      <c r="TDN128" s="32"/>
      <c r="TDO128" s="32"/>
      <c r="TDP128" s="32"/>
      <c r="TDQ128" s="32"/>
      <c r="TDR128" s="32"/>
      <c r="TDS128" s="32"/>
      <c r="TDT128" s="32"/>
      <c r="TDU128" s="32"/>
      <c r="TDV128" s="32"/>
      <c r="TDW128" s="32"/>
      <c r="TDX128" s="32"/>
      <c r="TDY128" s="32"/>
      <c r="TDZ128" s="32"/>
      <c r="TEA128" s="32"/>
      <c r="TEB128" s="32"/>
      <c r="TEC128" s="32"/>
      <c r="TED128" s="32"/>
      <c r="TEE128" s="32"/>
      <c r="TEF128" s="32"/>
      <c r="TEG128" s="32"/>
      <c r="TEH128" s="32"/>
      <c r="TEI128" s="32"/>
      <c r="TEJ128" s="32"/>
      <c r="TEK128" s="32"/>
      <c r="TEL128" s="32"/>
      <c r="TEM128" s="32"/>
      <c r="TEN128" s="32"/>
      <c r="TEO128" s="32"/>
      <c r="TEP128" s="32"/>
      <c r="TEQ128" s="32"/>
      <c r="TER128" s="32"/>
      <c r="TES128" s="32"/>
      <c r="TET128" s="32"/>
      <c r="TEU128" s="32"/>
      <c r="TEV128" s="32"/>
      <c r="TEW128" s="32"/>
      <c r="TEX128" s="32"/>
      <c r="TEY128" s="32"/>
      <c r="TEZ128" s="32"/>
      <c r="TFA128" s="32"/>
      <c r="TFB128" s="32"/>
      <c r="TFC128" s="32"/>
      <c r="TFD128" s="32"/>
      <c r="TFE128" s="32"/>
      <c r="TFF128" s="32"/>
      <c r="TFG128" s="32"/>
      <c r="TFH128" s="32"/>
      <c r="TFI128" s="32"/>
      <c r="TFJ128" s="32"/>
      <c r="TFK128" s="32"/>
      <c r="TFL128" s="32"/>
      <c r="TFM128" s="32"/>
      <c r="TFN128" s="32"/>
      <c r="TFO128" s="32"/>
      <c r="TFP128" s="32"/>
      <c r="TFQ128" s="32"/>
      <c r="TFR128" s="32"/>
      <c r="TFS128" s="32"/>
      <c r="TFT128" s="32"/>
      <c r="TFU128" s="32"/>
      <c r="TFV128" s="32"/>
      <c r="TFW128" s="32"/>
      <c r="TFX128" s="32"/>
      <c r="TFY128" s="32"/>
      <c r="TFZ128" s="32"/>
      <c r="TGA128" s="32"/>
      <c r="TGB128" s="32"/>
      <c r="TGC128" s="32"/>
      <c r="TGD128" s="32"/>
      <c r="TGE128" s="32"/>
      <c r="TGF128" s="32"/>
      <c r="TGG128" s="32"/>
      <c r="TGH128" s="32"/>
      <c r="TGI128" s="32"/>
      <c r="TGJ128" s="32"/>
      <c r="TGK128" s="32"/>
      <c r="TGL128" s="32"/>
      <c r="TGM128" s="32"/>
      <c r="TGN128" s="32"/>
      <c r="TGO128" s="32"/>
      <c r="TGP128" s="32"/>
      <c r="TGQ128" s="32"/>
      <c r="TGR128" s="32"/>
      <c r="TGS128" s="32"/>
      <c r="TGT128" s="32"/>
      <c r="TGU128" s="32"/>
      <c r="TGV128" s="32"/>
      <c r="TGW128" s="32"/>
      <c r="TGX128" s="32"/>
      <c r="TGY128" s="32"/>
      <c r="TGZ128" s="32"/>
      <c r="THA128" s="32"/>
      <c r="THB128" s="32"/>
      <c r="THC128" s="32"/>
      <c r="THD128" s="32"/>
      <c r="THE128" s="32"/>
      <c r="THF128" s="32"/>
      <c r="THG128" s="32"/>
      <c r="THH128" s="32"/>
      <c r="THI128" s="32"/>
      <c r="THJ128" s="32"/>
      <c r="THK128" s="32"/>
      <c r="THL128" s="32"/>
      <c r="THM128" s="32"/>
      <c r="THN128" s="32"/>
      <c r="THO128" s="32"/>
      <c r="THP128" s="32"/>
      <c r="THQ128" s="32"/>
      <c r="THR128" s="32"/>
      <c r="THS128" s="32"/>
      <c r="THT128" s="32"/>
      <c r="THU128" s="32"/>
      <c r="THV128" s="32"/>
      <c r="THW128" s="32"/>
      <c r="THX128" s="32"/>
      <c r="THY128" s="32"/>
      <c r="THZ128" s="32"/>
      <c r="TIA128" s="32"/>
      <c r="TIB128" s="32"/>
      <c r="TIC128" s="32"/>
      <c r="TID128" s="32"/>
      <c r="TIE128" s="32"/>
      <c r="TIF128" s="32"/>
      <c r="TIG128" s="32"/>
      <c r="TIH128" s="32"/>
      <c r="TII128" s="32"/>
      <c r="TIJ128" s="32"/>
      <c r="TIK128" s="32"/>
      <c r="TIL128" s="32"/>
      <c r="TIM128" s="32"/>
      <c r="TIN128" s="32"/>
      <c r="TIO128" s="32"/>
      <c r="TIP128" s="32"/>
      <c r="TIQ128" s="32"/>
      <c r="TIR128" s="32"/>
      <c r="TIS128" s="32"/>
      <c r="TIT128" s="32"/>
      <c r="TIU128" s="32"/>
      <c r="TIV128" s="32"/>
      <c r="TIW128" s="32"/>
      <c r="TIX128" s="32"/>
      <c r="TIY128" s="32"/>
      <c r="TIZ128" s="32"/>
      <c r="TJA128" s="32"/>
      <c r="TJB128" s="32"/>
      <c r="TJC128" s="32"/>
      <c r="TJD128" s="32"/>
      <c r="TJE128" s="32"/>
      <c r="TJF128" s="32"/>
      <c r="TJG128" s="32"/>
      <c r="TJH128" s="32"/>
      <c r="TJI128" s="32"/>
      <c r="TJJ128" s="32"/>
      <c r="TJK128" s="32"/>
      <c r="TJL128" s="32"/>
      <c r="TJM128" s="32"/>
      <c r="TJN128" s="32"/>
      <c r="TJO128" s="32"/>
      <c r="TJP128" s="32"/>
      <c r="TJQ128" s="32"/>
      <c r="TJR128" s="32"/>
      <c r="TJS128" s="32"/>
      <c r="TJT128" s="32"/>
      <c r="TJU128" s="32"/>
      <c r="TJV128" s="32"/>
      <c r="TJW128" s="32"/>
      <c r="TJX128" s="32"/>
      <c r="TJY128" s="32"/>
      <c r="TJZ128" s="32"/>
      <c r="TKA128" s="32"/>
      <c r="TKB128" s="32"/>
      <c r="TKC128" s="32"/>
      <c r="TKD128" s="32"/>
      <c r="TKE128" s="32"/>
      <c r="TKF128" s="32"/>
      <c r="TKG128" s="32"/>
      <c r="TKH128" s="32"/>
      <c r="TKI128" s="32"/>
      <c r="TKJ128" s="32"/>
      <c r="TKK128" s="32"/>
      <c r="TKL128" s="32"/>
      <c r="TKM128" s="32"/>
      <c r="TKN128" s="32"/>
      <c r="TKO128" s="32"/>
      <c r="TKP128" s="32"/>
      <c r="TKQ128" s="32"/>
      <c r="TKR128" s="32"/>
      <c r="TKS128" s="32"/>
      <c r="TKT128" s="32"/>
      <c r="TKU128" s="32"/>
      <c r="TKV128" s="32"/>
      <c r="TKW128" s="32"/>
      <c r="TKX128" s="32"/>
      <c r="TKY128" s="32"/>
      <c r="TKZ128" s="32"/>
      <c r="TLA128" s="32"/>
      <c r="TLB128" s="32"/>
      <c r="TLC128" s="32"/>
      <c r="TLD128" s="32"/>
      <c r="TLE128" s="32"/>
      <c r="TLF128" s="32"/>
      <c r="TLG128" s="32"/>
      <c r="TLH128" s="32"/>
      <c r="TLI128" s="32"/>
      <c r="TLJ128" s="32"/>
      <c r="TLK128" s="32"/>
      <c r="TLL128" s="32"/>
      <c r="TLM128" s="32"/>
      <c r="TLN128" s="32"/>
      <c r="TLO128" s="32"/>
      <c r="TLP128" s="32"/>
      <c r="TLQ128" s="32"/>
      <c r="TLR128" s="32"/>
      <c r="TLS128" s="32"/>
      <c r="TLT128" s="32"/>
      <c r="TLU128" s="32"/>
      <c r="TLV128" s="32"/>
      <c r="TLW128" s="32"/>
      <c r="TLX128" s="32"/>
      <c r="TLY128" s="32"/>
      <c r="TLZ128" s="32"/>
      <c r="TMA128" s="32"/>
      <c r="TMB128" s="32"/>
      <c r="TMC128" s="32"/>
      <c r="TMD128" s="32"/>
      <c r="TME128" s="32"/>
      <c r="TMF128" s="32"/>
      <c r="TMG128" s="32"/>
      <c r="TMH128" s="32"/>
      <c r="TMI128" s="32"/>
      <c r="TMJ128" s="32"/>
      <c r="TMK128" s="32"/>
      <c r="TML128" s="32"/>
      <c r="TMM128" s="32"/>
      <c r="TMN128" s="32"/>
      <c r="TMO128" s="32"/>
      <c r="TMP128" s="32"/>
      <c r="TMQ128" s="32"/>
      <c r="TMR128" s="32"/>
      <c r="TMS128" s="32"/>
      <c r="TMT128" s="32"/>
      <c r="TMU128" s="32"/>
      <c r="TMV128" s="32"/>
      <c r="TMW128" s="32"/>
      <c r="TMX128" s="32"/>
      <c r="TMY128" s="32"/>
      <c r="TMZ128" s="32"/>
      <c r="TNA128" s="32"/>
      <c r="TNB128" s="32"/>
      <c r="TNC128" s="32"/>
      <c r="TND128" s="32"/>
      <c r="TNE128" s="32"/>
      <c r="TNF128" s="32"/>
      <c r="TNG128" s="32"/>
      <c r="TNH128" s="32"/>
      <c r="TNI128" s="32"/>
      <c r="TNJ128" s="32"/>
      <c r="TNK128" s="32"/>
      <c r="TNL128" s="32"/>
      <c r="TNM128" s="32"/>
      <c r="TNN128" s="32"/>
      <c r="TNO128" s="32"/>
      <c r="TNP128" s="32"/>
      <c r="TNQ128" s="32"/>
      <c r="TNR128" s="32"/>
      <c r="TNS128" s="32"/>
      <c r="TNT128" s="32"/>
      <c r="TNU128" s="32"/>
      <c r="TNV128" s="32"/>
      <c r="TNW128" s="32"/>
      <c r="TNX128" s="32"/>
      <c r="TNY128" s="32"/>
      <c r="TNZ128" s="32"/>
      <c r="TOA128" s="32"/>
      <c r="TOB128" s="32"/>
      <c r="TOC128" s="32"/>
      <c r="TOD128" s="32"/>
      <c r="TOE128" s="32"/>
      <c r="TOF128" s="32"/>
      <c r="TOG128" s="32"/>
      <c r="TOH128" s="32"/>
      <c r="TOI128" s="32"/>
      <c r="TOJ128" s="32"/>
      <c r="TOK128" s="32"/>
      <c r="TOL128" s="32"/>
      <c r="TOM128" s="32"/>
      <c r="TON128" s="32"/>
      <c r="TOO128" s="32"/>
      <c r="TOP128" s="32"/>
      <c r="TOQ128" s="32"/>
      <c r="TOR128" s="32"/>
      <c r="TOS128" s="32"/>
      <c r="TOT128" s="32"/>
      <c r="TOU128" s="32"/>
      <c r="TOV128" s="32"/>
      <c r="TOW128" s="32"/>
      <c r="TOX128" s="32"/>
      <c r="TOY128" s="32"/>
      <c r="TOZ128" s="32"/>
      <c r="TPA128" s="32"/>
      <c r="TPB128" s="32"/>
      <c r="TPC128" s="32"/>
      <c r="TPD128" s="32"/>
      <c r="TPE128" s="32"/>
      <c r="TPF128" s="32"/>
      <c r="TPG128" s="32"/>
      <c r="TPH128" s="32"/>
      <c r="TPI128" s="32"/>
      <c r="TPJ128" s="32"/>
      <c r="TPK128" s="32"/>
      <c r="TPL128" s="32"/>
      <c r="TPM128" s="32"/>
      <c r="TPN128" s="32"/>
      <c r="TPO128" s="32"/>
      <c r="TPP128" s="32"/>
      <c r="TPQ128" s="32"/>
      <c r="TPR128" s="32"/>
      <c r="TPS128" s="32"/>
      <c r="TPT128" s="32"/>
      <c r="TPU128" s="32"/>
      <c r="TPV128" s="32"/>
      <c r="TPW128" s="32"/>
      <c r="TPX128" s="32"/>
      <c r="TPY128" s="32"/>
      <c r="TPZ128" s="32"/>
      <c r="TQA128" s="32"/>
      <c r="TQB128" s="32"/>
      <c r="TQC128" s="32"/>
      <c r="TQD128" s="32"/>
      <c r="TQE128" s="32"/>
      <c r="TQF128" s="32"/>
      <c r="TQG128" s="32"/>
      <c r="TQH128" s="32"/>
      <c r="TQI128" s="32"/>
      <c r="TQJ128" s="32"/>
      <c r="TQK128" s="32"/>
      <c r="TQL128" s="32"/>
      <c r="TQM128" s="32"/>
      <c r="TQN128" s="32"/>
      <c r="TQO128" s="32"/>
      <c r="TQP128" s="32"/>
      <c r="TQQ128" s="32"/>
      <c r="TQR128" s="32"/>
      <c r="TQS128" s="32"/>
      <c r="TQT128" s="32"/>
      <c r="TQU128" s="32"/>
      <c r="TQV128" s="32"/>
      <c r="TQW128" s="32"/>
      <c r="TQX128" s="32"/>
      <c r="TQY128" s="32"/>
      <c r="TQZ128" s="32"/>
      <c r="TRA128" s="32"/>
      <c r="TRB128" s="32"/>
      <c r="TRC128" s="32"/>
      <c r="TRD128" s="32"/>
      <c r="TRE128" s="32"/>
      <c r="TRF128" s="32"/>
      <c r="TRG128" s="32"/>
      <c r="TRH128" s="32"/>
      <c r="TRI128" s="32"/>
      <c r="TRJ128" s="32"/>
      <c r="TRK128" s="32"/>
      <c r="TRL128" s="32"/>
      <c r="TRM128" s="32"/>
      <c r="TRN128" s="32"/>
      <c r="TRO128" s="32"/>
      <c r="TRP128" s="32"/>
      <c r="TRQ128" s="32"/>
      <c r="TRR128" s="32"/>
      <c r="TRS128" s="32"/>
      <c r="TRT128" s="32"/>
      <c r="TRU128" s="32"/>
      <c r="TRV128" s="32"/>
      <c r="TRW128" s="32"/>
      <c r="TRX128" s="32"/>
      <c r="TRY128" s="32"/>
      <c r="TRZ128" s="32"/>
      <c r="TSA128" s="32"/>
      <c r="TSB128" s="32"/>
      <c r="TSC128" s="32"/>
      <c r="TSD128" s="32"/>
      <c r="TSE128" s="32"/>
      <c r="TSF128" s="32"/>
      <c r="TSG128" s="32"/>
      <c r="TSH128" s="32"/>
      <c r="TSI128" s="32"/>
      <c r="TSJ128" s="32"/>
      <c r="TSK128" s="32"/>
      <c r="TSL128" s="32"/>
      <c r="TSM128" s="32"/>
      <c r="TSN128" s="32"/>
      <c r="TSO128" s="32"/>
      <c r="TSP128" s="32"/>
      <c r="TSQ128" s="32"/>
      <c r="TSR128" s="32"/>
      <c r="TSS128" s="32"/>
      <c r="TST128" s="32"/>
      <c r="TSU128" s="32"/>
      <c r="TSV128" s="32"/>
      <c r="TSW128" s="32"/>
      <c r="TSX128" s="32"/>
      <c r="TSY128" s="32"/>
      <c r="TSZ128" s="32"/>
      <c r="TTA128" s="32"/>
      <c r="TTB128" s="32"/>
      <c r="TTC128" s="32"/>
      <c r="TTD128" s="32"/>
      <c r="TTE128" s="32"/>
      <c r="TTF128" s="32"/>
      <c r="TTG128" s="32"/>
      <c r="TTH128" s="32"/>
      <c r="TTI128" s="32"/>
      <c r="TTJ128" s="32"/>
      <c r="TTK128" s="32"/>
      <c r="TTL128" s="32"/>
      <c r="TTM128" s="32"/>
      <c r="TTN128" s="32"/>
      <c r="TTO128" s="32"/>
      <c r="TTP128" s="32"/>
      <c r="TTQ128" s="32"/>
      <c r="TTR128" s="32"/>
      <c r="TTS128" s="32"/>
      <c r="TTT128" s="32"/>
      <c r="TTU128" s="32"/>
      <c r="TTV128" s="32"/>
      <c r="TTW128" s="32"/>
      <c r="TTX128" s="32"/>
      <c r="TTY128" s="32"/>
      <c r="TTZ128" s="32"/>
      <c r="TUA128" s="32"/>
      <c r="TUB128" s="32"/>
      <c r="TUC128" s="32"/>
      <c r="TUD128" s="32"/>
      <c r="TUE128" s="32"/>
      <c r="TUF128" s="32"/>
      <c r="TUG128" s="32"/>
      <c r="TUH128" s="32"/>
      <c r="TUI128" s="32"/>
      <c r="TUJ128" s="32"/>
      <c r="TUK128" s="32"/>
      <c r="TUL128" s="32"/>
      <c r="TUM128" s="32"/>
      <c r="TUN128" s="32"/>
      <c r="TUO128" s="32"/>
      <c r="TUP128" s="32"/>
      <c r="TUQ128" s="32"/>
      <c r="TUR128" s="32"/>
      <c r="TUS128" s="32"/>
      <c r="TUT128" s="32"/>
      <c r="TUU128" s="32"/>
      <c r="TUV128" s="32"/>
      <c r="TUW128" s="32"/>
      <c r="TUX128" s="32"/>
      <c r="TUY128" s="32"/>
      <c r="TUZ128" s="32"/>
      <c r="TVA128" s="32"/>
      <c r="TVB128" s="32"/>
      <c r="TVC128" s="32"/>
      <c r="TVD128" s="32"/>
      <c r="TVE128" s="32"/>
      <c r="TVF128" s="32"/>
      <c r="TVG128" s="32"/>
      <c r="TVH128" s="32"/>
      <c r="TVI128" s="32"/>
      <c r="TVJ128" s="32"/>
      <c r="TVK128" s="32"/>
      <c r="TVL128" s="32"/>
      <c r="TVM128" s="32"/>
      <c r="TVN128" s="32"/>
      <c r="TVO128" s="32"/>
      <c r="TVP128" s="32"/>
      <c r="TVQ128" s="32"/>
      <c r="TVR128" s="32"/>
      <c r="TVS128" s="32"/>
      <c r="TVT128" s="32"/>
      <c r="TVU128" s="32"/>
      <c r="TVV128" s="32"/>
      <c r="TVW128" s="32"/>
      <c r="TVX128" s="32"/>
      <c r="TVY128" s="32"/>
      <c r="TVZ128" s="32"/>
      <c r="TWA128" s="32"/>
      <c r="TWB128" s="32"/>
      <c r="TWC128" s="32"/>
      <c r="TWD128" s="32"/>
      <c r="TWE128" s="32"/>
      <c r="TWF128" s="32"/>
      <c r="TWG128" s="32"/>
      <c r="TWH128" s="32"/>
      <c r="TWI128" s="32"/>
      <c r="TWJ128" s="32"/>
      <c r="TWK128" s="32"/>
      <c r="TWL128" s="32"/>
      <c r="TWM128" s="32"/>
      <c r="TWN128" s="32"/>
      <c r="TWO128" s="32"/>
      <c r="TWP128" s="32"/>
      <c r="TWQ128" s="32"/>
      <c r="TWR128" s="32"/>
      <c r="TWS128" s="32"/>
      <c r="TWT128" s="32"/>
      <c r="TWU128" s="32"/>
      <c r="TWV128" s="32"/>
      <c r="TWW128" s="32"/>
      <c r="TWX128" s="32"/>
      <c r="TWY128" s="32"/>
      <c r="TWZ128" s="32"/>
      <c r="TXA128" s="32"/>
      <c r="TXB128" s="32"/>
      <c r="TXC128" s="32"/>
      <c r="TXD128" s="32"/>
      <c r="TXE128" s="32"/>
      <c r="TXF128" s="32"/>
      <c r="TXG128" s="32"/>
      <c r="TXH128" s="32"/>
      <c r="TXI128" s="32"/>
      <c r="TXJ128" s="32"/>
      <c r="TXK128" s="32"/>
      <c r="TXL128" s="32"/>
      <c r="TXM128" s="32"/>
      <c r="TXN128" s="32"/>
      <c r="TXO128" s="32"/>
      <c r="TXP128" s="32"/>
      <c r="TXQ128" s="32"/>
      <c r="TXR128" s="32"/>
      <c r="TXS128" s="32"/>
      <c r="TXT128" s="32"/>
      <c r="TXU128" s="32"/>
      <c r="TXV128" s="32"/>
      <c r="TXW128" s="32"/>
      <c r="TXX128" s="32"/>
      <c r="TXY128" s="32"/>
      <c r="TXZ128" s="32"/>
      <c r="TYA128" s="32"/>
      <c r="TYB128" s="32"/>
      <c r="TYC128" s="32"/>
      <c r="TYD128" s="32"/>
      <c r="TYE128" s="32"/>
      <c r="TYF128" s="32"/>
      <c r="TYG128" s="32"/>
      <c r="TYH128" s="32"/>
      <c r="TYI128" s="32"/>
      <c r="TYJ128" s="32"/>
      <c r="TYK128" s="32"/>
      <c r="TYL128" s="32"/>
      <c r="TYM128" s="32"/>
      <c r="TYN128" s="32"/>
      <c r="TYO128" s="32"/>
      <c r="TYP128" s="32"/>
      <c r="TYQ128" s="32"/>
      <c r="TYR128" s="32"/>
      <c r="TYS128" s="32"/>
      <c r="TYT128" s="32"/>
      <c r="TYU128" s="32"/>
      <c r="TYV128" s="32"/>
      <c r="TYW128" s="32"/>
      <c r="TYX128" s="32"/>
      <c r="TYY128" s="32"/>
      <c r="TYZ128" s="32"/>
      <c r="TZA128" s="32"/>
      <c r="TZB128" s="32"/>
      <c r="TZC128" s="32"/>
      <c r="TZD128" s="32"/>
      <c r="TZE128" s="32"/>
      <c r="TZF128" s="32"/>
      <c r="TZG128" s="32"/>
      <c r="TZH128" s="32"/>
      <c r="TZI128" s="32"/>
      <c r="TZJ128" s="32"/>
      <c r="TZK128" s="32"/>
      <c r="TZL128" s="32"/>
      <c r="TZM128" s="32"/>
      <c r="TZN128" s="32"/>
      <c r="TZO128" s="32"/>
      <c r="TZP128" s="32"/>
      <c r="TZQ128" s="32"/>
      <c r="TZR128" s="32"/>
      <c r="TZS128" s="32"/>
      <c r="TZT128" s="32"/>
      <c r="TZU128" s="32"/>
      <c r="TZV128" s="32"/>
      <c r="TZW128" s="32"/>
      <c r="TZX128" s="32"/>
      <c r="TZY128" s="32"/>
      <c r="TZZ128" s="32"/>
      <c r="UAA128" s="32"/>
      <c r="UAB128" s="32"/>
      <c r="UAC128" s="32"/>
      <c r="UAD128" s="32"/>
      <c r="UAE128" s="32"/>
      <c r="UAF128" s="32"/>
      <c r="UAG128" s="32"/>
      <c r="UAH128" s="32"/>
      <c r="UAI128" s="32"/>
      <c r="UAJ128" s="32"/>
      <c r="UAK128" s="32"/>
      <c r="UAL128" s="32"/>
      <c r="UAM128" s="32"/>
      <c r="UAN128" s="32"/>
      <c r="UAO128" s="32"/>
      <c r="UAP128" s="32"/>
      <c r="UAQ128" s="32"/>
      <c r="UAR128" s="32"/>
      <c r="UAS128" s="32"/>
      <c r="UAT128" s="32"/>
      <c r="UAU128" s="32"/>
      <c r="UAV128" s="32"/>
      <c r="UAW128" s="32"/>
      <c r="UAX128" s="32"/>
      <c r="UAY128" s="32"/>
      <c r="UAZ128" s="32"/>
      <c r="UBA128" s="32"/>
      <c r="UBB128" s="32"/>
      <c r="UBC128" s="32"/>
      <c r="UBD128" s="32"/>
      <c r="UBE128" s="32"/>
      <c r="UBF128" s="32"/>
      <c r="UBG128" s="32"/>
      <c r="UBH128" s="32"/>
      <c r="UBI128" s="32"/>
      <c r="UBJ128" s="32"/>
      <c r="UBK128" s="32"/>
      <c r="UBL128" s="32"/>
      <c r="UBM128" s="32"/>
      <c r="UBN128" s="32"/>
      <c r="UBO128" s="32"/>
      <c r="UBP128" s="32"/>
      <c r="UBQ128" s="32"/>
      <c r="UBR128" s="32"/>
      <c r="UBS128" s="32"/>
      <c r="UBT128" s="32"/>
      <c r="UBU128" s="32"/>
      <c r="UBV128" s="32"/>
      <c r="UBW128" s="32"/>
      <c r="UBX128" s="32"/>
      <c r="UBY128" s="32"/>
      <c r="UBZ128" s="32"/>
      <c r="UCA128" s="32"/>
      <c r="UCB128" s="32"/>
      <c r="UCC128" s="32"/>
      <c r="UCD128" s="32"/>
      <c r="UCE128" s="32"/>
      <c r="UCF128" s="32"/>
      <c r="UCG128" s="32"/>
      <c r="UCH128" s="32"/>
      <c r="UCI128" s="32"/>
      <c r="UCJ128" s="32"/>
      <c r="UCK128" s="32"/>
      <c r="UCL128" s="32"/>
      <c r="UCM128" s="32"/>
      <c r="UCN128" s="32"/>
      <c r="UCO128" s="32"/>
      <c r="UCP128" s="32"/>
      <c r="UCQ128" s="32"/>
      <c r="UCR128" s="32"/>
      <c r="UCS128" s="32"/>
      <c r="UCT128" s="32"/>
      <c r="UCU128" s="32"/>
      <c r="UCV128" s="32"/>
      <c r="UCW128" s="32"/>
      <c r="UCX128" s="32"/>
      <c r="UCY128" s="32"/>
      <c r="UCZ128" s="32"/>
      <c r="UDA128" s="32"/>
      <c r="UDB128" s="32"/>
      <c r="UDC128" s="32"/>
      <c r="UDD128" s="32"/>
      <c r="UDE128" s="32"/>
      <c r="UDF128" s="32"/>
      <c r="UDG128" s="32"/>
      <c r="UDH128" s="32"/>
      <c r="UDI128" s="32"/>
      <c r="UDJ128" s="32"/>
      <c r="UDK128" s="32"/>
      <c r="UDL128" s="32"/>
      <c r="UDM128" s="32"/>
      <c r="UDN128" s="32"/>
      <c r="UDO128" s="32"/>
      <c r="UDP128" s="32"/>
      <c r="UDQ128" s="32"/>
      <c r="UDR128" s="32"/>
      <c r="UDS128" s="32"/>
      <c r="UDT128" s="32"/>
      <c r="UDU128" s="32"/>
      <c r="UDV128" s="32"/>
      <c r="UDW128" s="32"/>
      <c r="UDX128" s="32"/>
      <c r="UDY128" s="32"/>
      <c r="UDZ128" s="32"/>
      <c r="UEA128" s="32"/>
      <c r="UEB128" s="32"/>
      <c r="UEC128" s="32"/>
      <c r="UED128" s="32"/>
      <c r="UEE128" s="32"/>
      <c r="UEF128" s="32"/>
      <c r="UEG128" s="32"/>
      <c r="UEH128" s="32"/>
      <c r="UEI128" s="32"/>
      <c r="UEJ128" s="32"/>
      <c r="UEK128" s="32"/>
      <c r="UEL128" s="32"/>
      <c r="UEM128" s="32"/>
      <c r="UEN128" s="32"/>
      <c r="UEO128" s="32"/>
      <c r="UEP128" s="32"/>
      <c r="UEQ128" s="32"/>
      <c r="UER128" s="32"/>
      <c r="UES128" s="32"/>
      <c r="UET128" s="32"/>
      <c r="UEU128" s="32"/>
      <c r="UEV128" s="32"/>
      <c r="UEW128" s="32"/>
      <c r="UEX128" s="32"/>
      <c r="UEY128" s="32"/>
      <c r="UEZ128" s="32"/>
      <c r="UFA128" s="32"/>
      <c r="UFB128" s="32"/>
      <c r="UFC128" s="32"/>
      <c r="UFD128" s="32"/>
      <c r="UFE128" s="32"/>
      <c r="UFF128" s="32"/>
      <c r="UFG128" s="32"/>
      <c r="UFH128" s="32"/>
      <c r="UFI128" s="32"/>
      <c r="UFJ128" s="32"/>
      <c r="UFK128" s="32"/>
      <c r="UFL128" s="32"/>
      <c r="UFM128" s="32"/>
      <c r="UFN128" s="32"/>
      <c r="UFO128" s="32"/>
      <c r="UFP128" s="32"/>
      <c r="UFQ128" s="32"/>
      <c r="UFR128" s="32"/>
      <c r="UFS128" s="32"/>
      <c r="UFT128" s="32"/>
      <c r="UFU128" s="32"/>
      <c r="UFV128" s="32"/>
      <c r="UFW128" s="32"/>
      <c r="UFX128" s="32"/>
      <c r="UFY128" s="32"/>
      <c r="UFZ128" s="32"/>
      <c r="UGA128" s="32"/>
      <c r="UGB128" s="32"/>
      <c r="UGC128" s="32"/>
      <c r="UGD128" s="32"/>
      <c r="UGE128" s="32"/>
      <c r="UGF128" s="32"/>
      <c r="UGG128" s="32"/>
      <c r="UGH128" s="32"/>
      <c r="UGI128" s="32"/>
      <c r="UGJ128" s="32"/>
      <c r="UGK128" s="32"/>
      <c r="UGL128" s="32"/>
      <c r="UGM128" s="32"/>
      <c r="UGN128" s="32"/>
      <c r="UGO128" s="32"/>
      <c r="UGP128" s="32"/>
      <c r="UGQ128" s="32"/>
      <c r="UGR128" s="32"/>
      <c r="UGS128" s="32"/>
      <c r="UGT128" s="32"/>
      <c r="UGU128" s="32"/>
      <c r="UGV128" s="32"/>
      <c r="UGW128" s="32"/>
      <c r="UGX128" s="32"/>
      <c r="UGY128" s="32"/>
      <c r="UGZ128" s="32"/>
      <c r="UHA128" s="32"/>
      <c r="UHB128" s="32"/>
      <c r="UHC128" s="32"/>
      <c r="UHD128" s="32"/>
      <c r="UHE128" s="32"/>
      <c r="UHF128" s="32"/>
      <c r="UHG128" s="32"/>
      <c r="UHH128" s="32"/>
      <c r="UHI128" s="32"/>
      <c r="UHJ128" s="32"/>
      <c r="UHK128" s="32"/>
      <c r="UHL128" s="32"/>
      <c r="UHM128" s="32"/>
      <c r="UHN128" s="32"/>
      <c r="UHO128" s="32"/>
      <c r="UHP128" s="32"/>
      <c r="UHQ128" s="32"/>
      <c r="UHR128" s="32"/>
      <c r="UHS128" s="32"/>
      <c r="UHT128" s="32"/>
      <c r="UHU128" s="32"/>
      <c r="UHV128" s="32"/>
      <c r="UHW128" s="32"/>
      <c r="UHX128" s="32"/>
      <c r="UHY128" s="32"/>
      <c r="UHZ128" s="32"/>
      <c r="UIA128" s="32"/>
      <c r="UIB128" s="32"/>
      <c r="UIC128" s="32"/>
      <c r="UID128" s="32"/>
      <c r="UIE128" s="32"/>
      <c r="UIF128" s="32"/>
      <c r="UIG128" s="32"/>
      <c r="UIH128" s="32"/>
      <c r="UII128" s="32"/>
      <c r="UIJ128" s="32"/>
      <c r="UIK128" s="32"/>
      <c r="UIL128" s="32"/>
      <c r="UIM128" s="32"/>
      <c r="UIN128" s="32"/>
      <c r="UIO128" s="32"/>
      <c r="UIP128" s="32"/>
      <c r="UIQ128" s="32"/>
      <c r="UIR128" s="32"/>
      <c r="UIS128" s="32"/>
      <c r="UIT128" s="32"/>
      <c r="UIU128" s="32"/>
      <c r="UIV128" s="32"/>
      <c r="UIW128" s="32"/>
      <c r="UIX128" s="32"/>
      <c r="UIY128" s="32"/>
      <c r="UIZ128" s="32"/>
      <c r="UJA128" s="32"/>
      <c r="UJB128" s="32"/>
      <c r="UJC128" s="32"/>
      <c r="UJD128" s="32"/>
      <c r="UJE128" s="32"/>
      <c r="UJF128" s="32"/>
      <c r="UJG128" s="32"/>
      <c r="UJH128" s="32"/>
      <c r="UJI128" s="32"/>
      <c r="UJJ128" s="32"/>
      <c r="UJK128" s="32"/>
      <c r="UJL128" s="32"/>
      <c r="UJM128" s="32"/>
      <c r="UJN128" s="32"/>
      <c r="UJO128" s="32"/>
      <c r="UJP128" s="32"/>
      <c r="UJQ128" s="32"/>
      <c r="UJR128" s="32"/>
      <c r="UJS128" s="32"/>
      <c r="UJT128" s="32"/>
      <c r="UJU128" s="32"/>
      <c r="UJV128" s="32"/>
      <c r="UJW128" s="32"/>
      <c r="UJX128" s="32"/>
      <c r="UJY128" s="32"/>
      <c r="UJZ128" s="32"/>
      <c r="UKA128" s="32"/>
      <c r="UKB128" s="32"/>
      <c r="UKC128" s="32"/>
      <c r="UKD128" s="32"/>
      <c r="UKE128" s="32"/>
      <c r="UKF128" s="32"/>
      <c r="UKG128" s="32"/>
      <c r="UKH128" s="32"/>
      <c r="UKI128" s="32"/>
      <c r="UKJ128" s="32"/>
      <c r="UKK128" s="32"/>
      <c r="UKL128" s="32"/>
      <c r="UKM128" s="32"/>
      <c r="UKN128" s="32"/>
      <c r="UKO128" s="32"/>
      <c r="UKP128" s="32"/>
      <c r="UKQ128" s="32"/>
      <c r="UKR128" s="32"/>
      <c r="UKS128" s="32"/>
      <c r="UKT128" s="32"/>
      <c r="UKU128" s="32"/>
      <c r="UKV128" s="32"/>
      <c r="UKW128" s="32"/>
      <c r="UKX128" s="32"/>
      <c r="UKY128" s="32"/>
      <c r="UKZ128" s="32"/>
      <c r="ULA128" s="32"/>
      <c r="ULB128" s="32"/>
      <c r="ULC128" s="32"/>
      <c r="ULD128" s="32"/>
      <c r="ULE128" s="32"/>
      <c r="ULF128" s="32"/>
      <c r="ULG128" s="32"/>
      <c r="ULH128" s="32"/>
      <c r="ULI128" s="32"/>
      <c r="ULJ128" s="32"/>
      <c r="ULK128" s="32"/>
      <c r="ULL128" s="32"/>
      <c r="ULM128" s="32"/>
      <c r="ULN128" s="32"/>
      <c r="ULO128" s="32"/>
      <c r="ULP128" s="32"/>
      <c r="ULQ128" s="32"/>
      <c r="ULR128" s="32"/>
      <c r="ULS128" s="32"/>
      <c r="ULT128" s="32"/>
      <c r="ULU128" s="32"/>
      <c r="ULV128" s="32"/>
      <c r="ULW128" s="32"/>
      <c r="ULX128" s="32"/>
      <c r="ULY128" s="32"/>
      <c r="ULZ128" s="32"/>
      <c r="UMA128" s="32"/>
      <c r="UMB128" s="32"/>
      <c r="UMC128" s="32"/>
      <c r="UMD128" s="32"/>
      <c r="UME128" s="32"/>
      <c r="UMF128" s="32"/>
      <c r="UMG128" s="32"/>
      <c r="UMH128" s="32"/>
      <c r="UMI128" s="32"/>
      <c r="UMJ128" s="32"/>
      <c r="UMK128" s="32"/>
      <c r="UML128" s="32"/>
      <c r="UMM128" s="32"/>
      <c r="UMN128" s="32"/>
      <c r="UMO128" s="32"/>
      <c r="UMP128" s="32"/>
      <c r="UMQ128" s="32"/>
      <c r="UMR128" s="32"/>
      <c r="UMS128" s="32"/>
      <c r="UMT128" s="32"/>
      <c r="UMU128" s="32"/>
      <c r="UMV128" s="32"/>
      <c r="UMW128" s="32"/>
      <c r="UMX128" s="32"/>
      <c r="UMY128" s="32"/>
      <c r="UMZ128" s="32"/>
      <c r="UNA128" s="32"/>
      <c r="UNB128" s="32"/>
      <c r="UNC128" s="32"/>
      <c r="UND128" s="32"/>
      <c r="UNE128" s="32"/>
      <c r="UNF128" s="32"/>
      <c r="UNG128" s="32"/>
      <c r="UNH128" s="32"/>
      <c r="UNI128" s="32"/>
      <c r="UNJ128" s="32"/>
      <c r="UNK128" s="32"/>
      <c r="UNL128" s="32"/>
      <c r="UNM128" s="32"/>
      <c r="UNN128" s="32"/>
      <c r="UNO128" s="32"/>
      <c r="UNP128" s="32"/>
      <c r="UNQ128" s="32"/>
      <c r="UNR128" s="32"/>
      <c r="UNS128" s="32"/>
      <c r="UNT128" s="32"/>
      <c r="UNU128" s="32"/>
      <c r="UNV128" s="32"/>
      <c r="UNW128" s="32"/>
      <c r="UNX128" s="32"/>
      <c r="UNY128" s="32"/>
      <c r="UNZ128" s="32"/>
      <c r="UOA128" s="32"/>
      <c r="UOB128" s="32"/>
      <c r="UOC128" s="32"/>
      <c r="UOD128" s="32"/>
      <c r="UOE128" s="32"/>
      <c r="UOF128" s="32"/>
      <c r="UOG128" s="32"/>
      <c r="UOH128" s="32"/>
      <c r="UOI128" s="32"/>
      <c r="UOJ128" s="32"/>
      <c r="UOK128" s="32"/>
      <c r="UOL128" s="32"/>
      <c r="UOM128" s="32"/>
      <c r="UON128" s="32"/>
      <c r="UOO128" s="32"/>
      <c r="UOP128" s="32"/>
      <c r="UOQ128" s="32"/>
      <c r="UOR128" s="32"/>
      <c r="UOS128" s="32"/>
      <c r="UOT128" s="32"/>
      <c r="UOU128" s="32"/>
      <c r="UOV128" s="32"/>
      <c r="UOW128" s="32"/>
      <c r="UOX128" s="32"/>
      <c r="UOY128" s="32"/>
      <c r="UOZ128" s="32"/>
      <c r="UPA128" s="32"/>
      <c r="UPB128" s="32"/>
      <c r="UPC128" s="32"/>
      <c r="UPD128" s="32"/>
      <c r="UPE128" s="32"/>
      <c r="UPF128" s="32"/>
      <c r="UPG128" s="32"/>
      <c r="UPH128" s="32"/>
      <c r="UPI128" s="32"/>
      <c r="UPJ128" s="32"/>
      <c r="UPK128" s="32"/>
      <c r="UPL128" s="32"/>
      <c r="UPM128" s="32"/>
      <c r="UPN128" s="32"/>
      <c r="UPO128" s="32"/>
      <c r="UPP128" s="32"/>
      <c r="UPQ128" s="32"/>
      <c r="UPR128" s="32"/>
      <c r="UPS128" s="32"/>
      <c r="UPT128" s="32"/>
      <c r="UPU128" s="32"/>
      <c r="UPV128" s="32"/>
      <c r="UPW128" s="32"/>
      <c r="UPX128" s="32"/>
      <c r="UPY128" s="32"/>
      <c r="UPZ128" s="32"/>
      <c r="UQA128" s="32"/>
      <c r="UQB128" s="32"/>
      <c r="UQC128" s="32"/>
      <c r="UQD128" s="32"/>
      <c r="UQE128" s="32"/>
      <c r="UQF128" s="32"/>
      <c r="UQG128" s="32"/>
      <c r="UQH128" s="32"/>
      <c r="UQI128" s="32"/>
      <c r="UQJ128" s="32"/>
      <c r="UQK128" s="32"/>
      <c r="UQL128" s="32"/>
      <c r="UQM128" s="32"/>
      <c r="UQN128" s="32"/>
      <c r="UQO128" s="32"/>
      <c r="UQP128" s="32"/>
      <c r="UQQ128" s="32"/>
      <c r="UQR128" s="32"/>
      <c r="UQS128" s="32"/>
      <c r="UQT128" s="32"/>
      <c r="UQU128" s="32"/>
      <c r="UQV128" s="32"/>
      <c r="UQW128" s="32"/>
      <c r="UQX128" s="32"/>
      <c r="UQY128" s="32"/>
      <c r="UQZ128" s="32"/>
      <c r="URA128" s="32"/>
      <c r="URB128" s="32"/>
      <c r="URC128" s="32"/>
      <c r="URD128" s="32"/>
      <c r="URE128" s="32"/>
      <c r="URF128" s="32"/>
      <c r="URG128" s="32"/>
      <c r="URH128" s="32"/>
      <c r="URI128" s="32"/>
      <c r="URJ128" s="32"/>
      <c r="URK128" s="32"/>
      <c r="URL128" s="32"/>
      <c r="URM128" s="32"/>
      <c r="URN128" s="32"/>
      <c r="URO128" s="32"/>
      <c r="URP128" s="32"/>
      <c r="URQ128" s="32"/>
      <c r="URR128" s="32"/>
      <c r="URS128" s="32"/>
      <c r="URT128" s="32"/>
      <c r="URU128" s="32"/>
      <c r="URV128" s="32"/>
      <c r="URW128" s="32"/>
      <c r="URX128" s="32"/>
      <c r="URY128" s="32"/>
      <c r="URZ128" s="32"/>
      <c r="USA128" s="32"/>
      <c r="USB128" s="32"/>
      <c r="USC128" s="32"/>
      <c r="USD128" s="32"/>
      <c r="USE128" s="32"/>
      <c r="USF128" s="32"/>
      <c r="USG128" s="32"/>
      <c r="USH128" s="32"/>
      <c r="USI128" s="32"/>
      <c r="USJ128" s="32"/>
      <c r="USK128" s="32"/>
      <c r="USL128" s="32"/>
      <c r="USM128" s="32"/>
      <c r="USN128" s="32"/>
      <c r="USO128" s="32"/>
      <c r="USP128" s="32"/>
      <c r="USQ128" s="32"/>
      <c r="USR128" s="32"/>
      <c r="USS128" s="32"/>
      <c r="UST128" s="32"/>
      <c r="USU128" s="32"/>
      <c r="USV128" s="32"/>
      <c r="USW128" s="32"/>
      <c r="USX128" s="32"/>
      <c r="USY128" s="32"/>
      <c r="USZ128" s="32"/>
      <c r="UTA128" s="32"/>
      <c r="UTB128" s="32"/>
      <c r="UTC128" s="32"/>
      <c r="UTD128" s="32"/>
      <c r="UTE128" s="32"/>
      <c r="UTF128" s="32"/>
      <c r="UTG128" s="32"/>
      <c r="UTH128" s="32"/>
      <c r="UTI128" s="32"/>
      <c r="UTJ128" s="32"/>
      <c r="UTK128" s="32"/>
      <c r="UTL128" s="32"/>
      <c r="UTM128" s="32"/>
      <c r="UTN128" s="32"/>
      <c r="UTO128" s="32"/>
      <c r="UTP128" s="32"/>
      <c r="UTQ128" s="32"/>
      <c r="UTR128" s="32"/>
      <c r="UTS128" s="32"/>
      <c r="UTT128" s="32"/>
      <c r="UTU128" s="32"/>
      <c r="UTV128" s="32"/>
      <c r="UTW128" s="32"/>
      <c r="UTX128" s="32"/>
      <c r="UTY128" s="32"/>
      <c r="UTZ128" s="32"/>
      <c r="UUA128" s="32"/>
      <c r="UUB128" s="32"/>
      <c r="UUC128" s="32"/>
      <c r="UUD128" s="32"/>
      <c r="UUE128" s="32"/>
      <c r="UUF128" s="32"/>
      <c r="UUG128" s="32"/>
      <c r="UUH128" s="32"/>
      <c r="UUI128" s="32"/>
      <c r="UUJ128" s="32"/>
      <c r="UUK128" s="32"/>
      <c r="UUL128" s="32"/>
      <c r="UUM128" s="32"/>
      <c r="UUN128" s="32"/>
      <c r="UUO128" s="32"/>
      <c r="UUP128" s="32"/>
      <c r="UUQ128" s="32"/>
      <c r="UUR128" s="32"/>
      <c r="UUS128" s="32"/>
      <c r="UUT128" s="32"/>
      <c r="UUU128" s="32"/>
      <c r="UUV128" s="32"/>
      <c r="UUW128" s="32"/>
      <c r="UUX128" s="32"/>
      <c r="UUY128" s="32"/>
      <c r="UUZ128" s="32"/>
      <c r="UVA128" s="32"/>
      <c r="UVB128" s="32"/>
      <c r="UVC128" s="32"/>
      <c r="UVD128" s="32"/>
      <c r="UVE128" s="32"/>
      <c r="UVF128" s="32"/>
      <c r="UVG128" s="32"/>
      <c r="UVH128" s="32"/>
      <c r="UVI128" s="32"/>
      <c r="UVJ128" s="32"/>
      <c r="UVK128" s="32"/>
      <c r="UVL128" s="32"/>
      <c r="UVM128" s="32"/>
      <c r="UVN128" s="32"/>
      <c r="UVO128" s="32"/>
      <c r="UVP128" s="32"/>
      <c r="UVQ128" s="32"/>
      <c r="UVR128" s="32"/>
      <c r="UVS128" s="32"/>
      <c r="UVT128" s="32"/>
      <c r="UVU128" s="32"/>
      <c r="UVV128" s="32"/>
      <c r="UVW128" s="32"/>
      <c r="UVX128" s="32"/>
      <c r="UVY128" s="32"/>
      <c r="UVZ128" s="32"/>
      <c r="UWA128" s="32"/>
      <c r="UWB128" s="32"/>
      <c r="UWC128" s="32"/>
      <c r="UWD128" s="32"/>
      <c r="UWE128" s="32"/>
      <c r="UWF128" s="32"/>
      <c r="UWG128" s="32"/>
      <c r="UWH128" s="32"/>
      <c r="UWI128" s="32"/>
      <c r="UWJ128" s="32"/>
      <c r="UWK128" s="32"/>
      <c r="UWL128" s="32"/>
      <c r="UWM128" s="32"/>
      <c r="UWN128" s="32"/>
      <c r="UWO128" s="32"/>
      <c r="UWP128" s="32"/>
      <c r="UWQ128" s="32"/>
      <c r="UWR128" s="32"/>
      <c r="UWS128" s="32"/>
      <c r="UWT128" s="32"/>
      <c r="UWU128" s="32"/>
      <c r="UWV128" s="32"/>
      <c r="UWW128" s="32"/>
      <c r="UWX128" s="32"/>
      <c r="UWY128" s="32"/>
      <c r="UWZ128" s="32"/>
      <c r="UXA128" s="32"/>
      <c r="UXB128" s="32"/>
      <c r="UXC128" s="32"/>
      <c r="UXD128" s="32"/>
      <c r="UXE128" s="32"/>
      <c r="UXF128" s="32"/>
      <c r="UXG128" s="32"/>
      <c r="UXH128" s="32"/>
      <c r="UXI128" s="32"/>
      <c r="UXJ128" s="32"/>
      <c r="UXK128" s="32"/>
      <c r="UXL128" s="32"/>
      <c r="UXM128" s="32"/>
      <c r="UXN128" s="32"/>
      <c r="UXO128" s="32"/>
      <c r="UXP128" s="32"/>
      <c r="UXQ128" s="32"/>
      <c r="UXR128" s="32"/>
      <c r="UXS128" s="32"/>
      <c r="UXT128" s="32"/>
      <c r="UXU128" s="32"/>
      <c r="UXV128" s="32"/>
      <c r="UXW128" s="32"/>
      <c r="UXX128" s="32"/>
      <c r="UXY128" s="32"/>
      <c r="UXZ128" s="32"/>
      <c r="UYA128" s="32"/>
      <c r="UYB128" s="32"/>
      <c r="UYC128" s="32"/>
      <c r="UYD128" s="32"/>
      <c r="UYE128" s="32"/>
      <c r="UYF128" s="32"/>
      <c r="UYG128" s="32"/>
      <c r="UYH128" s="32"/>
      <c r="UYI128" s="32"/>
      <c r="UYJ128" s="32"/>
      <c r="UYK128" s="32"/>
      <c r="UYL128" s="32"/>
      <c r="UYM128" s="32"/>
      <c r="UYN128" s="32"/>
      <c r="UYO128" s="32"/>
      <c r="UYP128" s="32"/>
      <c r="UYQ128" s="32"/>
      <c r="UYR128" s="32"/>
      <c r="UYS128" s="32"/>
      <c r="UYT128" s="32"/>
      <c r="UYU128" s="32"/>
      <c r="UYV128" s="32"/>
      <c r="UYW128" s="32"/>
      <c r="UYX128" s="32"/>
      <c r="UYY128" s="32"/>
      <c r="UYZ128" s="32"/>
      <c r="UZA128" s="32"/>
      <c r="UZB128" s="32"/>
      <c r="UZC128" s="32"/>
      <c r="UZD128" s="32"/>
      <c r="UZE128" s="32"/>
      <c r="UZF128" s="32"/>
      <c r="UZG128" s="32"/>
      <c r="UZH128" s="32"/>
      <c r="UZI128" s="32"/>
      <c r="UZJ128" s="32"/>
      <c r="UZK128" s="32"/>
      <c r="UZL128" s="32"/>
      <c r="UZM128" s="32"/>
      <c r="UZN128" s="32"/>
      <c r="UZO128" s="32"/>
      <c r="UZP128" s="32"/>
      <c r="UZQ128" s="32"/>
      <c r="UZR128" s="32"/>
      <c r="UZS128" s="32"/>
      <c r="UZT128" s="32"/>
      <c r="UZU128" s="32"/>
      <c r="UZV128" s="32"/>
      <c r="UZW128" s="32"/>
      <c r="UZX128" s="32"/>
      <c r="UZY128" s="32"/>
      <c r="UZZ128" s="32"/>
      <c r="VAA128" s="32"/>
      <c r="VAB128" s="32"/>
      <c r="VAC128" s="32"/>
      <c r="VAD128" s="32"/>
      <c r="VAE128" s="32"/>
      <c r="VAF128" s="32"/>
      <c r="VAG128" s="32"/>
      <c r="VAH128" s="32"/>
      <c r="VAI128" s="32"/>
      <c r="VAJ128" s="32"/>
      <c r="VAK128" s="32"/>
      <c r="VAL128" s="32"/>
      <c r="VAM128" s="32"/>
      <c r="VAN128" s="32"/>
      <c r="VAO128" s="32"/>
      <c r="VAP128" s="32"/>
      <c r="VAQ128" s="32"/>
      <c r="VAR128" s="32"/>
      <c r="VAS128" s="32"/>
      <c r="VAT128" s="32"/>
      <c r="VAU128" s="32"/>
      <c r="VAV128" s="32"/>
      <c r="VAW128" s="32"/>
      <c r="VAX128" s="32"/>
      <c r="VAY128" s="32"/>
      <c r="VAZ128" s="32"/>
      <c r="VBA128" s="32"/>
      <c r="VBB128" s="32"/>
      <c r="VBC128" s="32"/>
      <c r="VBD128" s="32"/>
      <c r="VBE128" s="32"/>
      <c r="VBF128" s="32"/>
      <c r="VBG128" s="32"/>
      <c r="VBH128" s="32"/>
      <c r="VBI128" s="32"/>
      <c r="VBJ128" s="32"/>
      <c r="VBK128" s="32"/>
      <c r="VBL128" s="32"/>
      <c r="VBM128" s="32"/>
      <c r="VBN128" s="32"/>
      <c r="VBO128" s="32"/>
      <c r="VBP128" s="32"/>
      <c r="VBQ128" s="32"/>
      <c r="VBR128" s="32"/>
      <c r="VBS128" s="32"/>
      <c r="VBT128" s="32"/>
      <c r="VBU128" s="32"/>
      <c r="VBV128" s="32"/>
      <c r="VBW128" s="32"/>
      <c r="VBX128" s="32"/>
      <c r="VBY128" s="32"/>
      <c r="VBZ128" s="32"/>
      <c r="VCA128" s="32"/>
      <c r="VCB128" s="32"/>
      <c r="VCC128" s="32"/>
      <c r="VCD128" s="32"/>
      <c r="VCE128" s="32"/>
      <c r="VCF128" s="32"/>
      <c r="VCG128" s="32"/>
      <c r="VCH128" s="32"/>
      <c r="VCI128" s="32"/>
      <c r="VCJ128" s="32"/>
      <c r="VCK128" s="32"/>
      <c r="VCL128" s="32"/>
      <c r="VCM128" s="32"/>
      <c r="VCN128" s="32"/>
      <c r="VCO128" s="32"/>
      <c r="VCP128" s="32"/>
      <c r="VCQ128" s="32"/>
      <c r="VCR128" s="32"/>
      <c r="VCS128" s="32"/>
      <c r="VCT128" s="32"/>
      <c r="VCU128" s="32"/>
      <c r="VCV128" s="32"/>
      <c r="VCW128" s="32"/>
      <c r="VCX128" s="32"/>
      <c r="VCY128" s="32"/>
      <c r="VCZ128" s="32"/>
      <c r="VDA128" s="32"/>
      <c r="VDB128" s="32"/>
      <c r="VDC128" s="32"/>
      <c r="VDD128" s="32"/>
      <c r="VDE128" s="32"/>
      <c r="VDF128" s="32"/>
      <c r="VDG128" s="32"/>
      <c r="VDH128" s="32"/>
      <c r="VDI128" s="32"/>
      <c r="VDJ128" s="32"/>
      <c r="VDK128" s="32"/>
      <c r="VDL128" s="32"/>
      <c r="VDM128" s="32"/>
      <c r="VDN128" s="32"/>
      <c r="VDO128" s="32"/>
      <c r="VDP128" s="32"/>
      <c r="VDQ128" s="32"/>
      <c r="VDR128" s="32"/>
      <c r="VDS128" s="32"/>
      <c r="VDT128" s="32"/>
      <c r="VDU128" s="32"/>
      <c r="VDV128" s="32"/>
      <c r="VDW128" s="32"/>
      <c r="VDX128" s="32"/>
      <c r="VDY128" s="32"/>
      <c r="VDZ128" s="32"/>
      <c r="VEA128" s="32"/>
      <c r="VEB128" s="32"/>
      <c r="VEC128" s="32"/>
      <c r="VED128" s="32"/>
      <c r="VEE128" s="32"/>
      <c r="VEF128" s="32"/>
      <c r="VEG128" s="32"/>
      <c r="VEH128" s="32"/>
      <c r="VEI128" s="32"/>
      <c r="VEJ128" s="32"/>
      <c r="VEK128" s="32"/>
      <c r="VEL128" s="32"/>
      <c r="VEM128" s="32"/>
      <c r="VEN128" s="32"/>
      <c r="VEO128" s="32"/>
      <c r="VEP128" s="32"/>
      <c r="VEQ128" s="32"/>
      <c r="VER128" s="32"/>
      <c r="VES128" s="32"/>
      <c r="VET128" s="32"/>
      <c r="VEU128" s="32"/>
      <c r="VEV128" s="32"/>
      <c r="VEW128" s="32"/>
      <c r="VEX128" s="32"/>
      <c r="VEY128" s="32"/>
      <c r="VEZ128" s="32"/>
      <c r="VFA128" s="32"/>
      <c r="VFB128" s="32"/>
      <c r="VFC128" s="32"/>
      <c r="VFD128" s="32"/>
      <c r="VFE128" s="32"/>
      <c r="VFF128" s="32"/>
      <c r="VFG128" s="32"/>
      <c r="VFH128" s="32"/>
      <c r="VFI128" s="32"/>
      <c r="VFJ128" s="32"/>
      <c r="VFK128" s="32"/>
      <c r="VFL128" s="32"/>
      <c r="VFM128" s="32"/>
      <c r="VFN128" s="32"/>
      <c r="VFO128" s="32"/>
      <c r="VFP128" s="32"/>
      <c r="VFQ128" s="32"/>
      <c r="VFR128" s="32"/>
      <c r="VFS128" s="32"/>
      <c r="VFT128" s="32"/>
      <c r="VFU128" s="32"/>
      <c r="VFV128" s="32"/>
      <c r="VFW128" s="32"/>
      <c r="VFX128" s="32"/>
      <c r="VFY128" s="32"/>
      <c r="VFZ128" s="32"/>
      <c r="VGA128" s="32"/>
      <c r="VGB128" s="32"/>
      <c r="VGC128" s="32"/>
      <c r="VGD128" s="32"/>
      <c r="VGE128" s="32"/>
      <c r="VGF128" s="32"/>
      <c r="VGG128" s="32"/>
      <c r="VGH128" s="32"/>
      <c r="VGI128" s="32"/>
      <c r="VGJ128" s="32"/>
      <c r="VGK128" s="32"/>
      <c r="VGL128" s="32"/>
      <c r="VGM128" s="32"/>
      <c r="VGN128" s="32"/>
      <c r="VGO128" s="32"/>
      <c r="VGP128" s="32"/>
      <c r="VGQ128" s="32"/>
      <c r="VGR128" s="32"/>
      <c r="VGS128" s="32"/>
      <c r="VGT128" s="32"/>
      <c r="VGU128" s="32"/>
      <c r="VGV128" s="32"/>
      <c r="VGW128" s="32"/>
      <c r="VGX128" s="32"/>
      <c r="VGY128" s="32"/>
      <c r="VGZ128" s="32"/>
      <c r="VHA128" s="32"/>
      <c r="VHB128" s="32"/>
      <c r="VHC128" s="32"/>
      <c r="VHD128" s="32"/>
      <c r="VHE128" s="32"/>
      <c r="VHF128" s="32"/>
      <c r="VHG128" s="32"/>
      <c r="VHH128" s="32"/>
      <c r="VHI128" s="32"/>
      <c r="VHJ128" s="32"/>
      <c r="VHK128" s="32"/>
      <c r="VHL128" s="32"/>
      <c r="VHM128" s="32"/>
      <c r="VHN128" s="32"/>
      <c r="VHO128" s="32"/>
      <c r="VHP128" s="32"/>
      <c r="VHQ128" s="32"/>
      <c r="VHR128" s="32"/>
      <c r="VHS128" s="32"/>
      <c r="VHT128" s="32"/>
      <c r="VHU128" s="32"/>
      <c r="VHV128" s="32"/>
      <c r="VHW128" s="32"/>
      <c r="VHX128" s="32"/>
      <c r="VHY128" s="32"/>
      <c r="VHZ128" s="32"/>
      <c r="VIA128" s="32"/>
      <c r="VIB128" s="32"/>
      <c r="VIC128" s="32"/>
      <c r="VID128" s="32"/>
      <c r="VIE128" s="32"/>
      <c r="VIF128" s="32"/>
      <c r="VIG128" s="32"/>
      <c r="VIH128" s="32"/>
      <c r="VII128" s="32"/>
      <c r="VIJ128" s="32"/>
      <c r="VIK128" s="32"/>
      <c r="VIL128" s="32"/>
      <c r="VIM128" s="32"/>
      <c r="VIN128" s="32"/>
      <c r="VIO128" s="32"/>
      <c r="VIP128" s="32"/>
      <c r="VIQ128" s="32"/>
      <c r="VIR128" s="32"/>
      <c r="VIS128" s="32"/>
      <c r="VIT128" s="32"/>
      <c r="VIU128" s="32"/>
      <c r="VIV128" s="32"/>
      <c r="VIW128" s="32"/>
      <c r="VIX128" s="32"/>
      <c r="VIY128" s="32"/>
      <c r="VIZ128" s="32"/>
      <c r="VJA128" s="32"/>
      <c r="VJB128" s="32"/>
      <c r="VJC128" s="32"/>
      <c r="VJD128" s="32"/>
      <c r="VJE128" s="32"/>
      <c r="VJF128" s="32"/>
      <c r="VJG128" s="32"/>
      <c r="VJH128" s="32"/>
      <c r="VJI128" s="32"/>
      <c r="VJJ128" s="32"/>
      <c r="VJK128" s="32"/>
      <c r="VJL128" s="32"/>
      <c r="VJM128" s="32"/>
      <c r="VJN128" s="32"/>
      <c r="VJO128" s="32"/>
      <c r="VJP128" s="32"/>
      <c r="VJQ128" s="32"/>
      <c r="VJR128" s="32"/>
      <c r="VJS128" s="32"/>
      <c r="VJT128" s="32"/>
      <c r="VJU128" s="32"/>
      <c r="VJV128" s="32"/>
      <c r="VJW128" s="32"/>
      <c r="VJX128" s="32"/>
      <c r="VJY128" s="32"/>
      <c r="VJZ128" s="32"/>
      <c r="VKA128" s="32"/>
      <c r="VKB128" s="32"/>
      <c r="VKC128" s="32"/>
      <c r="VKD128" s="32"/>
      <c r="VKE128" s="32"/>
      <c r="VKF128" s="32"/>
      <c r="VKG128" s="32"/>
      <c r="VKH128" s="32"/>
      <c r="VKI128" s="32"/>
      <c r="VKJ128" s="32"/>
      <c r="VKK128" s="32"/>
      <c r="VKL128" s="32"/>
      <c r="VKM128" s="32"/>
      <c r="VKN128" s="32"/>
      <c r="VKO128" s="32"/>
      <c r="VKP128" s="32"/>
      <c r="VKQ128" s="32"/>
      <c r="VKR128" s="32"/>
      <c r="VKS128" s="32"/>
      <c r="VKT128" s="32"/>
      <c r="VKU128" s="32"/>
      <c r="VKV128" s="32"/>
      <c r="VKW128" s="32"/>
      <c r="VKX128" s="32"/>
      <c r="VKY128" s="32"/>
      <c r="VKZ128" s="32"/>
      <c r="VLA128" s="32"/>
      <c r="VLB128" s="32"/>
      <c r="VLC128" s="32"/>
      <c r="VLD128" s="32"/>
      <c r="VLE128" s="32"/>
      <c r="VLF128" s="32"/>
      <c r="VLG128" s="32"/>
      <c r="VLH128" s="32"/>
      <c r="VLI128" s="32"/>
      <c r="VLJ128" s="32"/>
      <c r="VLK128" s="32"/>
      <c r="VLL128" s="32"/>
      <c r="VLM128" s="32"/>
      <c r="VLN128" s="32"/>
      <c r="VLO128" s="32"/>
      <c r="VLP128" s="32"/>
      <c r="VLQ128" s="32"/>
      <c r="VLR128" s="32"/>
      <c r="VLS128" s="32"/>
      <c r="VLT128" s="32"/>
      <c r="VLU128" s="32"/>
      <c r="VLV128" s="32"/>
      <c r="VLW128" s="32"/>
      <c r="VLX128" s="32"/>
      <c r="VLY128" s="32"/>
      <c r="VLZ128" s="32"/>
      <c r="VMA128" s="32"/>
      <c r="VMB128" s="32"/>
      <c r="VMC128" s="32"/>
      <c r="VMD128" s="32"/>
      <c r="VME128" s="32"/>
      <c r="VMF128" s="32"/>
      <c r="VMG128" s="32"/>
      <c r="VMH128" s="32"/>
      <c r="VMI128" s="32"/>
      <c r="VMJ128" s="32"/>
      <c r="VMK128" s="32"/>
      <c r="VML128" s="32"/>
      <c r="VMM128" s="32"/>
      <c r="VMN128" s="32"/>
      <c r="VMO128" s="32"/>
      <c r="VMP128" s="32"/>
      <c r="VMQ128" s="32"/>
      <c r="VMR128" s="32"/>
      <c r="VMS128" s="32"/>
      <c r="VMT128" s="32"/>
      <c r="VMU128" s="32"/>
      <c r="VMV128" s="32"/>
      <c r="VMW128" s="32"/>
      <c r="VMX128" s="32"/>
      <c r="VMY128" s="32"/>
      <c r="VMZ128" s="32"/>
      <c r="VNA128" s="32"/>
      <c r="VNB128" s="32"/>
      <c r="VNC128" s="32"/>
      <c r="VND128" s="32"/>
      <c r="VNE128" s="32"/>
      <c r="VNF128" s="32"/>
      <c r="VNG128" s="32"/>
      <c r="VNH128" s="32"/>
      <c r="VNI128" s="32"/>
      <c r="VNJ128" s="32"/>
      <c r="VNK128" s="32"/>
      <c r="VNL128" s="32"/>
      <c r="VNM128" s="32"/>
      <c r="VNN128" s="32"/>
      <c r="VNO128" s="32"/>
      <c r="VNP128" s="32"/>
      <c r="VNQ128" s="32"/>
      <c r="VNR128" s="32"/>
      <c r="VNS128" s="32"/>
      <c r="VNT128" s="32"/>
      <c r="VNU128" s="32"/>
      <c r="VNV128" s="32"/>
      <c r="VNW128" s="32"/>
      <c r="VNX128" s="32"/>
      <c r="VNY128" s="32"/>
      <c r="VNZ128" s="32"/>
      <c r="VOA128" s="32"/>
      <c r="VOB128" s="32"/>
      <c r="VOC128" s="32"/>
      <c r="VOD128" s="32"/>
      <c r="VOE128" s="32"/>
      <c r="VOF128" s="32"/>
      <c r="VOG128" s="32"/>
      <c r="VOH128" s="32"/>
      <c r="VOI128" s="32"/>
      <c r="VOJ128" s="32"/>
      <c r="VOK128" s="32"/>
      <c r="VOL128" s="32"/>
      <c r="VOM128" s="32"/>
      <c r="VON128" s="32"/>
      <c r="VOO128" s="32"/>
      <c r="VOP128" s="32"/>
      <c r="VOQ128" s="32"/>
      <c r="VOR128" s="32"/>
      <c r="VOS128" s="32"/>
      <c r="VOT128" s="32"/>
      <c r="VOU128" s="32"/>
      <c r="VOV128" s="32"/>
      <c r="VOW128" s="32"/>
      <c r="VOX128" s="32"/>
      <c r="VOY128" s="32"/>
      <c r="VOZ128" s="32"/>
      <c r="VPA128" s="32"/>
      <c r="VPB128" s="32"/>
      <c r="VPC128" s="32"/>
      <c r="VPD128" s="32"/>
      <c r="VPE128" s="32"/>
      <c r="VPF128" s="32"/>
      <c r="VPG128" s="32"/>
      <c r="VPH128" s="32"/>
      <c r="VPI128" s="32"/>
      <c r="VPJ128" s="32"/>
      <c r="VPK128" s="32"/>
      <c r="VPL128" s="32"/>
      <c r="VPM128" s="32"/>
      <c r="VPN128" s="32"/>
      <c r="VPO128" s="32"/>
      <c r="VPP128" s="32"/>
      <c r="VPQ128" s="32"/>
      <c r="VPR128" s="32"/>
      <c r="VPS128" s="32"/>
      <c r="VPT128" s="32"/>
      <c r="VPU128" s="32"/>
      <c r="VPV128" s="32"/>
      <c r="VPW128" s="32"/>
      <c r="VPX128" s="32"/>
      <c r="VPY128" s="32"/>
      <c r="VPZ128" s="32"/>
      <c r="VQA128" s="32"/>
      <c r="VQB128" s="32"/>
      <c r="VQC128" s="32"/>
      <c r="VQD128" s="32"/>
      <c r="VQE128" s="32"/>
      <c r="VQF128" s="32"/>
      <c r="VQG128" s="32"/>
      <c r="VQH128" s="32"/>
      <c r="VQI128" s="32"/>
      <c r="VQJ128" s="32"/>
      <c r="VQK128" s="32"/>
      <c r="VQL128" s="32"/>
      <c r="VQM128" s="32"/>
      <c r="VQN128" s="32"/>
      <c r="VQO128" s="32"/>
      <c r="VQP128" s="32"/>
      <c r="VQQ128" s="32"/>
      <c r="VQR128" s="32"/>
      <c r="VQS128" s="32"/>
      <c r="VQT128" s="32"/>
      <c r="VQU128" s="32"/>
      <c r="VQV128" s="32"/>
      <c r="VQW128" s="32"/>
      <c r="VQX128" s="32"/>
      <c r="VQY128" s="32"/>
      <c r="VQZ128" s="32"/>
      <c r="VRA128" s="32"/>
      <c r="VRB128" s="32"/>
      <c r="VRC128" s="32"/>
      <c r="VRD128" s="32"/>
      <c r="VRE128" s="32"/>
      <c r="VRF128" s="32"/>
      <c r="VRG128" s="32"/>
      <c r="VRH128" s="32"/>
      <c r="VRI128" s="32"/>
      <c r="VRJ128" s="32"/>
      <c r="VRK128" s="32"/>
      <c r="VRL128" s="32"/>
      <c r="VRM128" s="32"/>
      <c r="VRN128" s="32"/>
      <c r="VRO128" s="32"/>
      <c r="VRP128" s="32"/>
      <c r="VRQ128" s="32"/>
      <c r="VRR128" s="32"/>
      <c r="VRS128" s="32"/>
      <c r="VRT128" s="32"/>
      <c r="VRU128" s="32"/>
      <c r="VRV128" s="32"/>
      <c r="VRW128" s="32"/>
      <c r="VRX128" s="32"/>
      <c r="VRY128" s="32"/>
      <c r="VRZ128" s="32"/>
      <c r="VSA128" s="32"/>
      <c r="VSB128" s="32"/>
      <c r="VSC128" s="32"/>
      <c r="VSD128" s="32"/>
      <c r="VSE128" s="32"/>
      <c r="VSF128" s="32"/>
      <c r="VSG128" s="32"/>
      <c r="VSH128" s="32"/>
      <c r="VSI128" s="32"/>
      <c r="VSJ128" s="32"/>
      <c r="VSK128" s="32"/>
      <c r="VSL128" s="32"/>
      <c r="VSM128" s="32"/>
      <c r="VSN128" s="32"/>
      <c r="VSO128" s="32"/>
      <c r="VSP128" s="32"/>
      <c r="VSQ128" s="32"/>
      <c r="VSR128" s="32"/>
      <c r="VSS128" s="32"/>
      <c r="VST128" s="32"/>
      <c r="VSU128" s="32"/>
      <c r="VSV128" s="32"/>
      <c r="VSW128" s="32"/>
      <c r="VSX128" s="32"/>
      <c r="VSY128" s="32"/>
      <c r="VSZ128" s="32"/>
      <c r="VTA128" s="32"/>
      <c r="VTB128" s="32"/>
      <c r="VTC128" s="32"/>
      <c r="VTD128" s="32"/>
      <c r="VTE128" s="32"/>
      <c r="VTF128" s="32"/>
      <c r="VTG128" s="32"/>
      <c r="VTH128" s="32"/>
      <c r="VTI128" s="32"/>
      <c r="VTJ128" s="32"/>
      <c r="VTK128" s="32"/>
      <c r="VTL128" s="32"/>
      <c r="VTM128" s="32"/>
      <c r="VTN128" s="32"/>
      <c r="VTO128" s="32"/>
      <c r="VTP128" s="32"/>
      <c r="VTQ128" s="32"/>
      <c r="VTR128" s="32"/>
      <c r="VTS128" s="32"/>
      <c r="VTT128" s="32"/>
      <c r="VTU128" s="32"/>
      <c r="VTV128" s="32"/>
      <c r="VTW128" s="32"/>
      <c r="VTX128" s="32"/>
      <c r="VTY128" s="32"/>
      <c r="VTZ128" s="32"/>
      <c r="VUA128" s="32"/>
      <c r="VUB128" s="32"/>
      <c r="VUC128" s="32"/>
      <c r="VUD128" s="32"/>
      <c r="VUE128" s="32"/>
      <c r="VUF128" s="32"/>
      <c r="VUG128" s="32"/>
      <c r="VUH128" s="32"/>
      <c r="VUI128" s="32"/>
      <c r="VUJ128" s="32"/>
      <c r="VUK128" s="32"/>
      <c r="VUL128" s="32"/>
      <c r="VUM128" s="32"/>
      <c r="VUN128" s="32"/>
      <c r="VUO128" s="32"/>
      <c r="VUP128" s="32"/>
      <c r="VUQ128" s="32"/>
      <c r="VUR128" s="32"/>
      <c r="VUS128" s="32"/>
      <c r="VUT128" s="32"/>
      <c r="VUU128" s="32"/>
      <c r="VUV128" s="32"/>
      <c r="VUW128" s="32"/>
      <c r="VUX128" s="32"/>
      <c r="VUY128" s="32"/>
      <c r="VUZ128" s="32"/>
      <c r="VVA128" s="32"/>
      <c r="VVB128" s="32"/>
      <c r="VVC128" s="32"/>
      <c r="VVD128" s="32"/>
      <c r="VVE128" s="32"/>
      <c r="VVF128" s="32"/>
      <c r="VVG128" s="32"/>
      <c r="VVH128" s="32"/>
      <c r="VVI128" s="32"/>
      <c r="VVJ128" s="32"/>
      <c r="VVK128" s="32"/>
      <c r="VVL128" s="32"/>
      <c r="VVM128" s="32"/>
      <c r="VVN128" s="32"/>
      <c r="VVO128" s="32"/>
      <c r="VVP128" s="32"/>
      <c r="VVQ128" s="32"/>
      <c r="VVR128" s="32"/>
      <c r="VVS128" s="32"/>
      <c r="VVT128" s="32"/>
      <c r="VVU128" s="32"/>
      <c r="VVV128" s="32"/>
      <c r="VVW128" s="32"/>
      <c r="VVX128" s="32"/>
      <c r="VVY128" s="32"/>
      <c r="VVZ128" s="32"/>
      <c r="VWA128" s="32"/>
      <c r="VWB128" s="32"/>
      <c r="VWC128" s="32"/>
      <c r="VWD128" s="32"/>
      <c r="VWE128" s="32"/>
      <c r="VWF128" s="32"/>
      <c r="VWG128" s="32"/>
      <c r="VWH128" s="32"/>
      <c r="VWI128" s="32"/>
      <c r="VWJ128" s="32"/>
      <c r="VWK128" s="32"/>
      <c r="VWL128" s="32"/>
      <c r="VWM128" s="32"/>
      <c r="VWN128" s="32"/>
      <c r="VWO128" s="32"/>
      <c r="VWP128" s="32"/>
      <c r="VWQ128" s="32"/>
      <c r="VWR128" s="32"/>
      <c r="VWS128" s="32"/>
      <c r="VWT128" s="32"/>
      <c r="VWU128" s="32"/>
      <c r="VWV128" s="32"/>
      <c r="VWW128" s="32"/>
      <c r="VWX128" s="32"/>
      <c r="VWY128" s="32"/>
      <c r="VWZ128" s="32"/>
      <c r="VXA128" s="32"/>
      <c r="VXB128" s="32"/>
      <c r="VXC128" s="32"/>
      <c r="VXD128" s="32"/>
      <c r="VXE128" s="32"/>
      <c r="VXF128" s="32"/>
      <c r="VXG128" s="32"/>
      <c r="VXH128" s="32"/>
      <c r="VXI128" s="32"/>
      <c r="VXJ128" s="32"/>
      <c r="VXK128" s="32"/>
      <c r="VXL128" s="32"/>
      <c r="VXM128" s="32"/>
      <c r="VXN128" s="32"/>
      <c r="VXO128" s="32"/>
      <c r="VXP128" s="32"/>
      <c r="VXQ128" s="32"/>
      <c r="VXR128" s="32"/>
      <c r="VXS128" s="32"/>
      <c r="VXT128" s="32"/>
      <c r="VXU128" s="32"/>
      <c r="VXV128" s="32"/>
      <c r="VXW128" s="32"/>
      <c r="VXX128" s="32"/>
      <c r="VXY128" s="32"/>
      <c r="VXZ128" s="32"/>
      <c r="VYA128" s="32"/>
      <c r="VYB128" s="32"/>
      <c r="VYC128" s="32"/>
      <c r="VYD128" s="32"/>
      <c r="VYE128" s="32"/>
      <c r="VYF128" s="32"/>
      <c r="VYG128" s="32"/>
      <c r="VYH128" s="32"/>
      <c r="VYI128" s="32"/>
      <c r="VYJ128" s="32"/>
      <c r="VYK128" s="32"/>
      <c r="VYL128" s="32"/>
      <c r="VYM128" s="32"/>
      <c r="VYN128" s="32"/>
      <c r="VYO128" s="32"/>
      <c r="VYP128" s="32"/>
      <c r="VYQ128" s="32"/>
      <c r="VYR128" s="32"/>
      <c r="VYS128" s="32"/>
      <c r="VYT128" s="32"/>
      <c r="VYU128" s="32"/>
      <c r="VYV128" s="32"/>
      <c r="VYW128" s="32"/>
      <c r="VYX128" s="32"/>
      <c r="VYY128" s="32"/>
      <c r="VYZ128" s="32"/>
      <c r="VZA128" s="32"/>
      <c r="VZB128" s="32"/>
      <c r="VZC128" s="32"/>
      <c r="VZD128" s="32"/>
      <c r="VZE128" s="32"/>
      <c r="VZF128" s="32"/>
      <c r="VZG128" s="32"/>
      <c r="VZH128" s="32"/>
      <c r="VZI128" s="32"/>
      <c r="VZJ128" s="32"/>
      <c r="VZK128" s="32"/>
      <c r="VZL128" s="32"/>
      <c r="VZM128" s="32"/>
      <c r="VZN128" s="32"/>
      <c r="VZO128" s="32"/>
      <c r="VZP128" s="32"/>
      <c r="VZQ128" s="32"/>
      <c r="VZR128" s="32"/>
      <c r="VZS128" s="32"/>
      <c r="VZT128" s="32"/>
      <c r="VZU128" s="32"/>
      <c r="VZV128" s="32"/>
      <c r="VZW128" s="32"/>
      <c r="VZX128" s="32"/>
      <c r="VZY128" s="32"/>
      <c r="VZZ128" s="32"/>
      <c r="WAA128" s="32"/>
      <c r="WAB128" s="32"/>
      <c r="WAC128" s="32"/>
      <c r="WAD128" s="32"/>
      <c r="WAE128" s="32"/>
      <c r="WAF128" s="32"/>
      <c r="WAG128" s="32"/>
      <c r="WAH128" s="32"/>
      <c r="WAI128" s="32"/>
      <c r="WAJ128" s="32"/>
      <c r="WAK128" s="32"/>
      <c r="WAL128" s="32"/>
      <c r="WAM128" s="32"/>
      <c r="WAN128" s="32"/>
      <c r="WAO128" s="32"/>
      <c r="WAP128" s="32"/>
      <c r="WAQ128" s="32"/>
      <c r="WAR128" s="32"/>
      <c r="WAS128" s="32"/>
      <c r="WAT128" s="32"/>
      <c r="WAU128" s="32"/>
      <c r="WAV128" s="32"/>
      <c r="WAW128" s="32"/>
      <c r="WAX128" s="32"/>
      <c r="WAY128" s="32"/>
      <c r="WAZ128" s="32"/>
      <c r="WBA128" s="32"/>
      <c r="WBB128" s="32"/>
      <c r="WBC128" s="32"/>
      <c r="WBD128" s="32"/>
      <c r="WBE128" s="32"/>
      <c r="WBF128" s="32"/>
      <c r="WBG128" s="32"/>
      <c r="WBH128" s="32"/>
      <c r="WBI128" s="32"/>
      <c r="WBJ128" s="32"/>
      <c r="WBK128" s="32"/>
      <c r="WBL128" s="32"/>
      <c r="WBM128" s="32"/>
      <c r="WBN128" s="32"/>
      <c r="WBO128" s="32"/>
      <c r="WBP128" s="32"/>
      <c r="WBQ128" s="32"/>
      <c r="WBR128" s="32"/>
      <c r="WBS128" s="32"/>
      <c r="WBT128" s="32"/>
      <c r="WBU128" s="32"/>
      <c r="WBV128" s="32"/>
      <c r="WBW128" s="32"/>
      <c r="WBX128" s="32"/>
      <c r="WBY128" s="32"/>
      <c r="WBZ128" s="32"/>
      <c r="WCA128" s="32"/>
      <c r="WCB128" s="32"/>
      <c r="WCC128" s="32"/>
      <c r="WCD128" s="32"/>
      <c r="WCE128" s="32"/>
      <c r="WCF128" s="32"/>
      <c r="WCG128" s="32"/>
      <c r="WCH128" s="32"/>
      <c r="WCI128" s="32"/>
      <c r="WCJ128" s="32"/>
      <c r="WCK128" s="32"/>
      <c r="WCL128" s="32"/>
      <c r="WCM128" s="32"/>
      <c r="WCN128" s="32"/>
      <c r="WCO128" s="32"/>
      <c r="WCP128" s="32"/>
      <c r="WCQ128" s="32"/>
      <c r="WCR128" s="32"/>
      <c r="WCS128" s="32"/>
      <c r="WCT128" s="32"/>
      <c r="WCU128" s="32"/>
      <c r="WCV128" s="32"/>
      <c r="WCW128" s="32"/>
      <c r="WCX128" s="32"/>
      <c r="WCY128" s="32"/>
      <c r="WCZ128" s="32"/>
      <c r="WDA128" s="32"/>
      <c r="WDB128" s="32"/>
      <c r="WDC128" s="32"/>
      <c r="WDD128" s="32"/>
      <c r="WDE128" s="32"/>
      <c r="WDF128" s="32"/>
      <c r="WDG128" s="32"/>
      <c r="WDH128" s="32"/>
      <c r="WDI128" s="32"/>
      <c r="WDJ128" s="32"/>
      <c r="WDK128" s="32"/>
      <c r="WDL128" s="32"/>
      <c r="WDM128" s="32"/>
      <c r="WDN128" s="32"/>
      <c r="WDO128" s="32"/>
      <c r="WDP128" s="32"/>
      <c r="WDQ128" s="32"/>
      <c r="WDR128" s="32"/>
      <c r="WDS128" s="32"/>
      <c r="WDT128" s="32"/>
      <c r="WDU128" s="32"/>
      <c r="WDV128" s="32"/>
      <c r="WDW128" s="32"/>
      <c r="WDX128" s="32"/>
      <c r="WDY128" s="32"/>
      <c r="WDZ128" s="32"/>
      <c r="WEA128" s="32"/>
      <c r="WEB128" s="32"/>
      <c r="WEC128" s="32"/>
      <c r="WED128" s="32"/>
      <c r="WEE128" s="32"/>
      <c r="WEF128" s="32"/>
      <c r="WEG128" s="32"/>
      <c r="WEH128" s="32"/>
      <c r="WEI128" s="32"/>
      <c r="WEJ128" s="32"/>
      <c r="WEK128" s="32"/>
      <c r="WEL128" s="32"/>
      <c r="WEM128" s="32"/>
      <c r="WEN128" s="32"/>
      <c r="WEO128" s="32"/>
      <c r="WEP128" s="32"/>
      <c r="WEQ128" s="32"/>
      <c r="WER128" s="32"/>
      <c r="WES128" s="32"/>
      <c r="WET128" s="32"/>
      <c r="WEU128" s="32"/>
      <c r="WEV128" s="32"/>
      <c r="WEW128" s="32"/>
      <c r="WEX128" s="32"/>
      <c r="WEY128" s="32"/>
      <c r="WEZ128" s="32"/>
      <c r="WFA128" s="32"/>
      <c r="WFB128" s="32"/>
      <c r="WFC128" s="32"/>
      <c r="WFD128" s="32"/>
      <c r="WFE128" s="32"/>
      <c r="WFF128" s="32"/>
      <c r="WFG128" s="32"/>
      <c r="WFH128" s="32"/>
      <c r="WFI128" s="32"/>
      <c r="WFJ128" s="32"/>
      <c r="WFK128" s="32"/>
      <c r="WFL128" s="32"/>
      <c r="WFM128" s="32"/>
      <c r="WFN128" s="32"/>
      <c r="WFO128" s="32"/>
      <c r="WFP128" s="32"/>
      <c r="WFQ128" s="32"/>
      <c r="WFR128" s="32"/>
      <c r="WFS128" s="32"/>
      <c r="WFT128" s="32"/>
      <c r="WFU128" s="32"/>
      <c r="WFV128" s="32"/>
      <c r="WFW128" s="32"/>
      <c r="WFX128" s="32"/>
      <c r="WFY128" s="32"/>
      <c r="WFZ128" s="32"/>
      <c r="WGA128" s="32"/>
      <c r="WGB128" s="32"/>
      <c r="WGC128" s="32"/>
      <c r="WGD128" s="32"/>
      <c r="WGE128" s="32"/>
      <c r="WGF128" s="32"/>
      <c r="WGG128" s="32"/>
      <c r="WGH128" s="32"/>
      <c r="WGI128" s="32"/>
      <c r="WGJ128" s="32"/>
      <c r="WGK128" s="32"/>
      <c r="WGL128" s="32"/>
      <c r="WGM128" s="32"/>
      <c r="WGN128" s="32"/>
      <c r="WGO128" s="32"/>
      <c r="WGP128" s="32"/>
      <c r="WGQ128" s="32"/>
      <c r="WGR128" s="32"/>
      <c r="WGS128" s="32"/>
      <c r="WGT128" s="32"/>
      <c r="WGU128" s="32"/>
      <c r="WGV128" s="32"/>
      <c r="WGW128" s="32"/>
      <c r="WGX128" s="32"/>
      <c r="WGY128" s="32"/>
      <c r="WGZ128" s="32"/>
      <c r="WHA128" s="32"/>
      <c r="WHB128" s="32"/>
      <c r="WHC128" s="32"/>
      <c r="WHD128" s="32"/>
      <c r="WHE128" s="32"/>
      <c r="WHF128" s="32"/>
      <c r="WHG128" s="32"/>
      <c r="WHH128" s="32"/>
      <c r="WHI128" s="32"/>
      <c r="WHJ128" s="32"/>
      <c r="WHK128" s="32"/>
      <c r="WHL128" s="32"/>
      <c r="WHM128" s="32"/>
      <c r="WHN128" s="32"/>
      <c r="WHO128" s="32"/>
      <c r="WHP128" s="32"/>
      <c r="WHQ128" s="32"/>
      <c r="WHR128" s="32"/>
      <c r="WHS128" s="32"/>
      <c r="WHT128" s="32"/>
      <c r="WHU128" s="32"/>
      <c r="WHV128" s="32"/>
      <c r="WHW128" s="32"/>
      <c r="WHX128" s="32"/>
      <c r="WHY128" s="32"/>
      <c r="WHZ128" s="32"/>
      <c r="WIA128" s="32"/>
      <c r="WIB128" s="32"/>
      <c r="WIC128" s="32"/>
      <c r="WID128" s="32"/>
      <c r="WIE128" s="32"/>
      <c r="WIF128" s="32"/>
      <c r="WIG128" s="32"/>
      <c r="WIH128" s="32"/>
      <c r="WII128" s="32"/>
      <c r="WIJ128" s="32"/>
      <c r="WIK128" s="32"/>
      <c r="WIL128" s="32"/>
      <c r="WIM128" s="32"/>
      <c r="WIN128" s="32"/>
      <c r="WIO128" s="32"/>
      <c r="WIP128" s="32"/>
      <c r="WIQ128" s="32"/>
      <c r="WIR128" s="32"/>
      <c r="WIS128" s="32"/>
      <c r="WIT128" s="32"/>
      <c r="WIU128" s="32"/>
      <c r="WIV128" s="32"/>
      <c r="WIW128" s="32"/>
      <c r="WIX128" s="32"/>
      <c r="WIY128" s="32"/>
      <c r="WIZ128" s="32"/>
      <c r="WJA128" s="32"/>
      <c r="WJB128" s="32"/>
      <c r="WJC128" s="32"/>
      <c r="WJD128" s="32"/>
      <c r="WJE128" s="32"/>
      <c r="WJF128" s="32"/>
      <c r="WJG128" s="32"/>
      <c r="WJH128" s="32"/>
      <c r="WJI128" s="32"/>
      <c r="WJJ128" s="32"/>
      <c r="WJK128" s="32"/>
      <c r="WJL128" s="32"/>
      <c r="WJM128" s="32"/>
      <c r="WJN128" s="32"/>
      <c r="WJO128" s="32"/>
      <c r="WJP128" s="32"/>
      <c r="WJQ128" s="32"/>
      <c r="WJR128" s="32"/>
      <c r="WJS128" s="32"/>
      <c r="WJT128" s="32"/>
      <c r="WJU128" s="32"/>
      <c r="WJV128" s="32"/>
      <c r="WJW128" s="32"/>
      <c r="WJX128" s="32"/>
      <c r="WJY128" s="32"/>
      <c r="WJZ128" s="32"/>
      <c r="WKA128" s="32"/>
      <c r="WKB128" s="32"/>
      <c r="WKC128" s="32"/>
      <c r="WKD128" s="32"/>
      <c r="WKE128" s="32"/>
      <c r="WKF128" s="32"/>
      <c r="WKG128" s="32"/>
      <c r="WKH128" s="32"/>
      <c r="WKI128" s="32"/>
      <c r="WKJ128" s="32"/>
      <c r="WKK128" s="32"/>
      <c r="WKL128" s="32"/>
      <c r="WKM128" s="32"/>
      <c r="WKN128" s="32"/>
      <c r="WKO128" s="32"/>
      <c r="WKP128" s="32"/>
      <c r="WKQ128" s="32"/>
      <c r="WKR128" s="32"/>
      <c r="WKS128" s="32"/>
      <c r="WKT128" s="32"/>
      <c r="WKU128" s="32"/>
      <c r="WKV128" s="32"/>
      <c r="WKW128" s="32"/>
      <c r="WKX128" s="32"/>
      <c r="WKY128" s="32"/>
      <c r="WKZ128" s="32"/>
      <c r="WLA128" s="32"/>
      <c r="WLB128" s="32"/>
      <c r="WLC128" s="32"/>
      <c r="WLD128" s="32"/>
      <c r="WLE128" s="32"/>
      <c r="WLF128" s="32"/>
      <c r="WLG128" s="32"/>
      <c r="WLH128" s="32"/>
      <c r="WLI128" s="32"/>
      <c r="WLJ128" s="32"/>
      <c r="WLK128" s="32"/>
      <c r="WLL128" s="32"/>
      <c r="WLM128" s="32"/>
      <c r="WLN128" s="32"/>
      <c r="WLO128" s="32"/>
      <c r="WLP128" s="32"/>
      <c r="WLQ128" s="32"/>
      <c r="WLR128" s="32"/>
      <c r="WLS128" s="32"/>
      <c r="WLT128" s="32"/>
      <c r="WLU128" s="32"/>
      <c r="WLV128" s="32"/>
      <c r="WLW128" s="32"/>
      <c r="WLX128" s="32"/>
      <c r="WLY128" s="32"/>
      <c r="WLZ128" s="32"/>
      <c r="WMA128" s="32"/>
      <c r="WMB128" s="32"/>
      <c r="WMC128" s="32"/>
      <c r="WMD128" s="32"/>
      <c r="WME128" s="32"/>
      <c r="WMF128" s="32"/>
      <c r="WMG128" s="32"/>
      <c r="WMH128" s="32"/>
      <c r="WMI128" s="32"/>
      <c r="WMJ128" s="32"/>
      <c r="WMK128" s="32"/>
      <c r="WML128" s="32"/>
      <c r="WMM128" s="32"/>
      <c r="WMN128" s="32"/>
      <c r="WMO128" s="32"/>
      <c r="WMP128" s="32"/>
      <c r="WMQ128" s="32"/>
      <c r="WMR128" s="32"/>
      <c r="WMS128" s="32"/>
      <c r="WMT128" s="32"/>
      <c r="WMU128" s="32"/>
      <c r="WMV128" s="32"/>
      <c r="WMW128" s="32"/>
      <c r="WMX128" s="32"/>
      <c r="WMY128" s="32"/>
      <c r="WMZ128" s="32"/>
      <c r="WNA128" s="32"/>
      <c r="WNB128" s="32"/>
      <c r="WNC128" s="32"/>
      <c r="WND128" s="32"/>
      <c r="WNE128" s="32"/>
      <c r="WNF128" s="32"/>
      <c r="WNG128" s="32"/>
      <c r="WNH128" s="32"/>
      <c r="WNI128" s="32"/>
      <c r="WNJ128" s="32"/>
      <c r="WNK128" s="32"/>
      <c r="WNL128" s="32"/>
      <c r="WNM128" s="32"/>
      <c r="WNN128" s="32"/>
      <c r="WNO128" s="32"/>
      <c r="WNP128" s="32"/>
      <c r="WNQ128" s="32"/>
      <c r="WNR128" s="32"/>
      <c r="WNS128" s="32"/>
      <c r="WNT128" s="32"/>
      <c r="WNU128" s="32"/>
      <c r="WNV128" s="32"/>
      <c r="WNW128" s="32"/>
      <c r="WNX128" s="32"/>
      <c r="WNY128" s="32"/>
      <c r="WNZ128" s="32"/>
      <c r="WOA128" s="32"/>
      <c r="WOB128" s="32"/>
      <c r="WOC128" s="32"/>
      <c r="WOD128" s="32"/>
      <c r="WOE128" s="32"/>
      <c r="WOF128" s="32"/>
      <c r="WOG128" s="32"/>
      <c r="WOH128" s="32"/>
      <c r="WOI128" s="32"/>
      <c r="WOJ128" s="32"/>
      <c r="WOK128" s="32"/>
      <c r="WOL128" s="32"/>
      <c r="WOM128" s="32"/>
      <c r="WON128" s="32"/>
      <c r="WOO128" s="32"/>
      <c r="WOP128" s="32"/>
      <c r="WOQ128" s="32"/>
      <c r="WOR128" s="32"/>
      <c r="WOS128" s="32"/>
      <c r="WOT128" s="32"/>
      <c r="WOU128" s="32"/>
      <c r="WOV128" s="32"/>
      <c r="WOW128" s="32"/>
      <c r="WOX128" s="32"/>
      <c r="WOY128" s="32"/>
      <c r="WOZ128" s="32"/>
      <c r="WPA128" s="32"/>
      <c r="WPB128" s="32"/>
      <c r="WPC128" s="32"/>
      <c r="WPD128" s="32"/>
      <c r="WPE128" s="32"/>
      <c r="WPF128" s="32"/>
      <c r="WPG128" s="32"/>
      <c r="WPH128" s="32"/>
      <c r="WPI128" s="32"/>
      <c r="WPJ128" s="32"/>
      <c r="WPK128" s="32"/>
      <c r="WPL128" s="32"/>
      <c r="WPM128" s="32"/>
      <c r="WPN128" s="32"/>
      <c r="WPO128" s="32"/>
      <c r="WPP128" s="32"/>
      <c r="WPQ128" s="32"/>
      <c r="WPR128" s="32"/>
      <c r="WPS128" s="32"/>
      <c r="WPT128" s="32"/>
      <c r="WPU128" s="32"/>
      <c r="WPV128" s="32"/>
      <c r="WPW128" s="32"/>
      <c r="WPX128" s="32"/>
      <c r="WPY128" s="32"/>
      <c r="WPZ128" s="32"/>
      <c r="WQA128" s="32"/>
      <c r="WQB128" s="32"/>
      <c r="WQC128" s="32"/>
      <c r="WQD128" s="32"/>
      <c r="WQE128" s="32"/>
      <c r="WQF128" s="32"/>
      <c r="WQG128" s="32"/>
      <c r="WQH128" s="32"/>
      <c r="WQI128" s="32"/>
      <c r="WQJ128" s="32"/>
      <c r="WQK128" s="32"/>
      <c r="WQL128" s="32"/>
      <c r="WQM128" s="32"/>
      <c r="WQN128" s="32"/>
      <c r="WQO128" s="32"/>
      <c r="WQP128" s="32"/>
      <c r="WQQ128" s="32"/>
      <c r="WQR128" s="32"/>
      <c r="WQS128" s="32"/>
      <c r="WQT128" s="32"/>
      <c r="WQU128" s="32"/>
      <c r="WQV128" s="32"/>
      <c r="WQW128" s="32"/>
      <c r="WQX128" s="32"/>
      <c r="WQY128" s="32"/>
      <c r="WQZ128" s="32"/>
      <c r="WRA128" s="32"/>
      <c r="WRB128" s="32"/>
      <c r="WRC128" s="32"/>
      <c r="WRD128" s="32"/>
      <c r="WRE128" s="32"/>
      <c r="WRF128" s="32"/>
      <c r="WRG128" s="32"/>
      <c r="WRH128" s="32"/>
      <c r="WRI128" s="32"/>
      <c r="WRJ128" s="32"/>
      <c r="WRK128" s="32"/>
      <c r="WRL128" s="32"/>
      <c r="WRM128" s="32"/>
      <c r="WRN128" s="32"/>
      <c r="WRO128" s="32"/>
      <c r="WRP128" s="32"/>
      <c r="WRQ128" s="32"/>
      <c r="WRR128" s="32"/>
      <c r="WRS128" s="32"/>
      <c r="WRT128" s="32"/>
      <c r="WRU128" s="32"/>
      <c r="WRV128" s="32"/>
      <c r="WRW128" s="32"/>
      <c r="WRX128" s="32"/>
      <c r="WRY128" s="32"/>
      <c r="WRZ128" s="32"/>
      <c r="WSA128" s="32"/>
      <c r="WSB128" s="32"/>
      <c r="WSC128" s="32"/>
      <c r="WSD128" s="32"/>
      <c r="WSE128" s="32"/>
      <c r="WSF128" s="32"/>
      <c r="WSG128" s="32"/>
      <c r="WSH128" s="32"/>
      <c r="WSI128" s="32"/>
      <c r="WSJ128" s="32"/>
      <c r="WSK128" s="32"/>
      <c r="WSL128" s="32"/>
      <c r="WSM128" s="32"/>
      <c r="WSN128" s="32"/>
      <c r="WSO128" s="32"/>
      <c r="WSP128" s="32"/>
      <c r="WSQ128" s="32"/>
      <c r="WSR128" s="32"/>
      <c r="WSS128" s="32"/>
      <c r="WST128" s="32"/>
      <c r="WSU128" s="32"/>
      <c r="WSV128" s="32"/>
      <c r="WSW128" s="32"/>
      <c r="WSX128" s="32"/>
      <c r="WSY128" s="32"/>
      <c r="WSZ128" s="32"/>
      <c r="WTA128" s="32"/>
      <c r="WTB128" s="32"/>
      <c r="WTC128" s="32"/>
      <c r="WTD128" s="32"/>
      <c r="WTE128" s="32"/>
      <c r="WTF128" s="32"/>
      <c r="WTG128" s="32"/>
      <c r="WTH128" s="32"/>
      <c r="WTI128" s="32"/>
      <c r="WTJ128" s="32"/>
      <c r="WTK128" s="32"/>
      <c r="WTL128" s="32"/>
      <c r="WTM128" s="32"/>
      <c r="WTN128" s="32"/>
      <c r="WTO128" s="32"/>
      <c r="WTP128" s="32"/>
      <c r="WTQ128" s="32"/>
      <c r="WTR128" s="32"/>
      <c r="WTS128" s="32"/>
      <c r="WTT128" s="32"/>
      <c r="WTU128" s="32"/>
      <c r="WTV128" s="32"/>
      <c r="WTW128" s="32"/>
      <c r="WTX128" s="32"/>
      <c r="WTY128" s="32"/>
      <c r="WTZ128" s="32"/>
      <c r="WUA128" s="32"/>
      <c r="WUB128" s="32"/>
      <c r="WUC128" s="32"/>
      <c r="WUD128" s="32"/>
      <c r="WUE128" s="32"/>
      <c r="WUF128" s="32"/>
      <c r="WUG128" s="32"/>
      <c r="WUH128" s="32"/>
      <c r="WUI128" s="32"/>
      <c r="WUJ128" s="32"/>
      <c r="WUK128" s="32"/>
      <c r="WUL128" s="32"/>
      <c r="WUM128" s="32"/>
      <c r="WUN128" s="32"/>
      <c r="WUO128" s="32"/>
      <c r="WUP128" s="32"/>
      <c r="WUQ128" s="32"/>
      <c r="WUR128" s="32"/>
      <c r="WUS128" s="32"/>
      <c r="WUT128" s="32"/>
      <c r="WUU128" s="32"/>
      <c r="WUV128" s="32"/>
      <c r="WUW128" s="32"/>
      <c r="WUX128" s="32"/>
      <c r="WUY128" s="32"/>
      <c r="WUZ128" s="32"/>
      <c r="WVA128" s="32"/>
      <c r="WVB128" s="32"/>
      <c r="WVC128" s="32"/>
      <c r="WVD128" s="32"/>
      <c r="WVE128" s="32"/>
      <c r="WVF128" s="32"/>
      <c r="WVG128" s="32"/>
      <c r="WVH128" s="32"/>
      <c r="WVI128" s="32"/>
      <c r="WVJ128" s="32"/>
      <c r="WVK128" s="32"/>
      <c r="WVL128" s="32"/>
      <c r="WVM128" s="32"/>
      <c r="WVN128" s="32"/>
      <c r="WVO128" s="32"/>
      <c r="WVP128" s="32"/>
      <c r="WVQ128" s="32"/>
      <c r="WVR128" s="32"/>
      <c r="WVS128" s="32"/>
      <c r="WVT128" s="32"/>
      <c r="WVU128" s="32"/>
      <c r="WVV128" s="32"/>
      <c r="WVW128" s="32"/>
      <c r="WVX128" s="32"/>
      <c r="WVY128" s="32"/>
      <c r="WVZ128" s="32"/>
      <c r="WWA128" s="32"/>
      <c r="WWB128" s="32"/>
      <c r="WWC128" s="32"/>
      <c r="WWD128" s="32"/>
      <c r="WWE128" s="32"/>
      <c r="WWF128" s="32"/>
      <c r="WWG128" s="32"/>
      <c r="WWH128" s="32"/>
      <c r="WWI128" s="32"/>
      <c r="WWJ128" s="32"/>
      <c r="WWK128" s="32"/>
      <c r="WWL128" s="32"/>
      <c r="WWM128" s="32"/>
      <c r="WWN128" s="32"/>
      <c r="WWO128" s="32"/>
      <c r="WWP128" s="32"/>
      <c r="WWQ128" s="32"/>
      <c r="WWR128" s="32"/>
      <c r="WWS128" s="32"/>
      <c r="WWT128" s="32"/>
      <c r="WWU128" s="32"/>
      <c r="WWV128" s="32"/>
      <c r="WWW128" s="32"/>
      <c r="WWX128" s="32"/>
      <c r="WWY128" s="32"/>
      <c r="WWZ128" s="32"/>
      <c r="WXA128" s="32"/>
      <c r="WXB128" s="32"/>
      <c r="WXC128" s="32"/>
      <c r="WXD128" s="32"/>
      <c r="WXE128" s="32"/>
      <c r="WXF128" s="32"/>
      <c r="WXG128" s="32"/>
      <c r="WXH128" s="32"/>
      <c r="WXI128" s="32"/>
      <c r="WXJ128" s="32"/>
      <c r="WXK128" s="32"/>
      <c r="WXL128" s="32"/>
      <c r="WXM128" s="32"/>
      <c r="WXN128" s="32"/>
      <c r="WXO128" s="32"/>
      <c r="WXP128" s="32"/>
      <c r="WXQ128" s="32"/>
      <c r="WXR128" s="32"/>
      <c r="WXS128" s="32"/>
      <c r="WXT128" s="32"/>
      <c r="WXU128" s="32"/>
      <c r="WXV128" s="32"/>
      <c r="WXW128" s="32"/>
      <c r="WXX128" s="32"/>
      <c r="WXY128" s="32"/>
      <c r="WXZ128" s="32"/>
      <c r="WYA128" s="32"/>
      <c r="WYB128" s="32"/>
      <c r="WYC128" s="32"/>
      <c r="WYD128" s="32"/>
      <c r="WYE128" s="32"/>
      <c r="WYF128" s="32"/>
      <c r="WYG128" s="32"/>
      <c r="WYH128" s="32"/>
      <c r="WYI128" s="32"/>
      <c r="WYJ128" s="32"/>
      <c r="WYK128" s="32"/>
      <c r="WYL128" s="32"/>
      <c r="WYM128" s="32"/>
      <c r="WYN128" s="32"/>
      <c r="WYO128" s="32"/>
      <c r="WYP128" s="32"/>
      <c r="WYQ128" s="32"/>
      <c r="WYR128" s="32"/>
      <c r="WYS128" s="32"/>
      <c r="WYT128" s="32"/>
      <c r="WYU128" s="32"/>
      <c r="WYV128" s="32"/>
      <c r="WYW128" s="32"/>
      <c r="WYX128" s="32"/>
      <c r="WYY128" s="32"/>
      <c r="WYZ128" s="32"/>
      <c r="WZA128" s="32"/>
      <c r="WZB128" s="32"/>
      <c r="WZC128" s="32"/>
      <c r="WZD128" s="32"/>
      <c r="WZE128" s="32"/>
      <c r="WZF128" s="32"/>
      <c r="WZG128" s="32"/>
      <c r="WZH128" s="32"/>
      <c r="WZI128" s="32"/>
      <c r="WZJ128" s="32"/>
      <c r="WZK128" s="32"/>
      <c r="WZL128" s="32"/>
      <c r="WZM128" s="32"/>
      <c r="WZN128" s="32"/>
      <c r="WZO128" s="32"/>
      <c r="WZP128" s="32"/>
      <c r="WZQ128" s="32"/>
      <c r="WZR128" s="32"/>
      <c r="WZS128" s="32"/>
      <c r="WZT128" s="32"/>
      <c r="WZU128" s="32"/>
      <c r="WZV128" s="32"/>
      <c r="WZW128" s="32"/>
      <c r="WZX128" s="32"/>
      <c r="WZY128" s="32"/>
      <c r="WZZ128" s="32"/>
      <c r="XAA128" s="32"/>
      <c r="XAB128" s="32"/>
      <c r="XAC128" s="32"/>
      <c r="XAD128" s="32"/>
      <c r="XAE128" s="32"/>
      <c r="XAF128" s="32"/>
      <c r="XAG128" s="32"/>
      <c r="XAH128" s="32"/>
      <c r="XAI128" s="32"/>
      <c r="XAJ128" s="32"/>
      <c r="XAK128" s="32"/>
      <c r="XAL128" s="32"/>
      <c r="XAM128" s="32"/>
      <c r="XAN128" s="32"/>
      <c r="XAO128" s="32"/>
      <c r="XAP128" s="32"/>
      <c r="XAQ128" s="32"/>
      <c r="XAR128" s="32"/>
      <c r="XAS128" s="32"/>
      <c r="XAT128" s="32"/>
      <c r="XAU128" s="32"/>
      <c r="XAV128" s="32"/>
      <c r="XAW128" s="32"/>
      <c r="XAX128" s="32"/>
      <c r="XAY128" s="32"/>
      <c r="XAZ128" s="32"/>
      <c r="XBA128" s="32"/>
      <c r="XBB128" s="32"/>
      <c r="XBC128" s="32"/>
      <c r="XBD128" s="32"/>
      <c r="XBE128" s="32"/>
      <c r="XBF128" s="32"/>
      <c r="XBG128" s="32"/>
      <c r="XBH128" s="32"/>
      <c r="XBI128" s="32"/>
      <c r="XBJ128" s="32"/>
      <c r="XBK128" s="32"/>
      <c r="XBL128" s="32"/>
      <c r="XBM128" s="32"/>
      <c r="XBN128" s="32"/>
      <c r="XBO128" s="32"/>
      <c r="XBP128" s="32"/>
      <c r="XBQ128" s="32"/>
      <c r="XBR128" s="32"/>
      <c r="XBS128" s="32"/>
      <c r="XBT128" s="32"/>
      <c r="XBU128" s="32"/>
      <c r="XBV128" s="32"/>
      <c r="XBW128" s="32"/>
      <c r="XBX128" s="32"/>
      <c r="XBY128" s="32"/>
      <c r="XBZ128" s="32"/>
      <c r="XCA128" s="32"/>
      <c r="XCB128" s="32"/>
      <c r="XCC128" s="32"/>
      <c r="XCD128" s="32"/>
      <c r="XCE128" s="32"/>
      <c r="XCF128" s="32"/>
      <c r="XCG128" s="32"/>
      <c r="XCH128" s="32"/>
      <c r="XCI128" s="32"/>
      <c r="XCJ128" s="32"/>
      <c r="XCK128" s="32"/>
      <c r="XCL128" s="32"/>
      <c r="XCM128" s="32"/>
      <c r="XCN128" s="32"/>
      <c r="XCO128" s="32"/>
      <c r="XCP128" s="32"/>
      <c r="XCQ128" s="32"/>
      <c r="XCR128" s="32"/>
      <c r="XCS128" s="32"/>
      <c r="XCT128" s="32"/>
      <c r="XCU128" s="32"/>
      <c r="XCV128" s="32"/>
      <c r="XCW128" s="32"/>
      <c r="XCX128" s="32"/>
      <c r="XCY128" s="32"/>
      <c r="XCZ128" s="32"/>
      <c r="XDA128" s="32"/>
      <c r="XDB128" s="32"/>
      <c r="XDC128" s="32"/>
      <c r="XDD128" s="32"/>
      <c r="XDE128" s="32"/>
      <c r="XDF128" s="32"/>
      <c r="XDG128" s="32"/>
      <c r="XDH128" s="32"/>
      <c r="XDI128" s="32"/>
      <c r="XDJ128" s="32"/>
      <c r="XDK128" s="32"/>
      <c r="XDL128" s="32"/>
      <c r="XDM128" s="32"/>
      <c r="XDN128" s="32"/>
      <c r="XDO128" s="32"/>
      <c r="XDP128" s="32"/>
      <c r="XDQ128" s="32"/>
      <c r="XDR128" s="32"/>
      <c r="XDS128" s="32"/>
      <c r="XDT128" s="32"/>
      <c r="XDU128" s="32"/>
      <c r="XDV128" s="32"/>
      <c r="XDW128" s="32"/>
      <c r="XDX128" s="32"/>
      <c r="XDY128" s="32"/>
      <c r="XDZ128" s="32"/>
      <c r="XEA128" s="32"/>
      <c r="XEB128" s="32"/>
      <c r="XEC128" s="32"/>
      <c r="XED128" s="32"/>
      <c r="XEE128" s="32"/>
      <c r="XEF128" s="32"/>
      <c r="XEG128" s="32"/>
      <c r="XEH128" s="32"/>
      <c r="XEI128" s="32"/>
      <c r="XEJ128" s="32"/>
      <c r="XEK128" s="32"/>
      <c r="XEL128" s="32"/>
      <c r="XEM128" s="32"/>
      <c r="XEN128" s="32"/>
      <c r="XEO128" s="32"/>
      <c r="XEP128" s="32"/>
      <c r="XEQ128" s="32"/>
      <c r="XER128" s="32"/>
      <c r="XES128" s="32"/>
      <c r="XET128" s="32"/>
      <c r="XEU128" s="32"/>
      <c r="XEV128" s="32"/>
      <c r="XEW128" s="32"/>
      <c r="XEX128" s="32"/>
      <c r="XEY128" s="32"/>
      <c r="XEZ128" s="32"/>
      <c r="XFA128" s="32"/>
      <c r="XFB128" s="32"/>
      <c r="XFC128" s="32"/>
      <c r="XFD128" s="32"/>
    </row>
    <row r="130" customFormat="1" spans="1:16384">
      <c r="A130" s="99" t="s">
        <v>137</v>
      </c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42"/>
      <c r="N130" s="4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  <c r="JD130" s="32"/>
      <c r="JE130" s="32"/>
      <c r="JF130" s="32"/>
      <c r="JG130" s="32"/>
      <c r="JH130" s="32"/>
      <c r="JI130" s="32"/>
      <c r="JJ130" s="32"/>
      <c r="JK130" s="32"/>
      <c r="JL130" s="32"/>
      <c r="JM130" s="32"/>
      <c r="JN130" s="32"/>
      <c r="JO130" s="32"/>
      <c r="JP130" s="32"/>
      <c r="JQ130" s="32"/>
      <c r="JR130" s="32"/>
      <c r="JS130" s="32"/>
      <c r="JT130" s="32"/>
      <c r="JU130" s="32"/>
      <c r="JV130" s="32"/>
      <c r="JW130" s="32"/>
      <c r="JX130" s="32"/>
      <c r="JY130" s="32"/>
      <c r="JZ130" s="32"/>
      <c r="KA130" s="32"/>
      <c r="KB130" s="32"/>
      <c r="KC130" s="32"/>
      <c r="KD130" s="32"/>
      <c r="KE130" s="32"/>
      <c r="KF130" s="32"/>
      <c r="KG130" s="32"/>
      <c r="KH130" s="32"/>
      <c r="KI130" s="32"/>
      <c r="KJ130" s="32"/>
      <c r="KK130" s="32"/>
      <c r="KL130" s="32"/>
      <c r="KM130" s="32"/>
      <c r="KN130" s="32"/>
      <c r="KO130" s="32"/>
      <c r="KP130" s="32"/>
      <c r="KQ130" s="32"/>
      <c r="KR130" s="32"/>
      <c r="KS130" s="32"/>
      <c r="KT130" s="32"/>
      <c r="KU130" s="32"/>
      <c r="KV130" s="32"/>
      <c r="KW130" s="32"/>
      <c r="KX130" s="32"/>
      <c r="KY130" s="32"/>
      <c r="KZ130" s="32"/>
      <c r="LA130" s="32"/>
      <c r="LB130" s="32"/>
      <c r="LC130" s="32"/>
      <c r="LD130" s="32"/>
      <c r="LE130" s="32"/>
      <c r="LF130" s="32"/>
      <c r="LG130" s="32"/>
      <c r="LH130" s="32"/>
      <c r="LI130" s="32"/>
      <c r="LJ130" s="32"/>
      <c r="LK130" s="32"/>
      <c r="LL130" s="32"/>
      <c r="LM130" s="32"/>
      <c r="LN130" s="32"/>
      <c r="LO130" s="32"/>
      <c r="LP130" s="32"/>
      <c r="LQ130" s="32"/>
      <c r="LR130" s="32"/>
      <c r="LS130" s="32"/>
      <c r="LT130" s="32"/>
      <c r="LU130" s="32"/>
      <c r="LV130" s="32"/>
      <c r="LW130" s="32"/>
      <c r="LX130" s="32"/>
      <c r="LY130" s="32"/>
      <c r="LZ130" s="32"/>
      <c r="MA130" s="32"/>
      <c r="MB130" s="32"/>
      <c r="MC130" s="32"/>
      <c r="MD130" s="32"/>
      <c r="ME130" s="32"/>
      <c r="MF130" s="32"/>
      <c r="MG130" s="32"/>
      <c r="MH130" s="32"/>
      <c r="MI130" s="32"/>
      <c r="MJ130" s="32"/>
      <c r="MK130" s="32"/>
      <c r="ML130" s="32"/>
      <c r="MM130" s="32"/>
      <c r="MN130" s="32"/>
      <c r="MO130" s="32"/>
      <c r="MP130" s="32"/>
      <c r="MQ130" s="32"/>
      <c r="MR130" s="32"/>
      <c r="MS130" s="32"/>
      <c r="MT130" s="32"/>
      <c r="MU130" s="32"/>
      <c r="MV130" s="32"/>
      <c r="MW130" s="32"/>
      <c r="MX130" s="32"/>
      <c r="MY130" s="32"/>
      <c r="MZ130" s="32"/>
      <c r="NA130" s="32"/>
      <c r="NB130" s="32"/>
      <c r="NC130" s="32"/>
      <c r="ND130" s="32"/>
      <c r="NE130" s="32"/>
      <c r="NF130" s="32"/>
      <c r="NG130" s="32"/>
      <c r="NH130" s="32"/>
      <c r="NI130" s="32"/>
      <c r="NJ130" s="32"/>
      <c r="NK130" s="32"/>
      <c r="NL130" s="32"/>
      <c r="NM130" s="32"/>
      <c r="NN130" s="32"/>
      <c r="NO130" s="32"/>
      <c r="NP130" s="32"/>
      <c r="NQ130" s="32"/>
      <c r="NR130" s="32"/>
      <c r="NS130" s="32"/>
      <c r="NT130" s="32"/>
      <c r="NU130" s="32"/>
      <c r="NV130" s="32"/>
      <c r="NW130" s="32"/>
      <c r="NX130" s="32"/>
      <c r="NY130" s="32"/>
      <c r="NZ130" s="32"/>
      <c r="OA130" s="32"/>
      <c r="OB130" s="32"/>
      <c r="OC130" s="32"/>
      <c r="OD130" s="32"/>
      <c r="OE130" s="32"/>
      <c r="OF130" s="32"/>
      <c r="OG130" s="32"/>
      <c r="OH130" s="32"/>
      <c r="OI130" s="32"/>
      <c r="OJ130" s="32"/>
      <c r="OK130" s="32"/>
      <c r="OL130" s="32"/>
      <c r="OM130" s="32"/>
      <c r="ON130" s="32"/>
      <c r="OO130" s="32"/>
      <c r="OP130" s="32"/>
      <c r="OQ130" s="32"/>
      <c r="OR130" s="32"/>
      <c r="OS130" s="32"/>
      <c r="OT130" s="32"/>
      <c r="OU130" s="32"/>
      <c r="OV130" s="32"/>
      <c r="OW130" s="32"/>
      <c r="OX130" s="32"/>
      <c r="OY130" s="32"/>
      <c r="OZ130" s="32"/>
      <c r="PA130" s="32"/>
      <c r="PB130" s="32"/>
      <c r="PC130" s="32"/>
      <c r="PD130" s="32"/>
      <c r="PE130" s="32"/>
      <c r="PF130" s="32"/>
      <c r="PG130" s="32"/>
      <c r="PH130" s="32"/>
      <c r="PI130" s="32"/>
      <c r="PJ130" s="32"/>
      <c r="PK130" s="32"/>
      <c r="PL130" s="32"/>
      <c r="PM130" s="32"/>
      <c r="PN130" s="32"/>
      <c r="PO130" s="32"/>
      <c r="PP130" s="32"/>
      <c r="PQ130" s="32"/>
      <c r="PR130" s="32"/>
      <c r="PS130" s="32"/>
      <c r="PT130" s="32"/>
      <c r="PU130" s="32"/>
      <c r="PV130" s="32"/>
      <c r="PW130" s="32"/>
      <c r="PX130" s="32"/>
      <c r="PY130" s="32"/>
      <c r="PZ130" s="32"/>
      <c r="QA130" s="32"/>
      <c r="QB130" s="32"/>
      <c r="QC130" s="32"/>
      <c r="QD130" s="32"/>
      <c r="QE130" s="32"/>
      <c r="QF130" s="32"/>
      <c r="QG130" s="32"/>
      <c r="QH130" s="32"/>
      <c r="QI130" s="32"/>
      <c r="QJ130" s="32"/>
      <c r="QK130" s="32"/>
      <c r="QL130" s="32"/>
      <c r="QM130" s="32"/>
      <c r="QN130" s="32"/>
      <c r="QO130" s="32"/>
      <c r="QP130" s="32"/>
      <c r="QQ130" s="32"/>
      <c r="QR130" s="32"/>
      <c r="QS130" s="32"/>
      <c r="QT130" s="32"/>
      <c r="QU130" s="32"/>
      <c r="QV130" s="32"/>
      <c r="QW130" s="32"/>
      <c r="QX130" s="32"/>
      <c r="QY130" s="32"/>
      <c r="QZ130" s="32"/>
      <c r="RA130" s="32"/>
      <c r="RB130" s="32"/>
      <c r="RC130" s="32"/>
      <c r="RD130" s="32"/>
      <c r="RE130" s="32"/>
      <c r="RF130" s="32"/>
      <c r="RG130" s="32"/>
      <c r="RH130" s="32"/>
      <c r="RI130" s="32"/>
      <c r="RJ130" s="32"/>
      <c r="RK130" s="32"/>
      <c r="RL130" s="32"/>
      <c r="RM130" s="32"/>
      <c r="RN130" s="32"/>
      <c r="RO130" s="32"/>
      <c r="RP130" s="32"/>
      <c r="RQ130" s="32"/>
      <c r="RR130" s="32"/>
      <c r="RS130" s="32"/>
      <c r="RT130" s="32"/>
      <c r="RU130" s="32"/>
      <c r="RV130" s="32"/>
      <c r="RW130" s="32"/>
      <c r="RX130" s="32"/>
      <c r="RY130" s="32"/>
      <c r="RZ130" s="32"/>
      <c r="SA130" s="32"/>
      <c r="SB130" s="32"/>
      <c r="SC130" s="32"/>
      <c r="SD130" s="32"/>
      <c r="SE130" s="32"/>
      <c r="SF130" s="32"/>
      <c r="SG130" s="32"/>
      <c r="SH130" s="32"/>
      <c r="SI130" s="32"/>
      <c r="SJ130" s="32"/>
      <c r="SK130" s="32"/>
      <c r="SL130" s="32"/>
      <c r="SM130" s="32"/>
      <c r="SN130" s="32"/>
      <c r="SO130" s="32"/>
      <c r="SP130" s="32"/>
      <c r="SQ130" s="32"/>
      <c r="SR130" s="32"/>
      <c r="SS130" s="32"/>
      <c r="ST130" s="32"/>
      <c r="SU130" s="32"/>
      <c r="SV130" s="32"/>
      <c r="SW130" s="32"/>
      <c r="SX130" s="32"/>
      <c r="SY130" s="32"/>
      <c r="SZ130" s="32"/>
      <c r="TA130" s="32"/>
      <c r="TB130" s="32"/>
      <c r="TC130" s="32"/>
      <c r="TD130" s="32"/>
      <c r="TE130" s="32"/>
      <c r="TF130" s="32"/>
      <c r="TG130" s="32"/>
      <c r="TH130" s="32"/>
      <c r="TI130" s="32"/>
      <c r="TJ130" s="32"/>
      <c r="TK130" s="32"/>
      <c r="TL130" s="32"/>
      <c r="TM130" s="32"/>
      <c r="TN130" s="32"/>
      <c r="TO130" s="32"/>
      <c r="TP130" s="32"/>
      <c r="TQ130" s="32"/>
      <c r="TR130" s="32"/>
      <c r="TS130" s="32"/>
      <c r="TT130" s="32"/>
      <c r="TU130" s="32"/>
      <c r="TV130" s="32"/>
      <c r="TW130" s="32"/>
      <c r="TX130" s="32"/>
      <c r="TY130" s="32"/>
      <c r="TZ130" s="32"/>
      <c r="UA130" s="32"/>
      <c r="UB130" s="32"/>
      <c r="UC130" s="32"/>
      <c r="UD130" s="32"/>
      <c r="UE130" s="32"/>
      <c r="UF130" s="32"/>
      <c r="UG130" s="32"/>
      <c r="UH130" s="32"/>
      <c r="UI130" s="32"/>
      <c r="UJ130" s="32"/>
      <c r="UK130" s="32"/>
      <c r="UL130" s="32"/>
      <c r="UM130" s="32"/>
      <c r="UN130" s="32"/>
      <c r="UO130" s="32"/>
      <c r="UP130" s="32"/>
      <c r="UQ130" s="32"/>
      <c r="UR130" s="32"/>
      <c r="US130" s="32"/>
      <c r="UT130" s="32"/>
      <c r="UU130" s="32"/>
      <c r="UV130" s="32"/>
      <c r="UW130" s="32"/>
      <c r="UX130" s="32"/>
      <c r="UY130" s="32"/>
      <c r="UZ130" s="32"/>
      <c r="VA130" s="32"/>
      <c r="VB130" s="32"/>
      <c r="VC130" s="32"/>
      <c r="VD130" s="32"/>
      <c r="VE130" s="32"/>
      <c r="VF130" s="32"/>
      <c r="VG130" s="32"/>
      <c r="VH130" s="32"/>
      <c r="VI130" s="32"/>
      <c r="VJ130" s="32"/>
      <c r="VK130" s="32"/>
      <c r="VL130" s="32"/>
      <c r="VM130" s="32"/>
      <c r="VN130" s="32"/>
      <c r="VO130" s="32"/>
      <c r="VP130" s="32"/>
      <c r="VQ130" s="32"/>
      <c r="VR130" s="32"/>
      <c r="VS130" s="32"/>
      <c r="VT130" s="32"/>
      <c r="VU130" s="32"/>
      <c r="VV130" s="32"/>
      <c r="VW130" s="32"/>
      <c r="VX130" s="32"/>
      <c r="VY130" s="32"/>
      <c r="VZ130" s="32"/>
      <c r="WA130" s="32"/>
      <c r="WB130" s="32"/>
      <c r="WC130" s="32"/>
      <c r="WD130" s="32"/>
      <c r="WE130" s="32"/>
      <c r="WF130" s="32"/>
      <c r="WG130" s="32"/>
      <c r="WH130" s="32"/>
      <c r="WI130" s="32"/>
      <c r="WJ130" s="32"/>
      <c r="WK130" s="32"/>
      <c r="WL130" s="32"/>
      <c r="WM130" s="32"/>
      <c r="WN130" s="32"/>
      <c r="WO130" s="32"/>
      <c r="WP130" s="32"/>
      <c r="WQ130" s="32"/>
      <c r="WR130" s="32"/>
      <c r="WS130" s="32"/>
      <c r="WT130" s="32"/>
      <c r="WU130" s="32"/>
      <c r="WV130" s="32"/>
      <c r="WW130" s="32"/>
      <c r="WX130" s="32"/>
      <c r="WY130" s="32"/>
      <c r="WZ130" s="32"/>
      <c r="XA130" s="32"/>
      <c r="XB130" s="32"/>
      <c r="XC130" s="32"/>
      <c r="XD130" s="32"/>
      <c r="XE130" s="32"/>
      <c r="XF130" s="32"/>
      <c r="XG130" s="32"/>
      <c r="XH130" s="32"/>
      <c r="XI130" s="32"/>
      <c r="XJ130" s="32"/>
      <c r="XK130" s="32"/>
      <c r="XL130" s="32"/>
      <c r="XM130" s="32"/>
      <c r="XN130" s="32"/>
      <c r="XO130" s="32"/>
      <c r="XP130" s="32"/>
      <c r="XQ130" s="32"/>
      <c r="XR130" s="32"/>
      <c r="XS130" s="32"/>
      <c r="XT130" s="32"/>
      <c r="XU130" s="32"/>
      <c r="XV130" s="32"/>
      <c r="XW130" s="32"/>
      <c r="XX130" s="32"/>
      <c r="XY130" s="32"/>
      <c r="XZ130" s="32"/>
      <c r="YA130" s="32"/>
      <c r="YB130" s="32"/>
      <c r="YC130" s="32"/>
      <c r="YD130" s="32"/>
      <c r="YE130" s="32"/>
      <c r="YF130" s="32"/>
      <c r="YG130" s="32"/>
      <c r="YH130" s="32"/>
      <c r="YI130" s="32"/>
      <c r="YJ130" s="32"/>
      <c r="YK130" s="32"/>
      <c r="YL130" s="32"/>
      <c r="YM130" s="32"/>
      <c r="YN130" s="32"/>
      <c r="YO130" s="32"/>
      <c r="YP130" s="32"/>
      <c r="YQ130" s="32"/>
      <c r="YR130" s="32"/>
      <c r="YS130" s="32"/>
      <c r="YT130" s="32"/>
      <c r="YU130" s="32"/>
      <c r="YV130" s="32"/>
      <c r="YW130" s="32"/>
      <c r="YX130" s="32"/>
      <c r="YY130" s="32"/>
      <c r="YZ130" s="32"/>
      <c r="ZA130" s="32"/>
      <c r="ZB130" s="32"/>
      <c r="ZC130" s="32"/>
      <c r="ZD130" s="32"/>
      <c r="ZE130" s="32"/>
      <c r="ZF130" s="32"/>
      <c r="ZG130" s="32"/>
      <c r="ZH130" s="32"/>
      <c r="ZI130" s="32"/>
      <c r="ZJ130" s="32"/>
      <c r="ZK130" s="32"/>
      <c r="ZL130" s="32"/>
      <c r="ZM130" s="32"/>
      <c r="ZN130" s="32"/>
      <c r="ZO130" s="32"/>
      <c r="ZP130" s="32"/>
      <c r="ZQ130" s="32"/>
      <c r="ZR130" s="32"/>
      <c r="ZS130" s="32"/>
      <c r="ZT130" s="32"/>
      <c r="ZU130" s="32"/>
      <c r="ZV130" s="32"/>
      <c r="ZW130" s="32"/>
      <c r="ZX130" s="32"/>
      <c r="ZY130" s="32"/>
      <c r="ZZ130" s="32"/>
      <c r="AAA130" s="32"/>
      <c r="AAB130" s="32"/>
      <c r="AAC130" s="32"/>
      <c r="AAD130" s="32"/>
      <c r="AAE130" s="32"/>
      <c r="AAF130" s="32"/>
      <c r="AAG130" s="32"/>
      <c r="AAH130" s="32"/>
      <c r="AAI130" s="32"/>
      <c r="AAJ130" s="32"/>
      <c r="AAK130" s="32"/>
      <c r="AAL130" s="32"/>
      <c r="AAM130" s="32"/>
      <c r="AAN130" s="32"/>
      <c r="AAO130" s="32"/>
      <c r="AAP130" s="32"/>
      <c r="AAQ130" s="32"/>
      <c r="AAR130" s="32"/>
      <c r="AAS130" s="32"/>
      <c r="AAT130" s="32"/>
      <c r="AAU130" s="32"/>
      <c r="AAV130" s="32"/>
      <c r="AAW130" s="32"/>
      <c r="AAX130" s="32"/>
      <c r="AAY130" s="32"/>
      <c r="AAZ130" s="32"/>
      <c r="ABA130" s="32"/>
      <c r="ABB130" s="32"/>
      <c r="ABC130" s="32"/>
      <c r="ABD130" s="32"/>
      <c r="ABE130" s="32"/>
      <c r="ABF130" s="32"/>
      <c r="ABG130" s="32"/>
      <c r="ABH130" s="32"/>
      <c r="ABI130" s="32"/>
      <c r="ABJ130" s="32"/>
      <c r="ABK130" s="32"/>
      <c r="ABL130" s="32"/>
      <c r="ABM130" s="32"/>
      <c r="ABN130" s="32"/>
      <c r="ABO130" s="32"/>
      <c r="ABP130" s="32"/>
      <c r="ABQ130" s="32"/>
      <c r="ABR130" s="32"/>
      <c r="ABS130" s="32"/>
      <c r="ABT130" s="32"/>
      <c r="ABU130" s="32"/>
      <c r="ABV130" s="32"/>
      <c r="ABW130" s="32"/>
      <c r="ABX130" s="32"/>
      <c r="ABY130" s="32"/>
      <c r="ABZ130" s="32"/>
      <c r="ACA130" s="32"/>
      <c r="ACB130" s="32"/>
      <c r="ACC130" s="32"/>
      <c r="ACD130" s="32"/>
      <c r="ACE130" s="32"/>
      <c r="ACF130" s="32"/>
      <c r="ACG130" s="32"/>
      <c r="ACH130" s="32"/>
      <c r="ACI130" s="32"/>
      <c r="ACJ130" s="32"/>
      <c r="ACK130" s="32"/>
      <c r="ACL130" s="32"/>
      <c r="ACM130" s="32"/>
      <c r="ACN130" s="32"/>
      <c r="ACO130" s="32"/>
      <c r="ACP130" s="32"/>
      <c r="ACQ130" s="32"/>
      <c r="ACR130" s="32"/>
      <c r="ACS130" s="32"/>
      <c r="ACT130" s="32"/>
      <c r="ACU130" s="32"/>
      <c r="ACV130" s="32"/>
      <c r="ACW130" s="32"/>
      <c r="ACX130" s="32"/>
      <c r="ACY130" s="32"/>
      <c r="ACZ130" s="32"/>
      <c r="ADA130" s="32"/>
      <c r="ADB130" s="32"/>
      <c r="ADC130" s="32"/>
      <c r="ADD130" s="32"/>
      <c r="ADE130" s="32"/>
      <c r="ADF130" s="32"/>
      <c r="ADG130" s="32"/>
      <c r="ADH130" s="32"/>
      <c r="ADI130" s="32"/>
      <c r="ADJ130" s="32"/>
      <c r="ADK130" s="32"/>
      <c r="ADL130" s="32"/>
      <c r="ADM130" s="32"/>
      <c r="ADN130" s="32"/>
      <c r="ADO130" s="32"/>
      <c r="ADP130" s="32"/>
      <c r="ADQ130" s="32"/>
      <c r="ADR130" s="32"/>
      <c r="ADS130" s="32"/>
      <c r="ADT130" s="32"/>
      <c r="ADU130" s="32"/>
      <c r="ADV130" s="32"/>
      <c r="ADW130" s="32"/>
      <c r="ADX130" s="32"/>
      <c r="ADY130" s="32"/>
      <c r="ADZ130" s="32"/>
      <c r="AEA130" s="32"/>
      <c r="AEB130" s="32"/>
      <c r="AEC130" s="32"/>
      <c r="AED130" s="32"/>
      <c r="AEE130" s="32"/>
      <c r="AEF130" s="32"/>
      <c r="AEG130" s="32"/>
      <c r="AEH130" s="32"/>
      <c r="AEI130" s="32"/>
      <c r="AEJ130" s="32"/>
      <c r="AEK130" s="32"/>
      <c r="AEL130" s="32"/>
      <c r="AEM130" s="32"/>
      <c r="AEN130" s="32"/>
      <c r="AEO130" s="32"/>
      <c r="AEP130" s="32"/>
      <c r="AEQ130" s="32"/>
      <c r="AER130" s="32"/>
      <c r="AES130" s="32"/>
      <c r="AET130" s="32"/>
      <c r="AEU130" s="32"/>
      <c r="AEV130" s="32"/>
      <c r="AEW130" s="32"/>
      <c r="AEX130" s="32"/>
      <c r="AEY130" s="32"/>
      <c r="AEZ130" s="32"/>
      <c r="AFA130" s="32"/>
      <c r="AFB130" s="32"/>
      <c r="AFC130" s="32"/>
      <c r="AFD130" s="32"/>
      <c r="AFE130" s="32"/>
      <c r="AFF130" s="32"/>
      <c r="AFG130" s="32"/>
      <c r="AFH130" s="32"/>
      <c r="AFI130" s="32"/>
      <c r="AFJ130" s="32"/>
      <c r="AFK130" s="32"/>
      <c r="AFL130" s="32"/>
      <c r="AFM130" s="32"/>
      <c r="AFN130" s="32"/>
      <c r="AFO130" s="32"/>
      <c r="AFP130" s="32"/>
      <c r="AFQ130" s="32"/>
      <c r="AFR130" s="32"/>
      <c r="AFS130" s="32"/>
      <c r="AFT130" s="32"/>
      <c r="AFU130" s="32"/>
      <c r="AFV130" s="32"/>
      <c r="AFW130" s="32"/>
      <c r="AFX130" s="32"/>
      <c r="AFY130" s="32"/>
      <c r="AFZ130" s="32"/>
      <c r="AGA130" s="32"/>
      <c r="AGB130" s="32"/>
      <c r="AGC130" s="32"/>
      <c r="AGD130" s="32"/>
      <c r="AGE130" s="32"/>
      <c r="AGF130" s="32"/>
      <c r="AGG130" s="32"/>
      <c r="AGH130" s="32"/>
      <c r="AGI130" s="32"/>
      <c r="AGJ130" s="32"/>
      <c r="AGK130" s="32"/>
      <c r="AGL130" s="32"/>
      <c r="AGM130" s="32"/>
      <c r="AGN130" s="32"/>
      <c r="AGO130" s="32"/>
      <c r="AGP130" s="32"/>
      <c r="AGQ130" s="32"/>
      <c r="AGR130" s="32"/>
      <c r="AGS130" s="32"/>
      <c r="AGT130" s="32"/>
      <c r="AGU130" s="32"/>
      <c r="AGV130" s="32"/>
      <c r="AGW130" s="32"/>
      <c r="AGX130" s="32"/>
      <c r="AGY130" s="32"/>
      <c r="AGZ130" s="32"/>
      <c r="AHA130" s="32"/>
      <c r="AHB130" s="32"/>
      <c r="AHC130" s="32"/>
      <c r="AHD130" s="32"/>
      <c r="AHE130" s="32"/>
      <c r="AHF130" s="32"/>
      <c r="AHG130" s="32"/>
      <c r="AHH130" s="32"/>
      <c r="AHI130" s="32"/>
      <c r="AHJ130" s="32"/>
      <c r="AHK130" s="32"/>
      <c r="AHL130" s="32"/>
      <c r="AHM130" s="32"/>
      <c r="AHN130" s="32"/>
      <c r="AHO130" s="32"/>
      <c r="AHP130" s="32"/>
      <c r="AHQ130" s="32"/>
      <c r="AHR130" s="32"/>
      <c r="AHS130" s="32"/>
      <c r="AHT130" s="32"/>
      <c r="AHU130" s="32"/>
      <c r="AHV130" s="32"/>
      <c r="AHW130" s="32"/>
      <c r="AHX130" s="32"/>
      <c r="AHY130" s="32"/>
      <c r="AHZ130" s="32"/>
      <c r="AIA130" s="32"/>
      <c r="AIB130" s="32"/>
      <c r="AIC130" s="32"/>
      <c r="AID130" s="32"/>
      <c r="AIE130" s="32"/>
      <c r="AIF130" s="32"/>
      <c r="AIG130" s="32"/>
      <c r="AIH130" s="32"/>
      <c r="AII130" s="32"/>
      <c r="AIJ130" s="32"/>
      <c r="AIK130" s="32"/>
      <c r="AIL130" s="32"/>
      <c r="AIM130" s="32"/>
      <c r="AIN130" s="32"/>
      <c r="AIO130" s="32"/>
      <c r="AIP130" s="32"/>
      <c r="AIQ130" s="32"/>
      <c r="AIR130" s="32"/>
      <c r="AIS130" s="32"/>
      <c r="AIT130" s="32"/>
      <c r="AIU130" s="32"/>
      <c r="AIV130" s="32"/>
      <c r="AIW130" s="32"/>
      <c r="AIX130" s="32"/>
      <c r="AIY130" s="32"/>
      <c r="AIZ130" s="32"/>
      <c r="AJA130" s="32"/>
      <c r="AJB130" s="32"/>
      <c r="AJC130" s="32"/>
      <c r="AJD130" s="32"/>
      <c r="AJE130" s="32"/>
      <c r="AJF130" s="32"/>
      <c r="AJG130" s="32"/>
      <c r="AJH130" s="32"/>
      <c r="AJI130" s="32"/>
      <c r="AJJ130" s="32"/>
      <c r="AJK130" s="32"/>
      <c r="AJL130" s="32"/>
      <c r="AJM130" s="32"/>
      <c r="AJN130" s="32"/>
      <c r="AJO130" s="32"/>
      <c r="AJP130" s="32"/>
      <c r="AJQ130" s="32"/>
      <c r="AJR130" s="32"/>
      <c r="AJS130" s="32"/>
      <c r="AJT130" s="32"/>
      <c r="AJU130" s="32"/>
      <c r="AJV130" s="32"/>
      <c r="AJW130" s="32"/>
      <c r="AJX130" s="32"/>
      <c r="AJY130" s="32"/>
      <c r="AJZ130" s="32"/>
      <c r="AKA130" s="32"/>
      <c r="AKB130" s="32"/>
      <c r="AKC130" s="32"/>
      <c r="AKD130" s="32"/>
      <c r="AKE130" s="32"/>
      <c r="AKF130" s="32"/>
      <c r="AKG130" s="32"/>
      <c r="AKH130" s="32"/>
      <c r="AKI130" s="32"/>
      <c r="AKJ130" s="32"/>
      <c r="AKK130" s="32"/>
      <c r="AKL130" s="32"/>
      <c r="AKM130" s="32"/>
      <c r="AKN130" s="32"/>
      <c r="AKO130" s="32"/>
      <c r="AKP130" s="32"/>
      <c r="AKQ130" s="32"/>
      <c r="AKR130" s="32"/>
      <c r="AKS130" s="32"/>
      <c r="AKT130" s="32"/>
      <c r="AKU130" s="32"/>
      <c r="AKV130" s="32"/>
      <c r="AKW130" s="32"/>
      <c r="AKX130" s="32"/>
      <c r="AKY130" s="32"/>
      <c r="AKZ130" s="32"/>
      <c r="ALA130" s="32"/>
      <c r="ALB130" s="32"/>
      <c r="ALC130" s="32"/>
      <c r="ALD130" s="32"/>
      <c r="ALE130" s="32"/>
      <c r="ALF130" s="32"/>
      <c r="ALG130" s="32"/>
      <c r="ALH130" s="32"/>
      <c r="ALI130" s="32"/>
      <c r="ALJ130" s="32"/>
      <c r="ALK130" s="32"/>
      <c r="ALL130" s="32"/>
      <c r="ALM130" s="32"/>
      <c r="ALN130" s="32"/>
      <c r="ALO130" s="32"/>
      <c r="ALP130" s="32"/>
      <c r="ALQ130" s="32"/>
      <c r="ALR130" s="32"/>
      <c r="ALS130" s="32"/>
      <c r="ALT130" s="32"/>
      <c r="ALU130" s="32"/>
      <c r="ALV130" s="32"/>
      <c r="ALW130" s="32"/>
      <c r="ALX130" s="32"/>
      <c r="ALY130" s="32"/>
      <c r="ALZ130" s="32"/>
      <c r="AMA130" s="32"/>
      <c r="AMB130" s="32"/>
      <c r="AMC130" s="32"/>
      <c r="AMD130" s="32"/>
      <c r="AME130" s="32"/>
      <c r="AMF130" s="32"/>
      <c r="AMG130" s="32"/>
      <c r="AMH130" s="32"/>
      <c r="AMI130" s="32"/>
      <c r="AMJ130" s="32"/>
      <c r="AMK130" s="32"/>
      <c r="AML130" s="32"/>
      <c r="AMM130" s="32"/>
      <c r="AMN130" s="32"/>
      <c r="AMO130" s="32"/>
      <c r="AMP130" s="32"/>
      <c r="AMQ130" s="32"/>
      <c r="AMR130" s="32"/>
      <c r="AMS130" s="32"/>
      <c r="AMT130" s="32"/>
      <c r="AMU130" s="32"/>
      <c r="AMV130" s="32"/>
      <c r="AMW130" s="32"/>
      <c r="AMX130" s="32"/>
      <c r="AMY130" s="32"/>
      <c r="AMZ130" s="32"/>
      <c r="ANA130" s="32"/>
      <c r="ANB130" s="32"/>
      <c r="ANC130" s="32"/>
      <c r="AND130" s="32"/>
      <c r="ANE130" s="32"/>
      <c r="ANF130" s="32"/>
      <c r="ANG130" s="32"/>
      <c r="ANH130" s="32"/>
      <c r="ANI130" s="32"/>
      <c r="ANJ130" s="32"/>
      <c r="ANK130" s="32"/>
      <c r="ANL130" s="32"/>
      <c r="ANM130" s="32"/>
      <c r="ANN130" s="32"/>
      <c r="ANO130" s="32"/>
      <c r="ANP130" s="32"/>
      <c r="ANQ130" s="32"/>
      <c r="ANR130" s="32"/>
      <c r="ANS130" s="32"/>
      <c r="ANT130" s="32"/>
      <c r="ANU130" s="32"/>
      <c r="ANV130" s="32"/>
      <c r="ANW130" s="32"/>
      <c r="ANX130" s="32"/>
      <c r="ANY130" s="32"/>
      <c r="ANZ130" s="32"/>
      <c r="AOA130" s="32"/>
      <c r="AOB130" s="32"/>
      <c r="AOC130" s="32"/>
      <c r="AOD130" s="32"/>
      <c r="AOE130" s="32"/>
      <c r="AOF130" s="32"/>
      <c r="AOG130" s="32"/>
      <c r="AOH130" s="32"/>
      <c r="AOI130" s="32"/>
      <c r="AOJ130" s="32"/>
      <c r="AOK130" s="32"/>
      <c r="AOL130" s="32"/>
      <c r="AOM130" s="32"/>
      <c r="AON130" s="32"/>
      <c r="AOO130" s="32"/>
      <c r="AOP130" s="32"/>
      <c r="AOQ130" s="32"/>
      <c r="AOR130" s="32"/>
      <c r="AOS130" s="32"/>
      <c r="AOT130" s="32"/>
      <c r="AOU130" s="32"/>
      <c r="AOV130" s="32"/>
      <c r="AOW130" s="32"/>
      <c r="AOX130" s="32"/>
      <c r="AOY130" s="32"/>
      <c r="AOZ130" s="32"/>
      <c r="APA130" s="32"/>
      <c r="APB130" s="32"/>
      <c r="APC130" s="32"/>
      <c r="APD130" s="32"/>
      <c r="APE130" s="32"/>
      <c r="APF130" s="32"/>
      <c r="APG130" s="32"/>
      <c r="APH130" s="32"/>
      <c r="API130" s="32"/>
      <c r="APJ130" s="32"/>
      <c r="APK130" s="32"/>
      <c r="APL130" s="32"/>
      <c r="APM130" s="32"/>
      <c r="APN130" s="32"/>
      <c r="APO130" s="32"/>
      <c r="APP130" s="32"/>
      <c r="APQ130" s="32"/>
      <c r="APR130" s="32"/>
      <c r="APS130" s="32"/>
      <c r="APT130" s="32"/>
      <c r="APU130" s="32"/>
      <c r="APV130" s="32"/>
      <c r="APW130" s="32"/>
      <c r="APX130" s="32"/>
      <c r="APY130" s="32"/>
      <c r="APZ130" s="32"/>
      <c r="AQA130" s="32"/>
      <c r="AQB130" s="32"/>
      <c r="AQC130" s="32"/>
      <c r="AQD130" s="32"/>
      <c r="AQE130" s="32"/>
      <c r="AQF130" s="32"/>
      <c r="AQG130" s="32"/>
      <c r="AQH130" s="32"/>
      <c r="AQI130" s="32"/>
      <c r="AQJ130" s="32"/>
      <c r="AQK130" s="32"/>
      <c r="AQL130" s="32"/>
      <c r="AQM130" s="32"/>
      <c r="AQN130" s="32"/>
      <c r="AQO130" s="32"/>
      <c r="AQP130" s="32"/>
      <c r="AQQ130" s="32"/>
      <c r="AQR130" s="32"/>
      <c r="AQS130" s="32"/>
      <c r="AQT130" s="32"/>
      <c r="AQU130" s="32"/>
      <c r="AQV130" s="32"/>
      <c r="AQW130" s="32"/>
      <c r="AQX130" s="32"/>
      <c r="AQY130" s="32"/>
      <c r="AQZ130" s="32"/>
      <c r="ARA130" s="32"/>
      <c r="ARB130" s="32"/>
      <c r="ARC130" s="32"/>
      <c r="ARD130" s="32"/>
      <c r="ARE130" s="32"/>
      <c r="ARF130" s="32"/>
      <c r="ARG130" s="32"/>
      <c r="ARH130" s="32"/>
      <c r="ARI130" s="32"/>
      <c r="ARJ130" s="32"/>
      <c r="ARK130" s="32"/>
      <c r="ARL130" s="32"/>
      <c r="ARM130" s="32"/>
      <c r="ARN130" s="32"/>
      <c r="ARO130" s="32"/>
      <c r="ARP130" s="32"/>
      <c r="ARQ130" s="32"/>
      <c r="ARR130" s="32"/>
      <c r="ARS130" s="32"/>
      <c r="ART130" s="32"/>
      <c r="ARU130" s="32"/>
      <c r="ARV130" s="32"/>
      <c r="ARW130" s="32"/>
      <c r="ARX130" s="32"/>
      <c r="ARY130" s="32"/>
      <c r="ARZ130" s="32"/>
      <c r="ASA130" s="32"/>
      <c r="ASB130" s="32"/>
      <c r="ASC130" s="32"/>
      <c r="ASD130" s="32"/>
      <c r="ASE130" s="32"/>
      <c r="ASF130" s="32"/>
      <c r="ASG130" s="32"/>
      <c r="ASH130" s="32"/>
      <c r="ASI130" s="32"/>
      <c r="ASJ130" s="32"/>
      <c r="ASK130" s="32"/>
      <c r="ASL130" s="32"/>
      <c r="ASM130" s="32"/>
      <c r="ASN130" s="32"/>
      <c r="ASO130" s="32"/>
      <c r="ASP130" s="32"/>
      <c r="ASQ130" s="32"/>
      <c r="ASR130" s="32"/>
      <c r="ASS130" s="32"/>
      <c r="AST130" s="32"/>
      <c r="ASU130" s="32"/>
      <c r="ASV130" s="32"/>
      <c r="ASW130" s="32"/>
      <c r="ASX130" s="32"/>
      <c r="ASY130" s="32"/>
      <c r="ASZ130" s="32"/>
      <c r="ATA130" s="32"/>
      <c r="ATB130" s="32"/>
      <c r="ATC130" s="32"/>
      <c r="ATD130" s="32"/>
      <c r="ATE130" s="32"/>
      <c r="ATF130" s="32"/>
      <c r="ATG130" s="32"/>
      <c r="ATH130" s="32"/>
      <c r="ATI130" s="32"/>
      <c r="ATJ130" s="32"/>
      <c r="ATK130" s="32"/>
      <c r="ATL130" s="32"/>
      <c r="ATM130" s="32"/>
      <c r="ATN130" s="32"/>
      <c r="ATO130" s="32"/>
      <c r="ATP130" s="32"/>
      <c r="ATQ130" s="32"/>
      <c r="ATR130" s="32"/>
      <c r="ATS130" s="32"/>
      <c r="ATT130" s="32"/>
      <c r="ATU130" s="32"/>
      <c r="ATV130" s="32"/>
      <c r="ATW130" s="32"/>
      <c r="ATX130" s="32"/>
      <c r="ATY130" s="32"/>
      <c r="ATZ130" s="32"/>
      <c r="AUA130" s="32"/>
      <c r="AUB130" s="32"/>
      <c r="AUC130" s="32"/>
      <c r="AUD130" s="32"/>
      <c r="AUE130" s="32"/>
      <c r="AUF130" s="32"/>
      <c r="AUG130" s="32"/>
      <c r="AUH130" s="32"/>
      <c r="AUI130" s="32"/>
      <c r="AUJ130" s="32"/>
      <c r="AUK130" s="32"/>
      <c r="AUL130" s="32"/>
      <c r="AUM130" s="32"/>
      <c r="AUN130" s="32"/>
      <c r="AUO130" s="32"/>
      <c r="AUP130" s="32"/>
      <c r="AUQ130" s="32"/>
      <c r="AUR130" s="32"/>
      <c r="AUS130" s="32"/>
      <c r="AUT130" s="32"/>
      <c r="AUU130" s="32"/>
      <c r="AUV130" s="32"/>
      <c r="AUW130" s="32"/>
      <c r="AUX130" s="32"/>
      <c r="AUY130" s="32"/>
      <c r="AUZ130" s="32"/>
      <c r="AVA130" s="32"/>
      <c r="AVB130" s="32"/>
      <c r="AVC130" s="32"/>
      <c r="AVD130" s="32"/>
      <c r="AVE130" s="32"/>
      <c r="AVF130" s="32"/>
      <c r="AVG130" s="32"/>
      <c r="AVH130" s="32"/>
      <c r="AVI130" s="32"/>
      <c r="AVJ130" s="32"/>
      <c r="AVK130" s="32"/>
      <c r="AVL130" s="32"/>
      <c r="AVM130" s="32"/>
      <c r="AVN130" s="32"/>
      <c r="AVO130" s="32"/>
      <c r="AVP130" s="32"/>
      <c r="AVQ130" s="32"/>
      <c r="AVR130" s="32"/>
      <c r="AVS130" s="32"/>
      <c r="AVT130" s="32"/>
      <c r="AVU130" s="32"/>
      <c r="AVV130" s="32"/>
      <c r="AVW130" s="32"/>
      <c r="AVX130" s="32"/>
      <c r="AVY130" s="32"/>
      <c r="AVZ130" s="32"/>
      <c r="AWA130" s="32"/>
      <c r="AWB130" s="32"/>
      <c r="AWC130" s="32"/>
      <c r="AWD130" s="32"/>
      <c r="AWE130" s="32"/>
      <c r="AWF130" s="32"/>
      <c r="AWG130" s="32"/>
      <c r="AWH130" s="32"/>
      <c r="AWI130" s="32"/>
      <c r="AWJ130" s="32"/>
      <c r="AWK130" s="32"/>
      <c r="AWL130" s="32"/>
      <c r="AWM130" s="32"/>
      <c r="AWN130" s="32"/>
      <c r="AWO130" s="32"/>
      <c r="AWP130" s="32"/>
      <c r="AWQ130" s="32"/>
      <c r="AWR130" s="32"/>
      <c r="AWS130" s="32"/>
      <c r="AWT130" s="32"/>
      <c r="AWU130" s="32"/>
      <c r="AWV130" s="32"/>
      <c r="AWW130" s="32"/>
      <c r="AWX130" s="32"/>
      <c r="AWY130" s="32"/>
      <c r="AWZ130" s="32"/>
      <c r="AXA130" s="32"/>
      <c r="AXB130" s="32"/>
      <c r="AXC130" s="32"/>
      <c r="AXD130" s="32"/>
      <c r="AXE130" s="32"/>
      <c r="AXF130" s="32"/>
      <c r="AXG130" s="32"/>
      <c r="AXH130" s="32"/>
      <c r="AXI130" s="32"/>
      <c r="AXJ130" s="32"/>
      <c r="AXK130" s="32"/>
      <c r="AXL130" s="32"/>
      <c r="AXM130" s="32"/>
      <c r="AXN130" s="32"/>
      <c r="AXO130" s="32"/>
      <c r="AXP130" s="32"/>
      <c r="AXQ130" s="32"/>
      <c r="AXR130" s="32"/>
      <c r="AXS130" s="32"/>
      <c r="AXT130" s="32"/>
      <c r="AXU130" s="32"/>
      <c r="AXV130" s="32"/>
      <c r="AXW130" s="32"/>
      <c r="AXX130" s="32"/>
      <c r="AXY130" s="32"/>
      <c r="AXZ130" s="32"/>
      <c r="AYA130" s="32"/>
      <c r="AYB130" s="32"/>
      <c r="AYC130" s="32"/>
      <c r="AYD130" s="32"/>
      <c r="AYE130" s="32"/>
      <c r="AYF130" s="32"/>
      <c r="AYG130" s="32"/>
      <c r="AYH130" s="32"/>
      <c r="AYI130" s="32"/>
      <c r="AYJ130" s="32"/>
      <c r="AYK130" s="32"/>
      <c r="AYL130" s="32"/>
      <c r="AYM130" s="32"/>
      <c r="AYN130" s="32"/>
      <c r="AYO130" s="32"/>
      <c r="AYP130" s="32"/>
      <c r="AYQ130" s="32"/>
      <c r="AYR130" s="32"/>
      <c r="AYS130" s="32"/>
      <c r="AYT130" s="32"/>
      <c r="AYU130" s="32"/>
      <c r="AYV130" s="32"/>
      <c r="AYW130" s="32"/>
      <c r="AYX130" s="32"/>
      <c r="AYY130" s="32"/>
      <c r="AYZ130" s="32"/>
      <c r="AZA130" s="32"/>
      <c r="AZB130" s="32"/>
      <c r="AZC130" s="32"/>
      <c r="AZD130" s="32"/>
      <c r="AZE130" s="32"/>
      <c r="AZF130" s="32"/>
      <c r="AZG130" s="32"/>
      <c r="AZH130" s="32"/>
      <c r="AZI130" s="32"/>
      <c r="AZJ130" s="32"/>
      <c r="AZK130" s="32"/>
      <c r="AZL130" s="32"/>
      <c r="AZM130" s="32"/>
      <c r="AZN130" s="32"/>
      <c r="AZO130" s="32"/>
      <c r="AZP130" s="32"/>
      <c r="AZQ130" s="32"/>
      <c r="AZR130" s="32"/>
      <c r="AZS130" s="32"/>
      <c r="AZT130" s="32"/>
      <c r="AZU130" s="32"/>
      <c r="AZV130" s="32"/>
      <c r="AZW130" s="32"/>
      <c r="AZX130" s="32"/>
      <c r="AZY130" s="32"/>
      <c r="AZZ130" s="32"/>
      <c r="BAA130" s="32"/>
      <c r="BAB130" s="32"/>
      <c r="BAC130" s="32"/>
      <c r="BAD130" s="32"/>
      <c r="BAE130" s="32"/>
      <c r="BAF130" s="32"/>
      <c r="BAG130" s="32"/>
      <c r="BAH130" s="32"/>
      <c r="BAI130" s="32"/>
      <c r="BAJ130" s="32"/>
      <c r="BAK130" s="32"/>
      <c r="BAL130" s="32"/>
      <c r="BAM130" s="32"/>
      <c r="BAN130" s="32"/>
      <c r="BAO130" s="32"/>
      <c r="BAP130" s="32"/>
      <c r="BAQ130" s="32"/>
      <c r="BAR130" s="32"/>
      <c r="BAS130" s="32"/>
      <c r="BAT130" s="32"/>
      <c r="BAU130" s="32"/>
      <c r="BAV130" s="32"/>
      <c r="BAW130" s="32"/>
      <c r="BAX130" s="32"/>
      <c r="BAY130" s="32"/>
      <c r="BAZ130" s="32"/>
      <c r="BBA130" s="32"/>
      <c r="BBB130" s="32"/>
      <c r="BBC130" s="32"/>
      <c r="BBD130" s="32"/>
      <c r="BBE130" s="32"/>
      <c r="BBF130" s="32"/>
      <c r="BBG130" s="32"/>
      <c r="BBH130" s="32"/>
      <c r="BBI130" s="32"/>
      <c r="BBJ130" s="32"/>
      <c r="BBK130" s="32"/>
      <c r="BBL130" s="32"/>
      <c r="BBM130" s="32"/>
      <c r="BBN130" s="32"/>
      <c r="BBO130" s="32"/>
      <c r="BBP130" s="32"/>
      <c r="BBQ130" s="32"/>
      <c r="BBR130" s="32"/>
      <c r="BBS130" s="32"/>
      <c r="BBT130" s="32"/>
      <c r="BBU130" s="32"/>
      <c r="BBV130" s="32"/>
      <c r="BBW130" s="32"/>
      <c r="BBX130" s="32"/>
      <c r="BBY130" s="32"/>
      <c r="BBZ130" s="32"/>
      <c r="BCA130" s="32"/>
      <c r="BCB130" s="32"/>
      <c r="BCC130" s="32"/>
      <c r="BCD130" s="32"/>
      <c r="BCE130" s="32"/>
      <c r="BCF130" s="32"/>
      <c r="BCG130" s="32"/>
      <c r="BCH130" s="32"/>
      <c r="BCI130" s="32"/>
      <c r="BCJ130" s="32"/>
      <c r="BCK130" s="32"/>
      <c r="BCL130" s="32"/>
      <c r="BCM130" s="32"/>
      <c r="BCN130" s="32"/>
      <c r="BCO130" s="32"/>
      <c r="BCP130" s="32"/>
      <c r="BCQ130" s="32"/>
      <c r="BCR130" s="32"/>
      <c r="BCS130" s="32"/>
      <c r="BCT130" s="32"/>
      <c r="BCU130" s="32"/>
      <c r="BCV130" s="32"/>
      <c r="BCW130" s="32"/>
      <c r="BCX130" s="32"/>
      <c r="BCY130" s="32"/>
      <c r="BCZ130" s="32"/>
      <c r="BDA130" s="32"/>
      <c r="BDB130" s="32"/>
      <c r="BDC130" s="32"/>
      <c r="BDD130" s="32"/>
      <c r="BDE130" s="32"/>
      <c r="BDF130" s="32"/>
      <c r="BDG130" s="32"/>
      <c r="BDH130" s="32"/>
      <c r="BDI130" s="32"/>
      <c r="BDJ130" s="32"/>
      <c r="BDK130" s="32"/>
      <c r="BDL130" s="32"/>
      <c r="BDM130" s="32"/>
      <c r="BDN130" s="32"/>
      <c r="BDO130" s="32"/>
      <c r="BDP130" s="32"/>
      <c r="BDQ130" s="32"/>
      <c r="BDR130" s="32"/>
      <c r="BDS130" s="32"/>
      <c r="BDT130" s="32"/>
      <c r="BDU130" s="32"/>
      <c r="BDV130" s="32"/>
      <c r="BDW130" s="32"/>
      <c r="BDX130" s="32"/>
      <c r="BDY130" s="32"/>
      <c r="BDZ130" s="32"/>
      <c r="BEA130" s="32"/>
      <c r="BEB130" s="32"/>
      <c r="BEC130" s="32"/>
      <c r="BED130" s="32"/>
      <c r="BEE130" s="32"/>
      <c r="BEF130" s="32"/>
      <c r="BEG130" s="32"/>
      <c r="BEH130" s="32"/>
      <c r="BEI130" s="32"/>
      <c r="BEJ130" s="32"/>
      <c r="BEK130" s="32"/>
      <c r="BEL130" s="32"/>
      <c r="BEM130" s="32"/>
      <c r="BEN130" s="32"/>
      <c r="BEO130" s="32"/>
      <c r="BEP130" s="32"/>
      <c r="BEQ130" s="32"/>
      <c r="BER130" s="32"/>
      <c r="BES130" s="32"/>
      <c r="BET130" s="32"/>
      <c r="BEU130" s="32"/>
      <c r="BEV130" s="32"/>
      <c r="BEW130" s="32"/>
      <c r="BEX130" s="32"/>
      <c r="BEY130" s="32"/>
      <c r="BEZ130" s="32"/>
      <c r="BFA130" s="32"/>
      <c r="BFB130" s="32"/>
      <c r="BFC130" s="32"/>
      <c r="BFD130" s="32"/>
      <c r="BFE130" s="32"/>
      <c r="BFF130" s="32"/>
      <c r="BFG130" s="32"/>
      <c r="BFH130" s="32"/>
      <c r="BFI130" s="32"/>
      <c r="BFJ130" s="32"/>
      <c r="BFK130" s="32"/>
      <c r="BFL130" s="32"/>
      <c r="BFM130" s="32"/>
      <c r="BFN130" s="32"/>
      <c r="BFO130" s="32"/>
      <c r="BFP130" s="32"/>
      <c r="BFQ130" s="32"/>
      <c r="BFR130" s="32"/>
      <c r="BFS130" s="32"/>
      <c r="BFT130" s="32"/>
      <c r="BFU130" s="32"/>
      <c r="BFV130" s="32"/>
      <c r="BFW130" s="32"/>
      <c r="BFX130" s="32"/>
      <c r="BFY130" s="32"/>
      <c r="BFZ130" s="32"/>
      <c r="BGA130" s="32"/>
      <c r="BGB130" s="32"/>
      <c r="BGC130" s="32"/>
      <c r="BGD130" s="32"/>
      <c r="BGE130" s="32"/>
      <c r="BGF130" s="32"/>
      <c r="BGG130" s="32"/>
      <c r="BGH130" s="32"/>
      <c r="BGI130" s="32"/>
      <c r="BGJ130" s="32"/>
      <c r="BGK130" s="32"/>
      <c r="BGL130" s="32"/>
      <c r="BGM130" s="32"/>
      <c r="BGN130" s="32"/>
      <c r="BGO130" s="32"/>
      <c r="BGP130" s="32"/>
      <c r="BGQ130" s="32"/>
      <c r="BGR130" s="32"/>
      <c r="BGS130" s="32"/>
      <c r="BGT130" s="32"/>
      <c r="BGU130" s="32"/>
      <c r="BGV130" s="32"/>
      <c r="BGW130" s="32"/>
      <c r="BGX130" s="32"/>
      <c r="BGY130" s="32"/>
      <c r="BGZ130" s="32"/>
      <c r="BHA130" s="32"/>
      <c r="BHB130" s="32"/>
      <c r="BHC130" s="32"/>
      <c r="BHD130" s="32"/>
      <c r="BHE130" s="32"/>
      <c r="BHF130" s="32"/>
      <c r="BHG130" s="32"/>
      <c r="BHH130" s="32"/>
      <c r="BHI130" s="32"/>
      <c r="BHJ130" s="32"/>
      <c r="BHK130" s="32"/>
      <c r="BHL130" s="32"/>
      <c r="BHM130" s="32"/>
      <c r="BHN130" s="32"/>
      <c r="BHO130" s="32"/>
      <c r="BHP130" s="32"/>
      <c r="BHQ130" s="32"/>
      <c r="BHR130" s="32"/>
      <c r="BHS130" s="32"/>
      <c r="BHT130" s="32"/>
      <c r="BHU130" s="32"/>
      <c r="BHV130" s="32"/>
      <c r="BHW130" s="32"/>
      <c r="BHX130" s="32"/>
      <c r="BHY130" s="32"/>
      <c r="BHZ130" s="32"/>
      <c r="BIA130" s="32"/>
      <c r="BIB130" s="32"/>
      <c r="BIC130" s="32"/>
      <c r="BID130" s="32"/>
      <c r="BIE130" s="32"/>
      <c r="BIF130" s="32"/>
      <c r="BIG130" s="32"/>
      <c r="BIH130" s="32"/>
      <c r="BII130" s="32"/>
      <c r="BIJ130" s="32"/>
      <c r="BIK130" s="32"/>
      <c r="BIL130" s="32"/>
      <c r="BIM130" s="32"/>
      <c r="BIN130" s="32"/>
      <c r="BIO130" s="32"/>
      <c r="BIP130" s="32"/>
      <c r="BIQ130" s="32"/>
      <c r="BIR130" s="32"/>
      <c r="BIS130" s="32"/>
      <c r="BIT130" s="32"/>
      <c r="BIU130" s="32"/>
      <c r="BIV130" s="32"/>
      <c r="BIW130" s="32"/>
      <c r="BIX130" s="32"/>
      <c r="BIY130" s="32"/>
      <c r="BIZ130" s="32"/>
      <c r="BJA130" s="32"/>
      <c r="BJB130" s="32"/>
      <c r="BJC130" s="32"/>
      <c r="BJD130" s="32"/>
      <c r="BJE130" s="32"/>
      <c r="BJF130" s="32"/>
      <c r="BJG130" s="32"/>
      <c r="BJH130" s="32"/>
      <c r="BJI130" s="32"/>
      <c r="BJJ130" s="32"/>
      <c r="BJK130" s="32"/>
      <c r="BJL130" s="32"/>
      <c r="BJM130" s="32"/>
      <c r="BJN130" s="32"/>
      <c r="BJO130" s="32"/>
      <c r="BJP130" s="32"/>
      <c r="BJQ130" s="32"/>
      <c r="BJR130" s="32"/>
      <c r="BJS130" s="32"/>
      <c r="BJT130" s="32"/>
      <c r="BJU130" s="32"/>
      <c r="BJV130" s="32"/>
      <c r="BJW130" s="32"/>
      <c r="BJX130" s="32"/>
      <c r="BJY130" s="32"/>
      <c r="BJZ130" s="32"/>
      <c r="BKA130" s="32"/>
      <c r="BKB130" s="32"/>
      <c r="BKC130" s="32"/>
      <c r="BKD130" s="32"/>
      <c r="BKE130" s="32"/>
      <c r="BKF130" s="32"/>
      <c r="BKG130" s="32"/>
      <c r="BKH130" s="32"/>
      <c r="BKI130" s="32"/>
      <c r="BKJ130" s="32"/>
      <c r="BKK130" s="32"/>
      <c r="BKL130" s="32"/>
      <c r="BKM130" s="32"/>
      <c r="BKN130" s="32"/>
      <c r="BKO130" s="32"/>
      <c r="BKP130" s="32"/>
      <c r="BKQ130" s="32"/>
      <c r="BKR130" s="32"/>
      <c r="BKS130" s="32"/>
      <c r="BKT130" s="32"/>
      <c r="BKU130" s="32"/>
      <c r="BKV130" s="32"/>
      <c r="BKW130" s="32"/>
      <c r="BKX130" s="32"/>
      <c r="BKY130" s="32"/>
      <c r="BKZ130" s="32"/>
      <c r="BLA130" s="32"/>
      <c r="BLB130" s="32"/>
      <c r="BLC130" s="32"/>
      <c r="BLD130" s="32"/>
      <c r="BLE130" s="32"/>
      <c r="BLF130" s="32"/>
      <c r="BLG130" s="32"/>
      <c r="BLH130" s="32"/>
      <c r="BLI130" s="32"/>
      <c r="BLJ130" s="32"/>
      <c r="BLK130" s="32"/>
      <c r="BLL130" s="32"/>
      <c r="BLM130" s="32"/>
      <c r="BLN130" s="32"/>
      <c r="BLO130" s="32"/>
      <c r="BLP130" s="32"/>
      <c r="BLQ130" s="32"/>
      <c r="BLR130" s="32"/>
      <c r="BLS130" s="32"/>
      <c r="BLT130" s="32"/>
      <c r="BLU130" s="32"/>
      <c r="BLV130" s="32"/>
      <c r="BLW130" s="32"/>
      <c r="BLX130" s="32"/>
      <c r="BLY130" s="32"/>
      <c r="BLZ130" s="32"/>
      <c r="BMA130" s="32"/>
      <c r="BMB130" s="32"/>
      <c r="BMC130" s="32"/>
      <c r="BMD130" s="32"/>
      <c r="BME130" s="32"/>
      <c r="BMF130" s="32"/>
      <c r="BMG130" s="32"/>
      <c r="BMH130" s="32"/>
      <c r="BMI130" s="32"/>
      <c r="BMJ130" s="32"/>
      <c r="BMK130" s="32"/>
      <c r="BML130" s="32"/>
      <c r="BMM130" s="32"/>
      <c r="BMN130" s="32"/>
      <c r="BMO130" s="32"/>
      <c r="BMP130" s="32"/>
      <c r="BMQ130" s="32"/>
      <c r="BMR130" s="32"/>
      <c r="BMS130" s="32"/>
      <c r="BMT130" s="32"/>
      <c r="BMU130" s="32"/>
      <c r="BMV130" s="32"/>
      <c r="BMW130" s="32"/>
      <c r="BMX130" s="32"/>
      <c r="BMY130" s="32"/>
      <c r="BMZ130" s="32"/>
      <c r="BNA130" s="32"/>
      <c r="BNB130" s="32"/>
      <c r="BNC130" s="32"/>
      <c r="BND130" s="32"/>
      <c r="BNE130" s="32"/>
      <c r="BNF130" s="32"/>
      <c r="BNG130" s="32"/>
      <c r="BNH130" s="32"/>
      <c r="BNI130" s="32"/>
      <c r="BNJ130" s="32"/>
      <c r="BNK130" s="32"/>
      <c r="BNL130" s="32"/>
      <c r="BNM130" s="32"/>
      <c r="BNN130" s="32"/>
      <c r="BNO130" s="32"/>
      <c r="BNP130" s="32"/>
      <c r="BNQ130" s="32"/>
      <c r="BNR130" s="32"/>
      <c r="BNS130" s="32"/>
      <c r="BNT130" s="32"/>
      <c r="BNU130" s="32"/>
      <c r="BNV130" s="32"/>
      <c r="BNW130" s="32"/>
      <c r="BNX130" s="32"/>
      <c r="BNY130" s="32"/>
      <c r="BNZ130" s="32"/>
      <c r="BOA130" s="32"/>
      <c r="BOB130" s="32"/>
      <c r="BOC130" s="32"/>
      <c r="BOD130" s="32"/>
      <c r="BOE130" s="32"/>
      <c r="BOF130" s="32"/>
      <c r="BOG130" s="32"/>
      <c r="BOH130" s="32"/>
      <c r="BOI130" s="32"/>
      <c r="BOJ130" s="32"/>
      <c r="BOK130" s="32"/>
      <c r="BOL130" s="32"/>
      <c r="BOM130" s="32"/>
      <c r="BON130" s="32"/>
      <c r="BOO130" s="32"/>
      <c r="BOP130" s="32"/>
      <c r="BOQ130" s="32"/>
      <c r="BOR130" s="32"/>
      <c r="BOS130" s="32"/>
      <c r="BOT130" s="32"/>
      <c r="BOU130" s="32"/>
      <c r="BOV130" s="32"/>
      <c r="BOW130" s="32"/>
      <c r="BOX130" s="32"/>
      <c r="BOY130" s="32"/>
      <c r="BOZ130" s="32"/>
      <c r="BPA130" s="32"/>
      <c r="BPB130" s="32"/>
      <c r="BPC130" s="32"/>
      <c r="BPD130" s="32"/>
      <c r="BPE130" s="32"/>
      <c r="BPF130" s="32"/>
      <c r="BPG130" s="32"/>
      <c r="BPH130" s="32"/>
      <c r="BPI130" s="32"/>
      <c r="BPJ130" s="32"/>
      <c r="BPK130" s="32"/>
      <c r="BPL130" s="32"/>
      <c r="BPM130" s="32"/>
      <c r="BPN130" s="32"/>
      <c r="BPO130" s="32"/>
      <c r="BPP130" s="32"/>
      <c r="BPQ130" s="32"/>
      <c r="BPR130" s="32"/>
      <c r="BPS130" s="32"/>
      <c r="BPT130" s="32"/>
      <c r="BPU130" s="32"/>
      <c r="BPV130" s="32"/>
      <c r="BPW130" s="32"/>
      <c r="BPX130" s="32"/>
      <c r="BPY130" s="32"/>
      <c r="BPZ130" s="32"/>
      <c r="BQA130" s="32"/>
      <c r="BQB130" s="32"/>
      <c r="BQC130" s="32"/>
      <c r="BQD130" s="32"/>
      <c r="BQE130" s="32"/>
      <c r="BQF130" s="32"/>
      <c r="BQG130" s="32"/>
      <c r="BQH130" s="32"/>
      <c r="BQI130" s="32"/>
      <c r="BQJ130" s="32"/>
      <c r="BQK130" s="32"/>
      <c r="BQL130" s="32"/>
      <c r="BQM130" s="32"/>
      <c r="BQN130" s="32"/>
      <c r="BQO130" s="32"/>
      <c r="BQP130" s="32"/>
      <c r="BQQ130" s="32"/>
      <c r="BQR130" s="32"/>
      <c r="BQS130" s="32"/>
      <c r="BQT130" s="32"/>
      <c r="BQU130" s="32"/>
      <c r="BQV130" s="32"/>
      <c r="BQW130" s="32"/>
      <c r="BQX130" s="32"/>
      <c r="BQY130" s="32"/>
      <c r="BQZ130" s="32"/>
      <c r="BRA130" s="32"/>
      <c r="BRB130" s="32"/>
      <c r="BRC130" s="32"/>
      <c r="BRD130" s="32"/>
      <c r="BRE130" s="32"/>
      <c r="BRF130" s="32"/>
      <c r="BRG130" s="32"/>
      <c r="BRH130" s="32"/>
      <c r="BRI130" s="32"/>
      <c r="BRJ130" s="32"/>
      <c r="BRK130" s="32"/>
      <c r="BRL130" s="32"/>
      <c r="BRM130" s="32"/>
      <c r="BRN130" s="32"/>
      <c r="BRO130" s="32"/>
      <c r="BRP130" s="32"/>
      <c r="BRQ130" s="32"/>
      <c r="BRR130" s="32"/>
      <c r="BRS130" s="32"/>
      <c r="BRT130" s="32"/>
      <c r="BRU130" s="32"/>
      <c r="BRV130" s="32"/>
      <c r="BRW130" s="32"/>
      <c r="BRX130" s="32"/>
      <c r="BRY130" s="32"/>
      <c r="BRZ130" s="32"/>
      <c r="BSA130" s="32"/>
      <c r="BSB130" s="32"/>
      <c r="BSC130" s="32"/>
      <c r="BSD130" s="32"/>
      <c r="BSE130" s="32"/>
      <c r="BSF130" s="32"/>
      <c r="BSG130" s="32"/>
      <c r="BSH130" s="32"/>
      <c r="BSI130" s="32"/>
      <c r="BSJ130" s="32"/>
      <c r="BSK130" s="32"/>
      <c r="BSL130" s="32"/>
      <c r="BSM130" s="32"/>
      <c r="BSN130" s="32"/>
      <c r="BSO130" s="32"/>
      <c r="BSP130" s="32"/>
      <c r="BSQ130" s="32"/>
      <c r="BSR130" s="32"/>
      <c r="BSS130" s="32"/>
      <c r="BST130" s="32"/>
      <c r="BSU130" s="32"/>
      <c r="BSV130" s="32"/>
      <c r="BSW130" s="32"/>
      <c r="BSX130" s="32"/>
      <c r="BSY130" s="32"/>
      <c r="BSZ130" s="32"/>
      <c r="BTA130" s="32"/>
      <c r="BTB130" s="32"/>
      <c r="BTC130" s="32"/>
      <c r="BTD130" s="32"/>
      <c r="BTE130" s="32"/>
      <c r="BTF130" s="32"/>
      <c r="BTG130" s="32"/>
      <c r="BTH130" s="32"/>
      <c r="BTI130" s="32"/>
      <c r="BTJ130" s="32"/>
      <c r="BTK130" s="32"/>
      <c r="BTL130" s="32"/>
      <c r="BTM130" s="32"/>
      <c r="BTN130" s="32"/>
      <c r="BTO130" s="32"/>
      <c r="BTP130" s="32"/>
      <c r="BTQ130" s="32"/>
      <c r="BTR130" s="32"/>
      <c r="BTS130" s="32"/>
      <c r="BTT130" s="32"/>
      <c r="BTU130" s="32"/>
      <c r="BTV130" s="32"/>
      <c r="BTW130" s="32"/>
      <c r="BTX130" s="32"/>
      <c r="BTY130" s="32"/>
      <c r="BTZ130" s="32"/>
      <c r="BUA130" s="32"/>
      <c r="BUB130" s="32"/>
      <c r="BUC130" s="32"/>
      <c r="BUD130" s="32"/>
      <c r="BUE130" s="32"/>
      <c r="BUF130" s="32"/>
      <c r="BUG130" s="32"/>
      <c r="BUH130" s="32"/>
      <c r="BUI130" s="32"/>
      <c r="BUJ130" s="32"/>
      <c r="BUK130" s="32"/>
      <c r="BUL130" s="32"/>
      <c r="BUM130" s="32"/>
      <c r="BUN130" s="32"/>
      <c r="BUO130" s="32"/>
      <c r="BUP130" s="32"/>
      <c r="BUQ130" s="32"/>
      <c r="BUR130" s="32"/>
      <c r="BUS130" s="32"/>
      <c r="BUT130" s="32"/>
      <c r="BUU130" s="32"/>
      <c r="BUV130" s="32"/>
      <c r="BUW130" s="32"/>
      <c r="BUX130" s="32"/>
      <c r="BUY130" s="32"/>
      <c r="BUZ130" s="32"/>
      <c r="BVA130" s="32"/>
      <c r="BVB130" s="32"/>
      <c r="BVC130" s="32"/>
      <c r="BVD130" s="32"/>
      <c r="BVE130" s="32"/>
      <c r="BVF130" s="32"/>
      <c r="BVG130" s="32"/>
      <c r="BVH130" s="32"/>
      <c r="BVI130" s="32"/>
      <c r="BVJ130" s="32"/>
      <c r="BVK130" s="32"/>
      <c r="BVL130" s="32"/>
      <c r="BVM130" s="32"/>
      <c r="BVN130" s="32"/>
      <c r="BVO130" s="32"/>
      <c r="BVP130" s="32"/>
      <c r="BVQ130" s="32"/>
      <c r="BVR130" s="32"/>
      <c r="BVS130" s="32"/>
      <c r="BVT130" s="32"/>
      <c r="BVU130" s="32"/>
      <c r="BVV130" s="32"/>
      <c r="BVW130" s="32"/>
      <c r="BVX130" s="32"/>
      <c r="BVY130" s="32"/>
      <c r="BVZ130" s="32"/>
      <c r="BWA130" s="32"/>
      <c r="BWB130" s="32"/>
      <c r="BWC130" s="32"/>
      <c r="BWD130" s="32"/>
      <c r="BWE130" s="32"/>
      <c r="BWF130" s="32"/>
      <c r="BWG130" s="32"/>
      <c r="BWH130" s="32"/>
      <c r="BWI130" s="32"/>
      <c r="BWJ130" s="32"/>
      <c r="BWK130" s="32"/>
      <c r="BWL130" s="32"/>
      <c r="BWM130" s="32"/>
      <c r="BWN130" s="32"/>
      <c r="BWO130" s="32"/>
      <c r="BWP130" s="32"/>
      <c r="BWQ130" s="32"/>
      <c r="BWR130" s="32"/>
      <c r="BWS130" s="32"/>
      <c r="BWT130" s="32"/>
      <c r="BWU130" s="32"/>
      <c r="BWV130" s="32"/>
      <c r="BWW130" s="32"/>
      <c r="BWX130" s="32"/>
      <c r="BWY130" s="32"/>
      <c r="BWZ130" s="32"/>
      <c r="BXA130" s="32"/>
      <c r="BXB130" s="32"/>
      <c r="BXC130" s="32"/>
      <c r="BXD130" s="32"/>
      <c r="BXE130" s="32"/>
      <c r="BXF130" s="32"/>
      <c r="BXG130" s="32"/>
      <c r="BXH130" s="32"/>
      <c r="BXI130" s="32"/>
      <c r="BXJ130" s="32"/>
      <c r="BXK130" s="32"/>
      <c r="BXL130" s="32"/>
      <c r="BXM130" s="32"/>
      <c r="BXN130" s="32"/>
      <c r="BXO130" s="32"/>
      <c r="BXP130" s="32"/>
      <c r="BXQ130" s="32"/>
      <c r="BXR130" s="32"/>
      <c r="BXS130" s="32"/>
      <c r="BXT130" s="32"/>
      <c r="BXU130" s="32"/>
      <c r="BXV130" s="32"/>
      <c r="BXW130" s="32"/>
      <c r="BXX130" s="32"/>
      <c r="BXY130" s="32"/>
      <c r="BXZ130" s="32"/>
      <c r="BYA130" s="32"/>
      <c r="BYB130" s="32"/>
      <c r="BYC130" s="32"/>
      <c r="BYD130" s="32"/>
      <c r="BYE130" s="32"/>
      <c r="BYF130" s="32"/>
      <c r="BYG130" s="32"/>
      <c r="BYH130" s="32"/>
      <c r="BYI130" s="32"/>
      <c r="BYJ130" s="32"/>
      <c r="BYK130" s="32"/>
      <c r="BYL130" s="32"/>
      <c r="BYM130" s="32"/>
      <c r="BYN130" s="32"/>
      <c r="BYO130" s="32"/>
      <c r="BYP130" s="32"/>
      <c r="BYQ130" s="32"/>
      <c r="BYR130" s="32"/>
      <c r="BYS130" s="32"/>
      <c r="BYT130" s="32"/>
      <c r="BYU130" s="32"/>
      <c r="BYV130" s="32"/>
      <c r="BYW130" s="32"/>
      <c r="BYX130" s="32"/>
      <c r="BYY130" s="32"/>
      <c r="BYZ130" s="32"/>
      <c r="BZA130" s="32"/>
      <c r="BZB130" s="32"/>
      <c r="BZC130" s="32"/>
      <c r="BZD130" s="32"/>
      <c r="BZE130" s="32"/>
      <c r="BZF130" s="32"/>
      <c r="BZG130" s="32"/>
      <c r="BZH130" s="32"/>
      <c r="BZI130" s="32"/>
      <c r="BZJ130" s="32"/>
      <c r="BZK130" s="32"/>
      <c r="BZL130" s="32"/>
      <c r="BZM130" s="32"/>
      <c r="BZN130" s="32"/>
      <c r="BZO130" s="32"/>
      <c r="BZP130" s="32"/>
      <c r="BZQ130" s="32"/>
      <c r="BZR130" s="32"/>
      <c r="BZS130" s="32"/>
      <c r="BZT130" s="32"/>
      <c r="BZU130" s="32"/>
      <c r="BZV130" s="32"/>
      <c r="BZW130" s="32"/>
      <c r="BZX130" s="32"/>
      <c r="BZY130" s="32"/>
      <c r="BZZ130" s="32"/>
      <c r="CAA130" s="32"/>
      <c r="CAB130" s="32"/>
      <c r="CAC130" s="32"/>
      <c r="CAD130" s="32"/>
      <c r="CAE130" s="32"/>
      <c r="CAF130" s="32"/>
      <c r="CAG130" s="32"/>
      <c r="CAH130" s="32"/>
      <c r="CAI130" s="32"/>
      <c r="CAJ130" s="32"/>
      <c r="CAK130" s="32"/>
      <c r="CAL130" s="32"/>
      <c r="CAM130" s="32"/>
      <c r="CAN130" s="32"/>
      <c r="CAO130" s="32"/>
      <c r="CAP130" s="32"/>
      <c r="CAQ130" s="32"/>
      <c r="CAR130" s="32"/>
      <c r="CAS130" s="32"/>
      <c r="CAT130" s="32"/>
      <c r="CAU130" s="32"/>
      <c r="CAV130" s="32"/>
      <c r="CAW130" s="32"/>
      <c r="CAX130" s="32"/>
      <c r="CAY130" s="32"/>
      <c r="CAZ130" s="32"/>
      <c r="CBA130" s="32"/>
      <c r="CBB130" s="32"/>
      <c r="CBC130" s="32"/>
      <c r="CBD130" s="32"/>
      <c r="CBE130" s="32"/>
      <c r="CBF130" s="32"/>
      <c r="CBG130" s="32"/>
      <c r="CBH130" s="32"/>
      <c r="CBI130" s="32"/>
      <c r="CBJ130" s="32"/>
      <c r="CBK130" s="32"/>
      <c r="CBL130" s="32"/>
      <c r="CBM130" s="32"/>
      <c r="CBN130" s="32"/>
      <c r="CBO130" s="32"/>
      <c r="CBP130" s="32"/>
      <c r="CBQ130" s="32"/>
      <c r="CBR130" s="32"/>
      <c r="CBS130" s="32"/>
      <c r="CBT130" s="32"/>
      <c r="CBU130" s="32"/>
      <c r="CBV130" s="32"/>
      <c r="CBW130" s="32"/>
      <c r="CBX130" s="32"/>
      <c r="CBY130" s="32"/>
      <c r="CBZ130" s="32"/>
      <c r="CCA130" s="32"/>
      <c r="CCB130" s="32"/>
      <c r="CCC130" s="32"/>
      <c r="CCD130" s="32"/>
      <c r="CCE130" s="32"/>
      <c r="CCF130" s="32"/>
      <c r="CCG130" s="32"/>
      <c r="CCH130" s="32"/>
      <c r="CCI130" s="32"/>
      <c r="CCJ130" s="32"/>
      <c r="CCK130" s="32"/>
      <c r="CCL130" s="32"/>
      <c r="CCM130" s="32"/>
      <c r="CCN130" s="32"/>
      <c r="CCO130" s="32"/>
      <c r="CCP130" s="32"/>
      <c r="CCQ130" s="32"/>
      <c r="CCR130" s="32"/>
      <c r="CCS130" s="32"/>
      <c r="CCT130" s="32"/>
      <c r="CCU130" s="32"/>
      <c r="CCV130" s="32"/>
      <c r="CCW130" s="32"/>
      <c r="CCX130" s="32"/>
      <c r="CCY130" s="32"/>
      <c r="CCZ130" s="32"/>
      <c r="CDA130" s="32"/>
      <c r="CDB130" s="32"/>
      <c r="CDC130" s="32"/>
      <c r="CDD130" s="32"/>
      <c r="CDE130" s="32"/>
      <c r="CDF130" s="32"/>
      <c r="CDG130" s="32"/>
      <c r="CDH130" s="32"/>
      <c r="CDI130" s="32"/>
      <c r="CDJ130" s="32"/>
      <c r="CDK130" s="32"/>
      <c r="CDL130" s="32"/>
      <c r="CDM130" s="32"/>
      <c r="CDN130" s="32"/>
      <c r="CDO130" s="32"/>
      <c r="CDP130" s="32"/>
      <c r="CDQ130" s="32"/>
      <c r="CDR130" s="32"/>
      <c r="CDS130" s="32"/>
      <c r="CDT130" s="32"/>
      <c r="CDU130" s="32"/>
      <c r="CDV130" s="32"/>
      <c r="CDW130" s="32"/>
      <c r="CDX130" s="32"/>
      <c r="CDY130" s="32"/>
      <c r="CDZ130" s="32"/>
      <c r="CEA130" s="32"/>
      <c r="CEB130" s="32"/>
      <c r="CEC130" s="32"/>
      <c r="CED130" s="32"/>
      <c r="CEE130" s="32"/>
      <c r="CEF130" s="32"/>
      <c r="CEG130" s="32"/>
      <c r="CEH130" s="32"/>
      <c r="CEI130" s="32"/>
      <c r="CEJ130" s="32"/>
      <c r="CEK130" s="32"/>
      <c r="CEL130" s="32"/>
      <c r="CEM130" s="32"/>
      <c r="CEN130" s="32"/>
      <c r="CEO130" s="32"/>
      <c r="CEP130" s="32"/>
      <c r="CEQ130" s="32"/>
      <c r="CER130" s="32"/>
      <c r="CES130" s="32"/>
      <c r="CET130" s="32"/>
      <c r="CEU130" s="32"/>
      <c r="CEV130" s="32"/>
      <c r="CEW130" s="32"/>
      <c r="CEX130" s="32"/>
      <c r="CEY130" s="32"/>
      <c r="CEZ130" s="32"/>
      <c r="CFA130" s="32"/>
      <c r="CFB130" s="32"/>
      <c r="CFC130" s="32"/>
      <c r="CFD130" s="32"/>
      <c r="CFE130" s="32"/>
      <c r="CFF130" s="32"/>
      <c r="CFG130" s="32"/>
      <c r="CFH130" s="32"/>
      <c r="CFI130" s="32"/>
      <c r="CFJ130" s="32"/>
      <c r="CFK130" s="32"/>
      <c r="CFL130" s="32"/>
      <c r="CFM130" s="32"/>
      <c r="CFN130" s="32"/>
      <c r="CFO130" s="32"/>
      <c r="CFP130" s="32"/>
      <c r="CFQ130" s="32"/>
      <c r="CFR130" s="32"/>
      <c r="CFS130" s="32"/>
      <c r="CFT130" s="32"/>
      <c r="CFU130" s="32"/>
      <c r="CFV130" s="32"/>
      <c r="CFW130" s="32"/>
      <c r="CFX130" s="32"/>
      <c r="CFY130" s="32"/>
      <c r="CFZ130" s="32"/>
      <c r="CGA130" s="32"/>
      <c r="CGB130" s="32"/>
      <c r="CGC130" s="32"/>
      <c r="CGD130" s="32"/>
      <c r="CGE130" s="32"/>
      <c r="CGF130" s="32"/>
      <c r="CGG130" s="32"/>
      <c r="CGH130" s="32"/>
      <c r="CGI130" s="32"/>
      <c r="CGJ130" s="32"/>
      <c r="CGK130" s="32"/>
      <c r="CGL130" s="32"/>
      <c r="CGM130" s="32"/>
      <c r="CGN130" s="32"/>
      <c r="CGO130" s="32"/>
      <c r="CGP130" s="32"/>
      <c r="CGQ130" s="32"/>
      <c r="CGR130" s="32"/>
      <c r="CGS130" s="32"/>
      <c r="CGT130" s="32"/>
      <c r="CGU130" s="32"/>
      <c r="CGV130" s="32"/>
      <c r="CGW130" s="32"/>
      <c r="CGX130" s="32"/>
      <c r="CGY130" s="32"/>
      <c r="CGZ130" s="32"/>
      <c r="CHA130" s="32"/>
      <c r="CHB130" s="32"/>
      <c r="CHC130" s="32"/>
      <c r="CHD130" s="32"/>
      <c r="CHE130" s="32"/>
      <c r="CHF130" s="32"/>
      <c r="CHG130" s="32"/>
      <c r="CHH130" s="32"/>
      <c r="CHI130" s="32"/>
      <c r="CHJ130" s="32"/>
      <c r="CHK130" s="32"/>
      <c r="CHL130" s="32"/>
      <c r="CHM130" s="32"/>
      <c r="CHN130" s="32"/>
      <c r="CHO130" s="32"/>
      <c r="CHP130" s="32"/>
      <c r="CHQ130" s="32"/>
      <c r="CHR130" s="32"/>
      <c r="CHS130" s="32"/>
      <c r="CHT130" s="32"/>
      <c r="CHU130" s="32"/>
      <c r="CHV130" s="32"/>
      <c r="CHW130" s="32"/>
      <c r="CHX130" s="32"/>
      <c r="CHY130" s="32"/>
      <c r="CHZ130" s="32"/>
      <c r="CIA130" s="32"/>
      <c r="CIB130" s="32"/>
      <c r="CIC130" s="32"/>
      <c r="CID130" s="32"/>
      <c r="CIE130" s="32"/>
      <c r="CIF130" s="32"/>
      <c r="CIG130" s="32"/>
      <c r="CIH130" s="32"/>
      <c r="CII130" s="32"/>
      <c r="CIJ130" s="32"/>
      <c r="CIK130" s="32"/>
      <c r="CIL130" s="32"/>
      <c r="CIM130" s="32"/>
      <c r="CIN130" s="32"/>
      <c r="CIO130" s="32"/>
      <c r="CIP130" s="32"/>
      <c r="CIQ130" s="32"/>
      <c r="CIR130" s="32"/>
      <c r="CIS130" s="32"/>
      <c r="CIT130" s="32"/>
      <c r="CIU130" s="32"/>
      <c r="CIV130" s="32"/>
      <c r="CIW130" s="32"/>
      <c r="CIX130" s="32"/>
      <c r="CIY130" s="32"/>
      <c r="CIZ130" s="32"/>
      <c r="CJA130" s="32"/>
      <c r="CJB130" s="32"/>
      <c r="CJC130" s="32"/>
      <c r="CJD130" s="32"/>
      <c r="CJE130" s="32"/>
      <c r="CJF130" s="32"/>
      <c r="CJG130" s="32"/>
      <c r="CJH130" s="32"/>
      <c r="CJI130" s="32"/>
      <c r="CJJ130" s="32"/>
      <c r="CJK130" s="32"/>
      <c r="CJL130" s="32"/>
      <c r="CJM130" s="32"/>
      <c r="CJN130" s="32"/>
      <c r="CJO130" s="32"/>
      <c r="CJP130" s="32"/>
      <c r="CJQ130" s="32"/>
      <c r="CJR130" s="32"/>
      <c r="CJS130" s="32"/>
      <c r="CJT130" s="32"/>
      <c r="CJU130" s="32"/>
      <c r="CJV130" s="32"/>
      <c r="CJW130" s="32"/>
      <c r="CJX130" s="32"/>
      <c r="CJY130" s="32"/>
      <c r="CJZ130" s="32"/>
      <c r="CKA130" s="32"/>
      <c r="CKB130" s="32"/>
      <c r="CKC130" s="32"/>
      <c r="CKD130" s="32"/>
      <c r="CKE130" s="32"/>
      <c r="CKF130" s="32"/>
      <c r="CKG130" s="32"/>
      <c r="CKH130" s="32"/>
      <c r="CKI130" s="32"/>
      <c r="CKJ130" s="32"/>
      <c r="CKK130" s="32"/>
      <c r="CKL130" s="32"/>
      <c r="CKM130" s="32"/>
      <c r="CKN130" s="32"/>
      <c r="CKO130" s="32"/>
      <c r="CKP130" s="32"/>
      <c r="CKQ130" s="32"/>
      <c r="CKR130" s="32"/>
      <c r="CKS130" s="32"/>
      <c r="CKT130" s="32"/>
      <c r="CKU130" s="32"/>
      <c r="CKV130" s="32"/>
      <c r="CKW130" s="32"/>
      <c r="CKX130" s="32"/>
      <c r="CKY130" s="32"/>
      <c r="CKZ130" s="32"/>
      <c r="CLA130" s="32"/>
      <c r="CLB130" s="32"/>
      <c r="CLC130" s="32"/>
      <c r="CLD130" s="32"/>
      <c r="CLE130" s="32"/>
      <c r="CLF130" s="32"/>
      <c r="CLG130" s="32"/>
      <c r="CLH130" s="32"/>
      <c r="CLI130" s="32"/>
      <c r="CLJ130" s="32"/>
      <c r="CLK130" s="32"/>
      <c r="CLL130" s="32"/>
      <c r="CLM130" s="32"/>
      <c r="CLN130" s="32"/>
      <c r="CLO130" s="32"/>
      <c r="CLP130" s="32"/>
      <c r="CLQ130" s="32"/>
      <c r="CLR130" s="32"/>
      <c r="CLS130" s="32"/>
      <c r="CLT130" s="32"/>
      <c r="CLU130" s="32"/>
      <c r="CLV130" s="32"/>
      <c r="CLW130" s="32"/>
      <c r="CLX130" s="32"/>
      <c r="CLY130" s="32"/>
      <c r="CLZ130" s="32"/>
      <c r="CMA130" s="32"/>
      <c r="CMB130" s="32"/>
      <c r="CMC130" s="32"/>
      <c r="CMD130" s="32"/>
      <c r="CME130" s="32"/>
      <c r="CMF130" s="32"/>
      <c r="CMG130" s="32"/>
      <c r="CMH130" s="32"/>
      <c r="CMI130" s="32"/>
      <c r="CMJ130" s="32"/>
      <c r="CMK130" s="32"/>
      <c r="CML130" s="32"/>
      <c r="CMM130" s="32"/>
      <c r="CMN130" s="32"/>
      <c r="CMO130" s="32"/>
      <c r="CMP130" s="32"/>
      <c r="CMQ130" s="32"/>
      <c r="CMR130" s="32"/>
      <c r="CMS130" s="32"/>
      <c r="CMT130" s="32"/>
      <c r="CMU130" s="32"/>
      <c r="CMV130" s="32"/>
      <c r="CMW130" s="32"/>
      <c r="CMX130" s="32"/>
      <c r="CMY130" s="32"/>
      <c r="CMZ130" s="32"/>
      <c r="CNA130" s="32"/>
      <c r="CNB130" s="32"/>
      <c r="CNC130" s="32"/>
      <c r="CND130" s="32"/>
      <c r="CNE130" s="32"/>
      <c r="CNF130" s="32"/>
      <c r="CNG130" s="32"/>
      <c r="CNH130" s="32"/>
      <c r="CNI130" s="32"/>
      <c r="CNJ130" s="32"/>
      <c r="CNK130" s="32"/>
      <c r="CNL130" s="32"/>
      <c r="CNM130" s="32"/>
      <c r="CNN130" s="32"/>
      <c r="CNO130" s="32"/>
      <c r="CNP130" s="32"/>
      <c r="CNQ130" s="32"/>
      <c r="CNR130" s="32"/>
      <c r="CNS130" s="32"/>
      <c r="CNT130" s="32"/>
      <c r="CNU130" s="32"/>
      <c r="CNV130" s="32"/>
      <c r="CNW130" s="32"/>
      <c r="CNX130" s="32"/>
      <c r="CNY130" s="32"/>
      <c r="CNZ130" s="32"/>
      <c r="COA130" s="32"/>
      <c r="COB130" s="32"/>
      <c r="COC130" s="32"/>
      <c r="COD130" s="32"/>
      <c r="COE130" s="32"/>
      <c r="COF130" s="32"/>
      <c r="COG130" s="32"/>
      <c r="COH130" s="32"/>
      <c r="COI130" s="32"/>
      <c r="COJ130" s="32"/>
      <c r="COK130" s="32"/>
      <c r="COL130" s="32"/>
      <c r="COM130" s="32"/>
      <c r="CON130" s="32"/>
      <c r="COO130" s="32"/>
      <c r="COP130" s="32"/>
      <c r="COQ130" s="32"/>
      <c r="COR130" s="32"/>
      <c r="COS130" s="32"/>
      <c r="COT130" s="32"/>
      <c r="COU130" s="32"/>
      <c r="COV130" s="32"/>
      <c r="COW130" s="32"/>
      <c r="COX130" s="32"/>
      <c r="COY130" s="32"/>
      <c r="COZ130" s="32"/>
      <c r="CPA130" s="32"/>
      <c r="CPB130" s="32"/>
      <c r="CPC130" s="32"/>
      <c r="CPD130" s="32"/>
      <c r="CPE130" s="32"/>
      <c r="CPF130" s="32"/>
      <c r="CPG130" s="32"/>
      <c r="CPH130" s="32"/>
      <c r="CPI130" s="32"/>
      <c r="CPJ130" s="32"/>
      <c r="CPK130" s="32"/>
      <c r="CPL130" s="32"/>
      <c r="CPM130" s="32"/>
      <c r="CPN130" s="32"/>
      <c r="CPO130" s="32"/>
      <c r="CPP130" s="32"/>
      <c r="CPQ130" s="32"/>
      <c r="CPR130" s="32"/>
      <c r="CPS130" s="32"/>
      <c r="CPT130" s="32"/>
      <c r="CPU130" s="32"/>
      <c r="CPV130" s="32"/>
      <c r="CPW130" s="32"/>
      <c r="CPX130" s="32"/>
      <c r="CPY130" s="32"/>
      <c r="CPZ130" s="32"/>
      <c r="CQA130" s="32"/>
      <c r="CQB130" s="32"/>
      <c r="CQC130" s="32"/>
      <c r="CQD130" s="32"/>
      <c r="CQE130" s="32"/>
      <c r="CQF130" s="32"/>
      <c r="CQG130" s="32"/>
      <c r="CQH130" s="32"/>
      <c r="CQI130" s="32"/>
      <c r="CQJ130" s="32"/>
      <c r="CQK130" s="32"/>
      <c r="CQL130" s="32"/>
      <c r="CQM130" s="32"/>
      <c r="CQN130" s="32"/>
      <c r="CQO130" s="32"/>
      <c r="CQP130" s="32"/>
      <c r="CQQ130" s="32"/>
      <c r="CQR130" s="32"/>
      <c r="CQS130" s="32"/>
      <c r="CQT130" s="32"/>
      <c r="CQU130" s="32"/>
      <c r="CQV130" s="32"/>
      <c r="CQW130" s="32"/>
      <c r="CQX130" s="32"/>
      <c r="CQY130" s="32"/>
      <c r="CQZ130" s="32"/>
      <c r="CRA130" s="32"/>
      <c r="CRB130" s="32"/>
      <c r="CRC130" s="32"/>
      <c r="CRD130" s="32"/>
      <c r="CRE130" s="32"/>
      <c r="CRF130" s="32"/>
      <c r="CRG130" s="32"/>
      <c r="CRH130" s="32"/>
      <c r="CRI130" s="32"/>
      <c r="CRJ130" s="32"/>
      <c r="CRK130" s="32"/>
      <c r="CRL130" s="32"/>
      <c r="CRM130" s="32"/>
      <c r="CRN130" s="32"/>
      <c r="CRO130" s="32"/>
      <c r="CRP130" s="32"/>
      <c r="CRQ130" s="32"/>
      <c r="CRR130" s="32"/>
      <c r="CRS130" s="32"/>
      <c r="CRT130" s="32"/>
      <c r="CRU130" s="32"/>
      <c r="CRV130" s="32"/>
      <c r="CRW130" s="32"/>
      <c r="CRX130" s="32"/>
      <c r="CRY130" s="32"/>
      <c r="CRZ130" s="32"/>
      <c r="CSA130" s="32"/>
      <c r="CSB130" s="32"/>
      <c r="CSC130" s="32"/>
      <c r="CSD130" s="32"/>
      <c r="CSE130" s="32"/>
      <c r="CSF130" s="32"/>
      <c r="CSG130" s="32"/>
      <c r="CSH130" s="32"/>
      <c r="CSI130" s="32"/>
      <c r="CSJ130" s="32"/>
      <c r="CSK130" s="32"/>
      <c r="CSL130" s="32"/>
      <c r="CSM130" s="32"/>
      <c r="CSN130" s="32"/>
      <c r="CSO130" s="32"/>
      <c r="CSP130" s="32"/>
      <c r="CSQ130" s="32"/>
      <c r="CSR130" s="32"/>
      <c r="CSS130" s="32"/>
      <c r="CST130" s="32"/>
      <c r="CSU130" s="32"/>
      <c r="CSV130" s="32"/>
      <c r="CSW130" s="32"/>
      <c r="CSX130" s="32"/>
      <c r="CSY130" s="32"/>
      <c r="CSZ130" s="32"/>
      <c r="CTA130" s="32"/>
      <c r="CTB130" s="32"/>
      <c r="CTC130" s="32"/>
      <c r="CTD130" s="32"/>
      <c r="CTE130" s="32"/>
      <c r="CTF130" s="32"/>
      <c r="CTG130" s="32"/>
      <c r="CTH130" s="32"/>
      <c r="CTI130" s="32"/>
      <c r="CTJ130" s="32"/>
      <c r="CTK130" s="32"/>
      <c r="CTL130" s="32"/>
      <c r="CTM130" s="32"/>
      <c r="CTN130" s="32"/>
      <c r="CTO130" s="32"/>
      <c r="CTP130" s="32"/>
      <c r="CTQ130" s="32"/>
      <c r="CTR130" s="32"/>
      <c r="CTS130" s="32"/>
      <c r="CTT130" s="32"/>
      <c r="CTU130" s="32"/>
      <c r="CTV130" s="32"/>
      <c r="CTW130" s="32"/>
      <c r="CTX130" s="32"/>
      <c r="CTY130" s="32"/>
      <c r="CTZ130" s="32"/>
      <c r="CUA130" s="32"/>
      <c r="CUB130" s="32"/>
      <c r="CUC130" s="32"/>
      <c r="CUD130" s="32"/>
      <c r="CUE130" s="32"/>
      <c r="CUF130" s="32"/>
      <c r="CUG130" s="32"/>
      <c r="CUH130" s="32"/>
      <c r="CUI130" s="32"/>
      <c r="CUJ130" s="32"/>
      <c r="CUK130" s="32"/>
      <c r="CUL130" s="32"/>
      <c r="CUM130" s="32"/>
      <c r="CUN130" s="32"/>
      <c r="CUO130" s="32"/>
      <c r="CUP130" s="32"/>
      <c r="CUQ130" s="32"/>
      <c r="CUR130" s="32"/>
      <c r="CUS130" s="32"/>
      <c r="CUT130" s="32"/>
      <c r="CUU130" s="32"/>
      <c r="CUV130" s="32"/>
      <c r="CUW130" s="32"/>
      <c r="CUX130" s="32"/>
      <c r="CUY130" s="32"/>
      <c r="CUZ130" s="32"/>
      <c r="CVA130" s="32"/>
      <c r="CVB130" s="32"/>
      <c r="CVC130" s="32"/>
      <c r="CVD130" s="32"/>
      <c r="CVE130" s="32"/>
      <c r="CVF130" s="32"/>
      <c r="CVG130" s="32"/>
      <c r="CVH130" s="32"/>
      <c r="CVI130" s="32"/>
      <c r="CVJ130" s="32"/>
      <c r="CVK130" s="32"/>
      <c r="CVL130" s="32"/>
      <c r="CVM130" s="32"/>
      <c r="CVN130" s="32"/>
      <c r="CVO130" s="32"/>
      <c r="CVP130" s="32"/>
      <c r="CVQ130" s="32"/>
      <c r="CVR130" s="32"/>
      <c r="CVS130" s="32"/>
      <c r="CVT130" s="32"/>
      <c r="CVU130" s="32"/>
      <c r="CVV130" s="32"/>
      <c r="CVW130" s="32"/>
      <c r="CVX130" s="32"/>
      <c r="CVY130" s="32"/>
      <c r="CVZ130" s="32"/>
      <c r="CWA130" s="32"/>
      <c r="CWB130" s="32"/>
      <c r="CWC130" s="32"/>
      <c r="CWD130" s="32"/>
      <c r="CWE130" s="32"/>
      <c r="CWF130" s="32"/>
      <c r="CWG130" s="32"/>
      <c r="CWH130" s="32"/>
      <c r="CWI130" s="32"/>
      <c r="CWJ130" s="32"/>
      <c r="CWK130" s="32"/>
      <c r="CWL130" s="32"/>
      <c r="CWM130" s="32"/>
      <c r="CWN130" s="32"/>
      <c r="CWO130" s="32"/>
      <c r="CWP130" s="32"/>
      <c r="CWQ130" s="32"/>
      <c r="CWR130" s="32"/>
      <c r="CWS130" s="32"/>
      <c r="CWT130" s="32"/>
      <c r="CWU130" s="32"/>
      <c r="CWV130" s="32"/>
      <c r="CWW130" s="32"/>
      <c r="CWX130" s="32"/>
      <c r="CWY130" s="32"/>
      <c r="CWZ130" s="32"/>
      <c r="CXA130" s="32"/>
      <c r="CXB130" s="32"/>
      <c r="CXC130" s="32"/>
      <c r="CXD130" s="32"/>
      <c r="CXE130" s="32"/>
      <c r="CXF130" s="32"/>
      <c r="CXG130" s="32"/>
      <c r="CXH130" s="32"/>
      <c r="CXI130" s="32"/>
      <c r="CXJ130" s="32"/>
      <c r="CXK130" s="32"/>
      <c r="CXL130" s="32"/>
      <c r="CXM130" s="32"/>
      <c r="CXN130" s="32"/>
      <c r="CXO130" s="32"/>
      <c r="CXP130" s="32"/>
      <c r="CXQ130" s="32"/>
      <c r="CXR130" s="32"/>
      <c r="CXS130" s="32"/>
      <c r="CXT130" s="32"/>
      <c r="CXU130" s="32"/>
      <c r="CXV130" s="32"/>
      <c r="CXW130" s="32"/>
      <c r="CXX130" s="32"/>
      <c r="CXY130" s="32"/>
      <c r="CXZ130" s="32"/>
      <c r="CYA130" s="32"/>
      <c r="CYB130" s="32"/>
      <c r="CYC130" s="32"/>
      <c r="CYD130" s="32"/>
      <c r="CYE130" s="32"/>
      <c r="CYF130" s="32"/>
      <c r="CYG130" s="32"/>
      <c r="CYH130" s="32"/>
      <c r="CYI130" s="32"/>
      <c r="CYJ130" s="32"/>
      <c r="CYK130" s="32"/>
      <c r="CYL130" s="32"/>
      <c r="CYM130" s="32"/>
      <c r="CYN130" s="32"/>
      <c r="CYO130" s="32"/>
      <c r="CYP130" s="32"/>
      <c r="CYQ130" s="32"/>
      <c r="CYR130" s="32"/>
      <c r="CYS130" s="32"/>
      <c r="CYT130" s="32"/>
      <c r="CYU130" s="32"/>
      <c r="CYV130" s="32"/>
      <c r="CYW130" s="32"/>
      <c r="CYX130" s="32"/>
      <c r="CYY130" s="32"/>
      <c r="CYZ130" s="32"/>
      <c r="CZA130" s="32"/>
      <c r="CZB130" s="32"/>
      <c r="CZC130" s="32"/>
      <c r="CZD130" s="32"/>
      <c r="CZE130" s="32"/>
      <c r="CZF130" s="32"/>
      <c r="CZG130" s="32"/>
      <c r="CZH130" s="32"/>
      <c r="CZI130" s="32"/>
      <c r="CZJ130" s="32"/>
      <c r="CZK130" s="32"/>
      <c r="CZL130" s="32"/>
      <c r="CZM130" s="32"/>
      <c r="CZN130" s="32"/>
      <c r="CZO130" s="32"/>
      <c r="CZP130" s="32"/>
      <c r="CZQ130" s="32"/>
      <c r="CZR130" s="32"/>
      <c r="CZS130" s="32"/>
      <c r="CZT130" s="32"/>
      <c r="CZU130" s="32"/>
      <c r="CZV130" s="32"/>
      <c r="CZW130" s="32"/>
      <c r="CZX130" s="32"/>
      <c r="CZY130" s="32"/>
      <c r="CZZ130" s="32"/>
      <c r="DAA130" s="32"/>
      <c r="DAB130" s="32"/>
      <c r="DAC130" s="32"/>
      <c r="DAD130" s="32"/>
      <c r="DAE130" s="32"/>
      <c r="DAF130" s="32"/>
      <c r="DAG130" s="32"/>
      <c r="DAH130" s="32"/>
      <c r="DAI130" s="32"/>
      <c r="DAJ130" s="32"/>
      <c r="DAK130" s="32"/>
      <c r="DAL130" s="32"/>
      <c r="DAM130" s="32"/>
      <c r="DAN130" s="32"/>
      <c r="DAO130" s="32"/>
      <c r="DAP130" s="32"/>
      <c r="DAQ130" s="32"/>
      <c r="DAR130" s="32"/>
      <c r="DAS130" s="32"/>
      <c r="DAT130" s="32"/>
      <c r="DAU130" s="32"/>
      <c r="DAV130" s="32"/>
      <c r="DAW130" s="32"/>
      <c r="DAX130" s="32"/>
      <c r="DAY130" s="32"/>
      <c r="DAZ130" s="32"/>
      <c r="DBA130" s="32"/>
      <c r="DBB130" s="32"/>
      <c r="DBC130" s="32"/>
      <c r="DBD130" s="32"/>
      <c r="DBE130" s="32"/>
      <c r="DBF130" s="32"/>
      <c r="DBG130" s="32"/>
      <c r="DBH130" s="32"/>
      <c r="DBI130" s="32"/>
      <c r="DBJ130" s="32"/>
      <c r="DBK130" s="32"/>
      <c r="DBL130" s="32"/>
      <c r="DBM130" s="32"/>
      <c r="DBN130" s="32"/>
      <c r="DBO130" s="32"/>
      <c r="DBP130" s="32"/>
      <c r="DBQ130" s="32"/>
      <c r="DBR130" s="32"/>
      <c r="DBS130" s="32"/>
      <c r="DBT130" s="32"/>
      <c r="DBU130" s="32"/>
      <c r="DBV130" s="32"/>
      <c r="DBW130" s="32"/>
      <c r="DBX130" s="32"/>
      <c r="DBY130" s="32"/>
      <c r="DBZ130" s="32"/>
      <c r="DCA130" s="32"/>
      <c r="DCB130" s="32"/>
      <c r="DCC130" s="32"/>
      <c r="DCD130" s="32"/>
      <c r="DCE130" s="32"/>
      <c r="DCF130" s="32"/>
      <c r="DCG130" s="32"/>
      <c r="DCH130" s="32"/>
      <c r="DCI130" s="32"/>
      <c r="DCJ130" s="32"/>
      <c r="DCK130" s="32"/>
      <c r="DCL130" s="32"/>
      <c r="DCM130" s="32"/>
      <c r="DCN130" s="32"/>
      <c r="DCO130" s="32"/>
      <c r="DCP130" s="32"/>
      <c r="DCQ130" s="32"/>
      <c r="DCR130" s="32"/>
      <c r="DCS130" s="32"/>
      <c r="DCT130" s="32"/>
      <c r="DCU130" s="32"/>
      <c r="DCV130" s="32"/>
      <c r="DCW130" s="32"/>
      <c r="DCX130" s="32"/>
      <c r="DCY130" s="32"/>
      <c r="DCZ130" s="32"/>
      <c r="DDA130" s="32"/>
      <c r="DDB130" s="32"/>
      <c r="DDC130" s="32"/>
      <c r="DDD130" s="32"/>
      <c r="DDE130" s="32"/>
      <c r="DDF130" s="32"/>
      <c r="DDG130" s="32"/>
      <c r="DDH130" s="32"/>
      <c r="DDI130" s="32"/>
      <c r="DDJ130" s="32"/>
      <c r="DDK130" s="32"/>
      <c r="DDL130" s="32"/>
      <c r="DDM130" s="32"/>
      <c r="DDN130" s="32"/>
      <c r="DDO130" s="32"/>
      <c r="DDP130" s="32"/>
      <c r="DDQ130" s="32"/>
      <c r="DDR130" s="32"/>
      <c r="DDS130" s="32"/>
      <c r="DDT130" s="32"/>
      <c r="DDU130" s="32"/>
      <c r="DDV130" s="32"/>
      <c r="DDW130" s="32"/>
      <c r="DDX130" s="32"/>
      <c r="DDY130" s="32"/>
      <c r="DDZ130" s="32"/>
      <c r="DEA130" s="32"/>
      <c r="DEB130" s="32"/>
      <c r="DEC130" s="32"/>
      <c r="DED130" s="32"/>
      <c r="DEE130" s="32"/>
      <c r="DEF130" s="32"/>
      <c r="DEG130" s="32"/>
      <c r="DEH130" s="32"/>
      <c r="DEI130" s="32"/>
      <c r="DEJ130" s="32"/>
      <c r="DEK130" s="32"/>
      <c r="DEL130" s="32"/>
      <c r="DEM130" s="32"/>
      <c r="DEN130" s="32"/>
      <c r="DEO130" s="32"/>
      <c r="DEP130" s="32"/>
      <c r="DEQ130" s="32"/>
      <c r="DER130" s="32"/>
      <c r="DES130" s="32"/>
      <c r="DET130" s="32"/>
      <c r="DEU130" s="32"/>
      <c r="DEV130" s="32"/>
      <c r="DEW130" s="32"/>
      <c r="DEX130" s="32"/>
      <c r="DEY130" s="32"/>
      <c r="DEZ130" s="32"/>
      <c r="DFA130" s="32"/>
      <c r="DFB130" s="32"/>
      <c r="DFC130" s="32"/>
      <c r="DFD130" s="32"/>
      <c r="DFE130" s="32"/>
      <c r="DFF130" s="32"/>
      <c r="DFG130" s="32"/>
      <c r="DFH130" s="32"/>
      <c r="DFI130" s="32"/>
      <c r="DFJ130" s="32"/>
      <c r="DFK130" s="32"/>
      <c r="DFL130" s="32"/>
      <c r="DFM130" s="32"/>
      <c r="DFN130" s="32"/>
      <c r="DFO130" s="32"/>
      <c r="DFP130" s="32"/>
      <c r="DFQ130" s="32"/>
      <c r="DFR130" s="32"/>
      <c r="DFS130" s="32"/>
      <c r="DFT130" s="32"/>
      <c r="DFU130" s="32"/>
      <c r="DFV130" s="32"/>
      <c r="DFW130" s="32"/>
      <c r="DFX130" s="32"/>
      <c r="DFY130" s="32"/>
      <c r="DFZ130" s="32"/>
      <c r="DGA130" s="32"/>
      <c r="DGB130" s="32"/>
      <c r="DGC130" s="32"/>
      <c r="DGD130" s="32"/>
      <c r="DGE130" s="32"/>
      <c r="DGF130" s="32"/>
      <c r="DGG130" s="32"/>
      <c r="DGH130" s="32"/>
      <c r="DGI130" s="32"/>
      <c r="DGJ130" s="32"/>
      <c r="DGK130" s="32"/>
      <c r="DGL130" s="32"/>
      <c r="DGM130" s="32"/>
      <c r="DGN130" s="32"/>
      <c r="DGO130" s="32"/>
      <c r="DGP130" s="32"/>
      <c r="DGQ130" s="32"/>
      <c r="DGR130" s="32"/>
      <c r="DGS130" s="32"/>
      <c r="DGT130" s="32"/>
      <c r="DGU130" s="32"/>
      <c r="DGV130" s="32"/>
      <c r="DGW130" s="32"/>
      <c r="DGX130" s="32"/>
      <c r="DGY130" s="32"/>
      <c r="DGZ130" s="32"/>
      <c r="DHA130" s="32"/>
      <c r="DHB130" s="32"/>
      <c r="DHC130" s="32"/>
      <c r="DHD130" s="32"/>
      <c r="DHE130" s="32"/>
      <c r="DHF130" s="32"/>
      <c r="DHG130" s="32"/>
      <c r="DHH130" s="32"/>
      <c r="DHI130" s="32"/>
      <c r="DHJ130" s="32"/>
      <c r="DHK130" s="32"/>
      <c r="DHL130" s="32"/>
      <c r="DHM130" s="32"/>
      <c r="DHN130" s="32"/>
      <c r="DHO130" s="32"/>
      <c r="DHP130" s="32"/>
      <c r="DHQ130" s="32"/>
      <c r="DHR130" s="32"/>
      <c r="DHS130" s="32"/>
      <c r="DHT130" s="32"/>
      <c r="DHU130" s="32"/>
      <c r="DHV130" s="32"/>
      <c r="DHW130" s="32"/>
      <c r="DHX130" s="32"/>
      <c r="DHY130" s="32"/>
      <c r="DHZ130" s="32"/>
      <c r="DIA130" s="32"/>
      <c r="DIB130" s="32"/>
      <c r="DIC130" s="32"/>
      <c r="DID130" s="32"/>
      <c r="DIE130" s="32"/>
      <c r="DIF130" s="32"/>
      <c r="DIG130" s="32"/>
      <c r="DIH130" s="32"/>
      <c r="DII130" s="32"/>
      <c r="DIJ130" s="32"/>
      <c r="DIK130" s="32"/>
      <c r="DIL130" s="32"/>
      <c r="DIM130" s="32"/>
      <c r="DIN130" s="32"/>
      <c r="DIO130" s="32"/>
      <c r="DIP130" s="32"/>
      <c r="DIQ130" s="32"/>
      <c r="DIR130" s="32"/>
      <c r="DIS130" s="32"/>
      <c r="DIT130" s="32"/>
      <c r="DIU130" s="32"/>
      <c r="DIV130" s="32"/>
      <c r="DIW130" s="32"/>
      <c r="DIX130" s="32"/>
      <c r="DIY130" s="32"/>
      <c r="DIZ130" s="32"/>
      <c r="DJA130" s="32"/>
      <c r="DJB130" s="32"/>
      <c r="DJC130" s="32"/>
      <c r="DJD130" s="32"/>
      <c r="DJE130" s="32"/>
      <c r="DJF130" s="32"/>
      <c r="DJG130" s="32"/>
      <c r="DJH130" s="32"/>
      <c r="DJI130" s="32"/>
      <c r="DJJ130" s="32"/>
      <c r="DJK130" s="32"/>
      <c r="DJL130" s="32"/>
      <c r="DJM130" s="32"/>
      <c r="DJN130" s="32"/>
      <c r="DJO130" s="32"/>
      <c r="DJP130" s="32"/>
      <c r="DJQ130" s="32"/>
      <c r="DJR130" s="32"/>
      <c r="DJS130" s="32"/>
      <c r="DJT130" s="32"/>
      <c r="DJU130" s="32"/>
      <c r="DJV130" s="32"/>
      <c r="DJW130" s="32"/>
      <c r="DJX130" s="32"/>
      <c r="DJY130" s="32"/>
      <c r="DJZ130" s="32"/>
      <c r="DKA130" s="32"/>
      <c r="DKB130" s="32"/>
      <c r="DKC130" s="32"/>
      <c r="DKD130" s="32"/>
      <c r="DKE130" s="32"/>
      <c r="DKF130" s="32"/>
      <c r="DKG130" s="32"/>
      <c r="DKH130" s="32"/>
      <c r="DKI130" s="32"/>
      <c r="DKJ130" s="32"/>
      <c r="DKK130" s="32"/>
      <c r="DKL130" s="32"/>
      <c r="DKM130" s="32"/>
      <c r="DKN130" s="32"/>
      <c r="DKO130" s="32"/>
      <c r="DKP130" s="32"/>
      <c r="DKQ130" s="32"/>
      <c r="DKR130" s="32"/>
      <c r="DKS130" s="32"/>
      <c r="DKT130" s="32"/>
      <c r="DKU130" s="32"/>
      <c r="DKV130" s="32"/>
      <c r="DKW130" s="32"/>
      <c r="DKX130" s="32"/>
      <c r="DKY130" s="32"/>
      <c r="DKZ130" s="32"/>
      <c r="DLA130" s="32"/>
      <c r="DLB130" s="32"/>
      <c r="DLC130" s="32"/>
      <c r="DLD130" s="32"/>
      <c r="DLE130" s="32"/>
      <c r="DLF130" s="32"/>
      <c r="DLG130" s="32"/>
      <c r="DLH130" s="32"/>
      <c r="DLI130" s="32"/>
      <c r="DLJ130" s="32"/>
      <c r="DLK130" s="32"/>
      <c r="DLL130" s="32"/>
      <c r="DLM130" s="32"/>
      <c r="DLN130" s="32"/>
      <c r="DLO130" s="32"/>
      <c r="DLP130" s="32"/>
      <c r="DLQ130" s="32"/>
      <c r="DLR130" s="32"/>
      <c r="DLS130" s="32"/>
      <c r="DLT130" s="32"/>
      <c r="DLU130" s="32"/>
      <c r="DLV130" s="32"/>
      <c r="DLW130" s="32"/>
      <c r="DLX130" s="32"/>
      <c r="DLY130" s="32"/>
      <c r="DLZ130" s="32"/>
      <c r="DMA130" s="32"/>
      <c r="DMB130" s="32"/>
      <c r="DMC130" s="32"/>
      <c r="DMD130" s="32"/>
      <c r="DME130" s="32"/>
      <c r="DMF130" s="32"/>
      <c r="DMG130" s="32"/>
      <c r="DMH130" s="32"/>
      <c r="DMI130" s="32"/>
      <c r="DMJ130" s="32"/>
      <c r="DMK130" s="32"/>
      <c r="DML130" s="32"/>
      <c r="DMM130" s="32"/>
      <c r="DMN130" s="32"/>
      <c r="DMO130" s="32"/>
      <c r="DMP130" s="32"/>
      <c r="DMQ130" s="32"/>
      <c r="DMR130" s="32"/>
      <c r="DMS130" s="32"/>
      <c r="DMT130" s="32"/>
      <c r="DMU130" s="32"/>
      <c r="DMV130" s="32"/>
      <c r="DMW130" s="32"/>
      <c r="DMX130" s="32"/>
      <c r="DMY130" s="32"/>
      <c r="DMZ130" s="32"/>
      <c r="DNA130" s="32"/>
      <c r="DNB130" s="32"/>
      <c r="DNC130" s="32"/>
      <c r="DND130" s="32"/>
      <c r="DNE130" s="32"/>
      <c r="DNF130" s="32"/>
      <c r="DNG130" s="32"/>
      <c r="DNH130" s="32"/>
      <c r="DNI130" s="32"/>
      <c r="DNJ130" s="32"/>
      <c r="DNK130" s="32"/>
      <c r="DNL130" s="32"/>
      <c r="DNM130" s="32"/>
      <c r="DNN130" s="32"/>
      <c r="DNO130" s="32"/>
      <c r="DNP130" s="32"/>
      <c r="DNQ130" s="32"/>
      <c r="DNR130" s="32"/>
      <c r="DNS130" s="32"/>
      <c r="DNT130" s="32"/>
      <c r="DNU130" s="32"/>
      <c r="DNV130" s="32"/>
      <c r="DNW130" s="32"/>
      <c r="DNX130" s="32"/>
      <c r="DNY130" s="32"/>
      <c r="DNZ130" s="32"/>
      <c r="DOA130" s="32"/>
      <c r="DOB130" s="32"/>
      <c r="DOC130" s="32"/>
      <c r="DOD130" s="32"/>
      <c r="DOE130" s="32"/>
      <c r="DOF130" s="32"/>
      <c r="DOG130" s="32"/>
      <c r="DOH130" s="32"/>
      <c r="DOI130" s="32"/>
      <c r="DOJ130" s="32"/>
      <c r="DOK130" s="32"/>
      <c r="DOL130" s="32"/>
      <c r="DOM130" s="32"/>
      <c r="DON130" s="32"/>
      <c r="DOO130" s="32"/>
      <c r="DOP130" s="32"/>
      <c r="DOQ130" s="32"/>
      <c r="DOR130" s="32"/>
      <c r="DOS130" s="32"/>
      <c r="DOT130" s="32"/>
      <c r="DOU130" s="32"/>
      <c r="DOV130" s="32"/>
      <c r="DOW130" s="32"/>
      <c r="DOX130" s="32"/>
      <c r="DOY130" s="32"/>
      <c r="DOZ130" s="32"/>
      <c r="DPA130" s="32"/>
      <c r="DPB130" s="32"/>
      <c r="DPC130" s="32"/>
      <c r="DPD130" s="32"/>
      <c r="DPE130" s="32"/>
      <c r="DPF130" s="32"/>
      <c r="DPG130" s="32"/>
      <c r="DPH130" s="32"/>
      <c r="DPI130" s="32"/>
      <c r="DPJ130" s="32"/>
      <c r="DPK130" s="32"/>
      <c r="DPL130" s="32"/>
      <c r="DPM130" s="32"/>
      <c r="DPN130" s="32"/>
      <c r="DPO130" s="32"/>
      <c r="DPP130" s="32"/>
      <c r="DPQ130" s="32"/>
      <c r="DPR130" s="32"/>
      <c r="DPS130" s="32"/>
      <c r="DPT130" s="32"/>
      <c r="DPU130" s="32"/>
      <c r="DPV130" s="32"/>
      <c r="DPW130" s="32"/>
      <c r="DPX130" s="32"/>
      <c r="DPY130" s="32"/>
      <c r="DPZ130" s="32"/>
      <c r="DQA130" s="32"/>
      <c r="DQB130" s="32"/>
      <c r="DQC130" s="32"/>
      <c r="DQD130" s="32"/>
      <c r="DQE130" s="32"/>
      <c r="DQF130" s="32"/>
      <c r="DQG130" s="32"/>
      <c r="DQH130" s="32"/>
      <c r="DQI130" s="32"/>
      <c r="DQJ130" s="32"/>
      <c r="DQK130" s="32"/>
      <c r="DQL130" s="32"/>
      <c r="DQM130" s="32"/>
      <c r="DQN130" s="32"/>
      <c r="DQO130" s="32"/>
      <c r="DQP130" s="32"/>
      <c r="DQQ130" s="32"/>
      <c r="DQR130" s="32"/>
      <c r="DQS130" s="32"/>
      <c r="DQT130" s="32"/>
      <c r="DQU130" s="32"/>
      <c r="DQV130" s="32"/>
      <c r="DQW130" s="32"/>
      <c r="DQX130" s="32"/>
      <c r="DQY130" s="32"/>
      <c r="DQZ130" s="32"/>
      <c r="DRA130" s="32"/>
      <c r="DRB130" s="32"/>
      <c r="DRC130" s="32"/>
      <c r="DRD130" s="32"/>
      <c r="DRE130" s="32"/>
      <c r="DRF130" s="32"/>
      <c r="DRG130" s="32"/>
      <c r="DRH130" s="32"/>
      <c r="DRI130" s="32"/>
      <c r="DRJ130" s="32"/>
      <c r="DRK130" s="32"/>
      <c r="DRL130" s="32"/>
      <c r="DRM130" s="32"/>
      <c r="DRN130" s="32"/>
      <c r="DRO130" s="32"/>
      <c r="DRP130" s="32"/>
      <c r="DRQ130" s="32"/>
      <c r="DRR130" s="32"/>
      <c r="DRS130" s="32"/>
      <c r="DRT130" s="32"/>
      <c r="DRU130" s="32"/>
      <c r="DRV130" s="32"/>
      <c r="DRW130" s="32"/>
      <c r="DRX130" s="32"/>
      <c r="DRY130" s="32"/>
      <c r="DRZ130" s="32"/>
      <c r="DSA130" s="32"/>
      <c r="DSB130" s="32"/>
      <c r="DSC130" s="32"/>
      <c r="DSD130" s="32"/>
      <c r="DSE130" s="32"/>
      <c r="DSF130" s="32"/>
      <c r="DSG130" s="32"/>
      <c r="DSH130" s="32"/>
      <c r="DSI130" s="32"/>
      <c r="DSJ130" s="32"/>
      <c r="DSK130" s="32"/>
      <c r="DSL130" s="32"/>
      <c r="DSM130" s="32"/>
      <c r="DSN130" s="32"/>
      <c r="DSO130" s="32"/>
      <c r="DSP130" s="32"/>
      <c r="DSQ130" s="32"/>
      <c r="DSR130" s="32"/>
      <c r="DSS130" s="32"/>
      <c r="DST130" s="32"/>
      <c r="DSU130" s="32"/>
      <c r="DSV130" s="32"/>
      <c r="DSW130" s="32"/>
      <c r="DSX130" s="32"/>
      <c r="DSY130" s="32"/>
      <c r="DSZ130" s="32"/>
      <c r="DTA130" s="32"/>
      <c r="DTB130" s="32"/>
      <c r="DTC130" s="32"/>
      <c r="DTD130" s="32"/>
      <c r="DTE130" s="32"/>
      <c r="DTF130" s="32"/>
      <c r="DTG130" s="32"/>
      <c r="DTH130" s="32"/>
      <c r="DTI130" s="32"/>
      <c r="DTJ130" s="32"/>
      <c r="DTK130" s="32"/>
      <c r="DTL130" s="32"/>
      <c r="DTM130" s="32"/>
      <c r="DTN130" s="32"/>
      <c r="DTO130" s="32"/>
      <c r="DTP130" s="32"/>
      <c r="DTQ130" s="32"/>
      <c r="DTR130" s="32"/>
      <c r="DTS130" s="32"/>
      <c r="DTT130" s="32"/>
      <c r="DTU130" s="32"/>
      <c r="DTV130" s="32"/>
      <c r="DTW130" s="32"/>
      <c r="DTX130" s="32"/>
      <c r="DTY130" s="32"/>
      <c r="DTZ130" s="32"/>
      <c r="DUA130" s="32"/>
      <c r="DUB130" s="32"/>
      <c r="DUC130" s="32"/>
      <c r="DUD130" s="32"/>
      <c r="DUE130" s="32"/>
      <c r="DUF130" s="32"/>
      <c r="DUG130" s="32"/>
      <c r="DUH130" s="32"/>
      <c r="DUI130" s="32"/>
      <c r="DUJ130" s="32"/>
      <c r="DUK130" s="32"/>
      <c r="DUL130" s="32"/>
      <c r="DUM130" s="32"/>
      <c r="DUN130" s="32"/>
      <c r="DUO130" s="32"/>
      <c r="DUP130" s="32"/>
      <c r="DUQ130" s="32"/>
      <c r="DUR130" s="32"/>
      <c r="DUS130" s="32"/>
      <c r="DUT130" s="32"/>
      <c r="DUU130" s="32"/>
      <c r="DUV130" s="32"/>
      <c r="DUW130" s="32"/>
      <c r="DUX130" s="32"/>
      <c r="DUY130" s="32"/>
      <c r="DUZ130" s="32"/>
      <c r="DVA130" s="32"/>
      <c r="DVB130" s="32"/>
      <c r="DVC130" s="32"/>
      <c r="DVD130" s="32"/>
      <c r="DVE130" s="32"/>
      <c r="DVF130" s="32"/>
      <c r="DVG130" s="32"/>
      <c r="DVH130" s="32"/>
      <c r="DVI130" s="32"/>
      <c r="DVJ130" s="32"/>
      <c r="DVK130" s="32"/>
      <c r="DVL130" s="32"/>
      <c r="DVM130" s="32"/>
      <c r="DVN130" s="32"/>
      <c r="DVO130" s="32"/>
      <c r="DVP130" s="32"/>
      <c r="DVQ130" s="32"/>
      <c r="DVR130" s="32"/>
      <c r="DVS130" s="32"/>
      <c r="DVT130" s="32"/>
      <c r="DVU130" s="32"/>
      <c r="DVV130" s="32"/>
      <c r="DVW130" s="32"/>
      <c r="DVX130" s="32"/>
      <c r="DVY130" s="32"/>
      <c r="DVZ130" s="32"/>
      <c r="DWA130" s="32"/>
      <c r="DWB130" s="32"/>
      <c r="DWC130" s="32"/>
      <c r="DWD130" s="32"/>
      <c r="DWE130" s="32"/>
      <c r="DWF130" s="32"/>
      <c r="DWG130" s="32"/>
      <c r="DWH130" s="32"/>
      <c r="DWI130" s="32"/>
      <c r="DWJ130" s="32"/>
      <c r="DWK130" s="32"/>
      <c r="DWL130" s="32"/>
      <c r="DWM130" s="32"/>
      <c r="DWN130" s="32"/>
      <c r="DWO130" s="32"/>
      <c r="DWP130" s="32"/>
      <c r="DWQ130" s="32"/>
      <c r="DWR130" s="32"/>
      <c r="DWS130" s="32"/>
      <c r="DWT130" s="32"/>
      <c r="DWU130" s="32"/>
      <c r="DWV130" s="32"/>
      <c r="DWW130" s="32"/>
      <c r="DWX130" s="32"/>
      <c r="DWY130" s="32"/>
      <c r="DWZ130" s="32"/>
      <c r="DXA130" s="32"/>
      <c r="DXB130" s="32"/>
      <c r="DXC130" s="32"/>
      <c r="DXD130" s="32"/>
      <c r="DXE130" s="32"/>
      <c r="DXF130" s="32"/>
      <c r="DXG130" s="32"/>
      <c r="DXH130" s="32"/>
      <c r="DXI130" s="32"/>
      <c r="DXJ130" s="32"/>
      <c r="DXK130" s="32"/>
      <c r="DXL130" s="32"/>
      <c r="DXM130" s="32"/>
      <c r="DXN130" s="32"/>
      <c r="DXO130" s="32"/>
      <c r="DXP130" s="32"/>
      <c r="DXQ130" s="32"/>
      <c r="DXR130" s="32"/>
      <c r="DXS130" s="32"/>
      <c r="DXT130" s="32"/>
      <c r="DXU130" s="32"/>
      <c r="DXV130" s="32"/>
      <c r="DXW130" s="32"/>
      <c r="DXX130" s="32"/>
      <c r="DXY130" s="32"/>
      <c r="DXZ130" s="32"/>
      <c r="DYA130" s="32"/>
      <c r="DYB130" s="32"/>
      <c r="DYC130" s="32"/>
      <c r="DYD130" s="32"/>
      <c r="DYE130" s="32"/>
      <c r="DYF130" s="32"/>
      <c r="DYG130" s="32"/>
      <c r="DYH130" s="32"/>
      <c r="DYI130" s="32"/>
      <c r="DYJ130" s="32"/>
      <c r="DYK130" s="32"/>
      <c r="DYL130" s="32"/>
      <c r="DYM130" s="32"/>
      <c r="DYN130" s="32"/>
      <c r="DYO130" s="32"/>
      <c r="DYP130" s="32"/>
      <c r="DYQ130" s="32"/>
      <c r="DYR130" s="32"/>
      <c r="DYS130" s="32"/>
      <c r="DYT130" s="32"/>
      <c r="DYU130" s="32"/>
      <c r="DYV130" s="32"/>
      <c r="DYW130" s="32"/>
      <c r="DYX130" s="32"/>
      <c r="DYY130" s="32"/>
      <c r="DYZ130" s="32"/>
      <c r="DZA130" s="32"/>
      <c r="DZB130" s="32"/>
      <c r="DZC130" s="32"/>
      <c r="DZD130" s="32"/>
      <c r="DZE130" s="32"/>
      <c r="DZF130" s="32"/>
      <c r="DZG130" s="32"/>
      <c r="DZH130" s="32"/>
      <c r="DZI130" s="32"/>
      <c r="DZJ130" s="32"/>
      <c r="DZK130" s="32"/>
      <c r="DZL130" s="32"/>
      <c r="DZM130" s="32"/>
      <c r="DZN130" s="32"/>
      <c r="DZO130" s="32"/>
      <c r="DZP130" s="32"/>
      <c r="DZQ130" s="32"/>
      <c r="DZR130" s="32"/>
      <c r="DZS130" s="32"/>
      <c r="DZT130" s="32"/>
      <c r="DZU130" s="32"/>
      <c r="DZV130" s="32"/>
      <c r="DZW130" s="32"/>
      <c r="DZX130" s="32"/>
      <c r="DZY130" s="32"/>
      <c r="DZZ130" s="32"/>
      <c r="EAA130" s="32"/>
      <c r="EAB130" s="32"/>
      <c r="EAC130" s="32"/>
      <c r="EAD130" s="32"/>
      <c r="EAE130" s="32"/>
      <c r="EAF130" s="32"/>
      <c r="EAG130" s="32"/>
      <c r="EAH130" s="32"/>
      <c r="EAI130" s="32"/>
      <c r="EAJ130" s="32"/>
      <c r="EAK130" s="32"/>
      <c r="EAL130" s="32"/>
      <c r="EAM130" s="32"/>
      <c r="EAN130" s="32"/>
      <c r="EAO130" s="32"/>
      <c r="EAP130" s="32"/>
      <c r="EAQ130" s="32"/>
      <c r="EAR130" s="32"/>
      <c r="EAS130" s="32"/>
      <c r="EAT130" s="32"/>
      <c r="EAU130" s="32"/>
      <c r="EAV130" s="32"/>
      <c r="EAW130" s="32"/>
      <c r="EAX130" s="32"/>
      <c r="EAY130" s="32"/>
      <c r="EAZ130" s="32"/>
      <c r="EBA130" s="32"/>
      <c r="EBB130" s="32"/>
      <c r="EBC130" s="32"/>
      <c r="EBD130" s="32"/>
      <c r="EBE130" s="32"/>
      <c r="EBF130" s="32"/>
      <c r="EBG130" s="32"/>
      <c r="EBH130" s="32"/>
      <c r="EBI130" s="32"/>
      <c r="EBJ130" s="32"/>
      <c r="EBK130" s="32"/>
      <c r="EBL130" s="32"/>
      <c r="EBM130" s="32"/>
      <c r="EBN130" s="32"/>
      <c r="EBO130" s="32"/>
      <c r="EBP130" s="32"/>
      <c r="EBQ130" s="32"/>
      <c r="EBR130" s="32"/>
      <c r="EBS130" s="32"/>
      <c r="EBT130" s="32"/>
      <c r="EBU130" s="32"/>
      <c r="EBV130" s="32"/>
      <c r="EBW130" s="32"/>
      <c r="EBX130" s="32"/>
      <c r="EBY130" s="32"/>
      <c r="EBZ130" s="32"/>
      <c r="ECA130" s="32"/>
      <c r="ECB130" s="32"/>
      <c r="ECC130" s="32"/>
      <c r="ECD130" s="32"/>
      <c r="ECE130" s="32"/>
      <c r="ECF130" s="32"/>
      <c r="ECG130" s="32"/>
      <c r="ECH130" s="32"/>
      <c r="ECI130" s="32"/>
      <c r="ECJ130" s="32"/>
      <c r="ECK130" s="32"/>
      <c r="ECL130" s="32"/>
      <c r="ECM130" s="32"/>
      <c r="ECN130" s="32"/>
      <c r="ECO130" s="32"/>
      <c r="ECP130" s="32"/>
      <c r="ECQ130" s="32"/>
      <c r="ECR130" s="32"/>
      <c r="ECS130" s="32"/>
      <c r="ECT130" s="32"/>
      <c r="ECU130" s="32"/>
      <c r="ECV130" s="32"/>
      <c r="ECW130" s="32"/>
      <c r="ECX130" s="32"/>
      <c r="ECY130" s="32"/>
      <c r="ECZ130" s="32"/>
      <c r="EDA130" s="32"/>
      <c r="EDB130" s="32"/>
      <c r="EDC130" s="32"/>
      <c r="EDD130" s="32"/>
      <c r="EDE130" s="32"/>
      <c r="EDF130" s="32"/>
      <c r="EDG130" s="32"/>
      <c r="EDH130" s="32"/>
      <c r="EDI130" s="32"/>
      <c r="EDJ130" s="32"/>
      <c r="EDK130" s="32"/>
      <c r="EDL130" s="32"/>
      <c r="EDM130" s="32"/>
      <c r="EDN130" s="32"/>
      <c r="EDO130" s="32"/>
      <c r="EDP130" s="32"/>
      <c r="EDQ130" s="32"/>
      <c r="EDR130" s="32"/>
      <c r="EDS130" s="32"/>
      <c r="EDT130" s="32"/>
      <c r="EDU130" s="32"/>
      <c r="EDV130" s="32"/>
      <c r="EDW130" s="32"/>
      <c r="EDX130" s="32"/>
      <c r="EDY130" s="32"/>
      <c r="EDZ130" s="32"/>
      <c r="EEA130" s="32"/>
      <c r="EEB130" s="32"/>
      <c r="EEC130" s="32"/>
      <c r="EED130" s="32"/>
      <c r="EEE130" s="32"/>
      <c r="EEF130" s="32"/>
      <c r="EEG130" s="32"/>
      <c r="EEH130" s="32"/>
      <c r="EEI130" s="32"/>
      <c r="EEJ130" s="32"/>
      <c r="EEK130" s="32"/>
      <c r="EEL130" s="32"/>
      <c r="EEM130" s="32"/>
      <c r="EEN130" s="32"/>
      <c r="EEO130" s="32"/>
      <c r="EEP130" s="32"/>
      <c r="EEQ130" s="32"/>
      <c r="EER130" s="32"/>
      <c r="EES130" s="32"/>
      <c r="EET130" s="32"/>
      <c r="EEU130" s="32"/>
      <c r="EEV130" s="32"/>
      <c r="EEW130" s="32"/>
      <c r="EEX130" s="32"/>
      <c r="EEY130" s="32"/>
      <c r="EEZ130" s="32"/>
      <c r="EFA130" s="32"/>
      <c r="EFB130" s="32"/>
      <c r="EFC130" s="32"/>
      <c r="EFD130" s="32"/>
      <c r="EFE130" s="32"/>
      <c r="EFF130" s="32"/>
      <c r="EFG130" s="32"/>
      <c r="EFH130" s="32"/>
      <c r="EFI130" s="32"/>
      <c r="EFJ130" s="32"/>
      <c r="EFK130" s="32"/>
      <c r="EFL130" s="32"/>
      <c r="EFM130" s="32"/>
      <c r="EFN130" s="32"/>
      <c r="EFO130" s="32"/>
      <c r="EFP130" s="32"/>
      <c r="EFQ130" s="32"/>
      <c r="EFR130" s="32"/>
      <c r="EFS130" s="32"/>
      <c r="EFT130" s="32"/>
      <c r="EFU130" s="32"/>
      <c r="EFV130" s="32"/>
      <c r="EFW130" s="32"/>
      <c r="EFX130" s="32"/>
      <c r="EFY130" s="32"/>
      <c r="EFZ130" s="32"/>
      <c r="EGA130" s="32"/>
      <c r="EGB130" s="32"/>
      <c r="EGC130" s="32"/>
      <c r="EGD130" s="32"/>
      <c r="EGE130" s="32"/>
      <c r="EGF130" s="32"/>
      <c r="EGG130" s="32"/>
      <c r="EGH130" s="32"/>
      <c r="EGI130" s="32"/>
      <c r="EGJ130" s="32"/>
      <c r="EGK130" s="32"/>
      <c r="EGL130" s="32"/>
      <c r="EGM130" s="32"/>
      <c r="EGN130" s="32"/>
      <c r="EGO130" s="32"/>
      <c r="EGP130" s="32"/>
      <c r="EGQ130" s="32"/>
      <c r="EGR130" s="32"/>
      <c r="EGS130" s="32"/>
      <c r="EGT130" s="32"/>
      <c r="EGU130" s="32"/>
      <c r="EGV130" s="32"/>
      <c r="EGW130" s="32"/>
      <c r="EGX130" s="32"/>
      <c r="EGY130" s="32"/>
      <c r="EGZ130" s="32"/>
      <c r="EHA130" s="32"/>
      <c r="EHB130" s="32"/>
      <c r="EHC130" s="32"/>
      <c r="EHD130" s="32"/>
      <c r="EHE130" s="32"/>
      <c r="EHF130" s="32"/>
      <c r="EHG130" s="32"/>
      <c r="EHH130" s="32"/>
      <c r="EHI130" s="32"/>
      <c r="EHJ130" s="32"/>
      <c r="EHK130" s="32"/>
      <c r="EHL130" s="32"/>
      <c r="EHM130" s="32"/>
      <c r="EHN130" s="32"/>
      <c r="EHO130" s="32"/>
      <c r="EHP130" s="32"/>
      <c r="EHQ130" s="32"/>
      <c r="EHR130" s="32"/>
      <c r="EHS130" s="32"/>
      <c r="EHT130" s="32"/>
      <c r="EHU130" s="32"/>
      <c r="EHV130" s="32"/>
      <c r="EHW130" s="32"/>
      <c r="EHX130" s="32"/>
      <c r="EHY130" s="32"/>
      <c r="EHZ130" s="32"/>
      <c r="EIA130" s="32"/>
      <c r="EIB130" s="32"/>
      <c r="EIC130" s="32"/>
      <c r="EID130" s="32"/>
      <c r="EIE130" s="32"/>
      <c r="EIF130" s="32"/>
      <c r="EIG130" s="32"/>
      <c r="EIH130" s="32"/>
      <c r="EII130" s="32"/>
      <c r="EIJ130" s="32"/>
      <c r="EIK130" s="32"/>
      <c r="EIL130" s="32"/>
      <c r="EIM130" s="32"/>
      <c r="EIN130" s="32"/>
      <c r="EIO130" s="32"/>
      <c r="EIP130" s="32"/>
      <c r="EIQ130" s="32"/>
      <c r="EIR130" s="32"/>
      <c r="EIS130" s="32"/>
      <c r="EIT130" s="32"/>
      <c r="EIU130" s="32"/>
      <c r="EIV130" s="32"/>
      <c r="EIW130" s="32"/>
      <c r="EIX130" s="32"/>
      <c r="EIY130" s="32"/>
      <c r="EIZ130" s="32"/>
      <c r="EJA130" s="32"/>
      <c r="EJB130" s="32"/>
      <c r="EJC130" s="32"/>
      <c r="EJD130" s="32"/>
      <c r="EJE130" s="32"/>
      <c r="EJF130" s="32"/>
      <c r="EJG130" s="32"/>
      <c r="EJH130" s="32"/>
      <c r="EJI130" s="32"/>
      <c r="EJJ130" s="32"/>
      <c r="EJK130" s="32"/>
      <c r="EJL130" s="32"/>
      <c r="EJM130" s="32"/>
      <c r="EJN130" s="32"/>
      <c r="EJO130" s="32"/>
      <c r="EJP130" s="32"/>
      <c r="EJQ130" s="32"/>
      <c r="EJR130" s="32"/>
      <c r="EJS130" s="32"/>
      <c r="EJT130" s="32"/>
      <c r="EJU130" s="32"/>
      <c r="EJV130" s="32"/>
      <c r="EJW130" s="32"/>
      <c r="EJX130" s="32"/>
      <c r="EJY130" s="32"/>
      <c r="EJZ130" s="32"/>
      <c r="EKA130" s="32"/>
      <c r="EKB130" s="32"/>
      <c r="EKC130" s="32"/>
      <c r="EKD130" s="32"/>
      <c r="EKE130" s="32"/>
      <c r="EKF130" s="32"/>
      <c r="EKG130" s="32"/>
      <c r="EKH130" s="32"/>
      <c r="EKI130" s="32"/>
      <c r="EKJ130" s="32"/>
      <c r="EKK130" s="32"/>
      <c r="EKL130" s="32"/>
      <c r="EKM130" s="32"/>
      <c r="EKN130" s="32"/>
      <c r="EKO130" s="32"/>
      <c r="EKP130" s="32"/>
      <c r="EKQ130" s="32"/>
      <c r="EKR130" s="32"/>
      <c r="EKS130" s="32"/>
      <c r="EKT130" s="32"/>
      <c r="EKU130" s="32"/>
      <c r="EKV130" s="32"/>
      <c r="EKW130" s="32"/>
      <c r="EKX130" s="32"/>
      <c r="EKY130" s="32"/>
      <c r="EKZ130" s="32"/>
      <c r="ELA130" s="32"/>
      <c r="ELB130" s="32"/>
      <c r="ELC130" s="32"/>
      <c r="ELD130" s="32"/>
      <c r="ELE130" s="32"/>
      <c r="ELF130" s="32"/>
      <c r="ELG130" s="32"/>
      <c r="ELH130" s="32"/>
      <c r="ELI130" s="32"/>
      <c r="ELJ130" s="32"/>
      <c r="ELK130" s="32"/>
      <c r="ELL130" s="32"/>
      <c r="ELM130" s="32"/>
      <c r="ELN130" s="32"/>
      <c r="ELO130" s="32"/>
      <c r="ELP130" s="32"/>
      <c r="ELQ130" s="32"/>
      <c r="ELR130" s="32"/>
      <c r="ELS130" s="32"/>
      <c r="ELT130" s="32"/>
      <c r="ELU130" s="32"/>
      <c r="ELV130" s="32"/>
      <c r="ELW130" s="32"/>
      <c r="ELX130" s="32"/>
      <c r="ELY130" s="32"/>
      <c r="ELZ130" s="32"/>
      <c r="EMA130" s="32"/>
      <c r="EMB130" s="32"/>
      <c r="EMC130" s="32"/>
      <c r="EMD130" s="32"/>
      <c r="EME130" s="32"/>
      <c r="EMF130" s="32"/>
      <c r="EMG130" s="32"/>
      <c r="EMH130" s="32"/>
      <c r="EMI130" s="32"/>
      <c r="EMJ130" s="32"/>
      <c r="EMK130" s="32"/>
      <c r="EML130" s="32"/>
      <c r="EMM130" s="32"/>
      <c r="EMN130" s="32"/>
      <c r="EMO130" s="32"/>
      <c r="EMP130" s="32"/>
      <c r="EMQ130" s="32"/>
      <c r="EMR130" s="32"/>
      <c r="EMS130" s="32"/>
      <c r="EMT130" s="32"/>
      <c r="EMU130" s="32"/>
      <c r="EMV130" s="32"/>
      <c r="EMW130" s="32"/>
      <c r="EMX130" s="32"/>
      <c r="EMY130" s="32"/>
      <c r="EMZ130" s="32"/>
      <c r="ENA130" s="32"/>
      <c r="ENB130" s="32"/>
      <c r="ENC130" s="32"/>
      <c r="END130" s="32"/>
      <c r="ENE130" s="32"/>
      <c r="ENF130" s="32"/>
      <c r="ENG130" s="32"/>
      <c r="ENH130" s="32"/>
      <c r="ENI130" s="32"/>
      <c r="ENJ130" s="32"/>
      <c r="ENK130" s="32"/>
      <c r="ENL130" s="32"/>
      <c r="ENM130" s="32"/>
      <c r="ENN130" s="32"/>
      <c r="ENO130" s="32"/>
      <c r="ENP130" s="32"/>
      <c r="ENQ130" s="32"/>
      <c r="ENR130" s="32"/>
      <c r="ENS130" s="32"/>
      <c r="ENT130" s="32"/>
      <c r="ENU130" s="32"/>
      <c r="ENV130" s="32"/>
      <c r="ENW130" s="32"/>
      <c r="ENX130" s="32"/>
      <c r="ENY130" s="32"/>
      <c r="ENZ130" s="32"/>
      <c r="EOA130" s="32"/>
      <c r="EOB130" s="32"/>
      <c r="EOC130" s="32"/>
      <c r="EOD130" s="32"/>
      <c r="EOE130" s="32"/>
      <c r="EOF130" s="32"/>
      <c r="EOG130" s="32"/>
      <c r="EOH130" s="32"/>
      <c r="EOI130" s="32"/>
      <c r="EOJ130" s="32"/>
      <c r="EOK130" s="32"/>
      <c r="EOL130" s="32"/>
      <c r="EOM130" s="32"/>
      <c r="EON130" s="32"/>
      <c r="EOO130" s="32"/>
      <c r="EOP130" s="32"/>
      <c r="EOQ130" s="32"/>
      <c r="EOR130" s="32"/>
      <c r="EOS130" s="32"/>
      <c r="EOT130" s="32"/>
      <c r="EOU130" s="32"/>
      <c r="EOV130" s="32"/>
      <c r="EOW130" s="32"/>
      <c r="EOX130" s="32"/>
      <c r="EOY130" s="32"/>
      <c r="EOZ130" s="32"/>
      <c r="EPA130" s="32"/>
      <c r="EPB130" s="32"/>
      <c r="EPC130" s="32"/>
      <c r="EPD130" s="32"/>
      <c r="EPE130" s="32"/>
      <c r="EPF130" s="32"/>
      <c r="EPG130" s="32"/>
      <c r="EPH130" s="32"/>
      <c r="EPI130" s="32"/>
      <c r="EPJ130" s="32"/>
      <c r="EPK130" s="32"/>
      <c r="EPL130" s="32"/>
      <c r="EPM130" s="32"/>
      <c r="EPN130" s="32"/>
      <c r="EPO130" s="32"/>
      <c r="EPP130" s="32"/>
      <c r="EPQ130" s="32"/>
      <c r="EPR130" s="32"/>
      <c r="EPS130" s="32"/>
      <c r="EPT130" s="32"/>
      <c r="EPU130" s="32"/>
      <c r="EPV130" s="32"/>
      <c r="EPW130" s="32"/>
      <c r="EPX130" s="32"/>
      <c r="EPY130" s="32"/>
      <c r="EPZ130" s="32"/>
      <c r="EQA130" s="32"/>
      <c r="EQB130" s="32"/>
      <c r="EQC130" s="32"/>
      <c r="EQD130" s="32"/>
      <c r="EQE130" s="32"/>
      <c r="EQF130" s="32"/>
      <c r="EQG130" s="32"/>
      <c r="EQH130" s="32"/>
      <c r="EQI130" s="32"/>
      <c r="EQJ130" s="32"/>
      <c r="EQK130" s="32"/>
      <c r="EQL130" s="32"/>
      <c r="EQM130" s="32"/>
      <c r="EQN130" s="32"/>
      <c r="EQO130" s="32"/>
      <c r="EQP130" s="32"/>
      <c r="EQQ130" s="32"/>
      <c r="EQR130" s="32"/>
      <c r="EQS130" s="32"/>
      <c r="EQT130" s="32"/>
      <c r="EQU130" s="32"/>
      <c r="EQV130" s="32"/>
      <c r="EQW130" s="32"/>
      <c r="EQX130" s="32"/>
      <c r="EQY130" s="32"/>
      <c r="EQZ130" s="32"/>
      <c r="ERA130" s="32"/>
      <c r="ERB130" s="32"/>
      <c r="ERC130" s="32"/>
      <c r="ERD130" s="32"/>
      <c r="ERE130" s="32"/>
      <c r="ERF130" s="32"/>
      <c r="ERG130" s="32"/>
      <c r="ERH130" s="32"/>
      <c r="ERI130" s="32"/>
      <c r="ERJ130" s="32"/>
      <c r="ERK130" s="32"/>
      <c r="ERL130" s="32"/>
      <c r="ERM130" s="32"/>
      <c r="ERN130" s="32"/>
      <c r="ERO130" s="32"/>
      <c r="ERP130" s="32"/>
      <c r="ERQ130" s="32"/>
      <c r="ERR130" s="32"/>
      <c r="ERS130" s="32"/>
      <c r="ERT130" s="32"/>
      <c r="ERU130" s="32"/>
      <c r="ERV130" s="32"/>
      <c r="ERW130" s="32"/>
      <c r="ERX130" s="32"/>
      <c r="ERY130" s="32"/>
      <c r="ERZ130" s="32"/>
      <c r="ESA130" s="32"/>
      <c r="ESB130" s="32"/>
      <c r="ESC130" s="32"/>
      <c r="ESD130" s="32"/>
      <c r="ESE130" s="32"/>
      <c r="ESF130" s="32"/>
      <c r="ESG130" s="32"/>
      <c r="ESH130" s="32"/>
      <c r="ESI130" s="32"/>
      <c r="ESJ130" s="32"/>
      <c r="ESK130" s="32"/>
      <c r="ESL130" s="32"/>
      <c r="ESM130" s="32"/>
      <c r="ESN130" s="32"/>
      <c r="ESO130" s="32"/>
      <c r="ESP130" s="32"/>
      <c r="ESQ130" s="32"/>
      <c r="ESR130" s="32"/>
      <c r="ESS130" s="32"/>
      <c r="EST130" s="32"/>
      <c r="ESU130" s="32"/>
      <c r="ESV130" s="32"/>
      <c r="ESW130" s="32"/>
      <c r="ESX130" s="32"/>
      <c r="ESY130" s="32"/>
      <c r="ESZ130" s="32"/>
      <c r="ETA130" s="32"/>
      <c r="ETB130" s="32"/>
      <c r="ETC130" s="32"/>
      <c r="ETD130" s="32"/>
      <c r="ETE130" s="32"/>
      <c r="ETF130" s="32"/>
      <c r="ETG130" s="32"/>
      <c r="ETH130" s="32"/>
      <c r="ETI130" s="32"/>
      <c r="ETJ130" s="32"/>
      <c r="ETK130" s="32"/>
      <c r="ETL130" s="32"/>
      <c r="ETM130" s="32"/>
      <c r="ETN130" s="32"/>
      <c r="ETO130" s="32"/>
      <c r="ETP130" s="32"/>
      <c r="ETQ130" s="32"/>
      <c r="ETR130" s="32"/>
      <c r="ETS130" s="32"/>
      <c r="ETT130" s="32"/>
      <c r="ETU130" s="32"/>
      <c r="ETV130" s="32"/>
      <c r="ETW130" s="32"/>
      <c r="ETX130" s="32"/>
      <c r="ETY130" s="32"/>
      <c r="ETZ130" s="32"/>
      <c r="EUA130" s="32"/>
      <c r="EUB130" s="32"/>
      <c r="EUC130" s="32"/>
      <c r="EUD130" s="32"/>
      <c r="EUE130" s="32"/>
      <c r="EUF130" s="32"/>
      <c r="EUG130" s="32"/>
      <c r="EUH130" s="32"/>
      <c r="EUI130" s="32"/>
      <c r="EUJ130" s="32"/>
      <c r="EUK130" s="32"/>
      <c r="EUL130" s="32"/>
      <c r="EUM130" s="32"/>
      <c r="EUN130" s="32"/>
      <c r="EUO130" s="32"/>
      <c r="EUP130" s="32"/>
      <c r="EUQ130" s="32"/>
      <c r="EUR130" s="32"/>
      <c r="EUS130" s="32"/>
      <c r="EUT130" s="32"/>
      <c r="EUU130" s="32"/>
      <c r="EUV130" s="32"/>
      <c r="EUW130" s="32"/>
      <c r="EUX130" s="32"/>
      <c r="EUY130" s="32"/>
      <c r="EUZ130" s="32"/>
      <c r="EVA130" s="32"/>
      <c r="EVB130" s="32"/>
      <c r="EVC130" s="32"/>
      <c r="EVD130" s="32"/>
      <c r="EVE130" s="32"/>
      <c r="EVF130" s="32"/>
      <c r="EVG130" s="32"/>
      <c r="EVH130" s="32"/>
      <c r="EVI130" s="32"/>
      <c r="EVJ130" s="32"/>
      <c r="EVK130" s="32"/>
      <c r="EVL130" s="32"/>
      <c r="EVM130" s="32"/>
      <c r="EVN130" s="32"/>
      <c r="EVO130" s="32"/>
      <c r="EVP130" s="32"/>
      <c r="EVQ130" s="32"/>
      <c r="EVR130" s="32"/>
      <c r="EVS130" s="32"/>
      <c r="EVT130" s="32"/>
      <c r="EVU130" s="32"/>
      <c r="EVV130" s="32"/>
      <c r="EVW130" s="32"/>
      <c r="EVX130" s="32"/>
      <c r="EVY130" s="32"/>
      <c r="EVZ130" s="32"/>
      <c r="EWA130" s="32"/>
      <c r="EWB130" s="32"/>
      <c r="EWC130" s="32"/>
      <c r="EWD130" s="32"/>
      <c r="EWE130" s="32"/>
      <c r="EWF130" s="32"/>
      <c r="EWG130" s="32"/>
      <c r="EWH130" s="32"/>
      <c r="EWI130" s="32"/>
      <c r="EWJ130" s="32"/>
      <c r="EWK130" s="32"/>
      <c r="EWL130" s="32"/>
      <c r="EWM130" s="32"/>
      <c r="EWN130" s="32"/>
      <c r="EWO130" s="32"/>
      <c r="EWP130" s="32"/>
      <c r="EWQ130" s="32"/>
      <c r="EWR130" s="32"/>
      <c r="EWS130" s="32"/>
      <c r="EWT130" s="32"/>
      <c r="EWU130" s="32"/>
      <c r="EWV130" s="32"/>
      <c r="EWW130" s="32"/>
      <c r="EWX130" s="32"/>
      <c r="EWY130" s="32"/>
      <c r="EWZ130" s="32"/>
      <c r="EXA130" s="32"/>
      <c r="EXB130" s="32"/>
      <c r="EXC130" s="32"/>
      <c r="EXD130" s="32"/>
      <c r="EXE130" s="32"/>
      <c r="EXF130" s="32"/>
      <c r="EXG130" s="32"/>
      <c r="EXH130" s="32"/>
      <c r="EXI130" s="32"/>
      <c r="EXJ130" s="32"/>
      <c r="EXK130" s="32"/>
      <c r="EXL130" s="32"/>
      <c r="EXM130" s="32"/>
      <c r="EXN130" s="32"/>
      <c r="EXO130" s="32"/>
      <c r="EXP130" s="32"/>
      <c r="EXQ130" s="32"/>
      <c r="EXR130" s="32"/>
      <c r="EXS130" s="32"/>
      <c r="EXT130" s="32"/>
      <c r="EXU130" s="32"/>
      <c r="EXV130" s="32"/>
      <c r="EXW130" s="32"/>
      <c r="EXX130" s="32"/>
      <c r="EXY130" s="32"/>
      <c r="EXZ130" s="32"/>
      <c r="EYA130" s="32"/>
      <c r="EYB130" s="32"/>
      <c r="EYC130" s="32"/>
      <c r="EYD130" s="32"/>
      <c r="EYE130" s="32"/>
      <c r="EYF130" s="32"/>
      <c r="EYG130" s="32"/>
      <c r="EYH130" s="32"/>
      <c r="EYI130" s="32"/>
      <c r="EYJ130" s="32"/>
      <c r="EYK130" s="32"/>
      <c r="EYL130" s="32"/>
      <c r="EYM130" s="32"/>
      <c r="EYN130" s="32"/>
      <c r="EYO130" s="32"/>
      <c r="EYP130" s="32"/>
      <c r="EYQ130" s="32"/>
      <c r="EYR130" s="32"/>
      <c r="EYS130" s="32"/>
      <c r="EYT130" s="32"/>
      <c r="EYU130" s="32"/>
      <c r="EYV130" s="32"/>
      <c r="EYW130" s="32"/>
      <c r="EYX130" s="32"/>
      <c r="EYY130" s="32"/>
      <c r="EYZ130" s="32"/>
      <c r="EZA130" s="32"/>
      <c r="EZB130" s="32"/>
      <c r="EZC130" s="32"/>
      <c r="EZD130" s="32"/>
      <c r="EZE130" s="32"/>
      <c r="EZF130" s="32"/>
      <c r="EZG130" s="32"/>
      <c r="EZH130" s="32"/>
      <c r="EZI130" s="32"/>
      <c r="EZJ130" s="32"/>
      <c r="EZK130" s="32"/>
      <c r="EZL130" s="32"/>
      <c r="EZM130" s="32"/>
      <c r="EZN130" s="32"/>
      <c r="EZO130" s="32"/>
      <c r="EZP130" s="32"/>
      <c r="EZQ130" s="32"/>
      <c r="EZR130" s="32"/>
      <c r="EZS130" s="32"/>
      <c r="EZT130" s="32"/>
      <c r="EZU130" s="32"/>
      <c r="EZV130" s="32"/>
      <c r="EZW130" s="32"/>
      <c r="EZX130" s="32"/>
      <c r="EZY130" s="32"/>
      <c r="EZZ130" s="32"/>
      <c r="FAA130" s="32"/>
      <c r="FAB130" s="32"/>
      <c r="FAC130" s="32"/>
      <c r="FAD130" s="32"/>
      <c r="FAE130" s="32"/>
      <c r="FAF130" s="32"/>
      <c r="FAG130" s="32"/>
      <c r="FAH130" s="32"/>
      <c r="FAI130" s="32"/>
      <c r="FAJ130" s="32"/>
      <c r="FAK130" s="32"/>
      <c r="FAL130" s="32"/>
      <c r="FAM130" s="32"/>
      <c r="FAN130" s="32"/>
      <c r="FAO130" s="32"/>
      <c r="FAP130" s="32"/>
      <c r="FAQ130" s="32"/>
      <c r="FAR130" s="32"/>
      <c r="FAS130" s="32"/>
      <c r="FAT130" s="32"/>
      <c r="FAU130" s="32"/>
      <c r="FAV130" s="32"/>
      <c r="FAW130" s="32"/>
      <c r="FAX130" s="32"/>
      <c r="FAY130" s="32"/>
      <c r="FAZ130" s="32"/>
      <c r="FBA130" s="32"/>
      <c r="FBB130" s="32"/>
      <c r="FBC130" s="32"/>
      <c r="FBD130" s="32"/>
      <c r="FBE130" s="32"/>
      <c r="FBF130" s="32"/>
      <c r="FBG130" s="32"/>
      <c r="FBH130" s="32"/>
      <c r="FBI130" s="32"/>
      <c r="FBJ130" s="32"/>
      <c r="FBK130" s="32"/>
      <c r="FBL130" s="32"/>
      <c r="FBM130" s="32"/>
      <c r="FBN130" s="32"/>
      <c r="FBO130" s="32"/>
      <c r="FBP130" s="32"/>
      <c r="FBQ130" s="32"/>
      <c r="FBR130" s="32"/>
      <c r="FBS130" s="32"/>
      <c r="FBT130" s="32"/>
      <c r="FBU130" s="32"/>
      <c r="FBV130" s="32"/>
      <c r="FBW130" s="32"/>
      <c r="FBX130" s="32"/>
      <c r="FBY130" s="32"/>
      <c r="FBZ130" s="32"/>
      <c r="FCA130" s="32"/>
      <c r="FCB130" s="32"/>
      <c r="FCC130" s="32"/>
      <c r="FCD130" s="32"/>
      <c r="FCE130" s="32"/>
      <c r="FCF130" s="32"/>
      <c r="FCG130" s="32"/>
      <c r="FCH130" s="32"/>
      <c r="FCI130" s="32"/>
      <c r="FCJ130" s="32"/>
      <c r="FCK130" s="32"/>
      <c r="FCL130" s="32"/>
      <c r="FCM130" s="32"/>
      <c r="FCN130" s="32"/>
      <c r="FCO130" s="32"/>
      <c r="FCP130" s="32"/>
      <c r="FCQ130" s="32"/>
      <c r="FCR130" s="32"/>
      <c r="FCS130" s="32"/>
      <c r="FCT130" s="32"/>
      <c r="FCU130" s="32"/>
      <c r="FCV130" s="32"/>
      <c r="FCW130" s="32"/>
      <c r="FCX130" s="32"/>
      <c r="FCY130" s="32"/>
      <c r="FCZ130" s="32"/>
      <c r="FDA130" s="32"/>
      <c r="FDB130" s="32"/>
      <c r="FDC130" s="32"/>
      <c r="FDD130" s="32"/>
      <c r="FDE130" s="32"/>
      <c r="FDF130" s="32"/>
      <c r="FDG130" s="32"/>
      <c r="FDH130" s="32"/>
      <c r="FDI130" s="32"/>
      <c r="FDJ130" s="32"/>
      <c r="FDK130" s="32"/>
      <c r="FDL130" s="32"/>
      <c r="FDM130" s="32"/>
      <c r="FDN130" s="32"/>
      <c r="FDO130" s="32"/>
      <c r="FDP130" s="32"/>
      <c r="FDQ130" s="32"/>
      <c r="FDR130" s="32"/>
      <c r="FDS130" s="32"/>
      <c r="FDT130" s="32"/>
      <c r="FDU130" s="32"/>
      <c r="FDV130" s="32"/>
      <c r="FDW130" s="32"/>
      <c r="FDX130" s="32"/>
      <c r="FDY130" s="32"/>
      <c r="FDZ130" s="32"/>
      <c r="FEA130" s="32"/>
      <c r="FEB130" s="32"/>
      <c r="FEC130" s="32"/>
      <c r="FED130" s="32"/>
      <c r="FEE130" s="32"/>
      <c r="FEF130" s="32"/>
      <c r="FEG130" s="32"/>
      <c r="FEH130" s="32"/>
      <c r="FEI130" s="32"/>
      <c r="FEJ130" s="32"/>
      <c r="FEK130" s="32"/>
      <c r="FEL130" s="32"/>
      <c r="FEM130" s="32"/>
      <c r="FEN130" s="32"/>
      <c r="FEO130" s="32"/>
      <c r="FEP130" s="32"/>
      <c r="FEQ130" s="32"/>
      <c r="FER130" s="32"/>
      <c r="FES130" s="32"/>
      <c r="FET130" s="32"/>
      <c r="FEU130" s="32"/>
      <c r="FEV130" s="32"/>
      <c r="FEW130" s="32"/>
      <c r="FEX130" s="32"/>
      <c r="FEY130" s="32"/>
      <c r="FEZ130" s="32"/>
      <c r="FFA130" s="32"/>
      <c r="FFB130" s="32"/>
      <c r="FFC130" s="32"/>
      <c r="FFD130" s="32"/>
      <c r="FFE130" s="32"/>
      <c r="FFF130" s="32"/>
      <c r="FFG130" s="32"/>
      <c r="FFH130" s="32"/>
      <c r="FFI130" s="32"/>
      <c r="FFJ130" s="32"/>
      <c r="FFK130" s="32"/>
      <c r="FFL130" s="32"/>
      <c r="FFM130" s="32"/>
      <c r="FFN130" s="32"/>
      <c r="FFO130" s="32"/>
      <c r="FFP130" s="32"/>
      <c r="FFQ130" s="32"/>
      <c r="FFR130" s="32"/>
      <c r="FFS130" s="32"/>
      <c r="FFT130" s="32"/>
      <c r="FFU130" s="32"/>
      <c r="FFV130" s="32"/>
      <c r="FFW130" s="32"/>
      <c r="FFX130" s="32"/>
      <c r="FFY130" s="32"/>
      <c r="FFZ130" s="32"/>
      <c r="FGA130" s="32"/>
      <c r="FGB130" s="32"/>
      <c r="FGC130" s="32"/>
      <c r="FGD130" s="32"/>
      <c r="FGE130" s="32"/>
      <c r="FGF130" s="32"/>
      <c r="FGG130" s="32"/>
      <c r="FGH130" s="32"/>
      <c r="FGI130" s="32"/>
      <c r="FGJ130" s="32"/>
      <c r="FGK130" s="32"/>
      <c r="FGL130" s="32"/>
      <c r="FGM130" s="32"/>
      <c r="FGN130" s="32"/>
      <c r="FGO130" s="32"/>
      <c r="FGP130" s="32"/>
      <c r="FGQ130" s="32"/>
      <c r="FGR130" s="32"/>
      <c r="FGS130" s="32"/>
      <c r="FGT130" s="32"/>
      <c r="FGU130" s="32"/>
      <c r="FGV130" s="32"/>
      <c r="FGW130" s="32"/>
      <c r="FGX130" s="32"/>
      <c r="FGY130" s="32"/>
      <c r="FGZ130" s="32"/>
      <c r="FHA130" s="32"/>
      <c r="FHB130" s="32"/>
      <c r="FHC130" s="32"/>
      <c r="FHD130" s="32"/>
      <c r="FHE130" s="32"/>
      <c r="FHF130" s="32"/>
      <c r="FHG130" s="32"/>
      <c r="FHH130" s="32"/>
      <c r="FHI130" s="32"/>
      <c r="FHJ130" s="32"/>
      <c r="FHK130" s="32"/>
      <c r="FHL130" s="32"/>
      <c r="FHM130" s="32"/>
      <c r="FHN130" s="32"/>
      <c r="FHO130" s="32"/>
      <c r="FHP130" s="32"/>
      <c r="FHQ130" s="32"/>
      <c r="FHR130" s="32"/>
      <c r="FHS130" s="32"/>
      <c r="FHT130" s="32"/>
      <c r="FHU130" s="32"/>
      <c r="FHV130" s="32"/>
      <c r="FHW130" s="32"/>
      <c r="FHX130" s="32"/>
      <c r="FHY130" s="32"/>
      <c r="FHZ130" s="32"/>
      <c r="FIA130" s="32"/>
      <c r="FIB130" s="32"/>
      <c r="FIC130" s="32"/>
      <c r="FID130" s="32"/>
      <c r="FIE130" s="32"/>
      <c r="FIF130" s="32"/>
      <c r="FIG130" s="32"/>
      <c r="FIH130" s="32"/>
      <c r="FII130" s="32"/>
      <c r="FIJ130" s="32"/>
      <c r="FIK130" s="32"/>
      <c r="FIL130" s="32"/>
      <c r="FIM130" s="32"/>
      <c r="FIN130" s="32"/>
      <c r="FIO130" s="32"/>
      <c r="FIP130" s="32"/>
      <c r="FIQ130" s="32"/>
      <c r="FIR130" s="32"/>
      <c r="FIS130" s="32"/>
      <c r="FIT130" s="32"/>
      <c r="FIU130" s="32"/>
      <c r="FIV130" s="32"/>
      <c r="FIW130" s="32"/>
      <c r="FIX130" s="32"/>
      <c r="FIY130" s="32"/>
      <c r="FIZ130" s="32"/>
      <c r="FJA130" s="32"/>
      <c r="FJB130" s="32"/>
      <c r="FJC130" s="32"/>
      <c r="FJD130" s="32"/>
      <c r="FJE130" s="32"/>
      <c r="FJF130" s="32"/>
      <c r="FJG130" s="32"/>
      <c r="FJH130" s="32"/>
      <c r="FJI130" s="32"/>
      <c r="FJJ130" s="32"/>
      <c r="FJK130" s="32"/>
      <c r="FJL130" s="32"/>
      <c r="FJM130" s="32"/>
      <c r="FJN130" s="32"/>
      <c r="FJO130" s="32"/>
      <c r="FJP130" s="32"/>
      <c r="FJQ130" s="32"/>
      <c r="FJR130" s="32"/>
      <c r="FJS130" s="32"/>
      <c r="FJT130" s="32"/>
      <c r="FJU130" s="32"/>
      <c r="FJV130" s="32"/>
      <c r="FJW130" s="32"/>
      <c r="FJX130" s="32"/>
      <c r="FJY130" s="32"/>
      <c r="FJZ130" s="32"/>
      <c r="FKA130" s="32"/>
      <c r="FKB130" s="32"/>
      <c r="FKC130" s="32"/>
      <c r="FKD130" s="32"/>
      <c r="FKE130" s="32"/>
      <c r="FKF130" s="32"/>
      <c r="FKG130" s="32"/>
      <c r="FKH130" s="32"/>
      <c r="FKI130" s="32"/>
      <c r="FKJ130" s="32"/>
      <c r="FKK130" s="32"/>
      <c r="FKL130" s="32"/>
      <c r="FKM130" s="32"/>
      <c r="FKN130" s="32"/>
      <c r="FKO130" s="32"/>
      <c r="FKP130" s="32"/>
      <c r="FKQ130" s="32"/>
      <c r="FKR130" s="32"/>
      <c r="FKS130" s="32"/>
      <c r="FKT130" s="32"/>
      <c r="FKU130" s="32"/>
      <c r="FKV130" s="32"/>
      <c r="FKW130" s="32"/>
      <c r="FKX130" s="32"/>
      <c r="FKY130" s="32"/>
      <c r="FKZ130" s="32"/>
      <c r="FLA130" s="32"/>
      <c r="FLB130" s="32"/>
      <c r="FLC130" s="32"/>
      <c r="FLD130" s="32"/>
      <c r="FLE130" s="32"/>
      <c r="FLF130" s="32"/>
      <c r="FLG130" s="32"/>
      <c r="FLH130" s="32"/>
      <c r="FLI130" s="32"/>
      <c r="FLJ130" s="32"/>
      <c r="FLK130" s="32"/>
      <c r="FLL130" s="32"/>
      <c r="FLM130" s="32"/>
      <c r="FLN130" s="32"/>
      <c r="FLO130" s="32"/>
      <c r="FLP130" s="32"/>
      <c r="FLQ130" s="32"/>
      <c r="FLR130" s="32"/>
      <c r="FLS130" s="32"/>
      <c r="FLT130" s="32"/>
      <c r="FLU130" s="32"/>
      <c r="FLV130" s="32"/>
      <c r="FLW130" s="32"/>
      <c r="FLX130" s="32"/>
      <c r="FLY130" s="32"/>
      <c r="FLZ130" s="32"/>
      <c r="FMA130" s="32"/>
      <c r="FMB130" s="32"/>
      <c r="FMC130" s="32"/>
      <c r="FMD130" s="32"/>
      <c r="FME130" s="32"/>
      <c r="FMF130" s="32"/>
      <c r="FMG130" s="32"/>
      <c r="FMH130" s="32"/>
      <c r="FMI130" s="32"/>
      <c r="FMJ130" s="32"/>
      <c r="FMK130" s="32"/>
      <c r="FML130" s="32"/>
      <c r="FMM130" s="32"/>
      <c r="FMN130" s="32"/>
      <c r="FMO130" s="32"/>
      <c r="FMP130" s="32"/>
      <c r="FMQ130" s="32"/>
      <c r="FMR130" s="32"/>
      <c r="FMS130" s="32"/>
      <c r="FMT130" s="32"/>
      <c r="FMU130" s="32"/>
      <c r="FMV130" s="32"/>
      <c r="FMW130" s="32"/>
      <c r="FMX130" s="32"/>
      <c r="FMY130" s="32"/>
      <c r="FMZ130" s="32"/>
      <c r="FNA130" s="32"/>
      <c r="FNB130" s="32"/>
      <c r="FNC130" s="32"/>
      <c r="FND130" s="32"/>
      <c r="FNE130" s="32"/>
      <c r="FNF130" s="32"/>
      <c r="FNG130" s="32"/>
      <c r="FNH130" s="32"/>
      <c r="FNI130" s="32"/>
      <c r="FNJ130" s="32"/>
      <c r="FNK130" s="32"/>
      <c r="FNL130" s="32"/>
      <c r="FNM130" s="32"/>
      <c r="FNN130" s="32"/>
      <c r="FNO130" s="32"/>
      <c r="FNP130" s="32"/>
      <c r="FNQ130" s="32"/>
      <c r="FNR130" s="32"/>
      <c r="FNS130" s="32"/>
      <c r="FNT130" s="32"/>
      <c r="FNU130" s="32"/>
      <c r="FNV130" s="32"/>
      <c r="FNW130" s="32"/>
      <c r="FNX130" s="32"/>
      <c r="FNY130" s="32"/>
      <c r="FNZ130" s="32"/>
      <c r="FOA130" s="32"/>
      <c r="FOB130" s="32"/>
      <c r="FOC130" s="32"/>
      <c r="FOD130" s="32"/>
      <c r="FOE130" s="32"/>
      <c r="FOF130" s="32"/>
      <c r="FOG130" s="32"/>
      <c r="FOH130" s="32"/>
      <c r="FOI130" s="32"/>
      <c r="FOJ130" s="32"/>
      <c r="FOK130" s="32"/>
      <c r="FOL130" s="32"/>
      <c r="FOM130" s="32"/>
      <c r="FON130" s="32"/>
      <c r="FOO130" s="32"/>
      <c r="FOP130" s="32"/>
      <c r="FOQ130" s="32"/>
      <c r="FOR130" s="32"/>
      <c r="FOS130" s="32"/>
      <c r="FOT130" s="32"/>
      <c r="FOU130" s="32"/>
      <c r="FOV130" s="32"/>
      <c r="FOW130" s="32"/>
      <c r="FOX130" s="32"/>
      <c r="FOY130" s="32"/>
      <c r="FOZ130" s="32"/>
      <c r="FPA130" s="32"/>
      <c r="FPB130" s="32"/>
      <c r="FPC130" s="32"/>
      <c r="FPD130" s="32"/>
      <c r="FPE130" s="32"/>
      <c r="FPF130" s="32"/>
      <c r="FPG130" s="32"/>
      <c r="FPH130" s="32"/>
      <c r="FPI130" s="32"/>
      <c r="FPJ130" s="32"/>
      <c r="FPK130" s="32"/>
      <c r="FPL130" s="32"/>
      <c r="FPM130" s="32"/>
      <c r="FPN130" s="32"/>
      <c r="FPO130" s="32"/>
      <c r="FPP130" s="32"/>
      <c r="FPQ130" s="32"/>
      <c r="FPR130" s="32"/>
      <c r="FPS130" s="32"/>
      <c r="FPT130" s="32"/>
      <c r="FPU130" s="32"/>
      <c r="FPV130" s="32"/>
      <c r="FPW130" s="32"/>
      <c r="FPX130" s="32"/>
      <c r="FPY130" s="32"/>
      <c r="FPZ130" s="32"/>
      <c r="FQA130" s="32"/>
      <c r="FQB130" s="32"/>
      <c r="FQC130" s="32"/>
      <c r="FQD130" s="32"/>
      <c r="FQE130" s="32"/>
      <c r="FQF130" s="32"/>
      <c r="FQG130" s="32"/>
      <c r="FQH130" s="32"/>
      <c r="FQI130" s="32"/>
      <c r="FQJ130" s="32"/>
      <c r="FQK130" s="32"/>
      <c r="FQL130" s="32"/>
      <c r="FQM130" s="32"/>
      <c r="FQN130" s="32"/>
      <c r="FQO130" s="32"/>
      <c r="FQP130" s="32"/>
      <c r="FQQ130" s="32"/>
      <c r="FQR130" s="32"/>
      <c r="FQS130" s="32"/>
      <c r="FQT130" s="32"/>
      <c r="FQU130" s="32"/>
      <c r="FQV130" s="32"/>
      <c r="FQW130" s="32"/>
      <c r="FQX130" s="32"/>
      <c r="FQY130" s="32"/>
      <c r="FQZ130" s="32"/>
      <c r="FRA130" s="32"/>
      <c r="FRB130" s="32"/>
      <c r="FRC130" s="32"/>
      <c r="FRD130" s="32"/>
      <c r="FRE130" s="32"/>
      <c r="FRF130" s="32"/>
      <c r="FRG130" s="32"/>
      <c r="FRH130" s="32"/>
      <c r="FRI130" s="32"/>
      <c r="FRJ130" s="32"/>
      <c r="FRK130" s="32"/>
      <c r="FRL130" s="32"/>
      <c r="FRM130" s="32"/>
      <c r="FRN130" s="32"/>
      <c r="FRO130" s="32"/>
      <c r="FRP130" s="32"/>
      <c r="FRQ130" s="32"/>
      <c r="FRR130" s="32"/>
      <c r="FRS130" s="32"/>
      <c r="FRT130" s="32"/>
      <c r="FRU130" s="32"/>
      <c r="FRV130" s="32"/>
      <c r="FRW130" s="32"/>
      <c r="FRX130" s="32"/>
      <c r="FRY130" s="32"/>
      <c r="FRZ130" s="32"/>
      <c r="FSA130" s="32"/>
      <c r="FSB130" s="32"/>
      <c r="FSC130" s="32"/>
      <c r="FSD130" s="32"/>
      <c r="FSE130" s="32"/>
      <c r="FSF130" s="32"/>
      <c r="FSG130" s="32"/>
      <c r="FSH130" s="32"/>
      <c r="FSI130" s="32"/>
      <c r="FSJ130" s="32"/>
      <c r="FSK130" s="32"/>
      <c r="FSL130" s="32"/>
      <c r="FSM130" s="32"/>
      <c r="FSN130" s="32"/>
      <c r="FSO130" s="32"/>
      <c r="FSP130" s="32"/>
      <c r="FSQ130" s="32"/>
      <c r="FSR130" s="32"/>
      <c r="FSS130" s="32"/>
      <c r="FST130" s="32"/>
      <c r="FSU130" s="32"/>
      <c r="FSV130" s="32"/>
      <c r="FSW130" s="32"/>
      <c r="FSX130" s="32"/>
      <c r="FSY130" s="32"/>
      <c r="FSZ130" s="32"/>
      <c r="FTA130" s="32"/>
      <c r="FTB130" s="32"/>
      <c r="FTC130" s="32"/>
      <c r="FTD130" s="32"/>
      <c r="FTE130" s="32"/>
      <c r="FTF130" s="32"/>
      <c r="FTG130" s="32"/>
      <c r="FTH130" s="32"/>
      <c r="FTI130" s="32"/>
      <c r="FTJ130" s="32"/>
      <c r="FTK130" s="32"/>
      <c r="FTL130" s="32"/>
      <c r="FTM130" s="32"/>
      <c r="FTN130" s="32"/>
      <c r="FTO130" s="32"/>
      <c r="FTP130" s="32"/>
      <c r="FTQ130" s="32"/>
      <c r="FTR130" s="32"/>
      <c r="FTS130" s="32"/>
      <c r="FTT130" s="32"/>
      <c r="FTU130" s="32"/>
      <c r="FTV130" s="32"/>
      <c r="FTW130" s="32"/>
      <c r="FTX130" s="32"/>
      <c r="FTY130" s="32"/>
      <c r="FTZ130" s="32"/>
      <c r="FUA130" s="32"/>
      <c r="FUB130" s="32"/>
      <c r="FUC130" s="32"/>
      <c r="FUD130" s="32"/>
      <c r="FUE130" s="32"/>
      <c r="FUF130" s="32"/>
      <c r="FUG130" s="32"/>
      <c r="FUH130" s="32"/>
      <c r="FUI130" s="32"/>
      <c r="FUJ130" s="32"/>
      <c r="FUK130" s="32"/>
      <c r="FUL130" s="32"/>
      <c r="FUM130" s="32"/>
      <c r="FUN130" s="32"/>
      <c r="FUO130" s="32"/>
      <c r="FUP130" s="32"/>
      <c r="FUQ130" s="32"/>
      <c r="FUR130" s="32"/>
      <c r="FUS130" s="32"/>
      <c r="FUT130" s="32"/>
      <c r="FUU130" s="32"/>
      <c r="FUV130" s="32"/>
      <c r="FUW130" s="32"/>
      <c r="FUX130" s="32"/>
      <c r="FUY130" s="32"/>
      <c r="FUZ130" s="32"/>
      <c r="FVA130" s="32"/>
      <c r="FVB130" s="32"/>
      <c r="FVC130" s="32"/>
      <c r="FVD130" s="32"/>
      <c r="FVE130" s="32"/>
      <c r="FVF130" s="32"/>
      <c r="FVG130" s="32"/>
      <c r="FVH130" s="32"/>
      <c r="FVI130" s="32"/>
      <c r="FVJ130" s="32"/>
      <c r="FVK130" s="32"/>
      <c r="FVL130" s="32"/>
      <c r="FVM130" s="32"/>
      <c r="FVN130" s="32"/>
      <c r="FVO130" s="32"/>
      <c r="FVP130" s="32"/>
      <c r="FVQ130" s="32"/>
      <c r="FVR130" s="32"/>
      <c r="FVS130" s="32"/>
      <c r="FVT130" s="32"/>
      <c r="FVU130" s="32"/>
      <c r="FVV130" s="32"/>
      <c r="FVW130" s="32"/>
      <c r="FVX130" s="32"/>
      <c r="FVY130" s="32"/>
      <c r="FVZ130" s="32"/>
      <c r="FWA130" s="32"/>
      <c r="FWB130" s="32"/>
      <c r="FWC130" s="32"/>
      <c r="FWD130" s="32"/>
      <c r="FWE130" s="32"/>
      <c r="FWF130" s="32"/>
      <c r="FWG130" s="32"/>
      <c r="FWH130" s="32"/>
      <c r="FWI130" s="32"/>
      <c r="FWJ130" s="32"/>
      <c r="FWK130" s="32"/>
      <c r="FWL130" s="32"/>
      <c r="FWM130" s="32"/>
      <c r="FWN130" s="32"/>
      <c r="FWO130" s="32"/>
      <c r="FWP130" s="32"/>
      <c r="FWQ130" s="32"/>
      <c r="FWR130" s="32"/>
      <c r="FWS130" s="32"/>
      <c r="FWT130" s="32"/>
      <c r="FWU130" s="32"/>
      <c r="FWV130" s="32"/>
      <c r="FWW130" s="32"/>
      <c r="FWX130" s="32"/>
      <c r="FWY130" s="32"/>
      <c r="FWZ130" s="32"/>
      <c r="FXA130" s="32"/>
      <c r="FXB130" s="32"/>
      <c r="FXC130" s="32"/>
      <c r="FXD130" s="32"/>
      <c r="FXE130" s="32"/>
      <c r="FXF130" s="32"/>
      <c r="FXG130" s="32"/>
      <c r="FXH130" s="32"/>
      <c r="FXI130" s="32"/>
      <c r="FXJ130" s="32"/>
      <c r="FXK130" s="32"/>
      <c r="FXL130" s="32"/>
      <c r="FXM130" s="32"/>
      <c r="FXN130" s="32"/>
      <c r="FXO130" s="32"/>
      <c r="FXP130" s="32"/>
      <c r="FXQ130" s="32"/>
      <c r="FXR130" s="32"/>
      <c r="FXS130" s="32"/>
      <c r="FXT130" s="32"/>
      <c r="FXU130" s="32"/>
      <c r="FXV130" s="32"/>
      <c r="FXW130" s="32"/>
      <c r="FXX130" s="32"/>
      <c r="FXY130" s="32"/>
      <c r="FXZ130" s="32"/>
      <c r="FYA130" s="32"/>
      <c r="FYB130" s="32"/>
      <c r="FYC130" s="32"/>
      <c r="FYD130" s="32"/>
      <c r="FYE130" s="32"/>
      <c r="FYF130" s="32"/>
      <c r="FYG130" s="32"/>
      <c r="FYH130" s="32"/>
      <c r="FYI130" s="32"/>
      <c r="FYJ130" s="32"/>
      <c r="FYK130" s="32"/>
      <c r="FYL130" s="32"/>
      <c r="FYM130" s="32"/>
      <c r="FYN130" s="32"/>
      <c r="FYO130" s="32"/>
      <c r="FYP130" s="32"/>
      <c r="FYQ130" s="32"/>
      <c r="FYR130" s="32"/>
      <c r="FYS130" s="32"/>
      <c r="FYT130" s="32"/>
      <c r="FYU130" s="32"/>
      <c r="FYV130" s="32"/>
      <c r="FYW130" s="32"/>
      <c r="FYX130" s="32"/>
      <c r="FYY130" s="32"/>
      <c r="FYZ130" s="32"/>
      <c r="FZA130" s="32"/>
      <c r="FZB130" s="32"/>
      <c r="FZC130" s="32"/>
      <c r="FZD130" s="32"/>
      <c r="FZE130" s="32"/>
      <c r="FZF130" s="32"/>
      <c r="FZG130" s="32"/>
      <c r="FZH130" s="32"/>
      <c r="FZI130" s="32"/>
      <c r="FZJ130" s="32"/>
      <c r="FZK130" s="32"/>
      <c r="FZL130" s="32"/>
      <c r="FZM130" s="32"/>
      <c r="FZN130" s="32"/>
      <c r="FZO130" s="32"/>
      <c r="FZP130" s="32"/>
      <c r="FZQ130" s="32"/>
      <c r="FZR130" s="32"/>
      <c r="FZS130" s="32"/>
      <c r="FZT130" s="32"/>
      <c r="FZU130" s="32"/>
      <c r="FZV130" s="32"/>
      <c r="FZW130" s="32"/>
      <c r="FZX130" s="32"/>
      <c r="FZY130" s="32"/>
      <c r="FZZ130" s="32"/>
      <c r="GAA130" s="32"/>
      <c r="GAB130" s="32"/>
      <c r="GAC130" s="32"/>
      <c r="GAD130" s="32"/>
      <c r="GAE130" s="32"/>
      <c r="GAF130" s="32"/>
      <c r="GAG130" s="32"/>
      <c r="GAH130" s="32"/>
      <c r="GAI130" s="32"/>
      <c r="GAJ130" s="32"/>
      <c r="GAK130" s="32"/>
      <c r="GAL130" s="32"/>
      <c r="GAM130" s="32"/>
      <c r="GAN130" s="32"/>
      <c r="GAO130" s="32"/>
      <c r="GAP130" s="32"/>
      <c r="GAQ130" s="32"/>
      <c r="GAR130" s="32"/>
      <c r="GAS130" s="32"/>
      <c r="GAT130" s="32"/>
      <c r="GAU130" s="32"/>
      <c r="GAV130" s="32"/>
      <c r="GAW130" s="32"/>
      <c r="GAX130" s="32"/>
      <c r="GAY130" s="32"/>
      <c r="GAZ130" s="32"/>
      <c r="GBA130" s="32"/>
      <c r="GBB130" s="32"/>
      <c r="GBC130" s="32"/>
      <c r="GBD130" s="32"/>
      <c r="GBE130" s="32"/>
      <c r="GBF130" s="32"/>
      <c r="GBG130" s="32"/>
      <c r="GBH130" s="32"/>
      <c r="GBI130" s="32"/>
      <c r="GBJ130" s="32"/>
      <c r="GBK130" s="32"/>
      <c r="GBL130" s="32"/>
      <c r="GBM130" s="32"/>
      <c r="GBN130" s="32"/>
      <c r="GBO130" s="32"/>
      <c r="GBP130" s="32"/>
      <c r="GBQ130" s="32"/>
      <c r="GBR130" s="32"/>
      <c r="GBS130" s="32"/>
      <c r="GBT130" s="32"/>
      <c r="GBU130" s="32"/>
      <c r="GBV130" s="32"/>
      <c r="GBW130" s="32"/>
      <c r="GBX130" s="32"/>
      <c r="GBY130" s="32"/>
      <c r="GBZ130" s="32"/>
      <c r="GCA130" s="32"/>
      <c r="GCB130" s="32"/>
      <c r="GCC130" s="32"/>
      <c r="GCD130" s="32"/>
      <c r="GCE130" s="32"/>
      <c r="GCF130" s="32"/>
      <c r="GCG130" s="32"/>
      <c r="GCH130" s="32"/>
      <c r="GCI130" s="32"/>
      <c r="GCJ130" s="32"/>
      <c r="GCK130" s="32"/>
      <c r="GCL130" s="32"/>
      <c r="GCM130" s="32"/>
      <c r="GCN130" s="32"/>
      <c r="GCO130" s="32"/>
      <c r="GCP130" s="32"/>
      <c r="GCQ130" s="32"/>
      <c r="GCR130" s="32"/>
      <c r="GCS130" s="32"/>
      <c r="GCT130" s="32"/>
      <c r="GCU130" s="32"/>
      <c r="GCV130" s="32"/>
      <c r="GCW130" s="32"/>
      <c r="GCX130" s="32"/>
      <c r="GCY130" s="32"/>
      <c r="GCZ130" s="32"/>
      <c r="GDA130" s="32"/>
      <c r="GDB130" s="32"/>
      <c r="GDC130" s="32"/>
      <c r="GDD130" s="32"/>
      <c r="GDE130" s="32"/>
      <c r="GDF130" s="32"/>
      <c r="GDG130" s="32"/>
      <c r="GDH130" s="32"/>
      <c r="GDI130" s="32"/>
      <c r="GDJ130" s="32"/>
      <c r="GDK130" s="32"/>
      <c r="GDL130" s="32"/>
      <c r="GDM130" s="32"/>
      <c r="GDN130" s="32"/>
      <c r="GDO130" s="32"/>
      <c r="GDP130" s="32"/>
      <c r="GDQ130" s="32"/>
      <c r="GDR130" s="32"/>
      <c r="GDS130" s="32"/>
      <c r="GDT130" s="32"/>
      <c r="GDU130" s="32"/>
      <c r="GDV130" s="32"/>
      <c r="GDW130" s="32"/>
      <c r="GDX130" s="32"/>
      <c r="GDY130" s="32"/>
      <c r="GDZ130" s="32"/>
      <c r="GEA130" s="32"/>
      <c r="GEB130" s="32"/>
      <c r="GEC130" s="32"/>
      <c r="GED130" s="32"/>
      <c r="GEE130" s="32"/>
      <c r="GEF130" s="32"/>
      <c r="GEG130" s="32"/>
      <c r="GEH130" s="32"/>
      <c r="GEI130" s="32"/>
      <c r="GEJ130" s="32"/>
      <c r="GEK130" s="32"/>
      <c r="GEL130" s="32"/>
      <c r="GEM130" s="32"/>
      <c r="GEN130" s="32"/>
      <c r="GEO130" s="32"/>
      <c r="GEP130" s="32"/>
      <c r="GEQ130" s="32"/>
      <c r="GER130" s="32"/>
      <c r="GES130" s="32"/>
      <c r="GET130" s="32"/>
      <c r="GEU130" s="32"/>
      <c r="GEV130" s="32"/>
      <c r="GEW130" s="32"/>
      <c r="GEX130" s="32"/>
      <c r="GEY130" s="32"/>
      <c r="GEZ130" s="32"/>
      <c r="GFA130" s="32"/>
      <c r="GFB130" s="32"/>
      <c r="GFC130" s="32"/>
      <c r="GFD130" s="32"/>
      <c r="GFE130" s="32"/>
      <c r="GFF130" s="32"/>
      <c r="GFG130" s="32"/>
      <c r="GFH130" s="32"/>
      <c r="GFI130" s="32"/>
      <c r="GFJ130" s="32"/>
      <c r="GFK130" s="32"/>
      <c r="GFL130" s="32"/>
      <c r="GFM130" s="32"/>
      <c r="GFN130" s="32"/>
      <c r="GFO130" s="32"/>
      <c r="GFP130" s="32"/>
      <c r="GFQ130" s="32"/>
      <c r="GFR130" s="32"/>
      <c r="GFS130" s="32"/>
      <c r="GFT130" s="32"/>
      <c r="GFU130" s="32"/>
      <c r="GFV130" s="32"/>
      <c r="GFW130" s="32"/>
      <c r="GFX130" s="32"/>
      <c r="GFY130" s="32"/>
      <c r="GFZ130" s="32"/>
      <c r="GGA130" s="32"/>
      <c r="GGB130" s="32"/>
      <c r="GGC130" s="32"/>
      <c r="GGD130" s="32"/>
      <c r="GGE130" s="32"/>
      <c r="GGF130" s="32"/>
      <c r="GGG130" s="32"/>
      <c r="GGH130" s="32"/>
      <c r="GGI130" s="32"/>
      <c r="GGJ130" s="32"/>
      <c r="GGK130" s="32"/>
      <c r="GGL130" s="32"/>
      <c r="GGM130" s="32"/>
      <c r="GGN130" s="32"/>
      <c r="GGO130" s="32"/>
      <c r="GGP130" s="32"/>
      <c r="GGQ130" s="32"/>
      <c r="GGR130" s="32"/>
      <c r="GGS130" s="32"/>
      <c r="GGT130" s="32"/>
      <c r="GGU130" s="32"/>
      <c r="GGV130" s="32"/>
      <c r="GGW130" s="32"/>
      <c r="GGX130" s="32"/>
      <c r="GGY130" s="32"/>
      <c r="GGZ130" s="32"/>
      <c r="GHA130" s="32"/>
      <c r="GHB130" s="32"/>
      <c r="GHC130" s="32"/>
      <c r="GHD130" s="32"/>
      <c r="GHE130" s="32"/>
      <c r="GHF130" s="32"/>
      <c r="GHG130" s="32"/>
      <c r="GHH130" s="32"/>
      <c r="GHI130" s="32"/>
      <c r="GHJ130" s="32"/>
      <c r="GHK130" s="32"/>
      <c r="GHL130" s="32"/>
      <c r="GHM130" s="32"/>
      <c r="GHN130" s="32"/>
      <c r="GHO130" s="32"/>
      <c r="GHP130" s="32"/>
      <c r="GHQ130" s="32"/>
      <c r="GHR130" s="32"/>
      <c r="GHS130" s="32"/>
      <c r="GHT130" s="32"/>
      <c r="GHU130" s="32"/>
      <c r="GHV130" s="32"/>
      <c r="GHW130" s="32"/>
      <c r="GHX130" s="32"/>
      <c r="GHY130" s="32"/>
      <c r="GHZ130" s="32"/>
      <c r="GIA130" s="32"/>
      <c r="GIB130" s="32"/>
      <c r="GIC130" s="32"/>
      <c r="GID130" s="32"/>
      <c r="GIE130" s="32"/>
      <c r="GIF130" s="32"/>
      <c r="GIG130" s="32"/>
      <c r="GIH130" s="32"/>
      <c r="GII130" s="32"/>
      <c r="GIJ130" s="32"/>
      <c r="GIK130" s="32"/>
      <c r="GIL130" s="32"/>
      <c r="GIM130" s="32"/>
      <c r="GIN130" s="32"/>
      <c r="GIO130" s="32"/>
      <c r="GIP130" s="32"/>
      <c r="GIQ130" s="32"/>
      <c r="GIR130" s="32"/>
      <c r="GIS130" s="32"/>
      <c r="GIT130" s="32"/>
      <c r="GIU130" s="32"/>
      <c r="GIV130" s="32"/>
      <c r="GIW130" s="32"/>
      <c r="GIX130" s="32"/>
      <c r="GIY130" s="32"/>
      <c r="GIZ130" s="32"/>
      <c r="GJA130" s="32"/>
      <c r="GJB130" s="32"/>
      <c r="GJC130" s="32"/>
      <c r="GJD130" s="32"/>
      <c r="GJE130" s="32"/>
      <c r="GJF130" s="32"/>
      <c r="GJG130" s="32"/>
      <c r="GJH130" s="32"/>
      <c r="GJI130" s="32"/>
      <c r="GJJ130" s="32"/>
      <c r="GJK130" s="32"/>
      <c r="GJL130" s="32"/>
      <c r="GJM130" s="32"/>
      <c r="GJN130" s="32"/>
      <c r="GJO130" s="32"/>
      <c r="GJP130" s="32"/>
      <c r="GJQ130" s="32"/>
      <c r="GJR130" s="32"/>
      <c r="GJS130" s="32"/>
      <c r="GJT130" s="32"/>
      <c r="GJU130" s="32"/>
      <c r="GJV130" s="32"/>
      <c r="GJW130" s="32"/>
      <c r="GJX130" s="32"/>
      <c r="GJY130" s="32"/>
      <c r="GJZ130" s="32"/>
      <c r="GKA130" s="32"/>
      <c r="GKB130" s="32"/>
      <c r="GKC130" s="32"/>
      <c r="GKD130" s="32"/>
      <c r="GKE130" s="32"/>
      <c r="GKF130" s="32"/>
      <c r="GKG130" s="32"/>
      <c r="GKH130" s="32"/>
      <c r="GKI130" s="32"/>
      <c r="GKJ130" s="32"/>
      <c r="GKK130" s="32"/>
      <c r="GKL130" s="32"/>
      <c r="GKM130" s="32"/>
      <c r="GKN130" s="32"/>
      <c r="GKO130" s="32"/>
      <c r="GKP130" s="32"/>
      <c r="GKQ130" s="32"/>
      <c r="GKR130" s="32"/>
      <c r="GKS130" s="32"/>
      <c r="GKT130" s="32"/>
      <c r="GKU130" s="32"/>
      <c r="GKV130" s="32"/>
      <c r="GKW130" s="32"/>
      <c r="GKX130" s="32"/>
      <c r="GKY130" s="32"/>
      <c r="GKZ130" s="32"/>
      <c r="GLA130" s="32"/>
      <c r="GLB130" s="32"/>
      <c r="GLC130" s="32"/>
      <c r="GLD130" s="32"/>
      <c r="GLE130" s="32"/>
      <c r="GLF130" s="32"/>
      <c r="GLG130" s="32"/>
      <c r="GLH130" s="32"/>
      <c r="GLI130" s="32"/>
      <c r="GLJ130" s="32"/>
      <c r="GLK130" s="32"/>
      <c r="GLL130" s="32"/>
      <c r="GLM130" s="32"/>
      <c r="GLN130" s="32"/>
      <c r="GLO130" s="32"/>
      <c r="GLP130" s="32"/>
      <c r="GLQ130" s="32"/>
      <c r="GLR130" s="32"/>
      <c r="GLS130" s="32"/>
      <c r="GLT130" s="32"/>
      <c r="GLU130" s="32"/>
      <c r="GLV130" s="32"/>
      <c r="GLW130" s="32"/>
      <c r="GLX130" s="32"/>
      <c r="GLY130" s="32"/>
      <c r="GLZ130" s="32"/>
      <c r="GMA130" s="32"/>
      <c r="GMB130" s="32"/>
      <c r="GMC130" s="32"/>
      <c r="GMD130" s="32"/>
      <c r="GME130" s="32"/>
      <c r="GMF130" s="32"/>
      <c r="GMG130" s="32"/>
      <c r="GMH130" s="32"/>
      <c r="GMI130" s="32"/>
      <c r="GMJ130" s="32"/>
      <c r="GMK130" s="32"/>
      <c r="GML130" s="32"/>
      <c r="GMM130" s="32"/>
      <c r="GMN130" s="32"/>
      <c r="GMO130" s="32"/>
      <c r="GMP130" s="32"/>
      <c r="GMQ130" s="32"/>
      <c r="GMR130" s="32"/>
      <c r="GMS130" s="32"/>
      <c r="GMT130" s="32"/>
      <c r="GMU130" s="32"/>
      <c r="GMV130" s="32"/>
      <c r="GMW130" s="32"/>
      <c r="GMX130" s="32"/>
      <c r="GMY130" s="32"/>
      <c r="GMZ130" s="32"/>
      <c r="GNA130" s="32"/>
      <c r="GNB130" s="32"/>
      <c r="GNC130" s="32"/>
      <c r="GND130" s="32"/>
      <c r="GNE130" s="32"/>
      <c r="GNF130" s="32"/>
      <c r="GNG130" s="32"/>
      <c r="GNH130" s="32"/>
      <c r="GNI130" s="32"/>
      <c r="GNJ130" s="32"/>
      <c r="GNK130" s="32"/>
      <c r="GNL130" s="32"/>
      <c r="GNM130" s="32"/>
      <c r="GNN130" s="32"/>
      <c r="GNO130" s="32"/>
      <c r="GNP130" s="32"/>
      <c r="GNQ130" s="32"/>
      <c r="GNR130" s="32"/>
      <c r="GNS130" s="32"/>
      <c r="GNT130" s="32"/>
      <c r="GNU130" s="32"/>
      <c r="GNV130" s="32"/>
      <c r="GNW130" s="32"/>
      <c r="GNX130" s="32"/>
      <c r="GNY130" s="32"/>
      <c r="GNZ130" s="32"/>
      <c r="GOA130" s="32"/>
      <c r="GOB130" s="32"/>
      <c r="GOC130" s="32"/>
      <c r="GOD130" s="32"/>
      <c r="GOE130" s="32"/>
      <c r="GOF130" s="32"/>
      <c r="GOG130" s="32"/>
      <c r="GOH130" s="32"/>
      <c r="GOI130" s="32"/>
      <c r="GOJ130" s="32"/>
      <c r="GOK130" s="32"/>
      <c r="GOL130" s="32"/>
      <c r="GOM130" s="32"/>
      <c r="GON130" s="32"/>
      <c r="GOO130" s="32"/>
      <c r="GOP130" s="32"/>
      <c r="GOQ130" s="32"/>
      <c r="GOR130" s="32"/>
      <c r="GOS130" s="32"/>
      <c r="GOT130" s="32"/>
      <c r="GOU130" s="32"/>
      <c r="GOV130" s="32"/>
      <c r="GOW130" s="32"/>
      <c r="GOX130" s="32"/>
      <c r="GOY130" s="32"/>
      <c r="GOZ130" s="32"/>
      <c r="GPA130" s="32"/>
      <c r="GPB130" s="32"/>
      <c r="GPC130" s="32"/>
      <c r="GPD130" s="32"/>
      <c r="GPE130" s="32"/>
      <c r="GPF130" s="32"/>
      <c r="GPG130" s="32"/>
      <c r="GPH130" s="32"/>
      <c r="GPI130" s="32"/>
      <c r="GPJ130" s="32"/>
      <c r="GPK130" s="32"/>
      <c r="GPL130" s="32"/>
      <c r="GPM130" s="32"/>
      <c r="GPN130" s="32"/>
      <c r="GPO130" s="32"/>
      <c r="GPP130" s="32"/>
      <c r="GPQ130" s="32"/>
      <c r="GPR130" s="32"/>
      <c r="GPS130" s="32"/>
      <c r="GPT130" s="32"/>
      <c r="GPU130" s="32"/>
      <c r="GPV130" s="32"/>
      <c r="GPW130" s="32"/>
      <c r="GPX130" s="32"/>
      <c r="GPY130" s="32"/>
      <c r="GPZ130" s="32"/>
      <c r="GQA130" s="32"/>
      <c r="GQB130" s="32"/>
      <c r="GQC130" s="32"/>
      <c r="GQD130" s="32"/>
      <c r="GQE130" s="32"/>
      <c r="GQF130" s="32"/>
      <c r="GQG130" s="32"/>
      <c r="GQH130" s="32"/>
      <c r="GQI130" s="32"/>
      <c r="GQJ130" s="32"/>
      <c r="GQK130" s="32"/>
      <c r="GQL130" s="32"/>
      <c r="GQM130" s="32"/>
      <c r="GQN130" s="32"/>
      <c r="GQO130" s="32"/>
      <c r="GQP130" s="32"/>
      <c r="GQQ130" s="32"/>
      <c r="GQR130" s="32"/>
      <c r="GQS130" s="32"/>
      <c r="GQT130" s="32"/>
      <c r="GQU130" s="32"/>
      <c r="GQV130" s="32"/>
      <c r="GQW130" s="32"/>
      <c r="GQX130" s="32"/>
      <c r="GQY130" s="32"/>
      <c r="GQZ130" s="32"/>
      <c r="GRA130" s="32"/>
      <c r="GRB130" s="32"/>
      <c r="GRC130" s="32"/>
      <c r="GRD130" s="32"/>
      <c r="GRE130" s="32"/>
      <c r="GRF130" s="32"/>
      <c r="GRG130" s="32"/>
      <c r="GRH130" s="32"/>
      <c r="GRI130" s="32"/>
      <c r="GRJ130" s="32"/>
      <c r="GRK130" s="32"/>
      <c r="GRL130" s="32"/>
      <c r="GRM130" s="32"/>
      <c r="GRN130" s="32"/>
      <c r="GRO130" s="32"/>
      <c r="GRP130" s="32"/>
      <c r="GRQ130" s="32"/>
      <c r="GRR130" s="32"/>
      <c r="GRS130" s="32"/>
      <c r="GRT130" s="32"/>
      <c r="GRU130" s="32"/>
      <c r="GRV130" s="32"/>
      <c r="GRW130" s="32"/>
      <c r="GRX130" s="32"/>
      <c r="GRY130" s="32"/>
      <c r="GRZ130" s="32"/>
      <c r="GSA130" s="32"/>
      <c r="GSB130" s="32"/>
      <c r="GSC130" s="32"/>
      <c r="GSD130" s="32"/>
      <c r="GSE130" s="32"/>
      <c r="GSF130" s="32"/>
      <c r="GSG130" s="32"/>
      <c r="GSH130" s="32"/>
      <c r="GSI130" s="32"/>
      <c r="GSJ130" s="32"/>
      <c r="GSK130" s="32"/>
      <c r="GSL130" s="32"/>
      <c r="GSM130" s="32"/>
      <c r="GSN130" s="32"/>
      <c r="GSO130" s="32"/>
      <c r="GSP130" s="32"/>
      <c r="GSQ130" s="32"/>
      <c r="GSR130" s="32"/>
      <c r="GSS130" s="32"/>
      <c r="GST130" s="32"/>
      <c r="GSU130" s="32"/>
      <c r="GSV130" s="32"/>
      <c r="GSW130" s="32"/>
      <c r="GSX130" s="32"/>
      <c r="GSY130" s="32"/>
      <c r="GSZ130" s="32"/>
      <c r="GTA130" s="32"/>
      <c r="GTB130" s="32"/>
      <c r="GTC130" s="32"/>
      <c r="GTD130" s="32"/>
      <c r="GTE130" s="32"/>
      <c r="GTF130" s="32"/>
      <c r="GTG130" s="32"/>
      <c r="GTH130" s="32"/>
      <c r="GTI130" s="32"/>
      <c r="GTJ130" s="32"/>
      <c r="GTK130" s="32"/>
      <c r="GTL130" s="32"/>
      <c r="GTM130" s="32"/>
      <c r="GTN130" s="32"/>
      <c r="GTO130" s="32"/>
      <c r="GTP130" s="32"/>
      <c r="GTQ130" s="32"/>
      <c r="GTR130" s="32"/>
      <c r="GTS130" s="32"/>
      <c r="GTT130" s="32"/>
      <c r="GTU130" s="32"/>
      <c r="GTV130" s="32"/>
      <c r="GTW130" s="32"/>
      <c r="GTX130" s="32"/>
      <c r="GTY130" s="32"/>
      <c r="GTZ130" s="32"/>
      <c r="GUA130" s="32"/>
      <c r="GUB130" s="32"/>
      <c r="GUC130" s="32"/>
      <c r="GUD130" s="32"/>
      <c r="GUE130" s="32"/>
      <c r="GUF130" s="32"/>
      <c r="GUG130" s="32"/>
      <c r="GUH130" s="32"/>
      <c r="GUI130" s="32"/>
      <c r="GUJ130" s="32"/>
      <c r="GUK130" s="32"/>
      <c r="GUL130" s="32"/>
      <c r="GUM130" s="32"/>
      <c r="GUN130" s="32"/>
      <c r="GUO130" s="32"/>
      <c r="GUP130" s="32"/>
      <c r="GUQ130" s="32"/>
      <c r="GUR130" s="32"/>
      <c r="GUS130" s="32"/>
      <c r="GUT130" s="32"/>
      <c r="GUU130" s="32"/>
      <c r="GUV130" s="32"/>
      <c r="GUW130" s="32"/>
      <c r="GUX130" s="32"/>
      <c r="GUY130" s="32"/>
      <c r="GUZ130" s="32"/>
      <c r="GVA130" s="32"/>
      <c r="GVB130" s="32"/>
      <c r="GVC130" s="32"/>
      <c r="GVD130" s="32"/>
      <c r="GVE130" s="32"/>
      <c r="GVF130" s="32"/>
      <c r="GVG130" s="32"/>
      <c r="GVH130" s="32"/>
      <c r="GVI130" s="32"/>
      <c r="GVJ130" s="32"/>
      <c r="GVK130" s="32"/>
      <c r="GVL130" s="32"/>
      <c r="GVM130" s="32"/>
      <c r="GVN130" s="32"/>
      <c r="GVO130" s="32"/>
      <c r="GVP130" s="32"/>
      <c r="GVQ130" s="32"/>
      <c r="GVR130" s="32"/>
      <c r="GVS130" s="32"/>
      <c r="GVT130" s="32"/>
      <c r="GVU130" s="32"/>
      <c r="GVV130" s="32"/>
      <c r="GVW130" s="32"/>
      <c r="GVX130" s="32"/>
      <c r="GVY130" s="32"/>
      <c r="GVZ130" s="32"/>
      <c r="GWA130" s="32"/>
      <c r="GWB130" s="32"/>
      <c r="GWC130" s="32"/>
      <c r="GWD130" s="32"/>
      <c r="GWE130" s="32"/>
      <c r="GWF130" s="32"/>
      <c r="GWG130" s="32"/>
      <c r="GWH130" s="32"/>
      <c r="GWI130" s="32"/>
      <c r="GWJ130" s="32"/>
      <c r="GWK130" s="32"/>
      <c r="GWL130" s="32"/>
      <c r="GWM130" s="32"/>
      <c r="GWN130" s="32"/>
      <c r="GWO130" s="32"/>
      <c r="GWP130" s="32"/>
      <c r="GWQ130" s="32"/>
      <c r="GWR130" s="32"/>
      <c r="GWS130" s="32"/>
      <c r="GWT130" s="32"/>
      <c r="GWU130" s="32"/>
      <c r="GWV130" s="32"/>
      <c r="GWW130" s="32"/>
      <c r="GWX130" s="32"/>
      <c r="GWY130" s="32"/>
      <c r="GWZ130" s="32"/>
      <c r="GXA130" s="32"/>
      <c r="GXB130" s="32"/>
      <c r="GXC130" s="32"/>
      <c r="GXD130" s="32"/>
      <c r="GXE130" s="32"/>
      <c r="GXF130" s="32"/>
      <c r="GXG130" s="32"/>
      <c r="GXH130" s="32"/>
      <c r="GXI130" s="32"/>
      <c r="GXJ130" s="32"/>
      <c r="GXK130" s="32"/>
      <c r="GXL130" s="32"/>
      <c r="GXM130" s="32"/>
      <c r="GXN130" s="32"/>
      <c r="GXO130" s="32"/>
      <c r="GXP130" s="32"/>
      <c r="GXQ130" s="32"/>
      <c r="GXR130" s="32"/>
      <c r="GXS130" s="32"/>
      <c r="GXT130" s="32"/>
      <c r="GXU130" s="32"/>
      <c r="GXV130" s="32"/>
      <c r="GXW130" s="32"/>
      <c r="GXX130" s="32"/>
      <c r="GXY130" s="32"/>
      <c r="GXZ130" s="32"/>
      <c r="GYA130" s="32"/>
      <c r="GYB130" s="32"/>
      <c r="GYC130" s="32"/>
      <c r="GYD130" s="32"/>
      <c r="GYE130" s="32"/>
      <c r="GYF130" s="32"/>
      <c r="GYG130" s="32"/>
      <c r="GYH130" s="32"/>
      <c r="GYI130" s="32"/>
      <c r="GYJ130" s="32"/>
      <c r="GYK130" s="32"/>
      <c r="GYL130" s="32"/>
      <c r="GYM130" s="32"/>
      <c r="GYN130" s="32"/>
      <c r="GYO130" s="32"/>
      <c r="GYP130" s="32"/>
      <c r="GYQ130" s="32"/>
      <c r="GYR130" s="32"/>
      <c r="GYS130" s="32"/>
      <c r="GYT130" s="32"/>
      <c r="GYU130" s="32"/>
      <c r="GYV130" s="32"/>
      <c r="GYW130" s="32"/>
      <c r="GYX130" s="32"/>
      <c r="GYY130" s="32"/>
      <c r="GYZ130" s="32"/>
      <c r="GZA130" s="32"/>
      <c r="GZB130" s="32"/>
      <c r="GZC130" s="32"/>
      <c r="GZD130" s="32"/>
      <c r="GZE130" s="32"/>
      <c r="GZF130" s="32"/>
      <c r="GZG130" s="32"/>
      <c r="GZH130" s="32"/>
      <c r="GZI130" s="32"/>
      <c r="GZJ130" s="32"/>
      <c r="GZK130" s="32"/>
      <c r="GZL130" s="32"/>
      <c r="GZM130" s="32"/>
      <c r="GZN130" s="32"/>
      <c r="GZO130" s="32"/>
      <c r="GZP130" s="32"/>
      <c r="GZQ130" s="32"/>
      <c r="GZR130" s="32"/>
      <c r="GZS130" s="32"/>
      <c r="GZT130" s="32"/>
      <c r="GZU130" s="32"/>
      <c r="GZV130" s="32"/>
      <c r="GZW130" s="32"/>
      <c r="GZX130" s="32"/>
      <c r="GZY130" s="32"/>
      <c r="GZZ130" s="32"/>
      <c r="HAA130" s="32"/>
      <c r="HAB130" s="32"/>
      <c r="HAC130" s="32"/>
      <c r="HAD130" s="32"/>
      <c r="HAE130" s="32"/>
      <c r="HAF130" s="32"/>
      <c r="HAG130" s="32"/>
      <c r="HAH130" s="32"/>
      <c r="HAI130" s="32"/>
      <c r="HAJ130" s="32"/>
      <c r="HAK130" s="32"/>
      <c r="HAL130" s="32"/>
      <c r="HAM130" s="32"/>
      <c r="HAN130" s="32"/>
      <c r="HAO130" s="32"/>
      <c r="HAP130" s="32"/>
      <c r="HAQ130" s="32"/>
      <c r="HAR130" s="32"/>
      <c r="HAS130" s="32"/>
      <c r="HAT130" s="32"/>
      <c r="HAU130" s="32"/>
      <c r="HAV130" s="32"/>
      <c r="HAW130" s="32"/>
      <c r="HAX130" s="32"/>
      <c r="HAY130" s="32"/>
      <c r="HAZ130" s="32"/>
      <c r="HBA130" s="32"/>
      <c r="HBB130" s="32"/>
      <c r="HBC130" s="32"/>
      <c r="HBD130" s="32"/>
      <c r="HBE130" s="32"/>
      <c r="HBF130" s="32"/>
      <c r="HBG130" s="32"/>
      <c r="HBH130" s="32"/>
      <c r="HBI130" s="32"/>
      <c r="HBJ130" s="32"/>
      <c r="HBK130" s="32"/>
      <c r="HBL130" s="32"/>
      <c r="HBM130" s="32"/>
      <c r="HBN130" s="32"/>
      <c r="HBO130" s="32"/>
      <c r="HBP130" s="32"/>
      <c r="HBQ130" s="32"/>
      <c r="HBR130" s="32"/>
      <c r="HBS130" s="32"/>
      <c r="HBT130" s="32"/>
      <c r="HBU130" s="32"/>
      <c r="HBV130" s="32"/>
      <c r="HBW130" s="32"/>
      <c r="HBX130" s="32"/>
      <c r="HBY130" s="32"/>
      <c r="HBZ130" s="32"/>
      <c r="HCA130" s="32"/>
      <c r="HCB130" s="32"/>
      <c r="HCC130" s="32"/>
      <c r="HCD130" s="32"/>
      <c r="HCE130" s="32"/>
      <c r="HCF130" s="32"/>
      <c r="HCG130" s="32"/>
      <c r="HCH130" s="32"/>
      <c r="HCI130" s="32"/>
      <c r="HCJ130" s="32"/>
      <c r="HCK130" s="32"/>
      <c r="HCL130" s="32"/>
      <c r="HCM130" s="32"/>
      <c r="HCN130" s="32"/>
      <c r="HCO130" s="32"/>
      <c r="HCP130" s="32"/>
      <c r="HCQ130" s="32"/>
      <c r="HCR130" s="32"/>
      <c r="HCS130" s="32"/>
      <c r="HCT130" s="32"/>
      <c r="HCU130" s="32"/>
      <c r="HCV130" s="32"/>
      <c r="HCW130" s="32"/>
      <c r="HCX130" s="32"/>
      <c r="HCY130" s="32"/>
      <c r="HCZ130" s="32"/>
      <c r="HDA130" s="32"/>
      <c r="HDB130" s="32"/>
      <c r="HDC130" s="32"/>
      <c r="HDD130" s="32"/>
      <c r="HDE130" s="32"/>
      <c r="HDF130" s="32"/>
      <c r="HDG130" s="32"/>
      <c r="HDH130" s="32"/>
      <c r="HDI130" s="32"/>
      <c r="HDJ130" s="32"/>
      <c r="HDK130" s="32"/>
      <c r="HDL130" s="32"/>
      <c r="HDM130" s="32"/>
      <c r="HDN130" s="32"/>
      <c r="HDO130" s="32"/>
      <c r="HDP130" s="32"/>
      <c r="HDQ130" s="32"/>
      <c r="HDR130" s="32"/>
      <c r="HDS130" s="32"/>
      <c r="HDT130" s="32"/>
      <c r="HDU130" s="32"/>
      <c r="HDV130" s="32"/>
      <c r="HDW130" s="32"/>
      <c r="HDX130" s="32"/>
      <c r="HDY130" s="32"/>
      <c r="HDZ130" s="32"/>
      <c r="HEA130" s="32"/>
      <c r="HEB130" s="32"/>
      <c r="HEC130" s="32"/>
      <c r="HED130" s="32"/>
      <c r="HEE130" s="32"/>
      <c r="HEF130" s="32"/>
      <c r="HEG130" s="32"/>
      <c r="HEH130" s="32"/>
      <c r="HEI130" s="32"/>
      <c r="HEJ130" s="32"/>
      <c r="HEK130" s="32"/>
      <c r="HEL130" s="32"/>
      <c r="HEM130" s="32"/>
      <c r="HEN130" s="32"/>
      <c r="HEO130" s="32"/>
      <c r="HEP130" s="32"/>
      <c r="HEQ130" s="32"/>
      <c r="HER130" s="32"/>
      <c r="HES130" s="32"/>
      <c r="HET130" s="32"/>
      <c r="HEU130" s="32"/>
      <c r="HEV130" s="32"/>
      <c r="HEW130" s="32"/>
      <c r="HEX130" s="32"/>
      <c r="HEY130" s="32"/>
      <c r="HEZ130" s="32"/>
      <c r="HFA130" s="32"/>
      <c r="HFB130" s="32"/>
      <c r="HFC130" s="32"/>
      <c r="HFD130" s="32"/>
      <c r="HFE130" s="32"/>
      <c r="HFF130" s="32"/>
      <c r="HFG130" s="32"/>
      <c r="HFH130" s="32"/>
      <c r="HFI130" s="32"/>
      <c r="HFJ130" s="32"/>
      <c r="HFK130" s="32"/>
      <c r="HFL130" s="32"/>
      <c r="HFM130" s="32"/>
      <c r="HFN130" s="32"/>
      <c r="HFO130" s="32"/>
      <c r="HFP130" s="32"/>
      <c r="HFQ130" s="32"/>
      <c r="HFR130" s="32"/>
      <c r="HFS130" s="32"/>
      <c r="HFT130" s="32"/>
      <c r="HFU130" s="32"/>
      <c r="HFV130" s="32"/>
      <c r="HFW130" s="32"/>
      <c r="HFX130" s="32"/>
      <c r="HFY130" s="32"/>
      <c r="HFZ130" s="32"/>
      <c r="HGA130" s="32"/>
      <c r="HGB130" s="32"/>
      <c r="HGC130" s="32"/>
      <c r="HGD130" s="32"/>
      <c r="HGE130" s="32"/>
      <c r="HGF130" s="32"/>
      <c r="HGG130" s="32"/>
      <c r="HGH130" s="32"/>
      <c r="HGI130" s="32"/>
      <c r="HGJ130" s="32"/>
      <c r="HGK130" s="32"/>
      <c r="HGL130" s="32"/>
      <c r="HGM130" s="32"/>
      <c r="HGN130" s="32"/>
      <c r="HGO130" s="32"/>
      <c r="HGP130" s="32"/>
      <c r="HGQ130" s="32"/>
      <c r="HGR130" s="32"/>
      <c r="HGS130" s="32"/>
      <c r="HGT130" s="32"/>
      <c r="HGU130" s="32"/>
      <c r="HGV130" s="32"/>
      <c r="HGW130" s="32"/>
      <c r="HGX130" s="32"/>
      <c r="HGY130" s="32"/>
      <c r="HGZ130" s="32"/>
      <c r="HHA130" s="32"/>
      <c r="HHB130" s="32"/>
      <c r="HHC130" s="32"/>
      <c r="HHD130" s="32"/>
      <c r="HHE130" s="32"/>
      <c r="HHF130" s="32"/>
      <c r="HHG130" s="32"/>
      <c r="HHH130" s="32"/>
      <c r="HHI130" s="32"/>
      <c r="HHJ130" s="32"/>
      <c r="HHK130" s="32"/>
      <c r="HHL130" s="32"/>
      <c r="HHM130" s="32"/>
      <c r="HHN130" s="32"/>
      <c r="HHO130" s="32"/>
      <c r="HHP130" s="32"/>
      <c r="HHQ130" s="32"/>
      <c r="HHR130" s="32"/>
      <c r="HHS130" s="32"/>
      <c r="HHT130" s="32"/>
      <c r="HHU130" s="32"/>
      <c r="HHV130" s="32"/>
      <c r="HHW130" s="32"/>
      <c r="HHX130" s="32"/>
      <c r="HHY130" s="32"/>
      <c r="HHZ130" s="32"/>
      <c r="HIA130" s="32"/>
      <c r="HIB130" s="32"/>
      <c r="HIC130" s="32"/>
      <c r="HID130" s="32"/>
      <c r="HIE130" s="32"/>
      <c r="HIF130" s="32"/>
      <c r="HIG130" s="32"/>
      <c r="HIH130" s="32"/>
      <c r="HII130" s="32"/>
      <c r="HIJ130" s="32"/>
      <c r="HIK130" s="32"/>
      <c r="HIL130" s="32"/>
      <c r="HIM130" s="32"/>
      <c r="HIN130" s="32"/>
      <c r="HIO130" s="32"/>
      <c r="HIP130" s="32"/>
      <c r="HIQ130" s="32"/>
      <c r="HIR130" s="32"/>
      <c r="HIS130" s="32"/>
      <c r="HIT130" s="32"/>
      <c r="HIU130" s="32"/>
      <c r="HIV130" s="32"/>
      <c r="HIW130" s="32"/>
      <c r="HIX130" s="32"/>
      <c r="HIY130" s="32"/>
      <c r="HIZ130" s="32"/>
      <c r="HJA130" s="32"/>
      <c r="HJB130" s="32"/>
      <c r="HJC130" s="32"/>
      <c r="HJD130" s="32"/>
      <c r="HJE130" s="32"/>
      <c r="HJF130" s="32"/>
      <c r="HJG130" s="32"/>
      <c r="HJH130" s="32"/>
      <c r="HJI130" s="32"/>
      <c r="HJJ130" s="32"/>
      <c r="HJK130" s="32"/>
      <c r="HJL130" s="32"/>
      <c r="HJM130" s="32"/>
      <c r="HJN130" s="32"/>
      <c r="HJO130" s="32"/>
      <c r="HJP130" s="32"/>
      <c r="HJQ130" s="32"/>
      <c r="HJR130" s="32"/>
      <c r="HJS130" s="32"/>
      <c r="HJT130" s="32"/>
      <c r="HJU130" s="32"/>
      <c r="HJV130" s="32"/>
      <c r="HJW130" s="32"/>
      <c r="HJX130" s="32"/>
      <c r="HJY130" s="32"/>
      <c r="HJZ130" s="32"/>
      <c r="HKA130" s="32"/>
      <c r="HKB130" s="32"/>
      <c r="HKC130" s="32"/>
      <c r="HKD130" s="32"/>
      <c r="HKE130" s="32"/>
      <c r="HKF130" s="32"/>
      <c r="HKG130" s="32"/>
      <c r="HKH130" s="32"/>
      <c r="HKI130" s="32"/>
      <c r="HKJ130" s="32"/>
      <c r="HKK130" s="32"/>
      <c r="HKL130" s="32"/>
      <c r="HKM130" s="32"/>
      <c r="HKN130" s="32"/>
      <c r="HKO130" s="32"/>
      <c r="HKP130" s="32"/>
      <c r="HKQ130" s="32"/>
      <c r="HKR130" s="32"/>
      <c r="HKS130" s="32"/>
      <c r="HKT130" s="32"/>
      <c r="HKU130" s="32"/>
      <c r="HKV130" s="32"/>
      <c r="HKW130" s="32"/>
      <c r="HKX130" s="32"/>
      <c r="HKY130" s="32"/>
      <c r="HKZ130" s="32"/>
      <c r="HLA130" s="32"/>
      <c r="HLB130" s="32"/>
      <c r="HLC130" s="32"/>
      <c r="HLD130" s="32"/>
      <c r="HLE130" s="32"/>
      <c r="HLF130" s="32"/>
      <c r="HLG130" s="32"/>
      <c r="HLH130" s="32"/>
      <c r="HLI130" s="32"/>
      <c r="HLJ130" s="32"/>
      <c r="HLK130" s="32"/>
      <c r="HLL130" s="32"/>
      <c r="HLM130" s="32"/>
      <c r="HLN130" s="32"/>
      <c r="HLO130" s="32"/>
      <c r="HLP130" s="32"/>
      <c r="HLQ130" s="32"/>
      <c r="HLR130" s="32"/>
      <c r="HLS130" s="32"/>
      <c r="HLT130" s="32"/>
      <c r="HLU130" s="32"/>
      <c r="HLV130" s="32"/>
      <c r="HLW130" s="32"/>
      <c r="HLX130" s="32"/>
      <c r="HLY130" s="32"/>
      <c r="HLZ130" s="32"/>
      <c r="HMA130" s="32"/>
      <c r="HMB130" s="32"/>
      <c r="HMC130" s="32"/>
      <c r="HMD130" s="32"/>
      <c r="HME130" s="32"/>
      <c r="HMF130" s="32"/>
      <c r="HMG130" s="32"/>
      <c r="HMH130" s="32"/>
      <c r="HMI130" s="32"/>
      <c r="HMJ130" s="32"/>
      <c r="HMK130" s="32"/>
      <c r="HML130" s="32"/>
      <c r="HMM130" s="32"/>
      <c r="HMN130" s="32"/>
      <c r="HMO130" s="32"/>
      <c r="HMP130" s="32"/>
      <c r="HMQ130" s="32"/>
      <c r="HMR130" s="32"/>
      <c r="HMS130" s="32"/>
      <c r="HMT130" s="32"/>
      <c r="HMU130" s="32"/>
      <c r="HMV130" s="32"/>
      <c r="HMW130" s="32"/>
      <c r="HMX130" s="32"/>
      <c r="HMY130" s="32"/>
      <c r="HMZ130" s="32"/>
      <c r="HNA130" s="32"/>
      <c r="HNB130" s="32"/>
      <c r="HNC130" s="32"/>
      <c r="HND130" s="32"/>
      <c r="HNE130" s="32"/>
      <c r="HNF130" s="32"/>
      <c r="HNG130" s="32"/>
      <c r="HNH130" s="32"/>
      <c r="HNI130" s="32"/>
      <c r="HNJ130" s="32"/>
      <c r="HNK130" s="32"/>
      <c r="HNL130" s="32"/>
      <c r="HNM130" s="32"/>
      <c r="HNN130" s="32"/>
      <c r="HNO130" s="32"/>
      <c r="HNP130" s="32"/>
      <c r="HNQ130" s="32"/>
      <c r="HNR130" s="32"/>
      <c r="HNS130" s="32"/>
      <c r="HNT130" s="32"/>
      <c r="HNU130" s="32"/>
      <c r="HNV130" s="32"/>
      <c r="HNW130" s="32"/>
      <c r="HNX130" s="32"/>
      <c r="HNY130" s="32"/>
      <c r="HNZ130" s="32"/>
      <c r="HOA130" s="32"/>
      <c r="HOB130" s="32"/>
      <c r="HOC130" s="32"/>
      <c r="HOD130" s="32"/>
      <c r="HOE130" s="32"/>
      <c r="HOF130" s="32"/>
      <c r="HOG130" s="32"/>
      <c r="HOH130" s="32"/>
      <c r="HOI130" s="32"/>
      <c r="HOJ130" s="32"/>
      <c r="HOK130" s="32"/>
      <c r="HOL130" s="32"/>
      <c r="HOM130" s="32"/>
      <c r="HON130" s="32"/>
      <c r="HOO130" s="32"/>
      <c r="HOP130" s="32"/>
      <c r="HOQ130" s="32"/>
      <c r="HOR130" s="32"/>
      <c r="HOS130" s="32"/>
      <c r="HOT130" s="32"/>
      <c r="HOU130" s="32"/>
      <c r="HOV130" s="32"/>
      <c r="HOW130" s="32"/>
      <c r="HOX130" s="32"/>
      <c r="HOY130" s="32"/>
      <c r="HOZ130" s="32"/>
      <c r="HPA130" s="32"/>
      <c r="HPB130" s="32"/>
      <c r="HPC130" s="32"/>
      <c r="HPD130" s="32"/>
      <c r="HPE130" s="32"/>
      <c r="HPF130" s="32"/>
      <c r="HPG130" s="32"/>
      <c r="HPH130" s="32"/>
      <c r="HPI130" s="32"/>
      <c r="HPJ130" s="32"/>
      <c r="HPK130" s="32"/>
      <c r="HPL130" s="32"/>
      <c r="HPM130" s="32"/>
      <c r="HPN130" s="32"/>
      <c r="HPO130" s="32"/>
      <c r="HPP130" s="32"/>
      <c r="HPQ130" s="32"/>
      <c r="HPR130" s="32"/>
      <c r="HPS130" s="32"/>
      <c r="HPT130" s="32"/>
      <c r="HPU130" s="32"/>
      <c r="HPV130" s="32"/>
      <c r="HPW130" s="32"/>
      <c r="HPX130" s="32"/>
      <c r="HPY130" s="32"/>
      <c r="HPZ130" s="32"/>
      <c r="HQA130" s="32"/>
      <c r="HQB130" s="32"/>
      <c r="HQC130" s="32"/>
      <c r="HQD130" s="32"/>
      <c r="HQE130" s="32"/>
      <c r="HQF130" s="32"/>
      <c r="HQG130" s="32"/>
      <c r="HQH130" s="32"/>
      <c r="HQI130" s="32"/>
      <c r="HQJ130" s="32"/>
      <c r="HQK130" s="32"/>
      <c r="HQL130" s="32"/>
      <c r="HQM130" s="32"/>
      <c r="HQN130" s="32"/>
      <c r="HQO130" s="32"/>
      <c r="HQP130" s="32"/>
      <c r="HQQ130" s="32"/>
      <c r="HQR130" s="32"/>
      <c r="HQS130" s="32"/>
      <c r="HQT130" s="32"/>
      <c r="HQU130" s="32"/>
      <c r="HQV130" s="32"/>
      <c r="HQW130" s="32"/>
      <c r="HQX130" s="32"/>
      <c r="HQY130" s="32"/>
      <c r="HQZ130" s="32"/>
      <c r="HRA130" s="32"/>
      <c r="HRB130" s="32"/>
      <c r="HRC130" s="32"/>
      <c r="HRD130" s="32"/>
      <c r="HRE130" s="32"/>
      <c r="HRF130" s="32"/>
      <c r="HRG130" s="32"/>
      <c r="HRH130" s="32"/>
      <c r="HRI130" s="32"/>
      <c r="HRJ130" s="32"/>
      <c r="HRK130" s="32"/>
      <c r="HRL130" s="32"/>
      <c r="HRM130" s="32"/>
      <c r="HRN130" s="32"/>
      <c r="HRO130" s="32"/>
      <c r="HRP130" s="32"/>
      <c r="HRQ130" s="32"/>
      <c r="HRR130" s="32"/>
      <c r="HRS130" s="32"/>
      <c r="HRT130" s="32"/>
      <c r="HRU130" s="32"/>
      <c r="HRV130" s="32"/>
      <c r="HRW130" s="32"/>
      <c r="HRX130" s="32"/>
      <c r="HRY130" s="32"/>
      <c r="HRZ130" s="32"/>
      <c r="HSA130" s="32"/>
      <c r="HSB130" s="32"/>
      <c r="HSC130" s="32"/>
      <c r="HSD130" s="32"/>
      <c r="HSE130" s="32"/>
      <c r="HSF130" s="32"/>
      <c r="HSG130" s="32"/>
      <c r="HSH130" s="32"/>
      <c r="HSI130" s="32"/>
      <c r="HSJ130" s="32"/>
      <c r="HSK130" s="32"/>
      <c r="HSL130" s="32"/>
      <c r="HSM130" s="32"/>
      <c r="HSN130" s="32"/>
      <c r="HSO130" s="32"/>
      <c r="HSP130" s="32"/>
      <c r="HSQ130" s="32"/>
      <c r="HSR130" s="32"/>
      <c r="HSS130" s="32"/>
      <c r="HST130" s="32"/>
      <c r="HSU130" s="32"/>
      <c r="HSV130" s="32"/>
      <c r="HSW130" s="32"/>
      <c r="HSX130" s="32"/>
      <c r="HSY130" s="32"/>
      <c r="HSZ130" s="32"/>
      <c r="HTA130" s="32"/>
      <c r="HTB130" s="32"/>
      <c r="HTC130" s="32"/>
      <c r="HTD130" s="32"/>
      <c r="HTE130" s="32"/>
      <c r="HTF130" s="32"/>
      <c r="HTG130" s="32"/>
      <c r="HTH130" s="32"/>
      <c r="HTI130" s="32"/>
      <c r="HTJ130" s="32"/>
      <c r="HTK130" s="32"/>
      <c r="HTL130" s="32"/>
      <c r="HTM130" s="32"/>
      <c r="HTN130" s="32"/>
      <c r="HTO130" s="32"/>
      <c r="HTP130" s="32"/>
      <c r="HTQ130" s="32"/>
      <c r="HTR130" s="32"/>
      <c r="HTS130" s="32"/>
      <c r="HTT130" s="32"/>
      <c r="HTU130" s="32"/>
      <c r="HTV130" s="32"/>
      <c r="HTW130" s="32"/>
      <c r="HTX130" s="32"/>
      <c r="HTY130" s="32"/>
      <c r="HTZ130" s="32"/>
      <c r="HUA130" s="32"/>
      <c r="HUB130" s="32"/>
      <c r="HUC130" s="32"/>
      <c r="HUD130" s="32"/>
      <c r="HUE130" s="32"/>
      <c r="HUF130" s="32"/>
      <c r="HUG130" s="32"/>
      <c r="HUH130" s="32"/>
      <c r="HUI130" s="32"/>
      <c r="HUJ130" s="32"/>
      <c r="HUK130" s="32"/>
      <c r="HUL130" s="32"/>
      <c r="HUM130" s="32"/>
      <c r="HUN130" s="32"/>
      <c r="HUO130" s="32"/>
      <c r="HUP130" s="32"/>
      <c r="HUQ130" s="32"/>
      <c r="HUR130" s="32"/>
      <c r="HUS130" s="32"/>
      <c r="HUT130" s="32"/>
      <c r="HUU130" s="32"/>
      <c r="HUV130" s="32"/>
      <c r="HUW130" s="32"/>
      <c r="HUX130" s="32"/>
      <c r="HUY130" s="32"/>
      <c r="HUZ130" s="32"/>
      <c r="HVA130" s="32"/>
      <c r="HVB130" s="32"/>
      <c r="HVC130" s="32"/>
      <c r="HVD130" s="32"/>
      <c r="HVE130" s="32"/>
      <c r="HVF130" s="32"/>
      <c r="HVG130" s="32"/>
      <c r="HVH130" s="32"/>
      <c r="HVI130" s="32"/>
      <c r="HVJ130" s="32"/>
      <c r="HVK130" s="32"/>
      <c r="HVL130" s="32"/>
      <c r="HVM130" s="32"/>
      <c r="HVN130" s="32"/>
      <c r="HVO130" s="32"/>
      <c r="HVP130" s="32"/>
      <c r="HVQ130" s="32"/>
      <c r="HVR130" s="32"/>
      <c r="HVS130" s="32"/>
      <c r="HVT130" s="32"/>
      <c r="HVU130" s="32"/>
      <c r="HVV130" s="32"/>
      <c r="HVW130" s="32"/>
      <c r="HVX130" s="32"/>
      <c r="HVY130" s="32"/>
      <c r="HVZ130" s="32"/>
      <c r="HWA130" s="32"/>
      <c r="HWB130" s="32"/>
      <c r="HWC130" s="32"/>
      <c r="HWD130" s="32"/>
      <c r="HWE130" s="32"/>
      <c r="HWF130" s="32"/>
      <c r="HWG130" s="32"/>
      <c r="HWH130" s="32"/>
      <c r="HWI130" s="32"/>
      <c r="HWJ130" s="32"/>
      <c r="HWK130" s="32"/>
      <c r="HWL130" s="32"/>
      <c r="HWM130" s="32"/>
      <c r="HWN130" s="32"/>
      <c r="HWO130" s="32"/>
      <c r="HWP130" s="32"/>
      <c r="HWQ130" s="32"/>
      <c r="HWR130" s="32"/>
      <c r="HWS130" s="32"/>
      <c r="HWT130" s="32"/>
      <c r="HWU130" s="32"/>
      <c r="HWV130" s="32"/>
      <c r="HWW130" s="32"/>
      <c r="HWX130" s="32"/>
      <c r="HWY130" s="32"/>
      <c r="HWZ130" s="32"/>
      <c r="HXA130" s="32"/>
      <c r="HXB130" s="32"/>
      <c r="HXC130" s="32"/>
      <c r="HXD130" s="32"/>
      <c r="HXE130" s="32"/>
      <c r="HXF130" s="32"/>
      <c r="HXG130" s="32"/>
      <c r="HXH130" s="32"/>
      <c r="HXI130" s="32"/>
      <c r="HXJ130" s="32"/>
      <c r="HXK130" s="32"/>
      <c r="HXL130" s="32"/>
      <c r="HXM130" s="32"/>
      <c r="HXN130" s="32"/>
      <c r="HXO130" s="32"/>
      <c r="HXP130" s="32"/>
      <c r="HXQ130" s="32"/>
      <c r="HXR130" s="32"/>
      <c r="HXS130" s="32"/>
      <c r="HXT130" s="32"/>
      <c r="HXU130" s="32"/>
      <c r="HXV130" s="32"/>
      <c r="HXW130" s="32"/>
      <c r="HXX130" s="32"/>
      <c r="HXY130" s="32"/>
      <c r="HXZ130" s="32"/>
      <c r="HYA130" s="32"/>
      <c r="HYB130" s="32"/>
      <c r="HYC130" s="32"/>
      <c r="HYD130" s="32"/>
      <c r="HYE130" s="32"/>
      <c r="HYF130" s="32"/>
      <c r="HYG130" s="32"/>
      <c r="HYH130" s="32"/>
      <c r="HYI130" s="32"/>
      <c r="HYJ130" s="32"/>
      <c r="HYK130" s="32"/>
      <c r="HYL130" s="32"/>
      <c r="HYM130" s="32"/>
      <c r="HYN130" s="32"/>
      <c r="HYO130" s="32"/>
      <c r="HYP130" s="32"/>
      <c r="HYQ130" s="32"/>
      <c r="HYR130" s="32"/>
      <c r="HYS130" s="32"/>
      <c r="HYT130" s="32"/>
      <c r="HYU130" s="32"/>
      <c r="HYV130" s="32"/>
      <c r="HYW130" s="32"/>
      <c r="HYX130" s="32"/>
      <c r="HYY130" s="32"/>
      <c r="HYZ130" s="32"/>
      <c r="HZA130" s="32"/>
      <c r="HZB130" s="32"/>
      <c r="HZC130" s="32"/>
      <c r="HZD130" s="32"/>
      <c r="HZE130" s="32"/>
      <c r="HZF130" s="32"/>
      <c r="HZG130" s="32"/>
      <c r="HZH130" s="32"/>
      <c r="HZI130" s="32"/>
      <c r="HZJ130" s="32"/>
      <c r="HZK130" s="32"/>
      <c r="HZL130" s="32"/>
      <c r="HZM130" s="32"/>
      <c r="HZN130" s="32"/>
      <c r="HZO130" s="32"/>
      <c r="HZP130" s="32"/>
      <c r="HZQ130" s="32"/>
      <c r="HZR130" s="32"/>
      <c r="HZS130" s="32"/>
      <c r="HZT130" s="32"/>
      <c r="HZU130" s="32"/>
      <c r="HZV130" s="32"/>
      <c r="HZW130" s="32"/>
      <c r="HZX130" s="32"/>
      <c r="HZY130" s="32"/>
      <c r="HZZ130" s="32"/>
      <c r="IAA130" s="32"/>
      <c r="IAB130" s="32"/>
      <c r="IAC130" s="32"/>
      <c r="IAD130" s="32"/>
      <c r="IAE130" s="32"/>
      <c r="IAF130" s="32"/>
      <c r="IAG130" s="32"/>
      <c r="IAH130" s="32"/>
      <c r="IAI130" s="32"/>
      <c r="IAJ130" s="32"/>
      <c r="IAK130" s="32"/>
      <c r="IAL130" s="32"/>
      <c r="IAM130" s="32"/>
      <c r="IAN130" s="32"/>
      <c r="IAO130" s="32"/>
      <c r="IAP130" s="32"/>
      <c r="IAQ130" s="32"/>
      <c r="IAR130" s="32"/>
      <c r="IAS130" s="32"/>
      <c r="IAT130" s="32"/>
      <c r="IAU130" s="32"/>
      <c r="IAV130" s="32"/>
      <c r="IAW130" s="32"/>
      <c r="IAX130" s="32"/>
      <c r="IAY130" s="32"/>
      <c r="IAZ130" s="32"/>
      <c r="IBA130" s="32"/>
      <c r="IBB130" s="32"/>
      <c r="IBC130" s="32"/>
      <c r="IBD130" s="32"/>
      <c r="IBE130" s="32"/>
      <c r="IBF130" s="32"/>
      <c r="IBG130" s="32"/>
      <c r="IBH130" s="32"/>
      <c r="IBI130" s="32"/>
      <c r="IBJ130" s="32"/>
      <c r="IBK130" s="32"/>
      <c r="IBL130" s="32"/>
      <c r="IBM130" s="32"/>
      <c r="IBN130" s="32"/>
      <c r="IBO130" s="32"/>
      <c r="IBP130" s="32"/>
      <c r="IBQ130" s="32"/>
      <c r="IBR130" s="32"/>
      <c r="IBS130" s="32"/>
      <c r="IBT130" s="32"/>
      <c r="IBU130" s="32"/>
      <c r="IBV130" s="32"/>
      <c r="IBW130" s="32"/>
      <c r="IBX130" s="32"/>
      <c r="IBY130" s="32"/>
      <c r="IBZ130" s="32"/>
      <c r="ICA130" s="32"/>
      <c r="ICB130" s="32"/>
      <c r="ICC130" s="32"/>
      <c r="ICD130" s="32"/>
      <c r="ICE130" s="32"/>
      <c r="ICF130" s="32"/>
      <c r="ICG130" s="32"/>
      <c r="ICH130" s="32"/>
      <c r="ICI130" s="32"/>
      <c r="ICJ130" s="32"/>
      <c r="ICK130" s="32"/>
      <c r="ICL130" s="32"/>
      <c r="ICM130" s="32"/>
      <c r="ICN130" s="32"/>
      <c r="ICO130" s="32"/>
      <c r="ICP130" s="32"/>
      <c r="ICQ130" s="32"/>
      <c r="ICR130" s="32"/>
      <c r="ICS130" s="32"/>
      <c r="ICT130" s="32"/>
      <c r="ICU130" s="32"/>
      <c r="ICV130" s="32"/>
      <c r="ICW130" s="32"/>
      <c r="ICX130" s="32"/>
      <c r="ICY130" s="32"/>
      <c r="ICZ130" s="32"/>
      <c r="IDA130" s="32"/>
      <c r="IDB130" s="32"/>
      <c r="IDC130" s="32"/>
      <c r="IDD130" s="32"/>
      <c r="IDE130" s="32"/>
      <c r="IDF130" s="32"/>
      <c r="IDG130" s="32"/>
      <c r="IDH130" s="32"/>
      <c r="IDI130" s="32"/>
      <c r="IDJ130" s="32"/>
      <c r="IDK130" s="32"/>
      <c r="IDL130" s="32"/>
      <c r="IDM130" s="32"/>
      <c r="IDN130" s="32"/>
      <c r="IDO130" s="32"/>
      <c r="IDP130" s="32"/>
      <c r="IDQ130" s="32"/>
      <c r="IDR130" s="32"/>
      <c r="IDS130" s="32"/>
      <c r="IDT130" s="32"/>
      <c r="IDU130" s="32"/>
      <c r="IDV130" s="32"/>
      <c r="IDW130" s="32"/>
      <c r="IDX130" s="32"/>
      <c r="IDY130" s="32"/>
      <c r="IDZ130" s="32"/>
      <c r="IEA130" s="32"/>
      <c r="IEB130" s="32"/>
      <c r="IEC130" s="32"/>
      <c r="IED130" s="32"/>
      <c r="IEE130" s="32"/>
      <c r="IEF130" s="32"/>
      <c r="IEG130" s="32"/>
      <c r="IEH130" s="32"/>
      <c r="IEI130" s="32"/>
      <c r="IEJ130" s="32"/>
      <c r="IEK130" s="32"/>
      <c r="IEL130" s="32"/>
      <c r="IEM130" s="32"/>
      <c r="IEN130" s="32"/>
      <c r="IEO130" s="32"/>
      <c r="IEP130" s="32"/>
      <c r="IEQ130" s="32"/>
      <c r="IER130" s="32"/>
      <c r="IES130" s="32"/>
      <c r="IET130" s="32"/>
      <c r="IEU130" s="32"/>
      <c r="IEV130" s="32"/>
      <c r="IEW130" s="32"/>
      <c r="IEX130" s="32"/>
      <c r="IEY130" s="32"/>
      <c r="IEZ130" s="32"/>
      <c r="IFA130" s="32"/>
      <c r="IFB130" s="32"/>
      <c r="IFC130" s="32"/>
      <c r="IFD130" s="32"/>
      <c r="IFE130" s="32"/>
      <c r="IFF130" s="32"/>
      <c r="IFG130" s="32"/>
      <c r="IFH130" s="32"/>
      <c r="IFI130" s="32"/>
      <c r="IFJ130" s="32"/>
      <c r="IFK130" s="32"/>
      <c r="IFL130" s="32"/>
      <c r="IFM130" s="32"/>
      <c r="IFN130" s="32"/>
      <c r="IFO130" s="32"/>
      <c r="IFP130" s="32"/>
      <c r="IFQ130" s="32"/>
      <c r="IFR130" s="32"/>
      <c r="IFS130" s="32"/>
      <c r="IFT130" s="32"/>
      <c r="IFU130" s="32"/>
      <c r="IFV130" s="32"/>
      <c r="IFW130" s="32"/>
      <c r="IFX130" s="32"/>
      <c r="IFY130" s="32"/>
      <c r="IFZ130" s="32"/>
      <c r="IGA130" s="32"/>
      <c r="IGB130" s="32"/>
      <c r="IGC130" s="32"/>
      <c r="IGD130" s="32"/>
      <c r="IGE130" s="32"/>
      <c r="IGF130" s="32"/>
      <c r="IGG130" s="32"/>
      <c r="IGH130" s="32"/>
      <c r="IGI130" s="32"/>
      <c r="IGJ130" s="32"/>
      <c r="IGK130" s="32"/>
      <c r="IGL130" s="32"/>
      <c r="IGM130" s="32"/>
      <c r="IGN130" s="32"/>
      <c r="IGO130" s="32"/>
      <c r="IGP130" s="32"/>
      <c r="IGQ130" s="32"/>
      <c r="IGR130" s="32"/>
      <c r="IGS130" s="32"/>
      <c r="IGT130" s="32"/>
      <c r="IGU130" s="32"/>
      <c r="IGV130" s="32"/>
      <c r="IGW130" s="32"/>
      <c r="IGX130" s="32"/>
      <c r="IGY130" s="32"/>
      <c r="IGZ130" s="32"/>
      <c r="IHA130" s="32"/>
      <c r="IHB130" s="32"/>
      <c r="IHC130" s="32"/>
      <c r="IHD130" s="32"/>
      <c r="IHE130" s="32"/>
      <c r="IHF130" s="32"/>
      <c r="IHG130" s="32"/>
      <c r="IHH130" s="32"/>
      <c r="IHI130" s="32"/>
      <c r="IHJ130" s="32"/>
      <c r="IHK130" s="32"/>
      <c r="IHL130" s="32"/>
      <c r="IHM130" s="32"/>
      <c r="IHN130" s="32"/>
      <c r="IHO130" s="32"/>
      <c r="IHP130" s="32"/>
      <c r="IHQ130" s="32"/>
      <c r="IHR130" s="32"/>
      <c r="IHS130" s="32"/>
      <c r="IHT130" s="32"/>
      <c r="IHU130" s="32"/>
      <c r="IHV130" s="32"/>
      <c r="IHW130" s="32"/>
      <c r="IHX130" s="32"/>
      <c r="IHY130" s="32"/>
      <c r="IHZ130" s="32"/>
      <c r="IIA130" s="32"/>
      <c r="IIB130" s="32"/>
      <c r="IIC130" s="32"/>
      <c r="IID130" s="32"/>
      <c r="IIE130" s="32"/>
      <c r="IIF130" s="32"/>
      <c r="IIG130" s="32"/>
      <c r="IIH130" s="32"/>
      <c r="III130" s="32"/>
      <c r="IIJ130" s="32"/>
      <c r="IIK130" s="32"/>
      <c r="IIL130" s="32"/>
      <c r="IIM130" s="32"/>
      <c r="IIN130" s="32"/>
      <c r="IIO130" s="32"/>
      <c r="IIP130" s="32"/>
      <c r="IIQ130" s="32"/>
      <c r="IIR130" s="32"/>
      <c r="IIS130" s="32"/>
      <c r="IIT130" s="32"/>
      <c r="IIU130" s="32"/>
      <c r="IIV130" s="32"/>
      <c r="IIW130" s="32"/>
      <c r="IIX130" s="32"/>
      <c r="IIY130" s="32"/>
      <c r="IIZ130" s="32"/>
      <c r="IJA130" s="32"/>
      <c r="IJB130" s="32"/>
      <c r="IJC130" s="32"/>
      <c r="IJD130" s="32"/>
      <c r="IJE130" s="32"/>
      <c r="IJF130" s="32"/>
      <c r="IJG130" s="32"/>
      <c r="IJH130" s="32"/>
      <c r="IJI130" s="32"/>
      <c r="IJJ130" s="32"/>
      <c r="IJK130" s="32"/>
      <c r="IJL130" s="32"/>
      <c r="IJM130" s="32"/>
      <c r="IJN130" s="32"/>
      <c r="IJO130" s="32"/>
      <c r="IJP130" s="32"/>
      <c r="IJQ130" s="32"/>
      <c r="IJR130" s="32"/>
      <c r="IJS130" s="32"/>
      <c r="IJT130" s="32"/>
      <c r="IJU130" s="32"/>
      <c r="IJV130" s="32"/>
      <c r="IJW130" s="32"/>
      <c r="IJX130" s="32"/>
      <c r="IJY130" s="32"/>
      <c r="IJZ130" s="32"/>
      <c r="IKA130" s="32"/>
      <c r="IKB130" s="32"/>
      <c r="IKC130" s="32"/>
      <c r="IKD130" s="32"/>
      <c r="IKE130" s="32"/>
      <c r="IKF130" s="32"/>
      <c r="IKG130" s="32"/>
      <c r="IKH130" s="32"/>
      <c r="IKI130" s="32"/>
      <c r="IKJ130" s="32"/>
      <c r="IKK130" s="32"/>
      <c r="IKL130" s="32"/>
      <c r="IKM130" s="32"/>
      <c r="IKN130" s="32"/>
      <c r="IKO130" s="32"/>
      <c r="IKP130" s="32"/>
      <c r="IKQ130" s="32"/>
      <c r="IKR130" s="32"/>
      <c r="IKS130" s="32"/>
      <c r="IKT130" s="32"/>
      <c r="IKU130" s="32"/>
      <c r="IKV130" s="32"/>
      <c r="IKW130" s="32"/>
      <c r="IKX130" s="32"/>
      <c r="IKY130" s="32"/>
      <c r="IKZ130" s="32"/>
      <c r="ILA130" s="32"/>
      <c r="ILB130" s="32"/>
      <c r="ILC130" s="32"/>
      <c r="ILD130" s="32"/>
      <c r="ILE130" s="32"/>
      <c r="ILF130" s="32"/>
      <c r="ILG130" s="32"/>
      <c r="ILH130" s="32"/>
      <c r="ILI130" s="32"/>
      <c r="ILJ130" s="32"/>
      <c r="ILK130" s="32"/>
      <c r="ILL130" s="32"/>
      <c r="ILM130" s="32"/>
      <c r="ILN130" s="32"/>
      <c r="ILO130" s="32"/>
      <c r="ILP130" s="32"/>
      <c r="ILQ130" s="32"/>
      <c r="ILR130" s="32"/>
      <c r="ILS130" s="32"/>
      <c r="ILT130" s="32"/>
      <c r="ILU130" s="32"/>
      <c r="ILV130" s="32"/>
      <c r="ILW130" s="32"/>
      <c r="ILX130" s="32"/>
      <c r="ILY130" s="32"/>
      <c r="ILZ130" s="32"/>
      <c r="IMA130" s="32"/>
      <c r="IMB130" s="32"/>
      <c r="IMC130" s="32"/>
      <c r="IMD130" s="32"/>
      <c r="IME130" s="32"/>
      <c r="IMF130" s="32"/>
      <c r="IMG130" s="32"/>
      <c r="IMH130" s="32"/>
      <c r="IMI130" s="32"/>
      <c r="IMJ130" s="32"/>
      <c r="IMK130" s="32"/>
      <c r="IML130" s="32"/>
      <c r="IMM130" s="32"/>
      <c r="IMN130" s="32"/>
      <c r="IMO130" s="32"/>
      <c r="IMP130" s="32"/>
      <c r="IMQ130" s="32"/>
      <c r="IMR130" s="32"/>
      <c r="IMS130" s="32"/>
      <c r="IMT130" s="32"/>
      <c r="IMU130" s="32"/>
      <c r="IMV130" s="32"/>
      <c r="IMW130" s="32"/>
      <c r="IMX130" s="32"/>
      <c r="IMY130" s="32"/>
      <c r="IMZ130" s="32"/>
      <c r="INA130" s="32"/>
      <c r="INB130" s="32"/>
      <c r="INC130" s="32"/>
      <c r="IND130" s="32"/>
      <c r="INE130" s="32"/>
      <c r="INF130" s="32"/>
      <c r="ING130" s="32"/>
      <c r="INH130" s="32"/>
      <c r="INI130" s="32"/>
      <c r="INJ130" s="32"/>
      <c r="INK130" s="32"/>
      <c r="INL130" s="32"/>
      <c r="INM130" s="32"/>
      <c r="INN130" s="32"/>
      <c r="INO130" s="32"/>
      <c r="INP130" s="32"/>
      <c r="INQ130" s="32"/>
      <c r="INR130" s="32"/>
      <c r="INS130" s="32"/>
      <c r="INT130" s="32"/>
      <c r="INU130" s="32"/>
      <c r="INV130" s="32"/>
      <c r="INW130" s="32"/>
      <c r="INX130" s="32"/>
      <c r="INY130" s="32"/>
      <c r="INZ130" s="32"/>
      <c r="IOA130" s="32"/>
      <c r="IOB130" s="32"/>
      <c r="IOC130" s="32"/>
      <c r="IOD130" s="32"/>
      <c r="IOE130" s="32"/>
      <c r="IOF130" s="32"/>
      <c r="IOG130" s="32"/>
      <c r="IOH130" s="32"/>
      <c r="IOI130" s="32"/>
      <c r="IOJ130" s="32"/>
      <c r="IOK130" s="32"/>
      <c r="IOL130" s="32"/>
      <c r="IOM130" s="32"/>
      <c r="ION130" s="32"/>
      <c r="IOO130" s="32"/>
      <c r="IOP130" s="32"/>
      <c r="IOQ130" s="32"/>
      <c r="IOR130" s="32"/>
      <c r="IOS130" s="32"/>
      <c r="IOT130" s="32"/>
      <c r="IOU130" s="32"/>
      <c r="IOV130" s="32"/>
      <c r="IOW130" s="32"/>
      <c r="IOX130" s="32"/>
      <c r="IOY130" s="32"/>
      <c r="IOZ130" s="32"/>
      <c r="IPA130" s="32"/>
      <c r="IPB130" s="32"/>
      <c r="IPC130" s="32"/>
      <c r="IPD130" s="32"/>
      <c r="IPE130" s="32"/>
      <c r="IPF130" s="32"/>
      <c r="IPG130" s="32"/>
      <c r="IPH130" s="32"/>
      <c r="IPI130" s="32"/>
      <c r="IPJ130" s="32"/>
      <c r="IPK130" s="32"/>
      <c r="IPL130" s="32"/>
      <c r="IPM130" s="32"/>
      <c r="IPN130" s="32"/>
      <c r="IPO130" s="32"/>
      <c r="IPP130" s="32"/>
      <c r="IPQ130" s="32"/>
      <c r="IPR130" s="32"/>
      <c r="IPS130" s="32"/>
      <c r="IPT130" s="32"/>
      <c r="IPU130" s="32"/>
      <c r="IPV130" s="32"/>
      <c r="IPW130" s="32"/>
      <c r="IPX130" s="32"/>
      <c r="IPY130" s="32"/>
      <c r="IPZ130" s="32"/>
      <c r="IQA130" s="32"/>
      <c r="IQB130" s="32"/>
      <c r="IQC130" s="32"/>
      <c r="IQD130" s="32"/>
      <c r="IQE130" s="32"/>
      <c r="IQF130" s="32"/>
      <c r="IQG130" s="32"/>
      <c r="IQH130" s="32"/>
      <c r="IQI130" s="32"/>
      <c r="IQJ130" s="32"/>
      <c r="IQK130" s="32"/>
      <c r="IQL130" s="32"/>
      <c r="IQM130" s="32"/>
      <c r="IQN130" s="32"/>
      <c r="IQO130" s="32"/>
      <c r="IQP130" s="32"/>
      <c r="IQQ130" s="32"/>
      <c r="IQR130" s="32"/>
      <c r="IQS130" s="32"/>
      <c r="IQT130" s="32"/>
      <c r="IQU130" s="32"/>
      <c r="IQV130" s="32"/>
      <c r="IQW130" s="32"/>
      <c r="IQX130" s="32"/>
      <c r="IQY130" s="32"/>
      <c r="IQZ130" s="32"/>
      <c r="IRA130" s="32"/>
      <c r="IRB130" s="32"/>
      <c r="IRC130" s="32"/>
      <c r="IRD130" s="32"/>
      <c r="IRE130" s="32"/>
      <c r="IRF130" s="32"/>
      <c r="IRG130" s="32"/>
      <c r="IRH130" s="32"/>
      <c r="IRI130" s="32"/>
      <c r="IRJ130" s="32"/>
      <c r="IRK130" s="32"/>
      <c r="IRL130" s="32"/>
      <c r="IRM130" s="32"/>
      <c r="IRN130" s="32"/>
      <c r="IRO130" s="32"/>
      <c r="IRP130" s="32"/>
      <c r="IRQ130" s="32"/>
      <c r="IRR130" s="32"/>
      <c r="IRS130" s="32"/>
      <c r="IRT130" s="32"/>
      <c r="IRU130" s="32"/>
      <c r="IRV130" s="32"/>
      <c r="IRW130" s="32"/>
      <c r="IRX130" s="32"/>
      <c r="IRY130" s="32"/>
      <c r="IRZ130" s="32"/>
      <c r="ISA130" s="32"/>
      <c r="ISB130" s="32"/>
      <c r="ISC130" s="32"/>
      <c r="ISD130" s="32"/>
      <c r="ISE130" s="32"/>
      <c r="ISF130" s="32"/>
      <c r="ISG130" s="32"/>
      <c r="ISH130" s="32"/>
      <c r="ISI130" s="32"/>
      <c r="ISJ130" s="32"/>
      <c r="ISK130" s="32"/>
      <c r="ISL130" s="32"/>
      <c r="ISM130" s="32"/>
      <c r="ISN130" s="32"/>
      <c r="ISO130" s="32"/>
      <c r="ISP130" s="32"/>
      <c r="ISQ130" s="32"/>
      <c r="ISR130" s="32"/>
      <c r="ISS130" s="32"/>
      <c r="IST130" s="32"/>
      <c r="ISU130" s="32"/>
      <c r="ISV130" s="32"/>
      <c r="ISW130" s="32"/>
      <c r="ISX130" s="32"/>
      <c r="ISY130" s="32"/>
      <c r="ISZ130" s="32"/>
      <c r="ITA130" s="32"/>
      <c r="ITB130" s="32"/>
      <c r="ITC130" s="32"/>
      <c r="ITD130" s="32"/>
      <c r="ITE130" s="32"/>
      <c r="ITF130" s="32"/>
      <c r="ITG130" s="32"/>
      <c r="ITH130" s="32"/>
      <c r="ITI130" s="32"/>
      <c r="ITJ130" s="32"/>
      <c r="ITK130" s="32"/>
      <c r="ITL130" s="32"/>
      <c r="ITM130" s="32"/>
      <c r="ITN130" s="32"/>
      <c r="ITO130" s="32"/>
      <c r="ITP130" s="32"/>
      <c r="ITQ130" s="32"/>
      <c r="ITR130" s="32"/>
      <c r="ITS130" s="32"/>
      <c r="ITT130" s="32"/>
      <c r="ITU130" s="32"/>
      <c r="ITV130" s="32"/>
      <c r="ITW130" s="32"/>
      <c r="ITX130" s="32"/>
      <c r="ITY130" s="32"/>
      <c r="ITZ130" s="32"/>
      <c r="IUA130" s="32"/>
      <c r="IUB130" s="32"/>
      <c r="IUC130" s="32"/>
      <c r="IUD130" s="32"/>
      <c r="IUE130" s="32"/>
      <c r="IUF130" s="32"/>
      <c r="IUG130" s="32"/>
      <c r="IUH130" s="32"/>
      <c r="IUI130" s="32"/>
      <c r="IUJ130" s="32"/>
      <c r="IUK130" s="32"/>
      <c r="IUL130" s="32"/>
      <c r="IUM130" s="32"/>
      <c r="IUN130" s="32"/>
      <c r="IUO130" s="32"/>
      <c r="IUP130" s="32"/>
      <c r="IUQ130" s="32"/>
      <c r="IUR130" s="32"/>
      <c r="IUS130" s="32"/>
      <c r="IUT130" s="32"/>
      <c r="IUU130" s="32"/>
      <c r="IUV130" s="32"/>
      <c r="IUW130" s="32"/>
      <c r="IUX130" s="32"/>
      <c r="IUY130" s="32"/>
      <c r="IUZ130" s="32"/>
      <c r="IVA130" s="32"/>
      <c r="IVB130" s="32"/>
      <c r="IVC130" s="32"/>
      <c r="IVD130" s="32"/>
      <c r="IVE130" s="32"/>
      <c r="IVF130" s="32"/>
      <c r="IVG130" s="32"/>
      <c r="IVH130" s="32"/>
      <c r="IVI130" s="32"/>
      <c r="IVJ130" s="32"/>
      <c r="IVK130" s="32"/>
      <c r="IVL130" s="32"/>
      <c r="IVM130" s="32"/>
      <c r="IVN130" s="32"/>
      <c r="IVO130" s="32"/>
      <c r="IVP130" s="32"/>
      <c r="IVQ130" s="32"/>
      <c r="IVR130" s="32"/>
      <c r="IVS130" s="32"/>
      <c r="IVT130" s="32"/>
      <c r="IVU130" s="32"/>
      <c r="IVV130" s="32"/>
      <c r="IVW130" s="32"/>
      <c r="IVX130" s="32"/>
      <c r="IVY130" s="32"/>
      <c r="IVZ130" s="32"/>
      <c r="IWA130" s="32"/>
      <c r="IWB130" s="32"/>
      <c r="IWC130" s="32"/>
      <c r="IWD130" s="32"/>
      <c r="IWE130" s="32"/>
      <c r="IWF130" s="32"/>
      <c r="IWG130" s="32"/>
      <c r="IWH130" s="32"/>
      <c r="IWI130" s="32"/>
      <c r="IWJ130" s="32"/>
      <c r="IWK130" s="32"/>
      <c r="IWL130" s="32"/>
      <c r="IWM130" s="32"/>
      <c r="IWN130" s="32"/>
      <c r="IWO130" s="32"/>
      <c r="IWP130" s="32"/>
      <c r="IWQ130" s="32"/>
      <c r="IWR130" s="32"/>
      <c r="IWS130" s="32"/>
      <c r="IWT130" s="32"/>
      <c r="IWU130" s="32"/>
      <c r="IWV130" s="32"/>
      <c r="IWW130" s="32"/>
      <c r="IWX130" s="32"/>
      <c r="IWY130" s="32"/>
      <c r="IWZ130" s="32"/>
      <c r="IXA130" s="32"/>
      <c r="IXB130" s="32"/>
      <c r="IXC130" s="32"/>
      <c r="IXD130" s="32"/>
      <c r="IXE130" s="32"/>
      <c r="IXF130" s="32"/>
      <c r="IXG130" s="32"/>
      <c r="IXH130" s="32"/>
      <c r="IXI130" s="32"/>
      <c r="IXJ130" s="32"/>
      <c r="IXK130" s="32"/>
      <c r="IXL130" s="32"/>
      <c r="IXM130" s="32"/>
      <c r="IXN130" s="32"/>
      <c r="IXO130" s="32"/>
      <c r="IXP130" s="32"/>
      <c r="IXQ130" s="32"/>
      <c r="IXR130" s="32"/>
      <c r="IXS130" s="32"/>
      <c r="IXT130" s="32"/>
      <c r="IXU130" s="32"/>
      <c r="IXV130" s="32"/>
      <c r="IXW130" s="32"/>
      <c r="IXX130" s="32"/>
      <c r="IXY130" s="32"/>
      <c r="IXZ130" s="32"/>
      <c r="IYA130" s="32"/>
      <c r="IYB130" s="32"/>
      <c r="IYC130" s="32"/>
      <c r="IYD130" s="32"/>
      <c r="IYE130" s="32"/>
      <c r="IYF130" s="32"/>
      <c r="IYG130" s="32"/>
      <c r="IYH130" s="32"/>
      <c r="IYI130" s="32"/>
      <c r="IYJ130" s="32"/>
      <c r="IYK130" s="32"/>
      <c r="IYL130" s="32"/>
      <c r="IYM130" s="32"/>
      <c r="IYN130" s="32"/>
      <c r="IYO130" s="32"/>
      <c r="IYP130" s="32"/>
      <c r="IYQ130" s="32"/>
      <c r="IYR130" s="32"/>
      <c r="IYS130" s="32"/>
      <c r="IYT130" s="32"/>
      <c r="IYU130" s="32"/>
      <c r="IYV130" s="32"/>
      <c r="IYW130" s="32"/>
      <c r="IYX130" s="32"/>
      <c r="IYY130" s="32"/>
      <c r="IYZ130" s="32"/>
      <c r="IZA130" s="32"/>
      <c r="IZB130" s="32"/>
      <c r="IZC130" s="32"/>
      <c r="IZD130" s="32"/>
      <c r="IZE130" s="32"/>
      <c r="IZF130" s="32"/>
      <c r="IZG130" s="32"/>
      <c r="IZH130" s="32"/>
      <c r="IZI130" s="32"/>
      <c r="IZJ130" s="32"/>
      <c r="IZK130" s="32"/>
      <c r="IZL130" s="32"/>
      <c r="IZM130" s="32"/>
      <c r="IZN130" s="32"/>
      <c r="IZO130" s="32"/>
      <c r="IZP130" s="32"/>
      <c r="IZQ130" s="32"/>
      <c r="IZR130" s="32"/>
      <c r="IZS130" s="32"/>
      <c r="IZT130" s="32"/>
      <c r="IZU130" s="32"/>
      <c r="IZV130" s="32"/>
      <c r="IZW130" s="32"/>
      <c r="IZX130" s="32"/>
      <c r="IZY130" s="32"/>
      <c r="IZZ130" s="32"/>
      <c r="JAA130" s="32"/>
      <c r="JAB130" s="32"/>
      <c r="JAC130" s="32"/>
      <c r="JAD130" s="32"/>
      <c r="JAE130" s="32"/>
      <c r="JAF130" s="32"/>
      <c r="JAG130" s="32"/>
      <c r="JAH130" s="32"/>
      <c r="JAI130" s="32"/>
      <c r="JAJ130" s="32"/>
      <c r="JAK130" s="32"/>
      <c r="JAL130" s="32"/>
      <c r="JAM130" s="32"/>
      <c r="JAN130" s="32"/>
      <c r="JAO130" s="32"/>
      <c r="JAP130" s="32"/>
      <c r="JAQ130" s="32"/>
      <c r="JAR130" s="32"/>
      <c r="JAS130" s="32"/>
      <c r="JAT130" s="32"/>
      <c r="JAU130" s="32"/>
      <c r="JAV130" s="32"/>
      <c r="JAW130" s="32"/>
      <c r="JAX130" s="32"/>
      <c r="JAY130" s="32"/>
      <c r="JAZ130" s="32"/>
      <c r="JBA130" s="32"/>
      <c r="JBB130" s="32"/>
      <c r="JBC130" s="32"/>
      <c r="JBD130" s="32"/>
      <c r="JBE130" s="32"/>
      <c r="JBF130" s="32"/>
      <c r="JBG130" s="32"/>
      <c r="JBH130" s="32"/>
      <c r="JBI130" s="32"/>
      <c r="JBJ130" s="32"/>
      <c r="JBK130" s="32"/>
      <c r="JBL130" s="32"/>
      <c r="JBM130" s="32"/>
      <c r="JBN130" s="32"/>
      <c r="JBO130" s="32"/>
      <c r="JBP130" s="32"/>
      <c r="JBQ130" s="32"/>
      <c r="JBR130" s="32"/>
      <c r="JBS130" s="32"/>
      <c r="JBT130" s="32"/>
      <c r="JBU130" s="32"/>
      <c r="JBV130" s="32"/>
      <c r="JBW130" s="32"/>
      <c r="JBX130" s="32"/>
      <c r="JBY130" s="32"/>
      <c r="JBZ130" s="32"/>
      <c r="JCA130" s="32"/>
      <c r="JCB130" s="32"/>
      <c r="JCC130" s="32"/>
      <c r="JCD130" s="32"/>
      <c r="JCE130" s="32"/>
      <c r="JCF130" s="32"/>
      <c r="JCG130" s="32"/>
      <c r="JCH130" s="32"/>
      <c r="JCI130" s="32"/>
      <c r="JCJ130" s="32"/>
      <c r="JCK130" s="32"/>
      <c r="JCL130" s="32"/>
      <c r="JCM130" s="32"/>
      <c r="JCN130" s="32"/>
      <c r="JCO130" s="32"/>
      <c r="JCP130" s="32"/>
      <c r="JCQ130" s="32"/>
      <c r="JCR130" s="32"/>
      <c r="JCS130" s="32"/>
      <c r="JCT130" s="32"/>
      <c r="JCU130" s="32"/>
      <c r="JCV130" s="32"/>
      <c r="JCW130" s="32"/>
      <c r="JCX130" s="32"/>
      <c r="JCY130" s="32"/>
      <c r="JCZ130" s="32"/>
      <c r="JDA130" s="32"/>
      <c r="JDB130" s="32"/>
      <c r="JDC130" s="32"/>
      <c r="JDD130" s="32"/>
      <c r="JDE130" s="32"/>
      <c r="JDF130" s="32"/>
      <c r="JDG130" s="32"/>
      <c r="JDH130" s="32"/>
      <c r="JDI130" s="32"/>
      <c r="JDJ130" s="32"/>
      <c r="JDK130" s="32"/>
      <c r="JDL130" s="32"/>
      <c r="JDM130" s="32"/>
      <c r="JDN130" s="32"/>
      <c r="JDO130" s="32"/>
      <c r="JDP130" s="32"/>
      <c r="JDQ130" s="32"/>
      <c r="JDR130" s="32"/>
      <c r="JDS130" s="32"/>
      <c r="JDT130" s="32"/>
      <c r="JDU130" s="32"/>
      <c r="JDV130" s="32"/>
      <c r="JDW130" s="32"/>
      <c r="JDX130" s="32"/>
      <c r="JDY130" s="32"/>
      <c r="JDZ130" s="32"/>
      <c r="JEA130" s="32"/>
      <c r="JEB130" s="32"/>
      <c r="JEC130" s="32"/>
      <c r="JED130" s="32"/>
      <c r="JEE130" s="32"/>
      <c r="JEF130" s="32"/>
      <c r="JEG130" s="32"/>
      <c r="JEH130" s="32"/>
      <c r="JEI130" s="32"/>
      <c r="JEJ130" s="32"/>
      <c r="JEK130" s="32"/>
      <c r="JEL130" s="32"/>
      <c r="JEM130" s="32"/>
      <c r="JEN130" s="32"/>
      <c r="JEO130" s="32"/>
      <c r="JEP130" s="32"/>
      <c r="JEQ130" s="32"/>
      <c r="JER130" s="32"/>
      <c r="JES130" s="32"/>
      <c r="JET130" s="32"/>
      <c r="JEU130" s="32"/>
      <c r="JEV130" s="32"/>
      <c r="JEW130" s="32"/>
      <c r="JEX130" s="32"/>
      <c r="JEY130" s="32"/>
      <c r="JEZ130" s="32"/>
      <c r="JFA130" s="32"/>
      <c r="JFB130" s="32"/>
      <c r="JFC130" s="32"/>
      <c r="JFD130" s="32"/>
      <c r="JFE130" s="32"/>
      <c r="JFF130" s="32"/>
      <c r="JFG130" s="32"/>
      <c r="JFH130" s="32"/>
      <c r="JFI130" s="32"/>
      <c r="JFJ130" s="32"/>
      <c r="JFK130" s="32"/>
      <c r="JFL130" s="32"/>
      <c r="JFM130" s="32"/>
      <c r="JFN130" s="32"/>
      <c r="JFO130" s="32"/>
      <c r="JFP130" s="32"/>
      <c r="JFQ130" s="32"/>
      <c r="JFR130" s="32"/>
      <c r="JFS130" s="32"/>
      <c r="JFT130" s="32"/>
      <c r="JFU130" s="32"/>
      <c r="JFV130" s="32"/>
      <c r="JFW130" s="32"/>
      <c r="JFX130" s="32"/>
      <c r="JFY130" s="32"/>
      <c r="JFZ130" s="32"/>
      <c r="JGA130" s="32"/>
      <c r="JGB130" s="32"/>
      <c r="JGC130" s="32"/>
      <c r="JGD130" s="32"/>
      <c r="JGE130" s="32"/>
      <c r="JGF130" s="32"/>
      <c r="JGG130" s="32"/>
      <c r="JGH130" s="32"/>
      <c r="JGI130" s="32"/>
      <c r="JGJ130" s="32"/>
      <c r="JGK130" s="32"/>
      <c r="JGL130" s="32"/>
      <c r="JGM130" s="32"/>
      <c r="JGN130" s="32"/>
      <c r="JGO130" s="32"/>
      <c r="JGP130" s="32"/>
      <c r="JGQ130" s="32"/>
      <c r="JGR130" s="32"/>
      <c r="JGS130" s="32"/>
      <c r="JGT130" s="32"/>
      <c r="JGU130" s="32"/>
      <c r="JGV130" s="32"/>
      <c r="JGW130" s="32"/>
      <c r="JGX130" s="32"/>
      <c r="JGY130" s="32"/>
      <c r="JGZ130" s="32"/>
      <c r="JHA130" s="32"/>
      <c r="JHB130" s="32"/>
      <c r="JHC130" s="32"/>
      <c r="JHD130" s="32"/>
      <c r="JHE130" s="32"/>
      <c r="JHF130" s="32"/>
      <c r="JHG130" s="32"/>
      <c r="JHH130" s="32"/>
      <c r="JHI130" s="32"/>
      <c r="JHJ130" s="32"/>
      <c r="JHK130" s="32"/>
      <c r="JHL130" s="32"/>
      <c r="JHM130" s="32"/>
      <c r="JHN130" s="32"/>
      <c r="JHO130" s="32"/>
      <c r="JHP130" s="32"/>
      <c r="JHQ130" s="32"/>
      <c r="JHR130" s="32"/>
      <c r="JHS130" s="32"/>
      <c r="JHT130" s="32"/>
      <c r="JHU130" s="32"/>
      <c r="JHV130" s="32"/>
      <c r="JHW130" s="32"/>
      <c r="JHX130" s="32"/>
      <c r="JHY130" s="32"/>
      <c r="JHZ130" s="32"/>
      <c r="JIA130" s="32"/>
      <c r="JIB130" s="32"/>
      <c r="JIC130" s="32"/>
      <c r="JID130" s="32"/>
      <c r="JIE130" s="32"/>
      <c r="JIF130" s="32"/>
      <c r="JIG130" s="32"/>
      <c r="JIH130" s="32"/>
      <c r="JII130" s="32"/>
      <c r="JIJ130" s="32"/>
      <c r="JIK130" s="32"/>
      <c r="JIL130" s="32"/>
      <c r="JIM130" s="32"/>
      <c r="JIN130" s="32"/>
      <c r="JIO130" s="32"/>
      <c r="JIP130" s="32"/>
      <c r="JIQ130" s="32"/>
      <c r="JIR130" s="32"/>
      <c r="JIS130" s="32"/>
      <c r="JIT130" s="32"/>
      <c r="JIU130" s="32"/>
      <c r="JIV130" s="32"/>
      <c r="JIW130" s="32"/>
      <c r="JIX130" s="32"/>
      <c r="JIY130" s="32"/>
      <c r="JIZ130" s="32"/>
      <c r="JJA130" s="32"/>
      <c r="JJB130" s="32"/>
      <c r="JJC130" s="32"/>
      <c r="JJD130" s="32"/>
      <c r="JJE130" s="32"/>
      <c r="JJF130" s="32"/>
      <c r="JJG130" s="32"/>
      <c r="JJH130" s="32"/>
      <c r="JJI130" s="32"/>
      <c r="JJJ130" s="32"/>
      <c r="JJK130" s="32"/>
      <c r="JJL130" s="32"/>
      <c r="JJM130" s="32"/>
      <c r="JJN130" s="32"/>
      <c r="JJO130" s="32"/>
      <c r="JJP130" s="32"/>
      <c r="JJQ130" s="32"/>
      <c r="JJR130" s="32"/>
      <c r="JJS130" s="32"/>
      <c r="JJT130" s="32"/>
      <c r="JJU130" s="32"/>
      <c r="JJV130" s="32"/>
      <c r="JJW130" s="32"/>
      <c r="JJX130" s="32"/>
      <c r="JJY130" s="32"/>
      <c r="JJZ130" s="32"/>
      <c r="JKA130" s="32"/>
      <c r="JKB130" s="32"/>
      <c r="JKC130" s="32"/>
      <c r="JKD130" s="32"/>
      <c r="JKE130" s="32"/>
      <c r="JKF130" s="32"/>
      <c r="JKG130" s="32"/>
      <c r="JKH130" s="32"/>
      <c r="JKI130" s="32"/>
      <c r="JKJ130" s="32"/>
      <c r="JKK130" s="32"/>
      <c r="JKL130" s="32"/>
      <c r="JKM130" s="32"/>
      <c r="JKN130" s="32"/>
      <c r="JKO130" s="32"/>
      <c r="JKP130" s="32"/>
      <c r="JKQ130" s="32"/>
      <c r="JKR130" s="32"/>
      <c r="JKS130" s="32"/>
      <c r="JKT130" s="32"/>
      <c r="JKU130" s="32"/>
      <c r="JKV130" s="32"/>
      <c r="JKW130" s="32"/>
      <c r="JKX130" s="32"/>
      <c r="JKY130" s="32"/>
      <c r="JKZ130" s="32"/>
      <c r="JLA130" s="32"/>
      <c r="JLB130" s="32"/>
      <c r="JLC130" s="32"/>
      <c r="JLD130" s="32"/>
      <c r="JLE130" s="32"/>
      <c r="JLF130" s="32"/>
      <c r="JLG130" s="32"/>
      <c r="JLH130" s="32"/>
      <c r="JLI130" s="32"/>
      <c r="JLJ130" s="32"/>
      <c r="JLK130" s="32"/>
      <c r="JLL130" s="32"/>
      <c r="JLM130" s="32"/>
      <c r="JLN130" s="32"/>
      <c r="JLO130" s="32"/>
      <c r="JLP130" s="32"/>
      <c r="JLQ130" s="32"/>
      <c r="JLR130" s="32"/>
      <c r="JLS130" s="32"/>
      <c r="JLT130" s="32"/>
      <c r="JLU130" s="32"/>
      <c r="JLV130" s="32"/>
      <c r="JLW130" s="32"/>
      <c r="JLX130" s="32"/>
      <c r="JLY130" s="32"/>
      <c r="JLZ130" s="32"/>
      <c r="JMA130" s="32"/>
      <c r="JMB130" s="32"/>
      <c r="JMC130" s="32"/>
      <c r="JMD130" s="32"/>
      <c r="JME130" s="32"/>
      <c r="JMF130" s="32"/>
      <c r="JMG130" s="32"/>
      <c r="JMH130" s="32"/>
      <c r="JMI130" s="32"/>
      <c r="JMJ130" s="32"/>
      <c r="JMK130" s="32"/>
      <c r="JML130" s="32"/>
      <c r="JMM130" s="32"/>
      <c r="JMN130" s="32"/>
      <c r="JMO130" s="32"/>
      <c r="JMP130" s="32"/>
      <c r="JMQ130" s="32"/>
      <c r="JMR130" s="32"/>
      <c r="JMS130" s="32"/>
      <c r="JMT130" s="32"/>
      <c r="JMU130" s="32"/>
      <c r="JMV130" s="32"/>
      <c r="JMW130" s="32"/>
      <c r="JMX130" s="32"/>
      <c r="JMY130" s="32"/>
      <c r="JMZ130" s="32"/>
      <c r="JNA130" s="32"/>
      <c r="JNB130" s="32"/>
      <c r="JNC130" s="32"/>
      <c r="JND130" s="32"/>
      <c r="JNE130" s="32"/>
      <c r="JNF130" s="32"/>
      <c r="JNG130" s="32"/>
      <c r="JNH130" s="32"/>
      <c r="JNI130" s="32"/>
      <c r="JNJ130" s="32"/>
      <c r="JNK130" s="32"/>
      <c r="JNL130" s="32"/>
      <c r="JNM130" s="32"/>
      <c r="JNN130" s="32"/>
      <c r="JNO130" s="32"/>
      <c r="JNP130" s="32"/>
      <c r="JNQ130" s="32"/>
      <c r="JNR130" s="32"/>
      <c r="JNS130" s="32"/>
      <c r="JNT130" s="32"/>
      <c r="JNU130" s="32"/>
      <c r="JNV130" s="32"/>
      <c r="JNW130" s="32"/>
      <c r="JNX130" s="32"/>
      <c r="JNY130" s="32"/>
      <c r="JNZ130" s="32"/>
      <c r="JOA130" s="32"/>
      <c r="JOB130" s="32"/>
      <c r="JOC130" s="32"/>
      <c r="JOD130" s="32"/>
      <c r="JOE130" s="32"/>
      <c r="JOF130" s="32"/>
      <c r="JOG130" s="32"/>
      <c r="JOH130" s="32"/>
      <c r="JOI130" s="32"/>
      <c r="JOJ130" s="32"/>
      <c r="JOK130" s="32"/>
      <c r="JOL130" s="32"/>
      <c r="JOM130" s="32"/>
      <c r="JON130" s="32"/>
      <c r="JOO130" s="32"/>
      <c r="JOP130" s="32"/>
      <c r="JOQ130" s="32"/>
      <c r="JOR130" s="32"/>
      <c r="JOS130" s="32"/>
      <c r="JOT130" s="32"/>
      <c r="JOU130" s="32"/>
      <c r="JOV130" s="32"/>
      <c r="JOW130" s="32"/>
      <c r="JOX130" s="32"/>
      <c r="JOY130" s="32"/>
      <c r="JOZ130" s="32"/>
      <c r="JPA130" s="32"/>
      <c r="JPB130" s="32"/>
      <c r="JPC130" s="32"/>
      <c r="JPD130" s="32"/>
      <c r="JPE130" s="32"/>
      <c r="JPF130" s="32"/>
      <c r="JPG130" s="32"/>
      <c r="JPH130" s="32"/>
      <c r="JPI130" s="32"/>
      <c r="JPJ130" s="32"/>
      <c r="JPK130" s="32"/>
      <c r="JPL130" s="32"/>
      <c r="JPM130" s="32"/>
      <c r="JPN130" s="32"/>
      <c r="JPO130" s="32"/>
      <c r="JPP130" s="32"/>
      <c r="JPQ130" s="32"/>
      <c r="JPR130" s="32"/>
      <c r="JPS130" s="32"/>
      <c r="JPT130" s="32"/>
      <c r="JPU130" s="32"/>
      <c r="JPV130" s="32"/>
      <c r="JPW130" s="32"/>
      <c r="JPX130" s="32"/>
      <c r="JPY130" s="32"/>
      <c r="JPZ130" s="32"/>
      <c r="JQA130" s="32"/>
      <c r="JQB130" s="32"/>
      <c r="JQC130" s="32"/>
      <c r="JQD130" s="32"/>
      <c r="JQE130" s="32"/>
      <c r="JQF130" s="32"/>
      <c r="JQG130" s="32"/>
      <c r="JQH130" s="32"/>
      <c r="JQI130" s="32"/>
      <c r="JQJ130" s="32"/>
      <c r="JQK130" s="32"/>
      <c r="JQL130" s="32"/>
      <c r="JQM130" s="32"/>
      <c r="JQN130" s="32"/>
      <c r="JQO130" s="32"/>
      <c r="JQP130" s="32"/>
      <c r="JQQ130" s="32"/>
      <c r="JQR130" s="32"/>
      <c r="JQS130" s="32"/>
      <c r="JQT130" s="32"/>
      <c r="JQU130" s="32"/>
      <c r="JQV130" s="32"/>
      <c r="JQW130" s="32"/>
      <c r="JQX130" s="32"/>
      <c r="JQY130" s="32"/>
      <c r="JQZ130" s="32"/>
      <c r="JRA130" s="32"/>
      <c r="JRB130" s="32"/>
      <c r="JRC130" s="32"/>
      <c r="JRD130" s="32"/>
      <c r="JRE130" s="32"/>
      <c r="JRF130" s="32"/>
      <c r="JRG130" s="32"/>
      <c r="JRH130" s="32"/>
      <c r="JRI130" s="32"/>
      <c r="JRJ130" s="32"/>
      <c r="JRK130" s="32"/>
      <c r="JRL130" s="32"/>
      <c r="JRM130" s="32"/>
      <c r="JRN130" s="32"/>
      <c r="JRO130" s="32"/>
      <c r="JRP130" s="32"/>
      <c r="JRQ130" s="32"/>
      <c r="JRR130" s="32"/>
      <c r="JRS130" s="32"/>
      <c r="JRT130" s="32"/>
      <c r="JRU130" s="32"/>
      <c r="JRV130" s="32"/>
      <c r="JRW130" s="32"/>
      <c r="JRX130" s="32"/>
      <c r="JRY130" s="32"/>
      <c r="JRZ130" s="32"/>
      <c r="JSA130" s="32"/>
      <c r="JSB130" s="32"/>
      <c r="JSC130" s="32"/>
      <c r="JSD130" s="32"/>
      <c r="JSE130" s="32"/>
      <c r="JSF130" s="32"/>
      <c r="JSG130" s="32"/>
      <c r="JSH130" s="32"/>
      <c r="JSI130" s="32"/>
      <c r="JSJ130" s="32"/>
      <c r="JSK130" s="32"/>
      <c r="JSL130" s="32"/>
      <c r="JSM130" s="32"/>
      <c r="JSN130" s="32"/>
      <c r="JSO130" s="32"/>
      <c r="JSP130" s="32"/>
      <c r="JSQ130" s="32"/>
      <c r="JSR130" s="32"/>
      <c r="JSS130" s="32"/>
      <c r="JST130" s="32"/>
      <c r="JSU130" s="32"/>
      <c r="JSV130" s="32"/>
      <c r="JSW130" s="32"/>
      <c r="JSX130" s="32"/>
      <c r="JSY130" s="32"/>
      <c r="JSZ130" s="32"/>
      <c r="JTA130" s="32"/>
      <c r="JTB130" s="32"/>
      <c r="JTC130" s="32"/>
      <c r="JTD130" s="32"/>
      <c r="JTE130" s="32"/>
      <c r="JTF130" s="32"/>
      <c r="JTG130" s="32"/>
      <c r="JTH130" s="32"/>
      <c r="JTI130" s="32"/>
      <c r="JTJ130" s="32"/>
      <c r="JTK130" s="32"/>
      <c r="JTL130" s="32"/>
      <c r="JTM130" s="32"/>
      <c r="JTN130" s="32"/>
      <c r="JTO130" s="32"/>
      <c r="JTP130" s="32"/>
      <c r="JTQ130" s="32"/>
      <c r="JTR130" s="32"/>
      <c r="JTS130" s="32"/>
      <c r="JTT130" s="32"/>
      <c r="JTU130" s="32"/>
      <c r="JTV130" s="32"/>
      <c r="JTW130" s="32"/>
      <c r="JTX130" s="32"/>
      <c r="JTY130" s="32"/>
      <c r="JTZ130" s="32"/>
      <c r="JUA130" s="32"/>
      <c r="JUB130" s="32"/>
      <c r="JUC130" s="32"/>
      <c r="JUD130" s="32"/>
      <c r="JUE130" s="32"/>
      <c r="JUF130" s="32"/>
      <c r="JUG130" s="32"/>
      <c r="JUH130" s="32"/>
      <c r="JUI130" s="32"/>
      <c r="JUJ130" s="32"/>
      <c r="JUK130" s="32"/>
      <c r="JUL130" s="32"/>
      <c r="JUM130" s="32"/>
      <c r="JUN130" s="32"/>
      <c r="JUO130" s="32"/>
      <c r="JUP130" s="32"/>
      <c r="JUQ130" s="32"/>
      <c r="JUR130" s="32"/>
      <c r="JUS130" s="32"/>
      <c r="JUT130" s="32"/>
      <c r="JUU130" s="32"/>
      <c r="JUV130" s="32"/>
      <c r="JUW130" s="32"/>
      <c r="JUX130" s="32"/>
      <c r="JUY130" s="32"/>
      <c r="JUZ130" s="32"/>
      <c r="JVA130" s="32"/>
      <c r="JVB130" s="32"/>
      <c r="JVC130" s="32"/>
      <c r="JVD130" s="32"/>
      <c r="JVE130" s="32"/>
      <c r="JVF130" s="32"/>
      <c r="JVG130" s="32"/>
      <c r="JVH130" s="32"/>
      <c r="JVI130" s="32"/>
      <c r="JVJ130" s="32"/>
      <c r="JVK130" s="32"/>
      <c r="JVL130" s="32"/>
      <c r="JVM130" s="32"/>
      <c r="JVN130" s="32"/>
      <c r="JVO130" s="32"/>
      <c r="JVP130" s="32"/>
      <c r="JVQ130" s="32"/>
      <c r="JVR130" s="32"/>
      <c r="JVS130" s="32"/>
      <c r="JVT130" s="32"/>
      <c r="JVU130" s="32"/>
      <c r="JVV130" s="32"/>
      <c r="JVW130" s="32"/>
      <c r="JVX130" s="32"/>
      <c r="JVY130" s="32"/>
      <c r="JVZ130" s="32"/>
      <c r="JWA130" s="32"/>
      <c r="JWB130" s="32"/>
      <c r="JWC130" s="32"/>
      <c r="JWD130" s="32"/>
      <c r="JWE130" s="32"/>
      <c r="JWF130" s="32"/>
      <c r="JWG130" s="32"/>
      <c r="JWH130" s="32"/>
      <c r="JWI130" s="32"/>
      <c r="JWJ130" s="32"/>
      <c r="JWK130" s="32"/>
      <c r="JWL130" s="32"/>
      <c r="JWM130" s="32"/>
      <c r="JWN130" s="32"/>
      <c r="JWO130" s="32"/>
      <c r="JWP130" s="32"/>
      <c r="JWQ130" s="32"/>
      <c r="JWR130" s="32"/>
      <c r="JWS130" s="32"/>
      <c r="JWT130" s="32"/>
      <c r="JWU130" s="32"/>
      <c r="JWV130" s="32"/>
      <c r="JWW130" s="32"/>
      <c r="JWX130" s="32"/>
      <c r="JWY130" s="32"/>
      <c r="JWZ130" s="32"/>
      <c r="JXA130" s="32"/>
      <c r="JXB130" s="32"/>
      <c r="JXC130" s="32"/>
      <c r="JXD130" s="32"/>
      <c r="JXE130" s="32"/>
      <c r="JXF130" s="32"/>
      <c r="JXG130" s="32"/>
      <c r="JXH130" s="32"/>
      <c r="JXI130" s="32"/>
      <c r="JXJ130" s="32"/>
      <c r="JXK130" s="32"/>
      <c r="JXL130" s="32"/>
      <c r="JXM130" s="32"/>
      <c r="JXN130" s="32"/>
      <c r="JXO130" s="32"/>
      <c r="JXP130" s="32"/>
      <c r="JXQ130" s="32"/>
      <c r="JXR130" s="32"/>
      <c r="JXS130" s="32"/>
      <c r="JXT130" s="32"/>
      <c r="JXU130" s="32"/>
      <c r="JXV130" s="32"/>
      <c r="JXW130" s="32"/>
      <c r="JXX130" s="32"/>
      <c r="JXY130" s="32"/>
      <c r="JXZ130" s="32"/>
      <c r="JYA130" s="32"/>
      <c r="JYB130" s="32"/>
      <c r="JYC130" s="32"/>
      <c r="JYD130" s="32"/>
      <c r="JYE130" s="32"/>
      <c r="JYF130" s="32"/>
      <c r="JYG130" s="32"/>
      <c r="JYH130" s="32"/>
      <c r="JYI130" s="32"/>
      <c r="JYJ130" s="32"/>
      <c r="JYK130" s="32"/>
      <c r="JYL130" s="32"/>
      <c r="JYM130" s="32"/>
      <c r="JYN130" s="32"/>
      <c r="JYO130" s="32"/>
      <c r="JYP130" s="32"/>
      <c r="JYQ130" s="32"/>
      <c r="JYR130" s="32"/>
      <c r="JYS130" s="32"/>
      <c r="JYT130" s="32"/>
      <c r="JYU130" s="32"/>
      <c r="JYV130" s="32"/>
      <c r="JYW130" s="32"/>
      <c r="JYX130" s="32"/>
      <c r="JYY130" s="32"/>
      <c r="JYZ130" s="32"/>
      <c r="JZA130" s="32"/>
      <c r="JZB130" s="32"/>
      <c r="JZC130" s="32"/>
      <c r="JZD130" s="32"/>
      <c r="JZE130" s="32"/>
      <c r="JZF130" s="32"/>
      <c r="JZG130" s="32"/>
      <c r="JZH130" s="32"/>
      <c r="JZI130" s="32"/>
      <c r="JZJ130" s="32"/>
      <c r="JZK130" s="32"/>
      <c r="JZL130" s="32"/>
      <c r="JZM130" s="32"/>
      <c r="JZN130" s="32"/>
      <c r="JZO130" s="32"/>
      <c r="JZP130" s="32"/>
      <c r="JZQ130" s="32"/>
      <c r="JZR130" s="32"/>
      <c r="JZS130" s="32"/>
      <c r="JZT130" s="32"/>
      <c r="JZU130" s="32"/>
      <c r="JZV130" s="32"/>
      <c r="JZW130" s="32"/>
      <c r="JZX130" s="32"/>
      <c r="JZY130" s="32"/>
      <c r="JZZ130" s="32"/>
      <c r="KAA130" s="32"/>
      <c r="KAB130" s="32"/>
      <c r="KAC130" s="32"/>
      <c r="KAD130" s="32"/>
      <c r="KAE130" s="32"/>
      <c r="KAF130" s="32"/>
      <c r="KAG130" s="32"/>
      <c r="KAH130" s="32"/>
      <c r="KAI130" s="32"/>
      <c r="KAJ130" s="32"/>
      <c r="KAK130" s="32"/>
      <c r="KAL130" s="32"/>
      <c r="KAM130" s="32"/>
      <c r="KAN130" s="32"/>
      <c r="KAO130" s="32"/>
      <c r="KAP130" s="32"/>
      <c r="KAQ130" s="32"/>
      <c r="KAR130" s="32"/>
      <c r="KAS130" s="32"/>
      <c r="KAT130" s="32"/>
      <c r="KAU130" s="32"/>
      <c r="KAV130" s="32"/>
      <c r="KAW130" s="32"/>
      <c r="KAX130" s="32"/>
      <c r="KAY130" s="32"/>
      <c r="KAZ130" s="32"/>
      <c r="KBA130" s="32"/>
      <c r="KBB130" s="32"/>
      <c r="KBC130" s="32"/>
      <c r="KBD130" s="32"/>
      <c r="KBE130" s="32"/>
      <c r="KBF130" s="32"/>
      <c r="KBG130" s="32"/>
      <c r="KBH130" s="32"/>
      <c r="KBI130" s="32"/>
      <c r="KBJ130" s="32"/>
      <c r="KBK130" s="32"/>
      <c r="KBL130" s="32"/>
      <c r="KBM130" s="32"/>
      <c r="KBN130" s="32"/>
      <c r="KBO130" s="32"/>
      <c r="KBP130" s="32"/>
      <c r="KBQ130" s="32"/>
      <c r="KBR130" s="32"/>
      <c r="KBS130" s="32"/>
      <c r="KBT130" s="32"/>
      <c r="KBU130" s="32"/>
      <c r="KBV130" s="32"/>
      <c r="KBW130" s="32"/>
      <c r="KBX130" s="32"/>
      <c r="KBY130" s="32"/>
      <c r="KBZ130" s="32"/>
      <c r="KCA130" s="32"/>
      <c r="KCB130" s="32"/>
      <c r="KCC130" s="32"/>
      <c r="KCD130" s="32"/>
      <c r="KCE130" s="32"/>
      <c r="KCF130" s="32"/>
      <c r="KCG130" s="32"/>
      <c r="KCH130" s="32"/>
      <c r="KCI130" s="32"/>
      <c r="KCJ130" s="32"/>
      <c r="KCK130" s="32"/>
      <c r="KCL130" s="32"/>
      <c r="KCM130" s="32"/>
      <c r="KCN130" s="32"/>
      <c r="KCO130" s="32"/>
      <c r="KCP130" s="32"/>
      <c r="KCQ130" s="32"/>
      <c r="KCR130" s="32"/>
      <c r="KCS130" s="32"/>
      <c r="KCT130" s="32"/>
      <c r="KCU130" s="32"/>
      <c r="KCV130" s="32"/>
      <c r="KCW130" s="32"/>
      <c r="KCX130" s="32"/>
      <c r="KCY130" s="32"/>
      <c r="KCZ130" s="32"/>
      <c r="KDA130" s="32"/>
      <c r="KDB130" s="32"/>
      <c r="KDC130" s="32"/>
      <c r="KDD130" s="32"/>
      <c r="KDE130" s="32"/>
      <c r="KDF130" s="32"/>
      <c r="KDG130" s="32"/>
      <c r="KDH130" s="32"/>
      <c r="KDI130" s="32"/>
      <c r="KDJ130" s="32"/>
      <c r="KDK130" s="32"/>
      <c r="KDL130" s="32"/>
      <c r="KDM130" s="32"/>
      <c r="KDN130" s="32"/>
      <c r="KDO130" s="32"/>
      <c r="KDP130" s="32"/>
      <c r="KDQ130" s="32"/>
      <c r="KDR130" s="32"/>
      <c r="KDS130" s="32"/>
      <c r="KDT130" s="32"/>
      <c r="KDU130" s="32"/>
      <c r="KDV130" s="32"/>
      <c r="KDW130" s="32"/>
      <c r="KDX130" s="32"/>
      <c r="KDY130" s="32"/>
      <c r="KDZ130" s="32"/>
      <c r="KEA130" s="32"/>
      <c r="KEB130" s="32"/>
      <c r="KEC130" s="32"/>
      <c r="KED130" s="32"/>
      <c r="KEE130" s="32"/>
      <c r="KEF130" s="32"/>
      <c r="KEG130" s="32"/>
      <c r="KEH130" s="32"/>
      <c r="KEI130" s="32"/>
      <c r="KEJ130" s="32"/>
      <c r="KEK130" s="32"/>
      <c r="KEL130" s="32"/>
      <c r="KEM130" s="32"/>
      <c r="KEN130" s="32"/>
      <c r="KEO130" s="32"/>
      <c r="KEP130" s="32"/>
      <c r="KEQ130" s="32"/>
      <c r="KER130" s="32"/>
      <c r="KES130" s="32"/>
      <c r="KET130" s="32"/>
      <c r="KEU130" s="32"/>
      <c r="KEV130" s="32"/>
      <c r="KEW130" s="32"/>
      <c r="KEX130" s="32"/>
      <c r="KEY130" s="32"/>
      <c r="KEZ130" s="32"/>
      <c r="KFA130" s="32"/>
      <c r="KFB130" s="32"/>
      <c r="KFC130" s="32"/>
      <c r="KFD130" s="32"/>
      <c r="KFE130" s="32"/>
      <c r="KFF130" s="32"/>
      <c r="KFG130" s="32"/>
      <c r="KFH130" s="32"/>
      <c r="KFI130" s="32"/>
      <c r="KFJ130" s="32"/>
      <c r="KFK130" s="32"/>
      <c r="KFL130" s="32"/>
      <c r="KFM130" s="32"/>
      <c r="KFN130" s="32"/>
      <c r="KFO130" s="32"/>
      <c r="KFP130" s="32"/>
      <c r="KFQ130" s="32"/>
      <c r="KFR130" s="32"/>
      <c r="KFS130" s="32"/>
      <c r="KFT130" s="32"/>
      <c r="KFU130" s="32"/>
      <c r="KFV130" s="32"/>
      <c r="KFW130" s="32"/>
      <c r="KFX130" s="32"/>
      <c r="KFY130" s="32"/>
      <c r="KFZ130" s="32"/>
      <c r="KGA130" s="32"/>
      <c r="KGB130" s="32"/>
      <c r="KGC130" s="32"/>
      <c r="KGD130" s="32"/>
      <c r="KGE130" s="32"/>
      <c r="KGF130" s="32"/>
      <c r="KGG130" s="32"/>
      <c r="KGH130" s="32"/>
      <c r="KGI130" s="32"/>
      <c r="KGJ130" s="32"/>
      <c r="KGK130" s="32"/>
      <c r="KGL130" s="32"/>
      <c r="KGM130" s="32"/>
      <c r="KGN130" s="32"/>
      <c r="KGO130" s="32"/>
      <c r="KGP130" s="32"/>
      <c r="KGQ130" s="32"/>
      <c r="KGR130" s="32"/>
      <c r="KGS130" s="32"/>
      <c r="KGT130" s="32"/>
      <c r="KGU130" s="32"/>
      <c r="KGV130" s="32"/>
      <c r="KGW130" s="32"/>
      <c r="KGX130" s="32"/>
      <c r="KGY130" s="32"/>
      <c r="KGZ130" s="32"/>
      <c r="KHA130" s="32"/>
      <c r="KHB130" s="32"/>
      <c r="KHC130" s="32"/>
      <c r="KHD130" s="32"/>
      <c r="KHE130" s="32"/>
      <c r="KHF130" s="32"/>
      <c r="KHG130" s="32"/>
      <c r="KHH130" s="32"/>
      <c r="KHI130" s="32"/>
      <c r="KHJ130" s="32"/>
      <c r="KHK130" s="32"/>
      <c r="KHL130" s="32"/>
      <c r="KHM130" s="32"/>
      <c r="KHN130" s="32"/>
      <c r="KHO130" s="32"/>
      <c r="KHP130" s="32"/>
      <c r="KHQ130" s="32"/>
      <c r="KHR130" s="32"/>
      <c r="KHS130" s="32"/>
      <c r="KHT130" s="32"/>
      <c r="KHU130" s="32"/>
      <c r="KHV130" s="32"/>
      <c r="KHW130" s="32"/>
      <c r="KHX130" s="32"/>
      <c r="KHY130" s="32"/>
      <c r="KHZ130" s="32"/>
      <c r="KIA130" s="32"/>
      <c r="KIB130" s="32"/>
      <c r="KIC130" s="32"/>
      <c r="KID130" s="32"/>
      <c r="KIE130" s="32"/>
      <c r="KIF130" s="32"/>
      <c r="KIG130" s="32"/>
      <c r="KIH130" s="32"/>
      <c r="KII130" s="32"/>
      <c r="KIJ130" s="32"/>
      <c r="KIK130" s="32"/>
      <c r="KIL130" s="32"/>
      <c r="KIM130" s="32"/>
      <c r="KIN130" s="32"/>
      <c r="KIO130" s="32"/>
      <c r="KIP130" s="32"/>
      <c r="KIQ130" s="32"/>
      <c r="KIR130" s="32"/>
      <c r="KIS130" s="32"/>
      <c r="KIT130" s="32"/>
      <c r="KIU130" s="32"/>
      <c r="KIV130" s="32"/>
      <c r="KIW130" s="32"/>
      <c r="KIX130" s="32"/>
      <c r="KIY130" s="32"/>
      <c r="KIZ130" s="32"/>
      <c r="KJA130" s="32"/>
      <c r="KJB130" s="32"/>
      <c r="KJC130" s="32"/>
      <c r="KJD130" s="32"/>
      <c r="KJE130" s="32"/>
      <c r="KJF130" s="32"/>
      <c r="KJG130" s="32"/>
      <c r="KJH130" s="32"/>
      <c r="KJI130" s="32"/>
      <c r="KJJ130" s="32"/>
      <c r="KJK130" s="32"/>
      <c r="KJL130" s="32"/>
      <c r="KJM130" s="32"/>
      <c r="KJN130" s="32"/>
      <c r="KJO130" s="32"/>
      <c r="KJP130" s="32"/>
      <c r="KJQ130" s="32"/>
      <c r="KJR130" s="32"/>
      <c r="KJS130" s="32"/>
      <c r="KJT130" s="32"/>
      <c r="KJU130" s="32"/>
      <c r="KJV130" s="32"/>
      <c r="KJW130" s="32"/>
      <c r="KJX130" s="32"/>
      <c r="KJY130" s="32"/>
      <c r="KJZ130" s="32"/>
      <c r="KKA130" s="32"/>
      <c r="KKB130" s="32"/>
      <c r="KKC130" s="32"/>
      <c r="KKD130" s="32"/>
      <c r="KKE130" s="32"/>
      <c r="KKF130" s="32"/>
      <c r="KKG130" s="32"/>
      <c r="KKH130" s="32"/>
      <c r="KKI130" s="32"/>
      <c r="KKJ130" s="32"/>
      <c r="KKK130" s="32"/>
      <c r="KKL130" s="32"/>
      <c r="KKM130" s="32"/>
      <c r="KKN130" s="32"/>
      <c r="KKO130" s="32"/>
      <c r="KKP130" s="32"/>
      <c r="KKQ130" s="32"/>
      <c r="KKR130" s="32"/>
      <c r="KKS130" s="32"/>
      <c r="KKT130" s="32"/>
      <c r="KKU130" s="32"/>
      <c r="KKV130" s="32"/>
      <c r="KKW130" s="32"/>
      <c r="KKX130" s="32"/>
      <c r="KKY130" s="32"/>
      <c r="KKZ130" s="32"/>
      <c r="KLA130" s="32"/>
      <c r="KLB130" s="32"/>
      <c r="KLC130" s="32"/>
      <c r="KLD130" s="32"/>
      <c r="KLE130" s="32"/>
      <c r="KLF130" s="32"/>
      <c r="KLG130" s="32"/>
      <c r="KLH130" s="32"/>
      <c r="KLI130" s="32"/>
      <c r="KLJ130" s="32"/>
      <c r="KLK130" s="32"/>
      <c r="KLL130" s="32"/>
      <c r="KLM130" s="32"/>
      <c r="KLN130" s="32"/>
      <c r="KLO130" s="32"/>
      <c r="KLP130" s="32"/>
      <c r="KLQ130" s="32"/>
      <c r="KLR130" s="32"/>
      <c r="KLS130" s="32"/>
      <c r="KLT130" s="32"/>
      <c r="KLU130" s="32"/>
      <c r="KLV130" s="32"/>
      <c r="KLW130" s="32"/>
      <c r="KLX130" s="32"/>
      <c r="KLY130" s="32"/>
      <c r="KLZ130" s="32"/>
      <c r="KMA130" s="32"/>
      <c r="KMB130" s="32"/>
      <c r="KMC130" s="32"/>
      <c r="KMD130" s="32"/>
      <c r="KME130" s="32"/>
      <c r="KMF130" s="32"/>
      <c r="KMG130" s="32"/>
      <c r="KMH130" s="32"/>
      <c r="KMI130" s="32"/>
      <c r="KMJ130" s="32"/>
      <c r="KMK130" s="32"/>
      <c r="KML130" s="32"/>
      <c r="KMM130" s="32"/>
      <c r="KMN130" s="32"/>
      <c r="KMO130" s="32"/>
      <c r="KMP130" s="32"/>
      <c r="KMQ130" s="32"/>
      <c r="KMR130" s="32"/>
      <c r="KMS130" s="32"/>
      <c r="KMT130" s="32"/>
      <c r="KMU130" s="32"/>
      <c r="KMV130" s="32"/>
      <c r="KMW130" s="32"/>
      <c r="KMX130" s="32"/>
      <c r="KMY130" s="32"/>
      <c r="KMZ130" s="32"/>
      <c r="KNA130" s="32"/>
      <c r="KNB130" s="32"/>
      <c r="KNC130" s="32"/>
      <c r="KND130" s="32"/>
      <c r="KNE130" s="32"/>
      <c r="KNF130" s="32"/>
      <c r="KNG130" s="32"/>
      <c r="KNH130" s="32"/>
      <c r="KNI130" s="32"/>
      <c r="KNJ130" s="32"/>
      <c r="KNK130" s="32"/>
      <c r="KNL130" s="32"/>
      <c r="KNM130" s="32"/>
      <c r="KNN130" s="32"/>
      <c r="KNO130" s="32"/>
      <c r="KNP130" s="32"/>
      <c r="KNQ130" s="32"/>
      <c r="KNR130" s="32"/>
      <c r="KNS130" s="32"/>
      <c r="KNT130" s="32"/>
      <c r="KNU130" s="32"/>
      <c r="KNV130" s="32"/>
      <c r="KNW130" s="32"/>
      <c r="KNX130" s="32"/>
      <c r="KNY130" s="32"/>
      <c r="KNZ130" s="32"/>
      <c r="KOA130" s="32"/>
      <c r="KOB130" s="32"/>
      <c r="KOC130" s="32"/>
      <c r="KOD130" s="32"/>
      <c r="KOE130" s="32"/>
      <c r="KOF130" s="32"/>
      <c r="KOG130" s="32"/>
      <c r="KOH130" s="32"/>
      <c r="KOI130" s="32"/>
      <c r="KOJ130" s="32"/>
      <c r="KOK130" s="32"/>
      <c r="KOL130" s="32"/>
      <c r="KOM130" s="32"/>
      <c r="KON130" s="32"/>
      <c r="KOO130" s="32"/>
      <c r="KOP130" s="32"/>
      <c r="KOQ130" s="32"/>
      <c r="KOR130" s="32"/>
      <c r="KOS130" s="32"/>
      <c r="KOT130" s="32"/>
      <c r="KOU130" s="32"/>
      <c r="KOV130" s="32"/>
      <c r="KOW130" s="32"/>
      <c r="KOX130" s="32"/>
      <c r="KOY130" s="32"/>
      <c r="KOZ130" s="32"/>
      <c r="KPA130" s="32"/>
      <c r="KPB130" s="32"/>
      <c r="KPC130" s="32"/>
      <c r="KPD130" s="32"/>
      <c r="KPE130" s="32"/>
      <c r="KPF130" s="32"/>
      <c r="KPG130" s="32"/>
      <c r="KPH130" s="32"/>
      <c r="KPI130" s="32"/>
      <c r="KPJ130" s="32"/>
      <c r="KPK130" s="32"/>
      <c r="KPL130" s="32"/>
      <c r="KPM130" s="32"/>
      <c r="KPN130" s="32"/>
      <c r="KPO130" s="32"/>
      <c r="KPP130" s="32"/>
      <c r="KPQ130" s="32"/>
      <c r="KPR130" s="32"/>
      <c r="KPS130" s="32"/>
      <c r="KPT130" s="32"/>
      <c r="KPU130" s="32"/>
      <c r="KPV130" s="32"/>
      <c r="KPW130" s="32"/>
      <c r="KPX130" s="32"/>
      <c r="KPY130" s="32"/>
      <c r="KPZ130" s="32"/>
      <c r="KQA130" s="32"/>
      <c r="KQB130" s="32"/>
      <c r="KQC130" s="32"/>
      <c r="KQD130" s="32"/>
      <c r="KQE130" s="32"/>
      <c r="KQF130" s="32"/>
      <c r="KQG130" s="32"/>
      <c r="KQH130" s="32"/>
      <c r="KQI130" s="32"/>
      <c r="KQJ130" s="32"/>
      <c r="KQK130" s="32"/>
      <c r="KQL130" s="32"/>
      <c r="KQM130" s="32"/>
      <c r="KQN130" s="32"/>
      <c r="KQO130" s="32"/>
      <c r="KQP130" s="32"/>
      <c r="KQQ130" s="32"/>
      <c r="KQR130" s="32"/>
      <c r="KQS130" s="32"/>
      <c r="KQT130" s="32"/>
      <c r="KQU130" s="32"/>
      <c r="KQV130" s="32"/>
      <c r="KQW130" s="32"/>
      <c r="KQX130" s="32"/>
      <c r="KQY130" s="32"/>
      <c r="KQZ130" s="32"/>
      <c r="KRA130" s="32"/>
      <c r="KRB130" s="32"/>
      <c r="KRC130" s="32"/>
      <c r="KRD130" s="32"/>
      <c r="KRE130" s="32"/>
      <c r="KRF130" s="32"/>
      <c r="KRG130" s="32"/>
      <c r="KRH130" s="32"/>
      <c r="KRI130" s="32"/>
      <c r="KRJ130" s="32"/>
      <c r="KRK130" s="32"/>
      <c r="KRL130" s="32"/>
      <c r="KRM130" s="32"/>
      <c r="KRN130" s="32"/>
      <c r="KRO130" s="32"/>
      <c r="KRP130" s="32"/>
      <c r="KRQ130" s="32"/>
      <c r="KRR130" s="32"/>
      <c r="KRS130" s="32"/>
      <c r="KRT130" s="32"/>
      <c r="KRU130" s="32"/>
      <c r="KRV130" s="32"/>
      <c r="KRW130" s="32"/>
      <c r="KRX130" s="32"/>
      <c r="KRY130" s="32"/>
      <c r="KRZ130" s="32"/>
      <c r="KSA130" s="32"/>
      <c r="KSB130" s="32"/>
      <c r="KSC130" s="32"/>
      <c r="KSD130" s="32"/>
      <c r="KSE130" s="32"/>
      <c r="KSF130" s="32"/>
      <c r="KSG130" s="32"/>
      <c r="KSH130" s="32"/>
      <c r="KSI130" s="32"/>
      <c r="KSJ130" s="32"/>
      <c r="KSK130" s="32"/>
      <c r="KSL130" s="32"/>
      <c r="KSM130" s="32"/>
      <c r="KSN130" s="32"/>
      <c r="KSO130" s="32"/>
      <c r="KSP130" s="32"/>
      <c r="KSQ130" s="32"/>
      <c r="KSR130" s="32"/>
      <c r="KSS130" s="32"/>
      <c r="KST130" s="32"/>
      <c r="KSU130" s="32"/>
      <c r="KSV130" s="32"/>
      <c r="KSW130" s="32"/>
      <c r="KSX130" s="32"/>
      <c r="KSY130" s="32"/>
      <c r="KSZ130" s="32"/>
      <c r="KTA130" s="32"/>
      <c r="KTB130" s="32"/>
      <c r="KTC130" s="32"/>
      <c r="KTD130" s="32"/>
      <c r="KTE130" s="32"/>
      <c r="KTF130" s="32"/>
      <c r="KTG130" s="32"/>
      <c r="KTH130" s="32"/>
      <c r="KTI130" s="32"/>
      <c r="KTJ130" s="32"/>
      <c r="KTK130" s="32"/>
      <c r="KTL130" s="32"/>
      <c r="KTM130" s="32"/>
      <c r="KTN130" s="32"/>
      <c r="KTO130" s="32"/>
      <c r="KTP130" s="32"/>
      <c r="KTQ130" s="32"/>
      <c r="KTR130" s="32"/>
      <c r="KTS130" s="32"/>
      <c r="KTT130" s="32"/>
      <c r="KTU130" s="32"/>
      <c r="KTV130" s="32"/>
      <c r="KTW130" s="32"/>
      <c r="KTX130" s="32"/>
      <c r="KTY130" s="32"/>
      <c r="KTZ130" s="32"/>
      <c r="KUA130" s="32"/>
      <c r="KUB130" s="32"/>
      <c r="KUC130" s="32"/>
      <c r="KUD130" s="32"/>
      <c r="KUE130" s="32"/>
      <c r="KUF130" s="32"/>
      <c r="KUG130" s="32"/>
      <c r="KUH130" s="32"/>
      <c r="KUI130" s="32"/>
      <c r="KUJ130" s="32"/>
      <c r="KUK130" s="32"/>
      <c r="KUL130" s="32"/>
      <c r="KUM130" s="32"/>
      <c r="KUN130" s="32"/>
      <c r="KUO130" s="32"/>
      <c r="KUP130" s="32"/>
      <c r="KUQ130" s="32"/>
      <c r="KUR130" s="32"/>
      <c r="KUS130" s="32"/>
      <c r="KUT130" s="32"/>
      <c r="KUU130" s="32"/>
      <c r="KUV130" s="32"/>
      <c r="KUW130" s="32"/>
      <c r="KUX130" s="32"/>
      <c r="KUY130" s="32"/>
      <c r="KUZ130" s="32"/>
      <c r="KVA130" s="32"/>
      <c r="KVB130" s="32"/>
      <c r="KVC130" s="32"/>
      <c r="KVD130" s="32"/>
      <c r="KVE130" s="32"/>
      <c r="KVF130" s="32"/>
      <c r="KVG130" s="32"/>
      <c r="KVH130" s="32"/>
      <c r="KVI130" s="32"/>
      <c r="KVJ130" s="32"/>
      <c r="KVK130" s="32"/>
      <c r="KVL130" s="32"/>
      <c r="KVM130" s="32"/>
      <c r="KVN130" s="32"/>
      <c r="KVO130" s="32"/>
      <c r="KVP130" s="32"/>
      <c r="KVQ130" s="32"/>
      <c r="KVR130" s="32"/>
      <c r="KVS130" s="32"/>
      <c r="KVT130" s="32"/>
      <c r="KVU130" s="32"/>
      <c r="KVV130" s="32"/>
      <c r="KVW130" s="32"/>
      <c r="KVX130" s="32"/>
      <c r="KVY130" s="32"/>
      <c r="KVZ130" s="32"/>
      <c r="KWA130" s="32"/>
      <c r="KWB130" s="32"/>
      <c r="KWC130" s="32"/>
      <c r="KWD130" s="32"/>
      <c r="KWE130" s="32"/>
      <c r="KWF130" s="32"/>
      <c r="KWG130" s="32"/>
      <c r="KWH130" s="32"/>
      <c r="KWI130" s="32"/>
      <c r="KWJ130" s="32"/>
      <c r="KWK130" s="32"/>
      <c r="KWL130" s="32"/>
      <c r="KWM130" s="32"/>
      <c r="KWN130" s="32"/>
      <c r="KWO130" s="32"/>
      <c r="KWP130" s="32"/>
      <c r="KWQ130" s="32"/>
      <c r="KWR130" s="32"/>
      <c r="KWS130" s="32"/>
      <c r="KWT130" s="32"/>
      <c r="KWU130" s="32"/>
      <c r="KWV130" s="32"/>
      <c r="KWW130" s="32"/>
      <c r="KWX130" s="32"/>
      <c r="KWY130" s="32"/>
      <c r="KWZ130" s="32"/>
      <c r="KXA130" s="32"/>
      <c r="KXB130" s="32"/>
      <c r="KXC130" s="32"/>
      <c r="KXD130" s="32"/>
      <c r="KXE130" s="32"/>
      <c r="KXF130" s="32"/>
      <c r="KXG130" s="32"/>
      <c r="KXH130" s="32"/>
      <c r="KXI130" s="32"/>
      <c r="KXJ130" s="32"/>
      <c r="KXK130" s="32"/>
      <c r="KXL130" s="32"/>
      <c r="KXM130" s="32"/>
      <c r="KXN130" s="32"/>
      <c r="KXO130" s="32"/>
      <c r="KXP130" s="32"/>
      <c r="KXQ130" s="32"/>
      <c r="KXR130" s="32"/>
      <c r="KXS130" s="32"/>
      <c r="KXT130" s="32"/>
      <c r="KXU130" s="32"/>
      <c r="KXV130" s="32"/>
      <c r="KXW130" s="32"/>
      <c r="KXX130" s="32"/>
      <c r="KXY130" s="32"/>
      <c r="KXZ130" s="32"/>
      <c r="KYA130" s="32"/>
      <c r="KYB130" s="32"/>
      <c r="KYC130" s="32"/>
      <c r="KYD130" s="32"/>
      <c r="KYE130" s="32"/>
      <c r="KYF130" s="32"/>
      <c r="KYG130" s="32"/>
      <c r="KYH130" s="32"/>
      <c r="KYI130" s="32"/>
      <c r="KYJ130" s="32"/>
      <c r="KYK130" s="32"/>
      <c r="KYL130" s="32"/>
      <c r="KYM130" s="32"/>
      <c r="KYN130" s="32"/>
      <c r="KYO130" s="32"/>
      <c r="KYP130" s="32"/>
      <c r="KYQ130" s="32"/>
      <c r="KYR130" s="32"/>
      <c r="KYS130" s="32"/>
      <c r="KYT130" s="32"/>
      <c r="KYU130" s="32"/>
      <c r="KYV130" s="32"/>
      <c r="KYW130" s="32"/>
      <c r="KYX130" s="32"/>
      <c r="KYY130" s="32"/>
      <c r="KYZ130" s="32"/>
      <c r="KZA130" s="32"/>
      <c r="KZB130" s="32"/>
      <c r="KZC130" s="32"/>
      <c r="KZD130" s="32"/>
      <c r="KZE130" s="32"/>
      <c r="KZF130" s="32"/>
      <c r="KZG130" s="32"/>
      <c r="KZH130" s="32"/>
      <c r="KZI130" s="32"/>
      <c r="KZJ130" s="32"/>
      <c r="KZK130" s="32"/>
      <c r="KZL130" s="32"/>
      <c r="KZM130" s="32"/>
      <c r="KZN130" s="32"/>
      <c r="KZO130" s="32"/>
      <c r="KZP130" s="32"/>
      <c r="KZQ130" s="32"/>
      <c r="KZR130" s="32"/>
      <c r="KZS130" s="32"/>
      <c r="KZT130" s="32"/>
      <c r="KZU130" s="32"/>
      <c r="KZV130" s="32"/>
      <c r="KZW130" s="32"/>
      <c r="KZX130" s="32"/>
      <c r="KZY130" s="32"/>
      <c r="KZZ130" s="32"/>
      <c r="LAA130" s="32"/>
      <c r="LAB130" s="32"/>
      <c r="LAC130" s="32"/>
      <c r="LAD130" s="32"/>
      <c r="LAE130" s="32"/>
      <c r="LAF130" s="32"/>
      <c r="LAG130" s="32"/>
      <c r="LAH130" s="32"/>
      <c r="LAI130" s="32"/>
      <c r="LAJ130" s="32"/>
      <c r="LAK130" s="32"/>
      <c r="LAL130" s="32"/>
      <c r="LAM130" s="32"/>
      <c r="LAN130" s="32"/>
      <c r="LAO130" s="32"/>
      <c r="LAP130" s="32"/>
      <c r="LAQ130" s="32"/>
      <c r="LAR130" s="32"/>
      <c r="LAS130" s="32"/>
      <c r="LAT130" s="32"/>
      <c r="LAU130" s="32"/>
      <c r="LAV130" s="32"/>
      <c r="LAW130" s="32"/>
      <c r="LAX130" s="32"/>
      <c r="LAY130" s="32"/>
      <c r="LAZ130" s="32"/>
      <c r="LBA130" s="32"/>
      <c r="LBB130" s="32"/>
      <c r="LBC130" s="32"/>
      <c r="LBD130" s="32"/>
      <c r="LBE130" s="32"/>
      <c r="LBF130" s="32"/>
      <c r="LBG130" s="32"/>
      <c r="LBH130" s="32"/>
      <c r="LBI130" s="32"/>
      <c r="LBJ130" s="32"/>
      <c r="LBK130" s="32"/>
      <c r="LBL130" s="32"/>
      <c r="LBM130" s="32"/>
      <c r="LBN130" s="32"/>
      <c r="LBO130" s="32"/>
      <c r="LBP130" s="32"/>
      <c r="LBQ130" s="32"/>
      <c r="LBR130" s="32"/>
      <c r="LBS130" s="32"/>
      <c r="LBT130" s="32"/>
      <c r="LBU130" s="32"/>
      <c r="LBV130" s="32"/>
      <c r="LBW130" s="32"/>
      <c r="LBX130" s="32"/>
      <c r="LBY130" s="32"/>
      <c r="LBZ130" s="32"/>
      <c r="LCA130" s="32"/>
      <c r="LCB130" s="32"/>
      <c r="LCC130" s="32"/>
      <c r="LCD130" s="32"/>
      <c r="LCE130" s="32"/>
      <c r="LCF130" s="32"/>
      <c r="LCG130" s="32"/>
      <c r="LCH130" s="32"/>
      <c r="LCI130" s="32"/>
      <c r="LCJ130" s="32"/>
      <c r="LCK130" s="32"/>
      <c r="LCL130" s="32"/>
      <c r="LCM130" s="32"/>
      <c r="LCN130" s="32"/>
      <c r="LCO130" s="32"/>
      <c r="LCP130" s="32"/>
      <c r="LCQ130" s="32"/>
      <c r="LCR130" s="32"/>
      <c r="LCS130" s="32"/>
      <c r="LCT130" s="32"/>
      <c r="LCU130" s="32"/>
      <c r="LCV130" s="32"/>
      <c r="LCW130" s="32"/>
      <c r="LCX130" s="32"/>
      <c r="LCY130" s="32"/>
      <c r="LCZ130" s="32"/>
      <c r="LDA130" s="32"/>
      <c r="LDB130" s="32"/>
      <c r="LDC130" s="32"/>
      <c r="LDD130" s="32"/>
      <c r="LDE130" s="32"/>
      <c r="LDF130" s="32"/>
      <c r="LDG130" s="32"/>
      <c r="LDH130" s="32"/>
      <c r="LDI130" s="32"/>
      <c r="LDJ130" s="32"/>
      <c r="LDK130" s="32"/>
      <c r="LDL130" s="32"/>
      <c r="LDM130" s="32"/>
      <c r="LDN130" s="32"/>
      <c r="LDO130" s="32"/>
      <c r="LDP130" s="32"/>
      <c r="LDQ130" s="32"/>
      <c r="LDR130" s="32"/>
      <c r="LDS130" s="32"/>
      <c r="LDT130" s="32"/>
      <c r="LDU130" s="32"/>
      <c r="LDV130" s="32"/>
      <c r="LDW130" s="32"/>
      <c r="LDX130" s="32"/>
      <c r="LDY130" s="32"/>
      <c r="LDZ130" s="32"/>
      <c r="LEA130" s="32"/>
      <c r="LEB130" s="32"/>
      <c r="LEC130" s="32"/>
      <c r="LED130" s="32"/>
      <c r="LEE130" s="32"/>
      <c r="LEF130" s="32"/>
      <c r="LEG130" s="32"/>
      <c r="LEH130" s="32"/>
      <c r="LEI130" s="32"/>
      <c r="LEJ130" s="32"/>
      <c r="LEK130" s="32"/>
      <c r="LEL130" s="32"/>
      <c r="LEM130" s="32"/>
      <c r="LEN130" s="32"/>
      <c r="LEO130" s="32"/>
      <c r="LEP130" s="32"/>
      <c r="LEQ130" s="32"/>
      <c r="LER130" s="32"/>
      <c r="LES130" s="32"/>
      <c r="LET130" s="32"/>
      <c r="LEU130" s="32"/>
      <c r="LEV130" s="32"/>
      <c r="LEW130" s="32"/>
      <c r="LEX130" s="32"/>
      <c r="LEY130" s="32"/>
      <c r="LEZ130" s="32"/>
      <c r="LFA130" s="32"/>
      <c r="LFB130" s="32"/>
      <c r="LFC130" s="32"/>
      <c r="LFD130" s="32"/>
      <c r="LFE130" s="32"/>
      <c r="LFF130" s="32"/>
      <c r="LFG130" s="32"/>
      <c r="LFH130" s="32"/>
      <c r="LFI130" s="32"/>
      <c r="LFJ130" s="32"/>
      <c r="LFK130" s="32"/>
      <c r="LFL130" s="32"/>
      <c r="LFM130" s="32"/>
      <c r="LFN130" s="32"/>
      <c r="LFO130" s="32"/>
      <c r="LFP130" s="32"/>
      <c r="LFQ130" s="32"/>
      <c r="LFR130" s="32"/>
      <c r="LFS130" s="32"/>
      <c r="LFT130" s="32"/>
      <c r="LFU130" s="32"/>
      <c r="LFV130" s="32"/>
      <c r="LFW130" s="32"/>
      <c r="LFX130" s="32"/>
      <c r="LFY130" s="32"/>
      <c r="LFZ130" s="32"/>
      <c r="LGA130" s="32"/>
      <c r="LGB130" s="32"/>
      <c r="LGC130" s="32"/>
      <c r="LGD130" s="32"/>
      <c r="LGE130" s="32"/>
      <c r="LGF130" s="32"/>
      <c r="LGG130" s="32"/>
      <c r="LGH130" s="32"/>
      <c r="LGI130" s="32"/>
      <c r="LGJ130" s="32"/>
      <c r="LGK130" s="32"/>
      <c r="LGL130" s="32"/>
      <c r="LGM130" s="32"/>
      <c r="LGN130" s="32"/>
      <c r="LGO130" s="32"/>
      <c r="LGP130" s="32"/>
      <c r="LGQ130" s="32"/>
      <c r="LGR130" s="32"/>
      <c r="LGS130" s="32"/>
      <c r="LGT130" s="32"/>
      <c r="LGU130" s="32"/>
      <c r="LGV130" s="32"/>
      <c r="LGW130" s="32"/>
      <c r="LGX130" s="32"/>
      <c r="LGY130" s="32"/>
      <c r="LGZ130" s="32"/>
      <c r="LHA130" s="32"/>
      <c r="LHB130" s="32"/>
      <c r="LHC130" s="32"/>
      <c r="LHD130" s="32"/>
      <c r="LHE130" s="32"/>
      <c r="LHF130" s="32"/>
      <c r="LHG130" s="32"/>
      <c r="LHH130" s="32"/>
      <c r="LHI130" s="32"/>
      <c r="LHJ130" s="32"/>
      <c r="LHK130" s="32"/>
      <c r="LHL130" s="32"/>
      <c r="LHM130" s="32"/>
      <c r="LHN130" s="32"/>
      <c r="LHO130" s="32"/>
      <c r="LHP130" s="32"/>
      <c r="LHQ130" s="32"/>
      <c r="LHR130" s="32"/>
      <c r="LHS130" s="32"/>
      <c r="LHT130" s="32"/>
      <c r="LHU130" s="32"/>
      <c r="LHV130" s="32"/>
      <c r="LHW130" s="32"/>
      <c r="LHX130" s="32"/>
      <c r="LHY130" s="32"/>
      <c r="LHZ130" s="32"/>
      <c r="LIA130" s="32"/>
      <c r="LIB130" s="32"/>
      <c r="LIC130" s="32"/>
      <c r="LID130" s="32"/>
      <c r="LIE130" s="32"/>
      <c r="LIF130" s="32"/>
      <c r="LIG130" s="32"/>
      <c r="LIH130" s="32"/>
      <c r="LII130" s="32"/>
      <c r="LIJ130" s="32"/>
      <c r="LIK130" s="32"/>
      <c r="LIL130" s="32"/>
      <c r="LIM130" s="32"/>
      <c r="LIN130" s="32"/>
      <c r="LIO130" s="32"/>
      <c r="LIP130" s="32"/>
      <c r="LIQ130" s="32"/>
      <c r="LIR130" s="32"/>
      <c r="LIS130" s="32"/>
      <c r="LIT130" s="32"/>
      <c r="LIU130" s="32"/>
      <c r="LIV130" s="32"/>
      <c r="LIW130" s="32"/>
      <c r="LIX130" s="32"/>
      <c r="LIY130" s="32"/>
      <c r="LIZ130" s="32"/>
      <c r="LJA130" s="32"/>
      <c r="LJB130" s="32"/>
      <c r="LJC130" s="32"/>
      <c r="LJD130" s="32"/>
      <c r="LJE130" s="32"/>
      <c r="LJF130" s="32"/>
      <c r="LJG130" s="32"/>
      <c r="LJH130" s="32"/>
      <c r="LJI130" s="32"/>
      <c r="LJJ130" s="32"/>
      <c r="LJK130" s="32"/>
      <c r="LJL130" s="32"/>
      <c r="LJM130" s="32"/>
      <c r="LJN130" s="32"/>
      <c r="LJO130" s="32"/>
      <c r="LJP130" s="32"/>
      <c r="LJQ130" s="32"/>
      <c r="LJR130" s="32"/>
      <c r="LJS130" s="32"/>
      <c r="LJT130" s="32"/>
      <c r="LJU130" s="32"/>
      <c r="LJV130" s="32"/>
      <c r="LJW130" s="32"/>
      <c r="LJX130" s="32"/>
      <c r="LJY130" s="32"/>
      <c r="LJZ130" s="32"/>
      <c r="LKA130" s="32"/>
      <c r="LKB130" s="32"/>
      <c r="LKC130" s="32"/>
      <c r="LKD130" s="32"/>
      <c r="LKE130" s="32"/>
      <c r="LKF130" s="32"/>
      <c r="LKG130" s="32"/>
      <c r="LKH130" s="32"/>
      <c r="LKI130" s="32"/>
      <c r="LKJ130" s="32"/>
      <c r="LKK130" s="32"/>
      <c r="LKL130" s="32"/>
      <c r="LKM130" s="32"/>
      <c r="LKN130" s="32"/>
      <c r="LKO130" s="32"/>
      <c r="LKP130" s="32"/>
      <c r="LKQ130" s="32"/>
      <c r="LKR130" s="32"/>
      <c r="LKS130" s="32"/>
      <c r="LKT130" s="32"/>
      <c r="LKU130" s="32"/>
      <c r="LKV130" s="32"/>
      <c r="LKW130" s="32"/>
      <c r="LKX130" s="32"/>
      <c r="LKY130" s="32"/>
      <c r="LKZ130" s="32"/>
      <c r="LLA130" s="32"/>
      <c r="LLB130" s="32"/>
      <c r="LLC130" s="32"/>
      <c r="LLD130" s="32"/>
      <c r="LLE130" s="32"/>
      <c r="LLF130" s="32"/>
      <c r="LLG130" s="32"/>
      <c r="LLH130" s="32"/>
      <c r="LLI130" s="32"/>
      <c r="LLJ130" s="32"/>
      <c r="LLK130" s="32"/>
      <c r="LLL130" s="32"/>
      <c r="LLM130" s="32"/>
      <c r="LLN130" s="32"/>
      <c r="LLO130" s="32"/>
      <c r="LLP130" s="32"/>
      <c r="LLQ130" s="32"/>
      <c r="LLR130" s="32"/>
      <c r="LLS130" s="32"/>
      <c r="LLT130" s="32"/>
      <c r="LLU130" s="32"/>
      <c r="LLV130" s="32"/>
      <c r="LLW130" s="32"/>
      <c r="LLX130" s="32"/>
      <c r="LLY130" s="32"/>
      <c r="LLZ130" s="32"/>
      <c r="LMA130" s="32"/>
      <c r="LMB130" s="32"/>
      <c r="LMC130" s="32"/>
      <c r="LMD130" s="32"/>
      <c r="LME130" s="32"/>
      <c r="LMF130" s="32"/>
      <c r="LMG130" s="32"/>
      <c r="LMH130" s="32"/>
      <c r="LMI130" s="32"/>
      <c r="LMJ130" s="32"/>
      <c r="LMK130" s="32"/>
      <c r="LML130" s="32"/>
      <c r="LMM130" s="32"/>
      <c r="LMN130" s="32"/>
      <c r="LMO130" s="32"/>
      <c r="LMP130" s="32"/>
      <c r="LMQ130" s="32"/>
      <c r="LMR130" s="32"/>
      <c r="LMS130" s="32"/>
      <c r="LMT130" s="32"/>
      <c r="LMU130" s="32"/>
      <c r="LMV130" s="32"/>
      <c r="LMW130" s="32"/>
      <c r="LMX130" s="32"/>
      <c r="LMY130" s="32"/>
      <c r="LMZ130" s="32"/>
      <c r="LNA130" s="32"/>
      <c r="LNB130" s="32"/>
      <c r="LNC130" s="32"/>
      <c r="LND130" s="32"/>
      <c r="LNE130" s="32"/>
      <c r="LNF130" s="32"/>
      <c r="LNG130" s="32"/>
      <c r="LNH130" s="32"/>
      <c r="LNI130" s="32"/>
      <c r="LNJ130" s="32"/>
      <c r="LNK130" s="32"/>
      <c r="LNL130" s="32"/>
      <c r="LNM130" s="32"/>
      <c r="LNN130" s="32"/>
      <c r="LNO130" s="32"/>
      <c r="LNP130" s="32"/>
      <c r="LNQ130" s="32"/>
      <c r="LNR130" s="32"/>
      <c r="LNS130" s="32"/>
      <c r="LNT130" s="32"/>
      <c r="LNU130" s="32"/>
      <c r="LNV130" s="32"/>
      <c r="LNW130" s="32"/>
      <c r="LNX130" s="32"/>
      <c r="LNY130" s="32"/>
      <c r="LNZ130" s="32"/>
      <c r="LOA130" s="32"/>
      <c r="LOB130" s="32"/>
      <c r="LOC130" s="32"/>
      <c r="LOD130" s="32"/>
      <c r="LOE130" s="32"/>
      <c r="LOF130" s="32"/>
      <c r="LOG130" s="32"/>
      <c r="LOH130" s="32"/>
      <c r="LOI130" s="32"/>
      <c r="LOJ130" s="32"/>
      <c r="LOK130" s="32"/>
      <c r="LOL130" s="32"/>
      <c r="LOM130" s="32"/>
      <c r="LON130" s="32"/>
      <c r="LOO130" s="32"/>
      <c r="LOP130" s="32"/>
      <c r="LOQ130" s="32"/>
      <c r="LOR130" s="32"/>
      <c r="LOS130" s="32"/>
      <c r="LOT130" s="32"/>
      <c r="LOU130" s="32"/>
      <c r="LOV130" s="32"/>
      <c r="LOW130" s="32"/>
      <c r="LOX130" s="32"/>
      <c r="LOY130" s="32"/>
      <c r="LOZ130" s="32"/>
      <c r="LPA130" s="32"/>
      <c r="LPB130" s="32"/>
      <c r="LPC130" s="32"/>
      <c r="LPD130" s="32"/>
      <c r="LPE130" s="32"/>
      <c r="LPF130" s="32"/>
      <c r="LPG130" s="32"/>
      <c r="LPH130" s="32"/>
      <c r="LPI130" s="32"/>
      <c r="LPJ130" s="32"/>
      <c r="LPK130" s="32"/>
      <c r="LPL130" s="32"/>
      <c r="LPM130" s="32"/>
      <c r="LPN130" s="32"/>
      <c r="LPO130" s="32"/>
      <c r="LPP130" s="32"/>
      <c r="LPQ130" s="32"/>
      <c r="LPR130" s="32"/>
      <c r="LPS130" s="32"/>
      <c r="LPT130" s="32"/>
      <c r="LPU130" s="32"/>
      <c r="LPV130" s="32"/>
      <c r="LPW130" s="32"/>
      <c r="LPX130" s="32"/>
      <c r="LPY130" s="32"/>
      <c r="LPZ130" s="32"/>
      <c r="LQA130" s="32"/>
      <c r="LQB130" s="32"/>
      <c r="LQC130" s="32"/>
      <c r="LQD130" s="32"/>
      <c r="LQE130" s="32"/>
      <c r="LQF130" s="32"/>
      <c r="LQG130" s="32"/>
      <c r="LQH130" s="32"/>
      <c r="LQI130" s="32"/>
      <c r="LQJ130" s="32"/>
      <c r="LQK130" s="32"/>
      <c r="LQL130" s="32"/>
      <c r="LQM130" s="32"/>
      <c r="LQN130" s="32"/>
      <c r="LQO130" s="32"/>
      <c r="LQP130" s="32"/>
      <c r="LQQ130" s="32"/>
      <c r="LQR130" s="32"/>
      <c r="LQS130" s="32"/>
      <c r="LQT130" s="32"/>
      <c r="LQU130" s="32"/>
      <c r="LQV130" s="32"/>
      <c r="LQW130" s="32"/>
      <c r="LQX130" s="32"/>
      <c r="LQY130" s="32"/>
      <c r="LQZ130" s="32"/>
      <c r="LRA130" s="32"/>
      <c r="LRB130" s="32"/>
      <c r="LRC130" s="32"/>
      <c r="LRD130" s="32"/>
      <c r="LRE130" s="32"/>
      <c r="LRF130" s="32"/>
      <c r="LRG130" s="32"/>
      <c r="LRH130" s="32"/>
      <c r="LRI130" s="32"/>
      <c r="LRJ130" s="32"/>
      <c r="LRK130" s="32"/>
      <c r="LRL130" s="32"/>
      <c r="LRM130" s="32"/>
      <c r="LRN130" s="32"/>
      <c r="LRO130" s="32"/>
      <c r="LRP130" s="32"/>
      <c r="LRQ130" s="32"/>
      <c r="LRR130" s="32"/>
      <c r="LRS130" s="32"/>
      <c r="LRT130" s="32"/>
      <c r="LRU130" s="32"/>
      <c r="LRV130" s="32"/>
      <c r="LRW130" s="32"/>
      <c r="LRX130" s="32"/>
      <c r="LRY130" s="32"/>
      <c r="LRZ130" s="32"/>
      <c r="LSA130" s="32"/>
      <c r="LSB130" s="32"/>
      <c r="LSC130" s="32"/>
      <c r="LSD130" s="32"/>
      <c r="LSE130" s="32"/>
      <c r="LSF130" s="32"/>
      <c r="LSG130" s="32"/>
      <c r="LSH130" s="32"/>
      <c r="LSI130" s="32"/>
      <c r="LSJ130" s="32"/>
      <c r="LSK130" s="32"/>
      <c r="LSL130" s="32"/>
      <c r="LSM130" s="32"/>
      <c r="LSN130" s="32"/>
      <c r="LSO130" s="32"/>
      <c r="LSP130" s="32"/>
      <c r="LSQ130" s="32"/>
      <c r="LSR130" s="32"/>
      <c r="LSS130" s="32"/>
      <c r="LST130" s="32"/>
      <c r="LSU130" s="32"/>
      <c r="LSV130" s="32"/>
      <c r="LSW130" s="32"/>
      <c r="LSX130" s="32"/>
      <c r="LSY130" s="32"/>
      <c r="LSZ130" s="32"/>
      <c r="LTA130" s="32"/>
      <c r="LTB130" s="32"/>
      <c r="LTC130" s="32"/>
      <c r="LTD130" s="32"/>
      <c r="LTE130" s="32"/>
      <c r="LTF130" s="32"/>
      <c r="LTG130" s="32"/>
      <c r="LTH130" s="32"/>
      <c r="LTI130" s="32"/>
      <c r="LTJ130" s="32"/>
      <c r="LTK130" s="32"/>
      <c r="LTL130" s="32"/>
      <c r="LTM130" s="32"/>
      <c r="LTN130" s="32"/>
      <c r="LTO130" s="32"/>
      <c r="LTP130" s="32"/>
      <c r="LTQ130" s="32"/>
      <c r="LTR130" s="32"/>
      <c r="LTS130" s="32"/>
      <c r="LTT130" s="32"/>
      <c r="LTU130" s="32"/>
      <c r="LTV130" s="32"/>
      <c r="LTW130" s="32"/>
      <c r="LTX130" s="32"/>
      <c r="LTY130" s="32"/>
      <c r="LTZ130" s="32"/>
      <c r="LUA130" s="32"/>
      <c r="LUB130" s="32"/>
      <c r="LUC130" s="32"/>
      <c r="LUD130" s="32"/>
      <c r="LUE130" s="32"/>
      <c r="LUF130" s="32"/>
      <c r="LUG130" s="32"/>
      <c r="LUH130" s="32"/>
      <c r="LUI130" s="32"/>
      <c r="LUJ130" s="32"/>
      <c r="LUK130" s="32"/>
      <c r="LUL130" s="32"/>
      <c r="LUM130" s="32"/>
      <c r="LUN130" s="32"/>
      <c r="LUO130" s="32"/>
      <c r="LUP130" s="32"/>
      <c r="LUQ130" s="32"/>
      <c r="LUR130" s="32"/>
      <c r="LUS130" s="32"/>
      <c r="LUT130" s="32"/>
      <c r="LUU130" s="32"/>
      <c r="LUV130" s="32"/>
      <c r="LUW130" s="32"/>
      <c r="LUX130" s="32"/>
      <c r="LUY130" s="32"/>
      <c r="LUZ130" s="32"/>
      <c r="LVA130" s="32"/>
      <c r="LVB130" s="32"/>
      <c r="LVC130" s="32"/>
      <c r="LVD130" s="32"/>
      <c r="LVE130" s="32"/>
      <c r="LVF130" s="32"/>
      <c r="LVG130" s="32"/>
      <c r="LVH130" s="32"/>
      <c r="LVI130" s="32"/>
      <c r="LVJ130" s="32"/>
      <c r="LVK130" s="32"/>
      <c r="LVL130" s="32"/>
      <c r="LVM130" s="32"/>
      <c r="LVN130" s="32"/>
      <c r="LVO130" s="32"/>
      <c r="LVP130" s="32"/>
      <c r="LVQ130" s="32"/>
      <c r="LVR130" s="32"/>
      <c r="LVS130" s="32"/>
      <c r="LVT130" s="32"/>
      <c r="LVU130" s="32"/>
      <c r="LVV130" s="32"/>
      <c r="LVW130" s="32"/>
      <c r="LVX130" s="32"/>
      <c r="LVY130" s="32"/>
      <c r="LVZ130" s="32"/>
      <c r="LWA130" s="32"/>
      <c r="LWB130" s="32"/>
      <c r="LWC130" s="32"/>
      <c r="LWD130" s="32"/>
      <c r="LWE130" s="32"/>
      <c r="LWF130" s="32"/>
      <c r="LWG130" s="32"/>
      <c r="LWH130" s="32"/>
      <c r="LWI130" s="32"/>
      <c r="LWJ130" s="32"/>
      <c r="LWK130" s="32"/>
      <c r="LWL130" s="32"/>
      <c r="LWM130" s="32"/>
      <c r="LWN130" s="32"/>
      <c r="LWO130" s="32"/>
      <c r="LWP130" s="32"/>
      <c r="LWQ130" s="32"/>
      <c r="LWR130" s="32"/>
      <c r="LWS130" s="32"/>
      <c r="LWT130" s="32"/>
      <c r="LWU130" s="32"/>
      <c r="LWV130" s="32"/>
      <c r="LWW130" s="32"/>
      <c r="LWX130" s="32"/>
      <c r="LWY130" s="32"/>
      <c r="LWZ130" s="32"/>
      <c r="LXA130" s="32"/>
      <c r="LXB130" s="32"/>
      <c r="LXC130" s="32"/>
      <c r="LXD130" s="32"/>
      <c r="LXE130" s="32"/>
      <c r="LXF130" s="32"/>
      <c r="LXG130" s="32"/>
      <c r="LXH130" s="32"/>
      <c r="LXI130" s="32"/>
      <c r="LXJ130" s="32"/>
      <c r="LXK130" s="32"/>
      <c r="LXL130" s="32"/>
      <c r="LXM130" s="32"/>
      <c r="LXN130" s="32"/>
      <c r="LXO130" s="32"/>
      <c r="LXP130" s="32"/>
      <c r="LXQ130" s="32"/>
      <c r="LXR130" s="32"/>
      <c r="LXS130" s="32"/>
      <c r="LXT130" s="32"/>
      <c r="LXU130" s="32"/>
      <c r="LXV130" s="32"/>
      <c r="LXW130" s="32"/>
      <c r="LXX130" s="32"/>
      <c r="LXY130" s="32"/>
      <c r="LXZ130" s="32"/>
      <c r="LYA130" s="32"/>
      <c r="LYB130" s="32"/>
      <c r="LYC130" s="32"/>
      <c r="LYD130" s="32"/>
      <c r="LYE130" s="32"/>
      <c r="LYF130" s="32"/>
      <c r="LYG130" s="32"/>
      <c r="LYH130" s="32"/>
      <c r="LYI130" s="32"/>
      <c r="LYJ130" s="32"/>
      <c r="LYK130" s="32"/>
      <c r="LYL130" s="32"/>
      <c r="LYM130" s="32"/>
      <c r="LYN130" s="32"/>
      <c r="LYO130" s="32"/>
      <c r="LYP130" s="32"/>
      <c r="LYQ130" s="32"/>
      <c r="LYR130" s="32"/>
      <c r="LYS130" s="32"/>
      <c r="LYT130" s="32"/>
      <c r="LYU130" s="32"/>
      <c r="LYV130" s="32"/>
      <c r="LYW130" s="32"/>
      <c r="LYX130" s="32"/>
      <c r="LYY130" s="32"/>
      <c r="LYZ130" s="32"/>
      <c r="LZA130" s="32"/>
      <c r="LZB130" s="32"/>
      <c r="LZC130" s="32"/>
      <c r="LZD130" s="32"/>
      <c r="LZE130" s="32"/>
      <c r="LZF130" s="32"/>
      <c r="LZG130" s="32"/>
      <c r="LZH130" s="32"/>
      <c r="LZI130" s="32"/>
      <c r="LZJ130" s="32"/>
      <c r="LZK130" s="32"/>
      <c r="LZL130" s="32"/>
      <c r="LZM130" s="32"/>
      <c r="LZN130" s="32"/>
      <c r="LZO130" s="32"/>
      <c r="LZP130" s="32"/>
      <c r="LZQ130" s="32"/>
      <c r="LZR130" s="32"/>
      <c r="LZS130" s="32"/>
      <c r="LZT130" s="32"/>
      <c r="LZU130" s="32"/>
      <c r="LZV130" s="32"/>
      <c r="LZW130" s="32"/>
      <c r="LZX130" s="32"/>
      <c r="LZY130" s="32"/>
      <c r="LZZ130" s="32"/>
      <c r="MAA130" s="32"/>
      <c r="MAB130" s="32"/>
      <c r="MAC130" s="32"/>
      <c r="MAD130" s="32"/>
      <c r="MAE130" s="32"/>
      <c r="MAF130" s="32"/>
      <c r="MAG130" s="32"/>
      <c r="MAH130" s="32"/>
      <c r="MAI130" s="32"/>
      <c r="MAJ130" s="32"/>
      <c r="MAK130" s="32"/>
      <c r="MAL130" s="32"/>
      <c r="MAM130" s="32"/>
      <c r="MAN130" s="32"/>
      <c r="MAO130" s="32"/>
      <c r="MAP130" s="32"/>
      <c r="MAQ130" s="32"/>
      <c r="MAR130" s="32"/>
      <c r="MAS130" s="32"/>
      <c r="MAT130" s="32"/>
      <c r="MAU130" s="32"/>
      <c r="MAV130" s="32"/>
      <c r="MAW130" s="32"/>
      <c r="MAX130" s="32"/>
      <c r="MAY130" s="32"/>
      <c r="MAZ130" s="32"/>
      <c r="MBA130" s="32"/>
      <c r="MBB130" s="32"/>
      <c r="MBC130" s="32"/>
      <c r="MBD130" s="32"/>
      <c r="MBE130" s="32"/>
      <c r="MBF130" s="32"/>
      <c r="MBG130" s="32"/>
      <c r="MBH130" s="32"/>
      <c r="MBI130" s="32"/>
      <c r="MBJ130" s="32"/>
      <c r="MBK130" s="32"/>
      <c r="MBL130" s="32"/>
      <c r="MBM130" s="32"/>
      <c r="MBN130" s="32"/>
      <c r="MBO130" s="32"/>
      <c r="MBP130" s="32"/>
      <c r="MBQ130" s="32"/>
      <c r="MBR130" s="32"/>
      <c r="MBS130" s="32"/>
      <c r="MBT130" s="32"/>
      <c r="MBU130" s="32"/>
      <c r="MBV130" s="32"/>
      <c r="MBW130" s="32"/>
      <c r="MBX130" s="32"/>
      <c r="MBY130" s="32"/>
      <c r="MBZ130" s="32"/>
      <c r="MCA130" s="32"/>
      <c r="MCB130" s="32"/>
      <c r="MCC130" s="32"/>
      <c r="MCD130" s="32"/>
      <c r="MCE130" s="32"/>
      <c r="MCF130" s="32"/>
      <c r="MCG130" s="32"/>
      <c r="MCH130" s="32"/>
      <c r="MCI130" s="32"/>
      <c r="MCJ130" s="32"/>
      <c r="MCK130" s="32"/>
      <c r="MCL130" s="32"/>
      <c r="MCM130" s="32"/>
      <c r="MCN130" s="32"/>
      <c r="MCO130" s="32"/>
      <c r="MCP130" s="32"/>
      <c r="MCQ130" s="32"/>
      <c r="MCR130" s="32"/>
      <c r="MCS130" s="32"/>
      <c r="MCT130" s="32"/>
      <c r="MCU130" s="32"/>
      <c r="MCV130" s="32"/>
      <c r="MCW130" s="32"/>
      <c r="MCX130" s="32"/>
      <c r="MCY130" s="32"/>
      <c r="MCZ130" s="32"/>
      <c r="MDA130" s="32"/>
      <c r="MDB130" s="32"/>
      <c r="MDC130" s="32"/>
      <c r="MDD130" s="32"/>
      <c r="MDE130" s="32"/>
      <c r="MDF130" s="32"/>
      <c r="MDG130" s="32"/>
      <c r="MDH130" s="32"/>
      <c r="MDI130" s="32"/>
      <c r="MDJ130" s="32"/>
      <c r="MDK130" s="32"/>
      <c r="MDL130" s="32"/>
      <c r="MDM130" s="32"/>
      <c r="MDN130" s="32"/>
      <c r="MDO130" s="32"/>
      <c r="MDP130" s="32"/>
      <c r="MDQ130" s="32"/>
      <c r="MDR130" s="32"/>
      <c r="MDS130" s="32"/>
      <c r="MDT130" s="32"/>
      <c r="MDU130" s="32"/>
      <c r="MDV130" s="32"/>
      <c r="MDW130" s="32"/>
      <c r="MDX130" s="32"/>
      <c r="MDY130" s="32"/>
      <c r="MDZ130" s="32"/>
      <c r="MEA130" s="32"/>
      <c r="MEB130" s="32"/>
      <c r="MEC130" s="32"/>
      <c r="MED130" s="32"/>
      <c r="MEE130" s="32"/>
      <c r="MEF130" s="32"/>
      <c r="MEG130" s="32"/>
      <c r="MEH130" s="32"/>
      <c r="MEI130" s="32"/>
      <c r="MEJ130" s="32"/>
      <c r="MEK130" s="32"/>
      <c r="MEL130" s="32"/>
      <c r="MEM130" s="32"/>
      <c r="MEN130" s="32"/>
      <c r="MEO130" s="32"/>
      <c r="MEP130" s="32"/>
      <c r="MEQ130" s="32"/>
      <c r="MER130" s="32"/>
      <c r="MES130" s="32"/>
      <c r="MET130" s="32"/>
      <c r="MEU130" s="32"/>
      <c r="MEV130" s="32"/>
      <c r="MEW130" s="32"/>
      <c r="MEX130" s="32"/>
      <c r="MEY130" s="32"/>
      <c r="MEZ130" s="32"/>
      <c r="MFA130" s="32"/>
      <c r="MFB130" s="32"/>
      <c r="MFC130" s="32"/>
      <c r="MFD130" s="32"/>
      <c r="MFE130" s="32"/>
      <c r="MFF130" s="32"/>
      <c r="MFG130" s="32"/>
      <c r="MFH130" s="32"/>
      <c r="MFI130" s="32"/>
      <c r="MFJ130" s="32"/>
      <c r="MFK130" s="32"/>
      <c r="MFL130" s="32"/>
      <c r="MFM130" s="32"/>
      <c r="MFN130" s="32"/>
      <c r="MFO130" s="32"/>
      <c r="MFP130" s="32"/>
      <c r="MFQ130" s="32"/>
      <c r="MFR130" s="32"/>
      <c r="MFS130" s="32"/>
      <c r="MFT130" s="32"/>
      <c r="MFU130" s="32"/>
      <c r="MFV130" s="32"/>
      <c r="MFW130" s="32"/>
      <c r="MFX130" s="32"/>
      <c r="MFY130" s="32"/>
      <c r="MFZ130" s="32"/>
      <c r="MGA130" s="32"/>
      <c r="MGB130" s="32"/>
      <c r="MGC130" s="32"/>
      <c r="MGD130" s="32"/>
      <c r="MGE130" s="32"/>
      <c r="MGF130" s="32"/>
      <c r="MGG130" s="32"/>
      <c r="MGH130" s="32"/>
      <c r="MGI130" s="32"/>
      <c r="MGJ130" s="32"/>
      <c r="MGK130" s="32"/>
      <c r="MGL130" s="32"/>
      <c r="MGM130" s="32"/>
      <c r="MGN130" s="32"/>
      <c r="MGO130" s="32"/>
      <c r="MGP130" s="32"/>
      <c r="MGQ130" s="32"/>
      <c r="MGR130" s="32"/>
      <c r="MGS130" s="32"/>
      <c r="MGT130" s="32"/>
      <c r="MGU130" s="32"/>
      <c r="MGV130" s="32"/>
      <c r="MGW130" s="32"/>
      <c r="MGX130" s="32"/>
      <c r="MGY130" s="32"/>
      <c r="MGZ130" s="32"/>
      <c r="MHA130" s="32"/>
      <c r="MHB130" s="32"/>
      <c r="MHC130" s="32"/>
      <c r="MHD130" s="32"/>
      <c r="MHE130" s="32"/>
      <c r="MHF130" s="32"/>
      <c r="MHG130" s="32"/>
      <c r="MHH130" s="32"/>
      <c r="MHI130" s="32"/>
      <c r="MHJ130" s="32"/>
      <c r="MHK130" s="32"/>
      <c r="MHL130" s="32"/>
      <c r="MHM130" s="32"/>
      <c r="MHN130" s="32"/>
      <c r="MHO130" s="32"/>
      <c r="MHP130" s="32"/>
      <c r="MHQ130" s="32"/>
      <c r="MHR130" s="32"/>
      <c r="MHS130" s="32"/>
      <c r="MHT130" s="32"/>
      <c r="MHU130" s="32"/>
      <c r="MHV130" s="32"/>
      <c r="MHW130" s="32"/>
      <c r="MHX130" s="32"/>
      <c r="MHY130" s="32"/>
      <c r="MHZ130" s="32"/>
      <c r="MIA130" s="32"/>
      <c r="MIB130" s="32"/>
      <c r="MIC130" s="32"/>
      <c r="MID130" s="32"/>
      <c r="MIE130" s="32"/>
      <c r="MIF130" s="32"/>
      <c r="MIG130" s="32"/>
      <c r="MIH130" s="32"/>
      <c r="MII130" s="32"/>
      <c r="MIJ130" s="32"/>
      <c r="MIK130" s="32"/>
      <c r="MIL130" s="32"/>
      <c r="MIM130" s="32"/>
      <c r="MIN130" s="32"/>
      <c r="MIO130" s="32"/>
      <c r="MIP130" s="32"/>
      <c r="MIQ130" s="32"/>
      <c r="MIR130" s="32"/>
      <c r="MIS130" s="32"/>
      <c r="MIT130" s="32"/>
      <c r="MIU130" s="32"/>
      <c r="MIV130" s="32"/>
      <c r="MIW130" s="32"/>
      <c r="MIX130" s="32"/>
      <c r="MIY130" s="32"/>
      <c r="MIZ130" s="32"/>
      <c r="MJA130" s="32"/>
      <c r="MJB130" s="32"/>
      <c r="MJC130" s="32"/>
      <c r="MJD130" s="32"/>
      <c r="MJE130" s="32"/>
      <c r="MJF130" s="32"/>
      <c r="MJG130" s="32"/>
      <c r="MJH130" s="32"/>
      <c r="MJI130" s="32"/>
      <c r="MJJ130" s="32"/>
      <c r="MJK130" s="32"/>
      <c r="MJL130" s="32"/>
      <c r="MJM130" s="32"/>
      <c r="MJN130" s="32"/>
      <c r="MJO130" s="32"/>
      <c r="MJP130" s="32"/>
      <c r="MJQ130" s="32"/>
      <c r="MJR130" s="32"/>
      <c r="MJS130" s="32"/>
      <c r="MJT130" s="32"/>
      <c r="MJU130" s="32"/>
      <c r="MJV130" s="32"/>
      <c r="MJW130" s="32"/>
      <c r="MJX130" s="32"/>
      <c r="MJY130" s="32"/>
      <c r="MJZ130" s="32"/>
      <c r="MKA130" s="32"/>
      <c r="MKB130" s="32"/>
      <c r="MKC130" s="32"/>
      <c r="MKD130" s="32"/>
      <c r="MKE130" s="32"/>
      <c r="MKF130" s="32"/>
      <c r="MKG130" s="32"/>
      <c r="MKH130" s="32"/>
      <c r="MKI130" s="32"/>
      <c r="MKJ130" s="32"/>
      <c r="MKK130" s="32"/>
      <c r="MKL130" s="32"/>
      <c r="MKM130" s="32"/>
      <c r="MKN130" s="32"/>
      <c r="MKO130" s="32"/>
      <c r="MKP130" s="32"/>
      <c r="MKQ130" s="32"/>
      <c r="MKR130" s="32"/>
      <c r="MKS130" s="32"/>
      <c r="MKT130" s="32"/>
      <c r="MKU130" s="32"/>
      <c r="MKV130" s="32"/>
      <c r="MKW130" s="32"/>
      <c r="MKX130" s="32"/>
      <c r="MKY130" s="32"/>
      <c r="MKZ130" s="32"/>
      <c r="MLA130" s="32"/>
      <c r="MLB130" s="32"/>
      <c r="MLC130" s="32"/>
      <c r="MLD130" s="32"/>
      <c r="MLE130" s="32"/>
      <c r="MLF130" s="32"/>
      <c r="MLG130" s="32"/>
      <c r="MLH130" s="32"/>
      <c r="MLI130" s="32"/>
      <c r="MLJ130" s="32"/>
      <c r="MLK130" s="32"/>
      <c r="MLL130" s="32"/>
      <c r="MLM130" s="32"/>
      <c r="MLN130" s="32"/>
      <c r="MLO130" s="32"/>
      <c r="MLP130" s="32"/>
      <c r="MLQ130" s="32"/>
      <c r="MLR130" s="32"/>
      <c r="MLS130" s="32"/>
      <c r="MLT130" s="32"/>
      <c r="MLU130" s="32"/>
      <c r="MLV130" s="32"/>
      <c r="MLW130" s="32"/>
      <c r="MLX130" s="32"/>
      <c r="MLY130" s="32"/>
      <c r="MLZ130" s="32"/>
      <c r="MMA130" s="32"/>
      <c r="MMB130" s="32"/>
      <c r="MMC130" s="32"/>
      <c r="MMD130" s="32"/>
      <c r="MME130" s="32"/>
      <c r="MMF130" s="32"/>
      <c r="MMG130" s="32"/>
      <c r="MMH130" s="32"/>
      <c r="MMI130" s="32"/>
      <c r="MMJ130" s="32"/>
      <c r="MMK130" s="32"/>
      <c r="MML130" s="32"/>
      <c r="MMM130" s="32"/>
      <c r="MMN130" s="32"/>
      <c r="MMO130" s="32"/>
      <c r="MMP130" s="32"/>
      <c r="MMQ130" s="32"/>
      <c r="MMR130" s="32"/>
      <c r="MMS130" s="32"/>
      <c r="MMT130" s="32"/>
      <c r="MMU130" s="32"/>
      <c r="MMV130" s="32"/>
      <c r="MMW130" s="32"/>
      <c r="MMX130" s="32"/>
      <c r="MMY130" s="32"/>
      <c r="MMZ130" s="32"/>
      <c r="MNA130" s="32"/>
      <c r="MNB130" s="32"/>
      <c r="MNC130" s="32"/>
      <c r="MND130" s="32"/>
      <c r="MNE130" s="32"/>
      <c r="MNF130" s="32"/>
      <c r="MNG130" s="32"/>
      <c r="MNH130" s="32"/>
      <c r="MNI130" s="32"/>
      <c r="MNJ130" s="32"/>
      <c r="MNK130" s="32"/>
      <c r="MNL130" s="32"/>
      <c r="MNM130" s="32"/>
      <c r="MNN130" s="32"/>
      <c r="MNO130" s="32"/>
      <c r="MNP130" s="32"/>
      <c r="MNQ130" s="32"/>
      <c r="MNR130" s="32"/>
      <c r="MNS130" s="32"/>
      <c r="MNT130" s="32"/>
      <c r="MNU130" s="32"/>
      <c r="MNV130" s="32"/>
      <c r="MNW130" s="32"/>
      <c r="MNX130" s="32"/>
      <c r="MNY130" s="32"/>
      <c r="MNZ130" s="32"/>
      <c r="MOA130" s="32"/>
      <c r="MOB130" s="32"/>
      <c r="MOC130" s="32"/>
      <c r="MOD130" s="32"/>
      <c r="MOE130" s="32"/>
      <c r="MOF130" s="32"/>
      <c r="MOG130" s="32"/>
      <c r="MOH130" s="32"/>
      <c r="MOI130" s="32"/>
      <c r="MOJ130" s="32"/>
      <c r="MOK130" s="32"/>
      <c r="MOL130" s="32"/>
      <c r="MOM130" s="32"/>
      <c r="MON130" s="32"/>
      <c r="MOO130" s="32"/>
      <c r="MOP130" s="32"/>
      <c r="MOQ130" s="32"/>
      <c r="MOR130" s="32"/>
      <c r="MOS130" s="32"/>
      <c r="MOT130" s="32"/>
      <c r="MOU130" s="32"/>
      <c r="MOV130" s="32"/>
      <c r="MOW130" s="32"/>
      <c r="MOX130" s="32"/>
      <c r="MOY130" s="32"/>
      <c r="MOZ130" s="32"/>
      <c r="MPA130" s="32"/>
      <c r="MPB130" s="32"/>
      <c r="MPC130" s="32"/>
      <c r="MPD130" s="32"/>
      <c r="MPE130" s="32"/>
      <c r="MPF130" s="32"/>
      <c r="MPG130" s="32"/>
      <c r="MPH130" s="32"/>
      <c r="MPI130" s="32"/>
      <c r="MPJ130" s="32"/>
      <c r="MPK130" s="32"/>
      <c r="MPL130" s="32"/>
      <c r="MPM130" s="32"/>
      <c r="MPN130" s="32"/>
      <c r="MPO130" s="32"/>
      <c r="MPP130" s="32"/>
      <c r="MPQ130" s="32"/>
      <c r="MPR130" s="32"/>
      <c r="MPS130" s="32"/>
      <c r="MPT130" s="32"/>
      <c r="MPU130" s="32"/>
      <c r="MPV130" s="32"/>
      <c r="MPW130" s="32"/>
      <c r="MPX130" s="32"/>
      <c r="MPY130" s="32"/>
      <c r="MPZ130" s="32"/>
      <c r="MQA130" s="32"/>
      <c r="MQB130" s="32"/>
      <c r="MQC130" s="32"/>
      <c r="MQD130" s="32"/>
      <c r="MQE130" s="32"/>
      <c r="MQF130" s="32"/>
      <c r="MQG130" s="32"/>
      <c r="MQH130" s="32"/>
      <c r="MQI130" s="32"/>
      <c r="MQJ130" s="32"/>
      <c r="MQK130" s="32"/>
      <c r="MQL130" s="32"/>
      <c r="MQM130" s="32"/>
      <c r="MQN130" s="32"/>
      <c r="MQO130" s="32"/>
      <c r="MQP130" s="32"/>
      <c r="MQQ130" s="32"/>
      <c r="MQR130" s="32"/>
      <c r="MQS130" s="32"/>
      <c r="MQT130" s="32"/>
      <c r="MQU130" s="32"/>
      <c r="MQV130" s="32"/>
      <c r="MQW130" s="32"/>
      <c r="MQX130" s="32"/>
      <c r="MQY130" s="32"/>
      <c r="MQZ130" s="32"/>
      <c r="MRA130" s="32"/>
      <c r="MRB130" s="32"/>
      <c r="MRC130" s="32"/>
      <c r="MRD130" s="32"/>
      <c r="MRE130" s="32"/>
      <c r="MRF130" s="32"/>
      <c r="MRG130" s="32"/>
      <c r="MRH130" s="32"/>
      <c r="MRI130" s="32"/>
      <c r="MRJ130" s="32"/>
      <c r="MRK130" s="32"/>
      <c r="MRL130" s="32"/>
      <c r="MRM130" s="32"/>
      <c r="MRN130" s="32"/>
      <c r="MRO130" s="32"/>
      <c r="MRP130" s="32"/>
      <c r="MRQ130" s="32"/>
      <c r="MRR130" s="32"/>
      <c r="MRS130" s="32"/>
      <c r="MRT130" s="32"/>
      <c r="MRU130" s="32"/>
      <c r="MRV130" s="32"/>
      <c r="MRW130" s="32"/>
      <c r="MRX130" s="32"/>
      <c r="MRY130" s="32"/>
      <c r="MRZ130" s="32"/>
      <c r="MSA130" s="32"/>
      <c r="MSB130" s="32"/>
      <c r="MSC130" s="32"/>
      <c r="MSD130" s="32"/>
      <c r="MSE130" s="32"/>
      <c r="MSF130" s="32"/>
      <c r="MSG130" s="32"/>
      <c r="MSH130" s="32"/>
      <c r="MSI130" s="32"/>
      <c r="MSJ130" s="32"/>
      <c r="MSK130" s="32"/>
      <c r="MSL130" s="32"/>
      <c r="MSM130" s="32"/>
      <c r="MSN130" s="32"/>
      <c r="MSO130" s="32"/>
      <c r="MSP130" s="32"/>
      <c r="MSQ130" s="32"/>
      <c r="MSR130" s="32"/>
      <c r="MSS130" s="32"/>
      <c r="MST130" s="32"/>
      <c r="MSU130" s="32"/>
      <c r="MSV130" s="32"/>
      <c r="MSW130" s="32"/>
      <c r="MSX130" s="32"/>
      <c r="MSY130" s="32"/>
      <c r="MSZ130" s="32"/>
      <c r="MTA130" s="32"/>
      <c r="MTB130" s="32"/>
      <c r="MTC130" s="32"/>
      <c r="MTD130" s="32"/>
      <c r="MTE130" s="32"/>
      <c r="MTF130" s="32"/>
      <c r="MTG130" s="32"/>
      <c r="MTH130" s="32"/>
      <c r="MTI130" s="32"/>
      <c r="MTJ130" s="32"/>
      <c r="MTK130" s="32"/>
      <c r="MTL130" s="32"/>
      <c r="MTM130" s="32"/>
      <c r="MTN130" s="32"/>
      <c r="MTO130" s="32"/>
      <c r="MTP130" s="32"/>
      <c r="MTQ130" s="32"/>
      <c r="MTR130" s="32"/>
      <c r="MTS130" s="32"/>
      <c r="MTT130" s="32"/>
      <c r="MTU130" s="32"/>
      <c r="MTV130" s="32"/>
      <c r="MTW130" s="32"/>
      <c r="MTX130" s="32"/>
      <c r="MTY130" s="32"/>
      <c r="MTZ130" s="32"/>
      <c r="MUA130" s="32"/>
      <c r="MUB130" s="32"/>
      <c r="MUC130" s="32"/>
      <c r="MUD130" s="32"/>
      <c r="MUE130" s="32"/>
      <c r="MUF130" s="32"/>
      <c r="MUG130" s="32"/>
      <c r="MUH130" s="32"/>
      <c r="MUI130" s="32"/>
      <c r="MUJ130" s="32"/>
      <c r="MUK130" s="32"/>
      <c r="MUL130" s="32"/>
      <c r="MUM130" s="32"/>
      <c r="MUN130" s="32"/>
      <c r="MUO130" s="32"/>
      <c r="MUP130" s="32"/>
      <c r="MUQ130" s="32"/>
      <c r="MUR130" s="32"/>
      <c r="MUS130" s="32"/>
      <c r="MUT130" s="32"/>
      <c r="MUU130" s="32"/>
      <c r="MUV130" s="32"/>
      <c r="MUW130" s="32"/>
      <c r="MUX130" s="32"/>
      <c r="MUY130" s="32"/>
      <c r="MUZ130" s="32"/>
      <c r="MVA130" s="32"/>
      <c r="MVB130" s="32"/>
      <c r="MVC130" s="32"/>
      <c r="MVD130" s="32"/>
      <c r="MVE130" s="32"/>
      <c r="MVF130" s="32"/>
      <c r="MVG130" s="32"/>
      <c r="MVH130" s="32"/>
      <c r="MVI130" s="32"/>
      <c r="MVJ130" s="32"/>
      <c r="MVK130" s="32"/>
      <c r="MVL130" s="32"/>
      <c r="MVM130" s="32"/>
      <c r="MVN130" s="32"/>
      <c r="MVO130" s="32"/>
      <c r="MVP130" s="32"/>
      <c r="MVQ130" s="32"/>
      <c r="MVR130" s="32"/>
      <c r="MVS130" s="32"/>
      <c r="MVT130" s="32"/>
      <c r="MVU130" s="32"/>
      <c r="MVV130" s="32"/>
      <c r="MVW130" s="32"/>
      <c r="MVX130" s="32"/>
      <c r="MVY130" s="32"/>
      <c r="MVZ130" s="32"/>
      <c r="MWA130" s="32"/>
      <c r="MWB130" s="32"/>
      <c r="MWC130" s="32"/>
      <c r="MWD130" s="32"/>
      <c r="MWE130" s="32"/>
      <c r="MWF130" s="32"/>
      <c r="MWG130" s="32"/>
      <c r="MWH130" s="32"/>
      <c r="MWI130" s="32"/>
      <c r="MWJ130" s="32"/>
      <c r="MWK130" s="32"/>
      <c r="MWL130" s="32"/>
      <c r="MWM130" s="32"/>
      <c r="MWN130" s="32"/>
      <c r="MWO130" s="32"/>
      <c r="MWP130" s="32"/>
      <c r="MWQ130" s="32"/>
      <c r="MWR130" s="32"/>
      <c r="MWS130" s="32"/>
      <c r="MWT130" s="32"/>
      <c r="MWU130" s="32"/>
      <c r="MWV130" s="32"/>
      <c r="MWW130" s="32"/>
      <c r="MWX130" s="32"/>
      <c r="MWY130" s="32"/>
      <c r="MWZ130" s="32"/>
      <c r="MXA130" s="32"/>
      <c r="MXB130" s="32"/>
      <c r="MXC130" s="32"/>
      <c r="MXD130" s="32"/>
      <c r="MXE130" s="32"/>
      <c r="MXF130" s="32"/>
      <c r="MXG130" s="32"/>
      <c r="MXH130" s="32"/>
      <c r="MXI130" s="32"/>
      <c r="MXJ130" s="32"/>
      <c r="MXK130" s="32"/>
      <c r="MXL130" s="32"/>
      <c r="MXM130" s="32"/>
      <c r="MXN130" s="32"/>
      <c r="MXO130" s="32"/>
      <c r="MXP130" s="32"/>
      <c r="MXQ130" s="32"/>
      <c r="MXR130" s="32"/>
      <c r="MXS130" s="32"/>
      <c r="MXT130" s="32"/>
      <c r="MXU130" s="32"/>
      <c r="MXV130" s="32"/>
      <c r="MXW130" s="32"/>
      <c r="MXX130" s="32"/>
      <c r="MXY130" s="32"/>
      <c r="MXZ130" s="32"/>
      <c r="MYA130" s="32"/>
      <c r="MYB130" s="32"/>
      <c r="MYC130" s="32"/>
      <c r="MYD130" s="32"/>
      <c r="MYE130" s="32"/>
      <c r="MYF130" s="32"/>
      <c r="MYG130" s="32"/>
      <c r="MYH130" s="32"/>
      <c r="MYI130" s="32"/>
      <c r="MYJ130" s="32"/>
      <c r="MYK130" s="32"/>
      <c r="MYL130" s="32"/>
      <c r="MYM130" s="32"/>
      <c r="MYN130" s="32"/>
      <c r="MYO130" s="32"/>
      <c r="MYP130" s="32"/>
      <c r="MYQ130" s="32"/>
      <c r="MYR130" s="32"/>
      <c r="MYS130" s="32"/>
      <c r="MYT130" s="32"/>
      <c r="MYU130" s="32"/>
      <c r="MYV130" s="32"/>
      <c r="MYW130" s="32"/>
      <c r="MYX130" s="32"/>
      <c r="MYY130" s="32"/>
      <c r="MYZ130" s="32"/>
      <c r="MZA130" s="32"/>
      <c r="MZB130" s="32"/>
      <c r="MZC130" s="32"/>
      <c r="MZD130" s="32"/>
      <c r="MZE130" s="32"/>
      <c r="MZF130" s="32"/>
      <c r="MZG130" s="32"/>
      <c r="MZH130" s="32"/>
      <c r="MZI130" s="32"/>
      <c r="MZJ130" s="32"/>
      <c r="MZK130" s="32"/>
      <c r="MZL130" s="32"/>
      <c r="MZM130" s="32"/>
      <c r="MZN130" s="32"/>
      <c r="MZO130" s="32"/>
      <c r="MZP130" s="32"/>
      <c r="MZQ130" s="32"/>
      <c r="MZR130" s="32"/>
      <c r="MZS130" s="32"/>
      <c r="MZT130" s="32"/>
      <c r="MZU130" s="32"/>
      <c r="MZV130" s="32"/>
      <c r="MZW130" s="32"/>
      <c r="MZX130" s="32"/>
      <c r="MZY130" s="32"/>
      <c r="MZZ130" s="32"/>
      <c r="NAA130" s="32"/>
      <c r="NAB130" s="32"/>
      <c r="NAC130" s="32"/>
      <c r="NAD130" s="32"/>
      <c r="NAE130" s="32"/>
      <c r="NAF130" s="32"/>
      <c r="NAG130" s="32"/>
      <c r="NAH130" s="32"/>
      <c r="NAI130" s="32"/>
      <c r="NAJ130" s="32"/>
      <c r="NAK130" s="32"/>
      <c r="NAL130" s="32"/>
      <c r="NAM130" s="32"/>
      <c r="NAN130" s="32"/>
      <c r="NAO130" s="32"/>
      <c r="NAP130" s="32"/>
      <c r="NAQ130" s="32"/>
      <c r="NAR130" s="32"/>
      <c r="NAS130" s="32"/>
      <c r="NAT130" s="32"/>
      <c r="NAU130" s="32"/>
      <c r="NAV130" s="32"/>
      <c r="NAW130" s="32"/>
      <c r="NAX130" s="32"/>
      <c r="NAY130" s="32"/>
      <c r="NAZ130" s="32"/>
      <c r="NBA130" s="32"/>
      <c r="NBB130" s="32"/>
      <c r="NBC130" s="32"/>
      <c r="NBD130" s="32"/>
      <c r="NBE130" s="32"/>
      <c r="NBF130" s="32"/>
      <c r="NBG130" s="32"/>
      <c r="NBH130" s="32"/>
      <c r="NBI130" s="32"/>
      <c r="NBJ130" s="32"/>
      <c r="NBK130" s="32"/>
      <c r="NBL130" s="32"/>
      <c r="NBM130" s="32"/>
      <c r="NBN130" s="32"/>
      <c r="NBO130" s="32"/>
      <c r="NBP130" s="32"/>
      <c r="NBQ130" s="32"/>
      <c r="NBR130" s="32"/>
      <c r="NBS130" s="32"/>
      <c r="NBT130" s="32"/>
      <c r="NBU130" s="32"/>
      <c r="NBV130" s="32"/>
      <c r="NBW130" s="32"/>
      <c r="NBX130" s="32"/>
      <c r="NBY130" s="32"/>
      <c r="NBZ130" s="32"/>
      <c r="NCA130" s="32"/>
      <c r="NCB130" s="32"/>
      <c r="NCC130" s="32"/>
      <c r="NCD130" s="32"/>
      <c r="NCE130" s="32"/>
      <c r="NCF130" s="32"/>
      <c r="NCG130" s="32"/>
      <c r="NCH130" s="32"/>
      <c r="NCI130" s="32"/>
      <c r="NCJ130" s="32"/>
      <c r="NCK130" s="32"/>
      <c r="NCL130" s="32"/>
      <c r="NCM130" s="32"/>
      <c r="NCN130" s="32"/>
      <c r="NCO130" s="32"/>
      <c r="NCP130" s="32"/>
      <c r="NCQ130" s="32"/>
      <c r="NCR130" s="32"/>
      <c r="NCS130" s="32"/>
      <c r="NCT130" s="32"/>
      <c r="NCU130" s="32"/>
      <c r="NCV130" s="32"/>
      <c r="NCW130" s="32"/>
      <c r="NCX130" s="32"/>
      <c r="NCY130" s="32"/>
      <c r="NCZ130" s="32"/>
      <c r="NDA130" s="32"/>
      <c r="NDB130" s="32"/>
      <c r="NDC130" s="32"/>
      <c r="NDD130" s="32"/>
      <c r="NDE130" s="32"/>
      <c r="NDF130" s="32"/>
      <c r="NDG130" s="32"/>
      <c r="NDH130" s="32"/>
      <c r="NDI130" s="32"/>
      <c r="NDJ130" s="32"/>
      <c r="NDK130" s="32"/>
      <c r="NDL130" s="32"/>
      <c r="NDM130" s="32"/>
      <c r="NDN130" s="32"/>
      <c r="NDO130" s="32"/>
      <c r="NDP130" s="32"/>
      <c r="NDQ130" s="32"/>
      <c r="NDR130" s="32"/>
      <c r="NDS130" s="32"/>
      <c r="NDT130" s="32"/>
      <c r="NDU130" s="32"/>
      <c r="NDV130" s="32"/>
      <c r="NDW130" s="32"/>
      <c r="NDX130" s="32"/>
      <c r="NDY130" s="32"/>
      <c r="NDZ130" s="32"/>
      <c r="NEA130" s="32"/>
      <c r="NEB130" s="32"/>
      <c r="NEC130" s="32"/>
      <c r="NED130" s="32"/>
      <c r="NEE130" s="32"/>
      <c r="NEF130" s="32"/>
      <c r="NEG130" s="32"/>
      <c r="NEH130" s="32"/>
      <c r="NEI130" s="32"/>
      <c r="NEJ130" s="32"/>
      <c r="NEK130" s="32"/>
      <c r="NEL130" s="32"/>
      <c r="NEM130" s="32"/>
      <c r="NEN130" s="32"/>
      <c r="NEO130" s="32"/>
      <c r="NEP130" s="32"/>
      <c r="NEQ130" s="32"/>
      <c r="NER130" s="32"/>
      <c r="NES130" s="32"/>
      <c r="NET130" s="32"/>
      <c r="NEU130" s="32"/>
      <c r="NEV130" s="32"/>
      <c r="NEW130" s="32"/>
      <c r="NEX130" s="32"/>
      <c r="NEY130" s="32"/>
      <c r="NEZ130" s="32"/>
      <c r="NFA130" s="32"/>
      <c r="NFB130" s="32"/>
      <c r="NFC130" s="32"/>
      <c r="NFD130" s="32"/>
      <c r="NFE130" s="32"/>
      <c r="NFF130" s="32"/>
      <c r="NFG130" s="32"/>
      <c r="NFH130" s="32"/>
      <c r="NFI130" s="32"/>
      <c r="NFJ130" s="32"/>
      <c r="NFK130" s="32"/>
      <c r="NFL130" s="32"/>
      <c r="NFM130" s="32"/>
      <c r="NFN130" s="32"/>
      <c r="NFO130" s="32"/>
      <c r="NFP130" s="32"/>
      <c r="NFQ130" s="32"/>
      <c r="NFR130" s="32"/>
      <c r="NFS130" s="32"/>
      <c r="NFT130" s="32"/>
      <c r="NFU130" s="32"/>
      <c r="NFV130" s="32"/>
      <c r="NFW130" s="32"/>
      <c r="NFX130" s="32"/>
      <c r="NFY130" s="32"/>
      <c r="NFZ130" s="32"/>
      <c r="NGA130" s="32"/>
      <c r="NGB130" s="32"/>
      <c r="NGC130" s="32"/>
      <c r="NGD130" s="32"/>
      <c r="NGE130" s="32"/>
      <c r="NGF130" s="32"/>
      <c r="NGG130" s="32"/>
      <c r="NGH130" s="32"/>
      <c r="NGI130" s="32"/>
      <c r="NGJ130" s="32"/>
      <c r="NGK130" s="32"/>
      <c r="NGL130" s="32"/>
      <c r="NGM130" s="32"/>
      <c r="NGN130" s="32"/>
      <c r="NGO130" s="32"/>
      <c r="NGP130" s="32"/>
      <c r="NGQ130" s="32"/>
      <c r="NGR130" s="32"/>
      <c r="NGS130" s="32"/>
      <c r="NGT130" s="32"/>
      <c r="NGU130" s="32"/>
      <c r="NGV130" s="32"/>
      <c r="NGW130" s="32"/>
      <c r="NGX130" s="32"/>
      <c r="NGY130" s="32"/>
      <c r="NGZ130" s="32"/>
      <c r="NHA130" s="32"/>
      <c r="NHB130" s="32"/>
      <c r="NHC130" s="32"/>
      <c r="NHD130" s="32"/>
      <c r="NHE130" s="32"/>
      <c r="NHF130" s="32"/>
      <c r="NHG130" s="32"/>
      <c r="NHH130" s="32"/>
      <c r="NHI130" s="32"/>
      <c r="NHJ130" s="32"/>
      <c r="NHK130" s="32"/>
      <c r="NHL130" s="32"/>
      <c r="NHM130" s="32"/>
      <c r="NHN130" s="32"/>
      <c r="NHO130" s="32"/>
      <c r="NHP130" s="32"/>
      <c r="NHQ130" s="32"/>
      <c r="NHR130" s="32"/>
      <c r="NHS130" s="32"/>
      <c r="NHT130" s="32"/>
      <c r="NHU130" s="32"/>
      <c r="NHV130" s="32"/>
      <c r="NHW130" s="32"/>
      <c r="NHX130" s="32"/>
      <c r="NHY130" s="32"/>
      <c r="NHZ130" s="32"/>
      <c r="NIA130" s="32"/>
      <c r="NIB130" s="32"/>
      <c r="NIC130" s="32"/>
      <c r="NID130" s="32"/>
      <c r="NIE130" s="32"/>
      <c r="NIF130" s="32"/>
      <c r="NIG130" s="32"/>
      <c r="NIH130" s="32"/>
      <c r="NII130" s="32"/>
      <c r="NIJ130" s="32"/>
      <c r="NIK130" s="32"/>
      <c r="NIL130" s="32"/>
      <c r="NIM130" s="32"/>
      <c r="NIN130" s="32"/>
      <c r="NIO130" s="32"/>
      <c r="NIP130" s="32"/>
      <c r="NIQ130" s="32"/>
      <c r="NIR130" s="32"/>
      <c r="NIS130" s="32"/>
      <c r="NIT130" s="32"/>
      <c r="NIU130" s="32"/>
      <c r="NIV130" s="32"/>
      <c r="NIW130" s="32"/>
      <c r="NIX130" s="32"/>
      <c r="NIY130" s="32"/>
      <c r="NIZ130" s="32"/>
      <c r="NJA130" s="32"/>
      <c r="NJB130" s="32"/>
      <c r="NJC130" s="32"/>
      <c r="NJD130" s="32"/>
      <c r="NJE130" s="32"/>
      <c r="NJF130" s="32"/>
      <c r="NJG130" s="32"/>
      <c r="NJH130" s="32"/>
      <c r="NJI130" s="32"/>
      <c r="NJJ130" s="32"/>
      <c r="NJK130" s="32"/>
      <c r="NJL130" s="32"/>
      <c r="NJM130" s="32"/>
      <c r="NJN130" s="32"/>
      <c r="NJO130" s="32"/>
      <c r="NJP130" s="32"/>
      <c r="NJQ130" s="32"/>
      <c r="NJR130" s="32"/>
      <c r="NJS130" s="32"/>
      <c r="NJT130" s="32"/>
      <c r="NJU130" s="32"/>
      <c r="NJV130" s="32"/>
      <c r="NJW130" s="32"/>
      <c r="NJX130" s="32"/>
      <c r="NJY130" s="32"/>
      <c r="NJZ130" s="32"/>
      <c r="NKA130" s="32"/>
      <c r="NKB130" s="32"/>
      <c r="NKC130" s="32"/>
      <c r="NKD130" s="32"/>
      <c r="NKE130" s="32"/>
      <c r="NKF130" s="32"/>
      <c r="NKG130" s="32"/>
      <c r="NKH130" s="32"/>
      <c r="NKI130" s="32"/>
      <c r="NKJ130" s="32"/>
      <c r="NKK130" s="32"/>
      <c r="NKL130" s="32"/>
      <c r="NKM130" s="32"/>
      <c r="NKN130" s="32"/>
      <c r="NKO130" s="32"/>
      <c r="NKP130" s="32"/>
      <c r="NKQ130" s="32"/>
      <c r="NKR130" s="32"/>
      <c r="NKS130" s="32"/>
      <c r="NKT130" s="32"/>
      <c r="NKU130" s="32"/>
      <c r="NKV130" s="32"/>
      <c r="NKW130" s="32"/>
      <c r="NKX130" s="32"/>
      <c r="NKY130" s="32"/>
      <c r="NKZ130" s="32"/>
      <c r="NLA130" s="32"/>
      <c r="NLB130" s="32"/>
      <c r="NLC130" s="32"/>
      <c r="NLD130" s="32"/>
      <c r="NLE130" s="32"/>
      <c r="NLF130" s="32"/>
      <c r="NLG130" s="32"/>
      <c r="NLH130" s="32"/>
      <c r="NLI130" s="32"/>
      <c r="NLJ130" s="32"/>
      <c r="NLK130" s="32"/>
      <c r="NLL130" s="32"/>
      <c r="NLM130" s="32"/>
      <c r="NLN130" s="32"/>
      <c r="NLO130" s="32"/>
      <c r="NLP130" s="32"/>
      <c r="NLQ130" s="32"/>
      <c r="NLR130" s="32"/>
      <c r="NLS130" s="32"/>
      <c r="NLT130" s="32"/>
      <c r="NLU130" s="32"/>
      <c r="NLV130" s="32"/>
      <c r="NLW130" s="32"/>
      <c r="NLX130" s="32"/>
      <c r="NLY130" s="32"/>
      <c r="NLZ130" s="32"/>
      <c r="NMA130" s="32"/>
      <c r="NMB130" s="32"/>
      <c r="NMC130" s="32"/>
      <c r="NMD130" s="32"/>
      <c r="NME130" s="32"/>
      <c r="NMF130" s="32"/>
      <c r="NMG130" s="32"/>
      <c r="NMH130" s="32"/>
      <c r="NMI130" s="32"/>
      <c r="NMJ130" s="32"/>
      <c r="NMK130" s="32"/>
      <c r="NML130" s="32"/>
      <c r="NMM130" s="32"/>
      <c r="NMN130" s="32"/>
      <c r="NMO130" s="32"/>
      <c r="NMP130" s="32"/>
      <c r="NMQ130" s="32"/>
      <c r="NMR130" s="32"/>
      <c r="NMS130" s="32"/>
      <c r="NMT130" s="32"/>
      <c r="NMU130" s="32"/>
      <c r="NMV130" s="32"/>
      <c r="NMW130" s="32"/>
      <c r="NMX130" s="32"/>
      <c r="NMY130" s="32"/>
      <c r="NMZ130" s="32"/>
      <c r="NNA130" s="32"/>
      <c r="NNB130" s="32"/>
      <c r="NNC130" s="32"/>
      <c r="NND130" s="32"/>
      <c r="NNE130" s="32"/>
      <c r="NNF130" s="32"/>
      <c r="NNG130" s="32"/>
      <c r="NNH130" s="32"/>
      <c r="NNI130" s="32"/>
      <c r="NNJ130" s="32"/>
      <c r="NNK130" s="32"/>
      <c r="NNL130" s="32"/>
      <c r="NNM130" s="32"/>
      <c r="NNN130" s="32"/>
      <c r="NNO130" s="32"/>
      <c r="NNP130" s="32"/>
      <c r="NNQ130" s="32"/>
      <c r="NNR130" s="32"/>
      <c r="NNS130" s="32"/>
      <c r="NNT130" s="32"/>
      <c r="NNU130" s="32"/>
      <c r="NNV130" s="32"/>
      <c r="NNW130" s="32"/>
      <c r="NNX130" s="32"/>
      <c r="NNY130" s="32"/>
      <c r="NNZ130" s="32"/>
      <c r="NOA130" s="32"/>
      <c r="NOB130" s="32"/>
      <c r="NOC130" s="32"/>
      <c r="NOD130" s="32"/>
      <c r="NOE130" s="32"/>
      <c r="NOF130" s="32"/>
      <c r="NOG130" s="32"/>
      <c r="NOH130" s="32"/>
      <c r="NOI130" s="32"/>
      <c r="NOJ130" s="32"/>
      <c r="NOK130" s="32"/>
      <c r="NOL130" s="32"/>
      <c r="NOM130" s="32"/>
      <c r="NON130" s="32"/>
      <c r="NOO130" s="32"/>
      <c r="NOP130" s="32"/>
      <c r="NOQ130" s="32"/>
      <c r="NOR130" s="32"/>
      <c r="NOS130" s="32"/>
      <c r="NOT130" s="32"/>
      <c r="NOU130" s="32"/>
      <c r="NOV130" s="32"/>
      <c r="NOW130" s="32"/>
      <c r="NOX130" s="32"/>
      <c r="NOY130" s="32"/>
      <c r="NOZ130" s="32"/>
      <c r="NPA130" s="32"/>
      <c r="NPB130" s="32"/>
      <c r="NPC130" s="32"/>
      <c r="NPD130" s="32"/>
      <c r="NPE130" s="32"/>
      <c r="NPF130" s="32"/>
      <c r="NPG130" s="32"/>
      <c r="NPH130" s="32"/>
      <c r="NPI130" s="32"/>
      <c r="NPJ130" s="32"/>
      <c r="NPK130" s="32"/>
      <c r="NPL130" s="32"/>
      <c r="NPM130" s="32"/>
      <c r="NPN130" s="32"/>
      <c r="NPO130" s="32"/>
      <c r="NPP130" s="32"/>
      <c r="NPQ130" s="32"/>
      <c r="NPR130" s="32"/>
      <c r="NPS130" s="32"/>
      <c r="NPT130" s="32"/>
      <c r="NPU130" s="32"/>
      <c r="NPV130" s="32"/>
      <c r="NPW130" s="32"/>
      <c r="NPX130" s="32"/>
      <c r="NPY130" s="32"/>
      <c r="NPZ130" s="32"/>
      <c r="NQA130" s="32"/>
      <c r="NQB130" s="32"/>
      <c r="NQC130" s="32"/>
      <c r="NQD130" s="32"/>
      <c r="NQE130" s="32"/>
      <c r="NQF130" s="32"/>
      <c r="NQG130" s="32"/>
      <c r="NQH130" s="32"/>
      <c r="NQI130" s="32"/>
      <c r="NQJ130" s="32"/>
      <c r="NQK130" s="32"/>
      <c r="NQL130" s="32"/>
      <c r="NQM130" s="32"/>
      <c r="NQN130" s="32"/>
      <c r="NQO130" s="32"/>
      <c r="NQP130" s="32"/>
      <c r="NQQ130" s="32"/>
      <c r="NQR130" s="32"/>
      <c r="NQS130" s="32"/>
      <c r="NQT130" s="32"/>
      <c r="NQU130" s="32"/>
      <c r="NQV130" s="32"/>
      <c r="NQW130" s="32"/>
      <c r="NQX130" s="32"/>
      <c r="NQY130" s="32"/>
      <c r="NQZ130" s="32"/>
      <c r="NRA130" s="32"/>
      <c r="NRB130" s="32"/>
      <c r="NRC130" s="32"/>
      <c r="NRD130" s="32"/>
      <c r="NRE130" s="32"/>
      <c r="NRF130" s="32"/>
      <c r="NRG130" s="32"/>
      <c r="NRH130" s="32"/>
      <c r="NRI130" s="32"/>
      <c r="NRJ130" s="32"/>
      <c r="NRK130" s="32"/>
      <c r="NRL130" s="32"/>
      <c r="NRM130" s="32"/>
      <c r="NRN130" s="32"/>
      <c r="NRO130" s="32"/>
      <c r="NRP130" s="32"/>
      <c r="NRQ130" s="32"/>
      <c r="NRR130" s="32"/>
      <c r="NRS130" s="32"/>
      <c r="NRT130" s="32"/>
      <c r="NRU130" s="32"/>
      <c r="NRV130" s="32"/>
      <c r="NRW130" s="32"/>
      <c r="NRX130" s="32"/>
      <c r="NRY130" s="32"/>
      <c r="NRZ130" s="32"/>
      <c r="NSA130" s="32"/>
      <c r="NSB130" s="32"/>
      <c r="NSC130" s="32"/>
      <c r="NSD130" s="32"/>
      <c r="NSE130" s="32"/>
      <c r="NSF130" s="32"/>
      <c r="NSG130" s="32"/>
      <c r="NSH130" s="32"/>
      <c r="NSI130" s="32"/>
      <c r="NSJ130" s="32"/>
      <c r="NSK130" s="32"/>
      <c r="NSL130" s="32"/>
      <c r="NSM130" s="32"/>
      <c r="NSN130" s="32"/>
      <c r="NSO130" s="32"/>
      <c r="NSP130" s="32"/>
      <c r="NSQ130" s="32"/>
      <c r="NSR130" s="32"/>
      <c r="NSS130" s="32"/>
      <c r="NST130" s="32"/>
      <c r="NSU130" s="32"/>
      <c r="NSV130" s="32"/>
      <c r="NSW130" s="32"/>
      <c r="NSX130" s="32"/>
      <c r="NSY130" s="32"/>
      <c r="NSZ130" s="32"/>
      <c r="NTA130" s="32"/>
      <c r="NTB130" s="32"/>
      <c r="NTC130" s="32"/>
      <c r="NTD130" s="32"/>
      <c r="NTE130" s="32"/>
      <c r="NTF130" s="32"/>
      <c r="NTG130" s="32"/>
      <c r="NTH130" s="32"/>
      <c r="NTI130" s="32"/>
      <c r="NTJ130" s="32"/>
      <c r="NTK130" s="32"/>
      <c r="NTL130" s="32"/>
      <c r="NTM130" s="32"/>
      <c r="NTN130" s="32"/>
      <c r="NTO130" s="32"/>
      <c r="NTP130" s="32"/>
      <c r="NTQ130" s="32"/>
      <c r="NTR130" s="32"/>
      <c r="NTS130" s="32"/>
      <c r="NTT130" s="32"/>
      <c r="NTU130" s="32"/>
      <c r="NTV130" s="32"/>
      <c r="NTW130" s="32"/>
      <c r="NTX130" s="32"/>
      <c r="NTY130" s="32"/>
      <c r="NTZ130" s="32"/>
      <c r="NUA130" s="32"/>
      <c r="NUB130" s="32"/>
      <c r="NUC130" s="32"/>
      <c r="NUD130" s="32"/>
      <c r="NUE130" s="32"/>
      <c r="NUF130" s="32"/>
      <c r="NUG130" s="32"/>
      <c r="NUH130" s="32"/>
      <c r="NUI130" s="32"/>
      <c r="NUJ130" s="32"/>
      <c r="NUK130" s="32"/>
      <c r="NUL130" s="32"/>
      <c r="NUM130" s="32"/>
      <c r="NUN130" s="32"/>
      <c r="NUO130" s="32"/>
      <c r="NUP130" s="32"/>
      <c r="NUQ130" s="32"/>
      <c r="NUR130" s="32"/>
      <c r="NUS130" s="32"/>
      <c r="NUT130" s="32"/>
      <c r="NUU130" s="32"/>
      <c r="NUV130" s="32"/>
      <c r="NUW130" s="32"/>
      <c r="NUX130" s="32"/>
      <c r="NUY130" s="32"/>
      <c r="NUZ130" s="32"/>
      <c r="NVA130" s="32"/>
      <c r="NVB130" s="32"/>
      <c r="NVC130" s="32"/>
      <c r="NVD130" s="32"/>
      <c r="NVE130" s="32"/>
      <c r="NVF130" s="32"/>
      <c r="NVG130" s="32"/>
      <c r="NVH130" s="32"/>
      <c r="NVI130" s="32"/>
      <c r="NVJ130" s="32"/>
      <c r="NVK130" s="32"/>
      <c r="NVL130" s="32"/>
      <c r="NVM130" s="32"/>
      <c r="NVN130" s="32"/>
      <c r="NVO130" s="32"/>
      <c r="NVP130" s="32"/>
      <c r="NVQ130" s="32"/>
      <c r="NVR130" s="32"/>
      <c r="NVS130" s="32"/>
      <c r="NVT130" s="32"/>
      <c r="NVU130" s="32"/>
      <c r="NVV130" s="32"/>
      <c r="NVW130" s="32"/>
      <c r="NVX130" s="32"/>
      <c r="NVY130" s="32"/>
      <c r="NVZ130" s="32"/>
      <c r="NWA130" s="32"/>
      <c r="NWB130" s="32"/>
      <c r="NWC130" s="32"/>
      <c r="NWD130" s="32"/>
      <c r="NWE130" s="32"/>
      <c r="NWF130" s="32"/>
      <c r="NWG130" s="32"/>
      <c r="NWH130" s="32"/>
      <c r="NWI130" s="32"/>
      <c r="NWJ130" s="32"/>
      <c r="NWK130" s="32"/>
      <c r="NWL130" s="32"/>
      <c r="NWM130" s="32"/>
      <c r="NWN130" s="32"/>
      <c r="NWO130" s="32"/>
      <c r="NWP130" s="32"/>
      <c r="NWQ130" s="32"/>
      <c r="NWR130" s="32"/>
      <c r="NWS130" s="32"/>
      <c r="NWT130" s="32"/>
      <c r="NWU130" s="32"/>
      <c r="NWV130" s="32"/>
      <c r="NWW130" s="32"/>
      <c r="NWX130" s="32"/>
      <c r="NWY130" s="32"/>
      <c r="NWZ130" s="32"/>
      <c r="NXA130" s="32"/>
      <c r="NXB130" s="32"/>
      <c r="NXC130" s="32"/>
      <c r="NXD130" s="32"/>
      <c r="NXE130" s="32"/>
      <c r="NXF130" s="32"/>
      <c r="NXG130" s="32"/>
      <c r="NXH130" s="32"/>
      <c r="NXI130" s="32"/>
      <c r="NXJ130" s="32"/>
      <c r="NXK130" s="32"/>
      <c r="NXL130" s="32"/>
      <c r="NXM130" s="32"/>
      <c r="NXN130" s="32"/>
      <c r="NXO130" s="32"/>
      <c r="NXP130" s="32"/>
      <c r="NXQ130" s="32"/>
      <c r="NXR130" s="32"/>
      <c r="NXS130" s="32"/>
      <c r="NXT130" s="32"/>
      <c r="NXU130" s="32"/>
      <c r="NXV130" s="32"/>
      <c r="NXW130" s="32"/>
      <c r="NXX130" s="32"/>
      <c r="NXY130" s="32"/>
      <c r="NXZ130" s="32"/>
      <c r="NYA130" s="32"/>
      <c r="NYB130" s="32"/>
      <c r="NYC130" s="32"/>
      <c r="NYD130" s="32"/>
      <c r="NYE130" s="32"/>
      <c r="NYF130" s="32"/>
      <c r="NYG130" s="32"/>
      <c r="NYH130" s="32"/>
      <c r="NYI130" s="32"/>
      <c r="NYJ130" s="32"/>
      <c r="NYK130" s="32"/>
      <c r="NYL130" s="32"/>
      <c r="NYM130" s="32"/>
      <c r="NYN130" s="32"/>
      <c r="NYO130" s="32"/>
      <c r="NYP130" s="32"/>
      <c r="NYQ130" s="32"/>
      <c r="NYR130" s="32"/>
      <c r="NYS130" s="32"/>
      <c r="NYT130" s="32"/>
      <c r="NYU130" s="32"/>
      <c r="NYV130" s="32"/>
      <c r="NYW130" s="32"/>
      <c r="NYX130" s="32"/>
      <c r="NYY130" s="32"/>
      <c r="NYZ130" s="32"/>
      <c r="NZA130" s="32"/>
      <c r="NZB130" s="32"/>
      <c r="NZC130" s="32"/>
      <c r="NZD130" s="32"/>
      <c r="NZE130" s="32"/>
      <c r="NZF130" s="32"/>
      <c r="NZG130" s="32"/>
      <c r="NZH130" s="32"/>
      <c r="NZI130" s="32"/>
      <c r="NZJ130" s="32"/>
      <c r="NZK130" s="32"/>
      <c r="NZL130" s="32"/>
      <c r="NZM130" s="32"/>
      <c r="NZN130" s="32"/>
      <c r="NZO130" s="32"/>
      <c r="NZP130" s="32"/>
      <c r="NZQ130" s="32"/>
      <c r="NZR130" s="32"/>
      <c r="NZS130" s="32"/>
      <c r="NZT130" s="32"/>
      <c r="NZU130" s="32"/>
      <c r="NZV130" s="32"/>
      <c r="NZW130" s="32"/>
      <c r="NZX130" s="32"/>
      <c r="NZY130" s="32"/>
      <c r="NZZ130" s="32"/>
      <c r="OAA130" s="32"/>
      <c r="OAB130" s="32"/>
      <c r="OAC130" s="32"/>
      <c r="OAD130" s="32"/>
      <c r="OAE130" s="32"/>
      <c r="OAF130" s="32"/>
      <c r="OAG130" s="32"/>
      <c r="OAH130" s="32"/>
      <c r="OAI130" s="32"/>
      <c r="OAJ130" s="32"/>
      <c r="OAK130" s="32"/>
      <c r="OAL130" s="32"/>
      <c r="OAM130" s="32"/>
      <c r="OAN130" s="32"/>
      <c r="OAO130" s="32"/>
      <c r="OAP130" s="32"/>
      <c r="OAQ130" s="32"/>
      <c r="OAR130" s="32"/>
      <c r="OAS130" s="32"/>
      <c r="OAT130" s="32"/>
      <c r="OAU130" s="32"/>
      <c r="OAV130" s="32"/>
      <c r="OAW130" s="32"/>
      <c r="OAX130" s="32"/>
      <c r="OAY130" s="32"/>
      <c r="OAZ130" s="32"/>
      <c r="OBA130" s="32"/>
      <c r="OBB130" s="32"/>
      <c r="OBC130" s="32"/>
      <c r="OBD130" s="32"/>
      <c r="OBE130" s="32"/>
      <c r="OBF130" s="32"/>
      <c r="OBG130" s="32"/>
      <c r="OBH130" s="32"/>
      <c r="OBI130" s="32"/>
      <c r="OBJ130" s="32"/>
      <c r="OBK130" s="32"/>
      <c r="OBL130" s="32"/>
      <c r="OBM130" s="32"/>
      <c r="OBN130" s="32"/>
      <c r="OBO130" s="32"/>
      <c r="OBP130" s="32"/>
      <c r="OBQ130" s="32"/>
      <c r="OBR130" s="32"/>
      <c r="OBS130" s="32"/>
      <c r="OBT130" s="32"/>
      <c r="OBU130" s="32"/>
      <c r="OBV130" s="32"/>
      <c r="OBW130" s="32"/>
      <c r="OBX130" s="32"/>
      <c r="OBY130" s="32"/>
      <c r="OBZ130" s="32"/>
      <c r="OCA130" s="32"/>
      <c r="OCB130" s="32"/>
      <c r="OCC130" s="32"/>
      <c r="OCD130" s="32"/>
      <c r="OCE130" s="32"/>
      <c r="OCF130" s="32"/>
      <c r="OCG130" s="32"/>
      <c r="OCH130" s="32"/>
      <c r="OCI130" s="32"/>
      <c r="OCJ130" s="32"/>
      <c r="OCK130" s="32"/>
      <c r="OCL130" s="32"/>
      <c r="OCM130" s="32"/>
      <c r="OCN130" s="32"/>
      <c r="OCO130" s="32"/>
      <c r="OCP130" s="32"/>
      <c r="OCQ130" s="32"/>
      <c r="OCR130" s="32"/>
      <c r="OCS130" s="32"/>
      <c r="OCT130" s="32"/>
      <c r="OCU130" s="32"/>
      <c r="OCV130" s="32"/>
      <c r="OCW130" s="32"/>
      <c r="OCX130" s="32"/>
      <c r="OCY130" s="32"/>
      <c r="OCZ130" s="32"/>
      <c r="ODA130" s="32"/>
      <c r="ODB130" s="32"/>
      <c r="ODC130" s="32"/>
      <c r="ODD130" s="32"/>
      <c r="ODE130" s="32"/>
      <c r="ODF130" s="32"/>
      <c r="ODG130" s="32"/>
      <c r="ODH130" s="32"/>
      <c r="ODI130" s="32"/>
      <c r="ODJ130" s="32"/>
      <c r="ODK130" s="32"/>
      <c r="ODL130" s="32"/>
      <c r="ODM130" s="32"/>
      <c r="ODN130" s="32"/>
      <c r="ODO130" s="32"/>
      <c r="ODP130" s="32"/>
      <c r="ODQ130" s="32"/>
      <c r="ODR130" s="32"/>
      <c r="ODS130" s="32"/>
      <c r="ODT130" s="32"/>
      <c r="ODU130" s="32"/>
      <c r="ODV130" s="32"/>
      <c r="ODW130" s="32"/>
      <c r="ODX130" s="32"/>
      <c r="ODY130" s="32"/>
      <c r="ODZ130" s="32"/>
      <c r="OEA130" s="32"/>
      <c r="OEB130" s="32"/>
      <c r="OEC130" s="32"/>
      <c r="OED130" s="32"/>
      <c r="OEE130" s="32"/>
      <c r="OEF130" s="32"/>
      <c r="OEG130" s="32"/>
      <c r="OEH130" s="32"/>
      <c r="OEI130" s="32"/>
      <c r="OEJ130" s="32"/>
      <c r="OEK130" s="32"/>
      <c r="OEL130" s="32"/>
      <c r="OEM130" s="32"/>
      <c r="OEN130" s="32"/>
      <c r="OEO130" s="32"/>
      <c r="OEP130" s="32"/>
      <c r="OEQ130" s="32"/>
      <c r="OER130" s="32"/>
      <c r="OES130" s="32"/>
      <c r="OET130" s="32"/>
      <c r="OEU130" s="32"/>
      <c r="OEV130" s="32"/>
      <c r="OEW130" s="32"/>
      <c r="OEX130" s="32"/>
      <c r="OEY130" s="32"/>
      <c r="OEZ130" s="32"/>
      <c r="OFA130" s="32"/>
      <c r="OFB130" s="32"/>
      <c r="OFC130" s="32"/>
      <c r="OFD130" s="32"/>
      <c r="OFE130" s="32"/>
      <c r="OFF130" s="32"/>
      <c r="OFG130" s="32"/>
      <c r="OFH130" s="32"/>
      <c r="OFI130" s="32"/>
      <c r="OFJ130" s="32"/>
      <c r="OFK130" s="32"/>
      <c r="OFL130" s="32"/>
      <c r="OFM130" s="32"/>
      <c r="OFN130" s="32"/>
      <c r="OFO130" s="32"/>
      <c r="OFP130" s="32"/>
      <c r="OFQ130" s="32"/>
      <c r="OFR130" s="32"/>
      <c r="OFS130" s="32"/>
      <c r="OFT130" s="32"/>
      <c r="OFU130" s="32"/>
      <c r="OFV130" s="32"/>
      <c r="OFW130" s="32"/>
      <c r="OFX130" s="32"/>
      <c r="OFY130" s="32"/>
      <c r="OFZ130" s="32"/>
      <c r="OGA130" s="32"/>
      <c r="OGB130" s="32"/>
      <c r="OGC130" s="32"/>
      <c r="OGD130" s="32"/>
      <c r="OGE130" s="32"/>
      <c r="OGF130" s="32"/>
      <c r="OGG130" s="32"/>
      <c r="OGH130" s="32"/>
      <c r="OGI130" s="32"/>
      <c r="OGJ130" s="32"/>
      <c r="OGK130" s="32"/>
      <c r="OGL130" s="32"/>
      <c r="OGM130" s="32"/>
      <c r="OGN130" s="32"/>
      <c r="OGO130" s="32"/>
      <c r="OGP130" s="32"/>
      <c r="OGQ130" s="32"/>
      <c r="OGR130" s="32"/>
      <c r="OGS130" s="32"/>
      <c r="OGT130" s="32"/>
      <c r="OGU130" s="32"/>
      <c r="OGV130" s="32"/>
      <c r="OGW130" s="32"/>
      <c r="OGX130" s="32"/>
      <c r="OGY130" s="32"/>
      <c r="OGZ130" s="32"/>
      <c r="OHA130" s="32"/>
      <c r="OHB130" s="32"/>
      <c r="OHC130" s="32"/>
      <c r="OHD130" s="32"/>
      <c r="OHE130" s="32"/>
      <c r="OHF130" s="32"/>
      <c r="OHG130" s="32"/>
      <c r="OHH130" s="32"/>
      <c r="OHI130" s="32"/>
      <c r="OHJ130" s="32"/>
      <c r="OHK130" s="32"/>
      <c r="OHL130" s="32"/>
      <c r="OHM130" s="32"/>
      <c r="OHN130" s="32"/>
      <c r="OHO130" s="32"/>
      <c r="OHP130" s="32"/>
      <c r="OHQ130" s="32"/>
      <c r="OHR130" s="32"/>
      <c r="OHS130" s="32"/>
      <c r="OHT130" s="32"/>
      <c r="OHU130" s="32"/>
      <c r="OHV130" s="32"/>
      <c r="OHW130" s="32"/>
      <c r="OHX130" s="32"/>
      <c r="OHY130" s="32"/>
      <c r="OHZ130" s="32"/>
      <c r="OIA130" s="32"/>
      <c r="OIB130" s="32"/>
      <c r="OIC130" s="32"/>
      <c r="OID130" s="32"/>
      <c r="OIE130" s="32"/>
      <c r="OIF130" s="32"/>
      <c r="OIG130" s="32"/>
      <c r="OIH130" s="32"/>
      <c r="OII130" s="32"/>
      <c r="OIJ130" s="32"/>
      <c r="OIK130" s="32"/>
      <c r="OIL130" s="32"/>
      <c r="OIM130" s="32"/>
      <c r="OIN130" s="32"/>
      <c r="OIO130" s="32"/>
      <c r="OIP130" s="32"/>
      <c r="OIQ130" s="32"/>
      <c r="OIR130" s="32"/>
      <c r="OIS130" s="32"/>
      <c r="OIT130" s="32"/>
      <c r="OIU130" s="32"/>
      <c r="OIV130" s="32"/>
      <c r="OIW130" s="32"/>
      <c r="OIX130" s="32"/>
      <c r="OIY130" s="32"/>
      <c r="OIZ130" s="32"/>
      <c r="OJA130" s="32"/>
      <c r="OJB130" s="32"/>
      <c r="OJC130" s="32"/>
      <c r="OJD130" s="32"/>
      <c r="OJE130" s="32"/>
      <c r="OJF130" s="32"/>
      <c r="OJG130" s="32"/>
      <c r="OJH130" s="32"/>
      <c r="OJI130" s="32"/>
      <c r="OJJ130" s="32"/>
      <c r="OJK130" s="32"/>
      <c r="OJL130" s="32"/>
      <c r="OJM130" s="32"/>
      <c r="OJN130" s="32"/>
      <c r="OJO130" s="32"/>
      <c r="OJP130" s="32"/>
      <c r="OJQ130" s="32"/>
      <c r="OJR130" s="32"/>
      <c r="OJS130" s="32"/>
      <c r="OJT130" s="32"/>
      <c r="OJU130" s="32"/>
      <c r="OJV130" s="32"/>
      <c r="OJW130" s="32"/>
      <c r="OJX130" s="32"/>
      <c r="OJY130" s="32"/>
      <c r="OJZ130" s="32"/>
      <c r="OKA130" s="32"/>
      <c r="OKB130" s="32"/>
      <c r="OKC130" s="32"/>
      <c r="OKD130" s="32"/>
      <c r="OKE130" s="32"/>
      <c r="OKF130" s="32"/>
      <c r="OKG130" s="32"/>
      <c r="OKH130" s="32"/>
      <c r="OKI130" s="32"/>
      <c r="OKJ130" s="32"/>
      <c r="OKK130" s="32"/>
      <c r="OKL130" s="32"/>
      <c r="OKM130" s="32"/>
      <c r="OKN130" s="32"/>
      <c r="OKO130" s="32"/>
      <c r="OKP130" s="32"/>
      <c r="OKQ130" s="32"/>
      <c r="OKR130" s="32"/>
      <c r="OKS130" s="32"/>
      <c r="OKT130" s="32"/>
      <c r="OKU130" s="32"/>
      <c r="OKV130" s="32"/>
      <c r="OKW130" s="32"/>
      <c r="OKX130" s="32"/>
      <c r="OKY130" s="32"/>
      <c r="OKZ130" s="32"/>
      <c r="OLA130" s="32"/>
      <c r="OLB130" s="32"/>
      <c r="OLC130" s="32"/>
      <c r="OLD130" s="32"/>
      <c r="OLE130" s="32"/>
      <c r="OLF130" s="32"/>
      <c r="OLG130" s="32"/>
      <c r="OLH130" s="32"/>
      <c r="OLI130" s="32"/>
      <c r="OLJ130" s="32"/>
      <c r="OLK130" s="32"/>
      <c r="OLL130" s="32"/>
      <c r="OLM130" s="32"/>
      <c r="OLN130" s="32"/>
      <c r="OLO130" s="32"/>
      <c r="OLP130" s="32"/>
      <c r="OLQ130" s="32"/>
      <c r="OLR130" s="32"/>
      <c r="OLS130" s="32"/>
      <c r="OLT130" s="32"/>
      <c r="OLU130" s="32"/>
      <c r="OLV130" s="32"/>
      <c r="OLW130" s="32"/>
      <c r="OLX130" s="32"/>
      <c r="OLY130" s="32"/>
      <c r="OLZ130" s="32"/>
      <c r="OMA130" s="32"/>
      <c r="OMB130" s="32"/>
      <c r="OMC130" s="32"/>
      <c r="OMD130" s="32"/>
      <c r="OME130" s="32"/>
      <c r="OMF130" s="32"/>
      <c r="OMG130" s="32"/>
      <c r="OMH130" s="32"/>
      <c r="OMI130" s="32"/>
      <c r="OMJ130" s="32"/>
      <c r="OMK130" s="32"/>
      <c r="OML130" s="32"/>
      <c r="OMM130" s="32"/>
      <c r="OMN130" s="32"/>
      <c r="OMO130" s="32"/>
      <c r="OMP130" s="32"/>
      <c r="OMQ130" s="32"/>
      <c r="OMR130" s="32"/>
      <c r="OMS130" s="32"/>
      <c r="OMT130" s="32"/>
      <c r="OMU130" s="32"/>
      <c r="OMV130" s="32"/>
      <c r="OMW130" s="32"/>
      <c r="OMX130" s="32"/>
      <c r="OMY130" s="32"/>
      <c r="OMZ130" s="32"/>
      <c r="ONA130" s="32"/>
      <c r="ONB130" s="32"/>
      <c r="ONC130" s="32"/>
      <c r="OND130" s="32"/>
      <c r="ONE130" s="32"/>
      <c r="ONF130" s="32"/>
      <c r="ONG130" s="32"/>
      <c r="ONH130" s="32"/>
      <c r="ONI130" s="32"/>
      <c r="ONJ130" s="32"/>
      <c r="ONK130" s="32"/>
      <c r="ONL130" s="32"/>
      <c r="ONM130" s="32"/>
      <c r="ONN130" s="32"/>
      <c r="ONO130" s="32"/>
      <c r="ONP130" s="32"/>
      <c r="ONQ130" s="32"/>
      <c r="ONR130" s="32"/>
      <c r="ONS130" s="32"/>
      <c r="ONT130" s="32"/>
      <c r="ONU130" s="32"/>
      <c r="ONV130" s="32"/>
      <c r="ONW130" s="32"/>
      <c r="ONX130" s="32"/>
      <c r="ONY130" s="32"/>
      <c r="ONZ130" s="32"/>
      <c r="OOA130" s="32"/>
      <c r="OOB130" s="32"/>
      <c r="OOC130" s="32"/>
      <c r="OOD130" s="32"/>
      <c r="OOE130" s="32"/>
      <c r="OOF130" s="32"/>
      <c r="OOG130" s="32"/>
      <c r="OOH130" s="32"/>
      <c r="OOI130" s="32"/>
      <c r="OOJ130" s="32"/>
      <c r="OOK130" s="32"/>
      <c r="OOL130" s="32"/>
      <c r="OOM130" s="32"/>
      <c r="OON130" s="32"/>
      <c r="OOO130" s="32"/>
      <c r="OOP130" s="32"/>
      <c r="OOQ130" s="32"/>
      <c r="OOR130" s="32"/>
      <c r="OOS130" s="32"/>
      <c r="OOT130" s="32"/>
      <c r="OOU130" s="32"/>
      <c r="OOV130" s="32"/>
      <c r="OOW130" s="32"/>
      <c r="OOX130" s="32"/>
      <c r="OOY130" s="32"/>
      <c r="OOZ130" s="32"/>
      <c r="OPA130" s="32"/>
      <c r="OPB130" s="32"/>
      <c r="OPC130" s="32"/>
      <c r="OPD130" s="32"/>
      <c r="OPE130" s="32"/>
      <c r="OPF130" s="32"/>
      <c r="OPG130" s="32"/>
      <c r="OPH130" s="32"/>
      <c r="OPI130" s="32"/>
      <c r="OPJ130" s="32"/>
      <c r="OPK130" s="32"/>
      <c r="OPL130" s="32"/>
      <c r="OPM130" s="32"/>
      <c r="OPN130" s="32"/>
      <c r="OPO130" s="32"/>
      <c r="OPP130" s="32"/>
      <c r="OPQ130" s="32"/>
      <c r="OPR130" s="32"/>
      <c r="OPS130" s="32"/>
      <c r="OPT130" s="32"/>
      <c r="OPU130" s="32"/>
      <c r="OPV130" s="32"/>
      <c r="OPW130" s="32"/>
      <c r="OPX130" s="32"/>
      <c r="OPY130" s="32"/>
      <c r="OPZ130" s="32"/>
      <c r="OQA130" s="32"/>
      <c r="OQB130" s="32"/>
      <c r="OQC130" s="32"/>
      <c r="OQD130" s="32"/>
      <c r="OQE130" s="32"/>
      <c r="OQF130" s="32"/>
      <c r="OQG130" s="32"/>
      <c r="OQH130" s="32"/>
      <c r="OQI130" s="32"/>
      <c r="OQJ130" s="32"/>
      <c r="OQK130" s="32"/>
      <c r="OQL130" s="32"/>
      <c r="OQM130" s="32"/>
      <c r="OQN130" s="32"/>
      <c r="OQO130" s="32"/>
      <c r="OQP130" s="32"/>
      <c r="OQQ130" s="32"/>
      <c r="OQR130" s="32"/>
      <c r="OQS130" s="32"/>
      <c r="OQT130" s="32"/>
      <c r="OQU130" s="32"/>
      <c r="OQV130" s="32"/>
      <c r="OQW130" s="32"/>
      <c r="OQX130" s="32"/>
      <c r="OQY130" s="32"/>
      <c r="OQZ130" s="32"/>
      <c r="ORA130" s="32"/>
      <c r="ORB130" s="32"/>
      <c r="ORC130" s="32"/>
      <c r="ORD130" s="32"/>
      <c r="ORE130" s="32"/>
      <c r="ORF130" s="32"/>
      <c r="ORG130" s="32"/>
      <c r="ORH130" s="32"/>
      <c r="ORI130" s="32"/>
      <c r="ORJ130" s="32"/>
      <c r="ORK130" s="32"/>
      <c r="ORL130" s="32"/>
      <c r="ORM130" s="32"/>
      <c r="ORN130" s="32"/>
      <c r="ORO130" s="32"/>
      <c r="ORP130" s="32"/>
      <c r="ORQ130" s="32"/>
      <c r="ORR130" s="32"/>
      <c r="ORS130" s="32"/>
      <c r="ORT130" s="32"/>
      <c r="ORU130" s="32"/>
      <c r="ORV130" s="32"/>
      <c r="ORW130" s="32"/>
      <c r="ORX130" s="32"/>
      <c r="ORY130" s="32"/>
      <c r="ORZ130" s="32"/>
      <c r="OSA130" s="32"/>
      <c r="OSB130" s="32"/>
      <c r="OSC130" s="32"/>
      <c r="OSD130" s="32"/>
      <c r="OSE130" s="32"/>
      <c r="OSF130" s="32"/>
      <c r="OSG130" s="32"/>
      <c r="OSH130" s="32"/>
      <c r="OSI130" s="32"/>
      <c r="OSJ130" s="32"/>
      <c r="OSK130" s="32"/>
      <c r="OSL130" s="32"/>
      <c r="OSM130" s="32"/>
      <c r="OSN130" s="32"/>
      <c r="OSO130" s="32"/>
      <c r="OSP130" s="32"/>
      <c r="OSQ130" s="32"/>
      <c r="OSR130" s="32"/>
      <c r="OSS130" s="32"/>
      <c r="OST130" s="32"/>
      <c r="OSU130" s="32"/>
      <c r="OSV130" s="32"/>
      <c r="OSW130" s="32"/>
      <c r="OSX130" s="32"/>
      <c r="OSY130" s="32"/>
      <c r="OSZ130" s="32"/>
      <c r="OTA130" s="32"/>
      <c r="OTB130" s="32"/>
      <c r="OTC130" s="32"/>
      <c r="OTD130" s="32"/>
      <c r="OTE130" s="32"/>
      <c r="OTF130" s="32"/>
      <c r="OTG130" s="32"/>
      <c r="OTH130" s="32"/>
      <c r="OTI130" s="32"/>
      <c r="OTJ130" s="32"/>
      <c r="OTK130" s="32"/>
      <c r="OTL130" s="32"/>
      <c r="OTM130" s="32"/>
      <c r="OTN130" s="32"/>
      <c r="OTO130" s="32"/>
      <c r="OTP130" s="32"/>
      <c r="OTQ130" s="32"/>
      <c r="OTR130" s="32"/>
      <c r="OTS130" s="32"/>
      <c r="OTT130" s="32"/>
      <c r="OTU130" s="32"/>
      <c r="OTV130" s="32"/>
      <c r="OTW130" s="32"/>
      <c r="OTX130" s="32"/>
      <c r="OTY130" s="32"/>
      <c r="OTZ130" s="32"/>
      <c r="OUA130" s="32"/>
      <c r="OUB130" s="32"/>
      <c r="OUC130" s="32"/>
      <c r="OUD130" s="32"/>
      <c r="OUE130" s="32"/>
      <c r="OUF130" s="32"/>
      <c r="OUG130" s="32"/>
      <c r="OUH130" s="32"/>
      <c r="OUI130" s="32"/>
      <c r="OUJ130" s="32"/>
      <c r="OUK130" s="32"/>
      <c r="OUL130" s="32"/>
      <c r="OUM130" s="32"/>
      <c r="OUN130" s="32"/>
      <c r="OUO130" s="32"/>
      <c r="OUP130" s="32"/>
      <c r="OUQ130" s="32"/>
      <c r="OUR130" s="32"/>
      <c r="OUS130" s="32"/>
      <c r="OUT130" s="32"/>
      <c r="OUU130" s="32"/>
      <c r="OUV130" s="32"/>
      <c r="OUW130" s="32"/>
      <c r="OUX130" s="32"/>
      <c r="OUY130" s="32"/>
      <c r="OUZ130" s="32"/>
      <c r="OVA130" s="32"/>
      <c r="OVB130" s="32"/>
      <c r="OVC130" s="32"/>
      <c r="OVD130" s="32"/>
      <c r="OVE130" s="32"/>
      <c r="OVF130" s="32"/>
      <c r="OVG130" s="32"/>
      <c r="OVH130" s="32"/>
      <c r="OVI130" s="32"/>
      <c r="OVJ130" s="32"/>
      <c r="OVK130" s="32"/>
      <c r="OVL130" s="32"/>
      <c r="OVM130" s="32"/>
      <c r="OVN130" s="32"/>
      <c r="OVO130" s="32"/>
      <c r="OVP130" s="32"/>
      <c r="OVQ130" s="32"/>
      <c r="OVR130" s="32"/>
      <c r="OVS130" s="32"/>
      <c r="OVT130" s="32"/>
      <c r="OVU130" s="32"/>
      <c r="OVV130" s="32"/>
      <c r="OVW130" s="32"/>
      <c r="OVX130" s="32"/>
      <c r="OVY130" s="32"/>
      <c r="OVZ130" s="32"/>
      <c r="OWA130" s="32"/>
      <c r="OWB130" s="32"/>
      <c r="OWC130" s="32"/>
      <c r="OWD130" s="32"/>
      <c r="OWE130" s="32"/>
      <c r="OWF130" s="32"/>
      <c r="OWG130" s="32"/>
      <c r="OWH130" s="32"/>
      <c r="OWI130" s="32"/>
      <c r="OWJ130" s="32"/>
      <c r="OWK130" s="32"/>
      <c r="OWL130" s="32"/>
      <c r="OWM130" s="32"/>
      <c r="OWN130" s="32"/>
      <c r="OWO130" s="32"/>
      <c r="OWP130" s="32"/>
      <c r="OWQ130" s="32"/>
      <c r="OWR130" s="32"/>
      <c r="OWS130" s="32"/>
      <c r="OWT130" s="32"/>
      <c r="OWU130" s="32"/>
      <c r="OWV130" s="32"/>
      <c r="OWW130" s="32"/>
      <c r="OWX130" s="32"/>
      <c r="OWY130" s="32"/>
      <c r="OWZ130" s="32"/>
      <c r="OXA130" s="32"/>
      <c r="OXB130" s="32"/>
      <c r="OXC130" s="32"/>
      <c r="OXD130" s="32"/>
      <c r="OXE130" s="32"/>
      <c r="OXF130" s="32"/>
      <c r="OXG130" s="32"/>
      <c r="OXH130" s="32"/>
      <c r="OXI130" s="32"/>
      <c r="OXJ130" s="32"/>
      <c r="OXK130" s="32"/>
      <c r="OXL130" s="32"/>
      <c r="OXM130" s="32"/>
      <c r="OXN130" s="32"/>
      <c r="OXO130" s="32"/>
      <c r="OXP130" s="32"/>
      <c r="OXQ130" s="32"/>
      <c r="OXR130" s="32"/>
      <c r="OXS130" s="32"/>
      <c r="OXT130" s="32"/>
      <c r="OXU130" s="32"/>
      <c r="OXV130" s="32"/>
      <c r="OXW130" s="32"/>
      <c r="OXX130" s="32"/>
      <c r="OXY130" s="32"/>
      <c r="OXZ130" s="32"/>
      <c r="OYA130" s="32"/>
      <c r="OYB130" s="32"/>
      <c r="OYC130" s="32"/>
      <c r="OYD130" s="32"/>
      <c r="OYE130" s="32"/>
      <c r="OYF130" s="32"/>
      <c r="OYG130" s="32"/>
      <c r="OYH130" s="32"/>
      <c r="OYI130" s="32"/>
      <c r="OYJ130" s="32"/>
      <c r="OYK130" s="32"/>
      <c r="OYL130" s="32"/>
      <c r="OYM130" s="32"/>
      <c r="OYN130" s="32"/>
      <c r="OYO130" s="32"/>
      <c r="OYP130" s="32"/>
      <c r="OYQ130" s="32"/>
      <c r="OYR130" s="32"/>
      <c r="OYS130" s="32"/>
      <c r="OYT130" s="32"/>
      <c r="OYU130" s="32"/>
      <c r="OYV130" s="32"/>
      <c r="OYW130" s="32"/>
      <c r="OYX130" s="32"/>
      <c r="OYY130" s="32"/>
      <c r="OYZ130" s="32"/>
      <c r="OZA130" s="32"/>
      <c r="OZB130" s="32"/>
      <c r="OZC130" s="32"/>
      <c r="OZD130" s="32"/>
      <c r="OZE130" s="32"/>
      <c r="OZF130" s="32"/>
      <c r="OZG130" s="32"/>
      <c r="OZH130" s="32"/>
      <c r="OZI130" s="32"/>
      <c r="OZJ130" s="32"/>
      <c r="OZK130" s="32"/>
      <c r="OZL130" s="32"/>
      <c r="OZM130" s="32"/>
      <c r="OZN130" s="32"/>
      <c r="OZO130" s="32"/>
      <c r="OZP130" s="32"/>
      <c r="OZQ130" s="32"/>
      <c r="OZR130" s="32"/>
      <c r="OZS130" s="32"/>
      <c r="OZT130" s="32"/>
      <c r="OZU130" s="32"/>
      <c r="OZV130" s="32"/>
      <c r="OZW130" s="32"/>
      <c r="OZX130" s="32"/>
      <c r="OZY130" s="32"/>
      <c r="OZZ130" s="32"/>
      <c r="PAA130" s="32"/>
      <c r="PAB130" s="32"/>
      <c r="PAC130" s="32"/>
      <c r="PAD130" s="32"/>
      <c r="PAE130" s="32"/>
      <c r="PAF130" s="32"/>
      <c r="PAG130" s="32"/>
      <c r="PAH130" s="32"/>
      <c r="PAI130" s="32"/>
      <c r="PAJ130" s="32"/>
      <c r="PAK130" s="32"/>
      <c r="PAL130" s="32"/>
      <c r="PAM130" s="32"/>
      <c r="PAN130" s="32"/>
      <c r="PAO130" s="32"/>
      <c r="PAP130" s="32"/>
      <c r="PAQ130" s="32"/>
      <c r="PAR130" s="32"/>
      <c r="PAS130" s="32"/>
      <c r="PAT130" s="32"/>
      <c r="PAU130" s="32"/>
      <c r="PAV130" s="32"/>
      <c r="PAW130" s="32"/>
      <c r="PAX130" s="32"/>
      <c r="PAY130" s="32"/>
      <c r="PAZ130" s="32"/>
      <c r="PBA130" s="32"/>
      <c r="PBB130" s="32"/>
      <c r="PBC130" s="32"/>
      <c r="PBD130" s="32"/>
      <c r="PBE130" s="32"/>
      <c r="PBF130" s="32"/>
      <c r="PBG130" s="32"/>
      <c r="PBH130" s="32"/>
      <c r="PBI130" s="32"/>
      <c r="PBJ130" s="32"/>
      <c r="PBK130" s="32"/>
      <c r="PBL130" s="32"/>
      <c r="PBM130" s="32"/>
      <c r="PBN130" s="32"/>
      <c r="PBO130" s="32"/>
      <c r="PBP130" s="32"/>
      <c r="PBQ130" s="32"/>
      <c r="PBR130" s="32"/>
      <c r="PBS130" s="32"/>
      <c r="PBT130" s="32"/>
      <c r="PBU130" s="32"/>
      <c r="PBV130" s="32"/>
      <c r="PBW130" s="32"/>
      <c r="PBX130" s="32"/>
      <c r="PBY130" s="32"/>
      <c r="PBZ130" s="32"/>
      <c r="PCA130" s="32"/>
      <c r="PCB130" s="32"/>
      <c r="PCC130" s="32"/>
      <c r="PCD130" s="32"/>
      <c r="PCE130" s="32"/>
      <c r="PCF130" s="32"/>
      <c r="PCG130" s="32"/>
      <c r="PCH130" s="32"/>
      <c r="PCI130" s="32"/>
      <c r="PCJ130" s="32"/>
      <c r="PCK130" s="32"/>
      <c r="PCL130" s="32"/>
      <c r="PCM130" s="32"/>
      <c r="PCN130" s="32"/>
      <c r="PCO130" s="32"/>
      <c r="PCP130" s="32"/>
      <c r="PCQ130" s="32"/>
      <c r="PCR130" s="32"/>
      <c r="PCS130" s="32"/>
      <c r="PCT130" s="32"/>
      <c r="PCU130" s="32"/>
      <c r="PCV130" s="32"/>
      <c r="PCW130" s="32"/>
      <c r="PCX130" s="32"/>
      <c r="PCY130" s="32"/>
      <c r="PCZ130" s="32"/>
      <c r="PDA130" s="32"/>
      <c r="PDB130" s="32"/>
      <c r="PDC130" s="32"/>
      <c r="PDD130" s="32"/>
      <c r="PDE130" s="32"/>
      <c r="PDF130" s="32"/>
      <c r="PDG130" s="32"/>
      <c r="PDH130" s="32"/>
      <c r="PDI130" s="32"/>
      <c r="PDJ130" s="32"/>
      <c r="PDK130" s="32"/>
      <c r="PDL130" s="32"/>
      <c r="PDM130" s="32"/>
      <c r="PDN130" s="32"/>
      <c r="PDO130" s="32"/>
      <c r="PDP130" s="32"/>
      <c r="PDQ130" s="32"/>
      <c r="PDR130" s="32"/>
      <c r="PDS130" s="32"/>
      <c r="PDT130" s="32"/>
      <c r="PDU130" s="32"/>
      <c r="PDV130" s="32"/>
      <c r="PDW130" s="32"/>
      <c r="PDX130" s="32"/>
      <c r="PDY130" s="32"/>
      <c r="PDZ130" s="32"/>
      <c r="PEA130" s="32"/>
      <c r="PEB130" s="32"/>
      <c r="PEC130" s="32"/>
      <c r="PED130" s="32"/>
      <c r="PEE130" s="32"/>
      <c r="PEF130" s="32"/>
      <c r="PEG130" s="32"/>
      <c r="PEH130" s="32"/>
      <c r="PEI130" s="32"/>
      <c r="PEJ130" s="32"/>
      <c r="PEK130" s="32"/>
      <c r="PEL130" s="32"/>
      <c r="PEM130" s="32"/>
      <c r="PEN130" s="32"/>
      <c r="PEO130" s="32"/>
      <c r="PEP130" s="32"/>
      <c r="PEQ130" s="32"/>
      <c r="PER130" s="32"/>
      <c r="PES130" s="32"/>
      <c r="PET130" s="32"/>
      <c r="PEU130" s="32"/>
      <c r="PEV130" s="32"/>
      <c r="PEW130" s="32"/>
      <c r="PEX130" s="32"/>
      <c r="PEY130" s="32"/>
      <c r="PEZ130" s="32"/>
      <c r="PFA130" s="32"/>
      <c r="PFB130" s="32"/>
      <c r="PFC130" s="32"/>
      <c r="PFD130" s="32"/>
      <c r="PFE130" s="32"/>
      <c r="PFF130" s="32"/>
      <c r="PFG130" s="32"/>
      <c r="PFH130" s="32"/>
      <c r="PFI130" s="32"/>
      <c r="PFJ130" s="32"/>
      <c r="PFK130" s="32"/>
      <c r="PFL130" s="32"/>
      <c r="PFM130" s="32"/>
      <c r="PFN130" s="32"/>
      <c r="PFO130" s="32"/>
      <c r="PFP130" s="32"/>
      <c r="PFQ130" s="32"/>
      <c r="PFR130" s="32"/>
      <c r="PFS130" s="32"/>
      <c r="PFT130" s="32"/>
      <c r="PFU130" s="32"/>
      <c r="PFV130" s="32"/>
      <c r="PFW130" s="32"/>
      <c r="PFX130" s="32"/>
      <c r="PFY130" s="32"/>
      <c r="PFZ130" s="32"/>
      <c r="PGA130" s="32"/>
      <c r="PGB130" s="32"/>
      <c r="PGC130" s="32"/>
      <c r="PGD130" s="32"/>
      <c r="PGE130" s="32"/>
      <c r="PGF130" s="32"/>
      <c r="PGG130" s="32"/>
      <c r="PGH130" s="32"/>
      <c r="PGI130" s="32"/>
      <c r="PGJ130" s="32"/>
      <c r="PGK130" s="32"/>
      <c r="PGL130" s="32"/>
      <c r="PGM130" s="32"/>
      <c r="PGN130" s="32"/>
      <c r="PGO130" s="32"/>
      <c r="PGP130" s="32"/>
      <c r="PGQ130" s="32"/>
      <c r="PGR130" s="32"/>
      <c r="PGS130" s="32"/>
      <c r="PGT130" s="32"/>
      <c r="PGU130" s="32"/>
      <c r="PGV130" s="32"/>
      <c r="PGW130" s="32"/>
      <c r="PGX130" s="32"/>
      <c r="PGY130" s="32"/>
      <c r="PGZ130" s="32"/>
      <c r="PHA130" s="32"/>
      <c r="PHB130" s="32"/>
      <c r="PHC130" s="32"/>
      <c r="PHD130" s="32"/>
      <c r="PHE130" s="32"/>
      <c r="PHF130" s="32"/>
      <c r="PHG130" s="32"/>
      <c r="PHH130" s="32"/>
      <c r="PHI130" s="32"/>
      <c r="PHJ130" s="32"/>
      <c r="PHK130" s="32"/>
      <c r="PHL130" s="32"/>
      <c r="PHM130" s="32"/>
      <c r="PHN130" s="32"/>
      <c r="PHO130" s="32"/>
      <c r="PHP130" s="32"/>
      <c r="PHQ130" s="32"/>
      <c r="PHR130" s="32"/>
      <c r="PHS130" s="32"/>
      <c r="PHT130" s="32"/>
      <c r="PHU130" s="32"/>
      <c r="PHV130" s="32"/>
      <c r="PHW130" s="32"/>
      <c r="PHX130" s="32"/>
      <c r="PHY130" s="32"/>
      <c r="PHZ130" s="32"/>
      <c r="PIA130" s="32"/>
      <c r="PIB130" s="32"/>
      <c r="PIC130" s="32"/>
      <c r="PID130" s="32"/>
      <c r="PIE130" s="32"/>
      <c r="PIF130" s="32"/>
      <c r="PIG130" s="32"/>
      <c r="PIH130" s="32"/>
      <c r="PII130" s="32"/>
      <c r="PIJ130" s="32"/>
      <c r="PIK130" s="32"/>
      <c r="PIL130" s="32"/>
      <c r="PIM130" s="32"/>
      <c r="PIN130" s="32"/>
      <c r="PIO130" s="32"/>
      <c r="PIP130" s="32"/>
      <c r="PIQ130" s="32"/>
      <c r="PIR130" s="32"/>
      <c r="PIS130" s="32"/>
      <c r="PIT130" s="32"/>
      <c r="PIU130" s="32"/>
      <c r="PIV130" s="32"/>
      <c r="PIW130" s="32"/>
      <c r="PIX130" s="32"/>
      <c r="PIY130" s="32"/>
      <c r="PIZ130" s="32"/>
      <c r="PJA130" s="32"/>
      <c r="PJB130" s="32"/>
      <c r="PJC130" s="32"/>
      <c r="PJD130" s="32"/>
      <c r="PJE130" s="32"/>
      <c r="PJF130" s="32"/>
      <c r="PJG130" s="32"/>
      <c r="PJH130" s="32"/>
      <c r="PJI130" s="32"/>
      <c r="PJJ130" s="32"/>
      <c r="PJK130" s="32"/>
      <c r="PJL130" s="32"/>
      <c r="PJM130" s="32"/>
      <c r="PJN130" s="32"/>
      <c r="PJO130" s="32"/>
      <c r="PJP130" s="32"/>
      <c r="PJQ130" s="32"/>
      <c r="PJR130" s="32"/>
      <c r="PJS130" s="32"/>
      <c r="PJT130" s="32"/>
      <c r="PJU130" s="32"/>
      <c r="PJV130" s="32"/>
      <c r="PJW130" s="32"/>
      <c r="PJX130" s="32"/>
      <c r="PJY130" s="32"/>
      <c r="PJZ130" s="32"/>
      <c r="PKA130" s="32"/>
      <c r="PKB130" s="32"/>
      <c r="PKC130" s="32"/>
      <c r="PKD130" s="32"/>
      <c r="PKE130" s="32"/>
      <c r="PKF130" s="32"/>
      <c r="PKG130" s="32"/>
      <c r="PKH130" s="32"/>
      <c r="PKI130" s="32"/>
      <c r="PKJ130" s="32"/>
      <c r="PKK130" s="32"/>
      <c r="PKL130" s="32"/>
      <c r="PKM130" s="32"/>
      <c r="PKN130" s="32"/>
      <c r="PKO130" s="32"/>
      <c r="PKP130" s="32"/>
      <c r="PKQ130" s="32"/>
      <c r="PKR130" s="32"/>
      <c r="PKS130" s="32"/>
      <c r="PKT130" s="32"/>
      <c r="PKU130" s="32"/>
      <c r="PKV130" s="32"/>
      <c r="PKW130" s="32"/>
      <c r="PKX130" s="32"/>
      <c r="PKY130" s="32"/>
      <c r="PKZ130" s="32"/>
      <c r="PLA130" s="32"/>
      <c r="PLB130" s="32"/>
      <c r="PLC130" s="32"/>
      <c r="PLD130" s="32"/>
      <c r="PLE130" s="32"/>
      <c r="PLF130" s="32"/>
      <c r="PLG130" s="32"/>
      <c r="PLH130" s="32"/>
      <c r="PLI130" s="32"/>
      <c r="PLJ130" s="32"/>
      <c r="PLK130" s="32"/>
      <c r="PLL130" s="32"/>
      <c r="PLM130" s="32"/>
      <c r="PLN130" s="32"/>
      <c r="PLO130" s="32"/>
      <c r="PLP130" s="32"/>
      <c r="PLQ130" s="32"/>
      <c r="PLR130" s="32"/>
      <c r="PLS130" s="32"/>
      <c r="PLT130" s="32"/>
      <c r="PLU130" s="32"/>
      <c r="PLV130" s="32"/>
      <c r="PLW130" s="32"/>
      <c r="PLX130" s="32"/>
      <c r="PLY130" s="32"/>
      <c r="PLZ130" s="32"/>
      <c r="PMA130" s="32"/>
      <c r="PMB130" s="32"/>
      <c r="PMC130" s="32"/>
      <c r="PMD130" s="32"/>
      <c r="PME130" s="32"/>
      <c r="PMF130" s="32"/>
      <c r="PMG130" s="32"/>
      <c r="PMH130" s="32"/>
      <c r="PMI130" s="32"/>
      <c r="PMJ130" s="32"/>
      <c r="PMK130" s="32"/>
      <c r="PML130" s="32"/>
      <c r="PMM130" s="32"/>
      <c r="PMN130" s="32"/>
      <c r="PMO130" s="32"/>
      <c r="PMP130" s="32"/>
      <c r="PMQ130" s="32"/>
      <c r="PMR130" s="32"/>
      <c r="PMS130" s="32"/>
      <c r="PMT130" s="32"/>
      <c r="PMU130" s="32"/>
      <c r="PMV130" s="32"/>
      <c r="PMW130" s="32"/>
      <c r="PMX130" s="32"/>
      <c r="PMY130" s="32"/>
      <c r="PMZ130" s="32"/>
      <c r="PNA130" s="32"/>
      <c r="PNB130" s="32"/>
      <c r="PNC130" s="32"/>
      <c r="PND130" s="32"/>
      <c r="PNE130" s="32"/>
      <c r="PNF130" s="32"/>
      <c r="PNG130" s="32"/>
      <c r="PNH130" s="32"/>
      <c r="PNI130" s="32"/>
      <c r="PNJ130" s="32"/>
      <c r="PNK130" s="32"/>
      <c r="PNL130" s="32"/>
      <c r="PNM130" s="32"/>
      <c r="PNN130" s="32"/>
      <c r="PNO130" s="32"/>
      <c r="PNP130" s="32"/>
      <c r="PNQ130" s="32"/>
      <c r="PNR130" s="32"/>
      <c r="PNS130" s="32"/>
      <c r="PNT130" s="32"/>
      <c r="PNU130" s="32"/>
      <c r="PNV130" s="32"/>
      <c r="PNW130" s="32"/>
      <c r="PNX130" s="32"/>
      <c r="PNY130" s="32"/>
      <c r="PNZ130" s="32"/>
      <c r="POA130" s="32"/>
      <c r="POB130" s="32"/>
      <c r="POC130" s="32"/>
      <c r="POD130" s="32"/>
      <c r="POE130" s="32"/>
      <c r="POF130" s="32"/>
      <c r="POG130" s="32"/>
      <c r="POH130" s="32"/>
      <c r="POI130" s="32"/>
      <c r="POJ130" s="32"/>
      <c r="POK130" s="32"/>
      <c r="POL130" s="32"/>
      <c r="POM130" s="32"/>
      <c r="PON130" s="32"/>
      <c r="POO130" s="32"/>
      <c r="POP130" s="32"/>
      <c r="POQ130" s="32"/>
      <c r="POR130" s="32"/>
      <c r="POS130" s="32"/>
      <c r="POT130" s="32"/>
      <c r="POU130" s="32"/>
      <c r="POV130" s="32"/>
      <c r="POW130" s="32"/>
      <c r="POX130" s="32"/>
      <c r="POY130" s="32"/>
      <c r="POZ130" s="32"/>
      <c r="PPA130" s="32"/>
      <c r="PPB130" s="32"/>
      <c r="PPC130" s="32"/>
      <c r="PPD130" s="32"/>
      <c r="PPE130" s="32"/>
      <c r="PPF130" s="32"/>
      <c r="PPG130" s="32"/>
      <c r="PPH130" s="32"/>
      <c r="PPI130" s="32"/>
      <c r="PPJ130" s="32"/>
      <c r="PPK130" s="32"/>
      <c r="PPL130" s="32"/>
      <c r="PPM130" s="32"/>
      <c r="PPN130" s="32"/>
      <c r="PPO130" s="32"/>
      <c r="PPP130" s="32"/>
      <c r="PPQ130" s="32"/>
      <c r="PPR130" s="32"/>
      <c r="PPS130" s="32"/>
      <c r="PPT130" s="32"/>
      <c r="PPU130" s="32"/>
      <c r="PPV130" s="32"/>
      <c r="PPW130" s="32"/>
      <c r="PPX130" s="32"/>
      <c r="PPY130" s="32"/>
      <c r="PPZ130" s="32"/>
      <c r="PQA130" s="32"/>
      <c r="PQB130" s="32"/>
      <c r="PQC130" s="32"/>
      <c r="PQD130" s="32"/>
      <c r="PQE130" s="32"/>
      <c r="PQF130" s="32"/>
      <c r="PQG130" s="32"/>
      <c r="PQH130" s="32"/>
      <c r="PQI130" s="32"/>
      <c r="PQJ130" s="32"/>
      <c r="PQK130" s="32"/>
      <c r="PQL130" s="32"/>
      <c r="PQM130" s="32"/>
      <c r="PQN130" s="32"/>
      <c r="PQO130" s="32"/>
      <c r="PQP130" s="32"/>
      <c r="PQQ130" s="32"/>
      <c r="PQR130" s="32"/>
      <c r="PQS130" s="32"/>
      <c r="PQT130" s="32"/>
      <c r="PQU130" s="32"/>
      <c r="PQV130" s="32"/>
      <c r="PQW130" s="32"/>
      <c r="PQX130" s="32"/>
      <c r="PQY130" s="32"/>
      <c r="PQZ130" s="32"/>
      <c r="PRA130" s="32"/>
      <c r="PRB130" s="32"/>
      <c r="PRC130" s="32"/>
      <c r="PRD130" s="32"/>
      <c r="PRE130" s="32"/>
      <c r="PRF130" s="32"/>
      <c r="PRG130" s="32"/>
      <c r="PRH130" s="32"/>
      <c r="PRI130" s="32"/>
      <c r="PRJ130" s="32"/>
      <c r="PRK130" s="32"/>
      <c r="PRL130" s="32"/>
      <c r="PRM130" s="32"/>
      <c r="PRN130" s="32"/>
      <c r="PRO130" s="32"/>
      <c r="PRP130" s="32"/>
      <c r="PRQ130" s="32"/>
      <c r="PRR130" s="32"/>
      <c r="PRS130" s="32"/>
      <c r="PRT130" s="32"/>
      <c r="PRU130" s="32"/>
      <c r="PRV130" s="32"/>
      <c r="PRW130" s="32"/>
      <c r="PRX130" s="32"/>
      <c r="PRY130" s="32"/>
      <c r="PRZ130" s="32"/>
      <c r="PSA130" s="32"/>
      <c r="PSB130" s="32"/>
      <c r="PSC130" s="32"/>
      <c r="PSD130" s="32"/>
      <c r="PSE130" s="32"/>
      <c r="PSF130" s="32"/>
      <c r="PSG130" s="32"/>
      <c r="PSH130" s="32"/>
      <c r="PSI130" s="32"/>
      <c r="PSJ130" s="32"/>
      <c r="PSK130" s="32"/>
      <c r="PSL130" s="32"/>
      <c r="PSM130" s="32"/>
      <c r="PSN130" s="32"/>
      <c r="PSO130" s="32"/>
      <c r="PSP130" s="32"/>
      <c r="PSQ130" s="32"/>
      <c r="PSR130" s="32"/>
      <c r="PSS130" s="32"/>
      <c r="PST130" s="32"/>
      <c r="PSU130" s="32"/>
      <c r="PSV130" s="32"/>
      <c r="PSW130" s="32"/>
      <c r="PSX130" s="32"/>
      <c r="PSY130" s="32"/>
      <c r="PSZ130" s="32"/>
      <c r="PTA130" s="32"/>
      <c r="PTB130" s="32"/>
      <c r="PTC130" s="32"/>
      <c r="PTD130" s="32"/>
      <c r="PTE130" s="32"/>
      <c r="PTF130" s="32"/>
      <c r="PTG130" s="32"/>
      <c r="PTH130" s="32"/>
      <c r="PTI130" s="32"/>
      <c r="PTJ130" s="32"/>
      <c r="PTK130" s="32"/>
      <c r="PTL130" s="32"/>
      <c r="PTM130" s="32"/>
      <c r="PTN130" s="32"/>
      <c r="PTO130" s="32"/>
      <c r="PTP130" s="32"/>
      <c r="PTQ130" s="32"/>
      <c r="PTR130" s="32"/>
      <c r="PTS130" s="32"/>
      <c r="PTT130" s="32"/>
      <c r="PTU130" s="32"/>
      <c r="PTV130" s="32"/>
      <c r="PTW130" s="32"/>
      <c r="PTX130" s="32"/>
      <c r="PTY130" s="32"/>
      <c r="PTZ130" s="32"/>
      <c r="PUA130" s="32"/>
      <c r="PUB130" s="32"/>
      <c r="PUC130" s="32"/>
      <c r="PUD130" s="32"/>
      <c r="PUE130" s="32"/>
      <c r="PUF130" s="32"/>
      <c r="PUG130" s="32"/>
      <c r="PUH130" s="32"/>
      <c r="PUI130" s="32"/>
      <c r="PUJ130" s="32"/>
      <c r="PUK130" s="32"/>
      <c r="PUL130" s="32"/>
      <c r="PUM130" s="32"/>
      <c r="PUN130" s="32"/>
      <c r="PUO130" s="32"/>
      <c r="PUP130" s="32"/>
      <c r="PUQ130" s="32"/>
      <c r="PUR130" s="32"/>
      <c r="PUS130" s="32"/>
      <c r="PUT130" s="32"/>
      <c r="PUU130" s="32"/>
      <c r="PUV130" s="32"/>
      <c r="PUW130" s="32"/>
      <c r="PUX130" s="32"/>
      <c r="PUY130" s="32"/>
      <c r="PUZ130" s="32"/>
      <c r="PVA130" s="32"/>
      <c r="PVB130" s="32"/>
      <c r="PVC130" s="32"/>
      <c r="PVD130" s="32"/>
      <c r="PVE130" s="32"/>
      <c r="PVF130" s="32"/>
      <c r="PVG130" s="32"/>
      <c r="PVH130" s="32"/>
      <c r="PVI130" s="32"/>
      <c r="PVJ130" s="32"/>
      <c r="PVK130" s="32"/>
      <c r="PVL130" s="32"/>
      <c r="PVM130" s="32"/>
      <c r="PVN130" s="32"/>
      <c r="PVO130" s="32"/>
      <c r="PVP130" s="32"/>
      <c r="PVQ130" s="32"/>
      <c r="PVR130" s="32"/>
      <c r="PVS130" s="32"/>
      <c r="PVT130" s="32"/>
      <c r="PVU130" s="32"/>
      <c r="PVV130" s="32"/>
      <c r="PVW130" s="32"/>
      <c r="PVX130" s="32"/>
      <c r="PVY130" s="32"/>
      <c r="PVZ130" s="32"/>
      <c r="PWA130" s="32"/>
      <c r="PWB130" s="32"/>
      <c r="PWC130" s="32"/>
      <c r="PWD130" s="32"/>
      <c r="PWE130" s="32"/>
      <c r="PWF130" s="32"/>
      <c r="PWG130" s="32"/>
      <c r="PWH130" s="32"/>
      <c r="PWI130" s="32"/>
      <c r="PWJ130" s="32"/>
      <c r="PWK130" s="32"/>
      <c r="PWL130" s="32"/>
      <c r="PWM130" s="32"/>
      <c r="PWN130" s="32"/>
      <c r="PWO130" s="32"/>
      <c r="PWP130" s="32"/>
      <c r="PWQ130" s="32"/>
      <c r="PWR130" s="32"/>
      <c r="PWS130" s="32"/>
      <c r="PWT130" s="32"/>
      <c r="PWU130" s="32"/>
      <c r="PWV130" s="32"/>
      <c r="PWW130" s="32"/>
      <c r="PWX130" s="32"/>
      <c r="PWY130" s="32"/>
      <c r="PWZ130" s="32"/>
      <c r="PXA130" s="32"/>
      <c r="PXB130" s="32"/>
      <c r="PXC130" s="32"/>
      <c r="PXD130" s="32"/>
      <c r="PXE130" s="32"/>
      <c r="PXF130" s="32"/>
      <c r="PXG130" s="32"/>
      <c r="PXH130" s="32"/>
      <c r="PXI130" s="32"/>
      <c r="PXJ130" s="32"/>
      <c r="PXK130" s="32"/>
      <c r="PXL130" s="32"/>
      <c r="PXM130" s="32"/>
      <c r="PXN130" s="32"/>
      <c r="PXO130" s="32"/>
      <c r="PXP130" s="32"/>
      <c r="PXQ130" s="32"/>
      <c r="PXR130" s="32"/>
      <c r="PXS130" s="32"/>
      <c r="PXT130" s="32"/>
      <c r="PXU130" s="32"/>
      <c r="PXV130" s="32"/>
      <c r="PXW130" s="32"/>
      <c r="PXX130" s="32"/>
      <c r="PXY130" s="32"/>
      <c r="PXZ130" s="32"/>
      <c r="PYA130" s="32"/>
      <c r="PYB130" s="32"/>
      <c r="PYC130" s="32"/>
      <c r="PYD130" s="32"/>
      <c r="PYE130" s="32"/>
      <c r="PYF130" s="32"/>
      <c r="PYG130" s="32"/>
      <c r="PYH130" s="32"/>
      <c r="PYI130" s="32"/>
      <c r="PYJ130" s="32"/>
      <c r="PYK130" s="32"/>
      <c r="PYL130" s="32"/>
      <c r="PYM130" s="32"/>
      <c r="PYN130" s="32"/>
      <c r="PYO130" s="32"/>
      <c r="PYP130" s="32"/>
      <c r="PYQ130" s="32"/>
      <c r="PYR130" s="32"/>
      <c r="PYS130" s="32"/>
      <c r="PYT130" s="32"/>
      <c r="PYU130" s="32"/>
      <c r="PYV130" s="32"/>
      <c r="PYW130" s="32"/>
      <c r="PYX130" s="32"/>
      <c r="PYY130" s="32"/>
      <c r="PYZ130" s="32"/>
      <c r="PZA130" s="32"/>
      <c r="PZB130" s="32"/>
      <c r="PZC130" s="32"/>
      <c r="PZD130" s="32"/>
      <c r="PZE130" s="32"/>
      <c r="PZF130" s="32"/>
      <c r="PZG130" s="32"/>
      <c r="PZH130" s="32"/>
      <c r="PZI130" s="32"/>
      <c r="PZJ130" s="32"/>
      <c r="PZK130" s="32"/>
      <c r="PZL130" s="32"/>
      <c r="PZM130" s="32"/>
      <c r="PZN130" s="32"/>
      <c r="PZO130" s="32"/>
      <c r="PZP130" s="32"/>
      <c r="PZQ130" s="32"/>
      <c r="PZR130" s="32"/>
      <c r="PZS130" s="32"/>
      <c r="PZT130" s="32"/>
      <c r="PZU130" s="32"/>
      <c r="PZV130" s="32"/>
      <c r="PZW130" s="32"/>
      <c r="PZX130" s="32"/>
      <c r="PZY130" s="32"/>
      <c r="PZZ130" s="32"/>
      <c r="QAA130" s="32"/>
      <c r="QAB130" s="32"/>
      <c r="QAC130" s="32"/>
      <c r="QAD130" s="32"/>
      <c r="QAE130" s="32"/>
      <c r="QAF130" s="32"/>
      <c r="QAG130" s="32"/>
      <c r="QAH130" s="32"/>
      <c r="QAI130" s="32"/>
      <c r="QAJ130" s="32"/>
      <c r="QAK130" s="32"/>
      <c r="QAL130" s="32"/>
      <c r="QAM130" s="32"/>
      <c r="QAN130" s="32"/>
      <c r="QAO130" s="32"/>
      <c r="QAP130" s="32"/>
      <c r="QAQ130" s="32"/>
      <c r="QAR130" s="32"/>
      <c r="QAS130" s="32"/>
      <c r="QAT130" s="32"/>
      <c r="QAU130" s="32"/>
      <c r="QAV130" s="32"/>
      <c r="QAW130" s="32"/>
      <c r="QAX130" s="32"/>
      <c r="QAY130" s="32"/>
      <c r="QAZ130" s="32"/>
      <c r="QBA130" s="32"/>
      <c r="QBB130" s="32"/>
      <c r="QBC130" s="32"/>
      <c r="QBD130" s="32"/>
      <c r="QBE130" s="32"/>
      <c r="QBF130" s="32"/>
      <c r="QBG130" s="32"/>
      <c r="QBH130" s="32"/>
      <c r="QBI130" s="32"/>
      <c r="QBJ130" s="32"/>
      <c r="QBK130" s="32"/>
      <c r="QBL130" s="32"/>
      <c r="QBM130" s="32"/>
      <c r="QBN130" s="32"/>
      <c r="QBO130" s="32"/>
      <c r="QBP130" s="32"/>
      <c r="QBQ130" s="32"/>
      <c r="QBR130" s="32"/>
      <c r="QBS130" s="32"/>
      <c r="QBT130" s="32"/>
      <c r="QBU130" s="32"/>
      <c r="QBV130" s="32"/>
      <c r="QBW130" s="32"/>
      <c r="QBX130" s="32"/>
      <c r="QBY130" s="32"/>
      <c r="QBZ130" s="32"/>
      <c r="QCA130" s="32"/>
      <c r="QCB130" s="32"/>
      <c r="QCC130" s="32"/>
      <c r="QCD130" s="32"/>
      <c r="QCE130" s="32"/>
      <c r="QCF130" s="32"/>
      <c r="QCG130" s="32"/>
      <c r="QCH130" s="32"/>
      <c r="QCI130" s="32"/>
      <c r="QCJ130" s="32"/>
      <c r="QCK130" s="32"/>
      <c r="QCL130" s="32"/>
      <c r="QCM130" s="32"/>
      <c r="QCN130" s="32"/>
      <c r="QCO130" s="32"/>
      <c r="QCP130" s="32"/>
      <c r="QCQ130" s="32"/>
      <c r="QCR130" s="32"/>
      <c r="QCS130" s="32"/>
      <c r="QCT130" s="32"/>
      <c r="QCU130" s="32"/>
      <c r="QCV130" s="32"/>
      <c r="QCW130" s="32"/>
      <c r="QCX130" s="32"/>
      <c r="QCY130" s="32"/>
      <c r="QCZ130" s="32"/>
      <c r="QDA130" s="32"/>
      <c r="QDB130" s="32"/>
      <c r="QDC130" s="32"/>
      <c r="QDD130" s="32"/>
      <c r="QDE130" s="32"/>
      <c r="QDF130" s="32"/>
      <c r="QDG130" s="32"/>
      <c r="QDH130" s="32"/>
      <c r="QDI130" s="32"/>
      <c r="QDJ130" s="32"/>
      <c r="QDK130" s="32"/>
      <c r="QDL130" s="32"/>
      <c r="QDM130" s="32"/>
      <c r="QDN130" s="32"/>
      <c r="QDO130" s="32"/>
      <c r="QDP130" s="32"/>
      <c r="QDQ130" s="32"/>
      <c r="QDR130" s="32"/>
      <c r="QDS130" s="32"/>
      <c r="QDT130" s="32"/>
      <c r="QDU130" s="32"/>
      <c r="QDV130" s="32"/>
      <c r="QDW130" s="32"/>
      <c r="QDX130" s="32"/>
      <c r="QDY130" s="32"/>
      <c r="QDZ130" s="32"/>
      <c r="QEA130" s="32"/>
      <c r="QEB130" s="32"/>
      <c r="QEC130" s="32"/>
      <c r="QED130" s="32"/>
      <c r="QEE130" s="32"/>
      <c r="QEF130" s="32"/>
      <c r="QEG130" s="32"/>
      <c r="QEH130" s="32"/>
      <c r="QEI130" s="32"/>
      <c r="QEJ130" s="32"/>
      <c r="QEK130" s="32"/>
      <c r="QEL130" s="32"/>
      <c r="QEM130" s="32"/>
      <c r="QEN130" s="32"/>
      <c r="QEO130" s="32"/>
      <c r="QEP130" s="32"/>
      <c r="QEQ130" s="32"/>
      <c r="QER130" s="32"/>
      <c r="QES130" s="32"/>
      <c r="QET130" s="32"/>
      <c r="QEU130" s="32"/>
      <c r="QEV130" s="32"/>
      <c r="QEW130" s="32"/>
      <c r="QEX130" s="32"/>
      <c r="QEY130" s="32"/>
      <c r="QEZ130" s="32"/>
      <c r="QFA130" s="32"/>
      <c r="QFB130" s="32"/>
      <c r="QFC130" s="32"/>
      <c r="QFD130" s="32"/>
      <c r="QFE130" s="32"/>
      <c r="QFF130" s="32"/>
      <c r="QFG130" s="32"/>
      <c r="QFH130" s="32"/>
      <c r="QFI130" s="32"/>
      <c r="QFJ130" s="32"/>
      <c r="QFK130" s="32"/>
      <c r="QFL130" s="32"/>
      <c r="QFM130" s="32"/>
      <c r="QFN130" s="32"/>
      <c r="QFO130" s="32"/>
      <c r="QFP130" s="32"/>
      <c r="QFQ130" s="32"/>
      <c r="QFR130" s="32"/>
      <c r="QFS130" s="32"/>
      <c r="QFT130" s="32"/>
      <c r="QFU130" s="32"/>
      <c r="QFV130" s="32"/>
      <c r="QFW130" s="32"/>
      <c r="QFX130" s="32"/>
      <c r="QFY130" s="32"/>
      <c r="QFZ130" s="32"/>
      <c r="QGA130" s="32"/>
      <c r="QGB130" s="32"/>
      <c r="QGC130" s="32"/>
      <c r="QGD130" s="32"/>
      <c r="QGE130" s="32"/>
      <c r="QGF130" s="32"/>
      <c r="QGG130" s="32"/>
      <c r="QGH130" s="32"/>
      <c r="QGI130" s="32"/>
      <c r="QGJ130" s="32"/>
      <c r="QGK130" s="32"/>
      <c r="QGL130" s="32"/>
      <c r="QGM130" s="32"/>
      <c r="QGN130" s="32"/>
      <c r="QGO130" s="32"/>
      <c r="QGP130" s="32"/>
      <c r="QGQ130" s="32"/>
      <c r="QGR130" s="32"/>
      <c r="QGS130" s="32"/>
      <c r="QGT130" s="32"/>
      <c r="QGU130" s="32"/>
      <c r="QGV130" s="32"/>
      <c r="QGW130" s="32"/>
      <c r="QGX130" s="32"/>
      <c r="QGY130" s="32"/>
      <c r="QGZ130" s="32"/>
      <c r="QHA130" s="32"/>
      <c r="QHB130" s="32"/>
      <c r="QHC130" s="32"/>
      <c r="QHD130" s="32"/>
      <c r="QHE130" s="32"/>
      <c r="QHF130" s="32"/>
      <c r="QHG130" s="32"/>
      <c r="QHH130" s="32"/>
      <c r="QHI130" s="32"/>
      <c r="QHJ130" s="32"/>
      <c r="QHK130" s="32"/>
      <c r="QHL130" s="32"/>
      <c r="QHM130" s="32"/>
      <c r="QHN130" s="32"/>
      <c r="QHO130" s="32"/>
      <c r="QHP130" s="32"/>
      <c r="QHQ130" s="32"/>
      <c r="QHR130" s="32"/>
      <c r="QHS130" s="32"/>
      <c r="QHT130" s="32"/>
      <c r="QHU130" s="32"/>
      <c r="QHV130" s="32"/>
      <c r="QHW130" s="32"/>
      <c r="QHX130" s="32"/>
      <c r="QHY130" s="32"/>
      <c r="QHZ130" s="32"/>
      <c r="QIA130" s="32"/>
      <c r="QIB130" s="32"/>
      <c r="QIC130" s="32"/>
      <c r="QID130" s="32"/>
      <c r="QIE130" s="32"/>
      <c r="QIF130" s="32"/>
      <c r="QIG130" s="32"/>
      <c r="QIH130" s="32"/>
      <c r="QII130" s="32"/>
      <c r="QIJ130" s="32"/>
      <c r="QIK130" s="32"/>
      <c r="QIL130" s="32"/>
      <c r="QIM130" s="32"/>
      <c r="QIN130" s="32"/>
      <c r="QIO130" s="32"/>
      <c r="QIP130" s="32"/>
      <c r="QIQ130" s="32"/>
      <c r="QIR130" s="32"/>
      <c r="QIS130" s="32"/>
      <c r="QIT130" s="32"/>
      <c r="QIU130" s="32"/>
      <c r="QIV130" s="32"/>
      <c r="QIW130" s="32"/>
      <c r="QIX130" s="32"/>
      <c r="QIY130" s="32"/>
      <c r="QIZ130" s="32"/>
      <c r="QJA130" s="32"/>
      <c r="QJB130" s="32"/>
      <c r="QJC130" s="32"/>
      <c r="QJD130" s="32"/>
      <c r="QJE130" s="32"/>
      <c r="QJF130" s="32"/>
      <c r="QJG130" s="32"/>
      <c r="QJH130" s="32"/>
      <c r="QJI130" s="32"/>
      <c r="QJJ130" s="32"/>
      <c r="QJK130" s="32"/>
      <c r="QJL130" s="32"/>
      <c r="QJM130" s="32"/>
      <c r="QJN130" s="32"/>
      <c r="QJO130" s="32"/>
      <c r="QJP130" s="32"/>
      <c r="QJQ130" s="32"/>
      <c r="QJR130" s="32"/>
      <c r="QJS130" s="32"/>
      <c r="QJT130" s="32"/>
      <c r="QJU130" s="32"/>
      <c r="QJV130" s="32"/>
      <c r="QJW130" s="32"/>
      <c r="QJX130" s="32"/>
      <c r="QJY130" s="32"/>
      <c r="QJZ130" s="32"/>
      <c r="QKA130" s="32"/>
      <c r="QKB130" s="32"/>
      <c r="QKC130" s="32"/>
      <c r="QKD130" s="32"/>
      <c r="QKE130" s="32"/>
      <c r="QKF130" s="32"/>
      <c r="QKG130" s="32"/>
      <c r="QKH130" s="32"/>
      <c r="QKI130" s="32"/>
      <c r="QKJ130" s="32"/>
      <c r="QKK130" s="32"/>
      <c r="QKL130" s="32"/>
      <c r="QKM130" s="32"/>
      <c r="QKN130" s="32"/>
      <c r="QKO130" s="32"/>
      <c r="QKP130" s="32"/>
      <c r="QKQ130" s="32"/>
      <c r="QKR130" s="32"/>
      <c r="QKS130" s="32"/>
      <c r="QKT130" s="32"/>
      <c r="QKU130" s="32"/>
      <c r="QKV130" s="32"/>
      <c r="QKW130" s="32"/>
      <c r="QKX130" s="32"/>
      <c r="QKY130" s="32"/>
      <c r="QKZ130" s="32"/>
      <c r="QLA130" s="32"/>
      <c r="QLB130" s="32"/>
      <c r="QLC130" s="32"/>
      <c r="QLD130" s="32"/>
      <c r="QLE130" s="32"/>
      <c r="QLF130" s="32"/>
      <c r="QLG130" s="32"/>
      <c r="QLH130" s="32"/>
      <c r="QLI130" s="32"/>
      <c r="QLJ130" s="32"/>
      <c r="QLK130" s="32"/>
      <c r="QLL130" s="32"/>
      <c r="QLM130" s="32"/>
      <c r="QLN130" s="32"/>
      <c r="QLO130" s="32"/>
      <c r="QLP130" s="32"/>
      <c r="QLQ130" s="32"/>
      <c r="QLR130" s="32"/>
      <c r="QLS130" s="32"/>
      <c r="QLT130" s="32"/>
      <c r="QLU130" s="32"/>
      <c r="QLV130" s="32"/>
      <c r="QLW130" s="32"/>
      <c r="QLX130" s="32"/>
      <c r="QLY130" s="32"/>
      <c r="QLZ130" s="32"/>
      <c r="QMA130" s="32"/>
      <c r="QMB130" s="32"/>
      <c r="QMC130" s="32"/>
      <c r="QMD130" s="32"/>
      <c r="QME130" s="32"/>
      <c r="QMF130" s="32"/>
      <c r="QMG130" s="32"/>
      <c r="QMH130" s="32"/>
      <c r="QMI130" s="32"/>
      <c r="QMJ130" s="32"/>
      <c r="QMK130" s="32"/>
      <c r="QML130" s="32"/>
      <c r="QMM130" s="32"/>
      <c r="QMN130" s="32"/>
      <c r="QMO130" s="32"/>
      <c r="QMP130" s="32"/>
      <c r="QMQ130" s="32"/>
      <c r="QMR130" s="32"/>
      <c r="QMS130" s="32"/>
      <c r="QMT130" s="32"/>
      <c r="QMU130" s="32"/>
      <c r="QMV130" s="32"/>
      <c r="QMW130" s="32"/>
      <c r="QMX130" s="32"/>
      <c r="QMY130" s="32"/>
      <c r="QMZ130" s="32"/>
      <c r="QNA130" s="32"/>
      <c r="QNB130" s="32"/>
      <c r="QNC130" s="32"/>
      <c r="QND130" s="32"/>
      <c r="QNE130" s="32"/>
      <c r="QNF130" s="32"/>
      <c r="QNG130" s="32"/>
      <c r="QNH130" s="32"/>
      <c r="QNI130" s="32"/>
      <c r="QNJ130" s="32"/>
      <c r="QNK130" s="32"/>
      <c r="QNL130" s="32"/>
      <c r="QNM130" s="32"/>
      <c r="QNN130" s="32"/>
      <c r="QNO130" s="32"/>
      <c r="QNP130" s="32"/>
      <c r="QNQ130" s="32"/>
      <c r="QNR130" s="32"/>
      <c r="QNS130" s="32"/>
      <c r="QNT130" s="32"/>
      <c r="QNU130" s="32"/>
      <c r="QNV130" s="32"/>
      <c r="QNW130" s="32"/>
      <c r="QNX130" s="32"/>
      <c r="QNY130" s="32"/>
      <c r="QNZ130" s="32"/>
      <c r="QOA130" s="32"/>
      <c r="QOB130" s="32"/>
      <c r="QOC130" s="32"/>
      <c r="QOD130" s="32"/>
      <c r="QOE130" s="32"/>
      <c r="QOF130" s="32"/>
      <c r="QOG130" s="32"/>
      <c r="QOH130" s="32"/>
      <c r="QOI130" s="32"/>
      <c r="QOJ130" s="32"/>
      <c r="QOK130" s="32"/>
      <c r="QOL130" s="32"/>
      <c r="QOM130" s="32"/>
      <c r="QON130" s="32"/>
      <c r="QOO130" s="32"/>
      <c r="QOP130" s="32"/>
      <c r="QOQ130" s="32"/>
      <c r="QOR130" s="32"/>
      <c r="QOS130" s="32"/>
      <c r="QOT130" s="32"/>
      <c r="QOU130" s="32"/>
      <c r="QOV130" s="32"/>
      <c r="QOW130" s="32"/>
      <c r="QOX130" s="32"/>
      <c r="QOY130" s="32"/>
      <c r="QOZ130" s="32"/>
      <c r="QPA130" s="32"/>
      <c r="QPB130" s="32"/>
      <c r="QPC130" s="32"/>
      <c r="QPD130" s="32"/>
      <c r="QPE130" s="32"/>
      <c r="QPF130" s="32"/>
      <c r="QPG130" s="32"/>
      <c r="QPH130" s="32"/>
      <c r="QPI130" s="32"/>
      <c r="QPJ130" s="32"/>
      <c r="QPK130" s="32"/>
      <c r="QPL130" s="32"/>
      <c r="QPM130" s="32"/>
      <c r="QPN130" s="32"/>
      <c r="QPO130" s="32"/>
      <c r="QPP130" s="32"/>
      <c r="QPQ130" s="32"/>
      <c r="QPR130" s="32"/>
      <c r="QPS130" s="32"/>
      <c r="QPT130" s="32"/>
      <c r="QPU130" s="32"/>
      <c r="QPV130" s="32"/>
      <c r="QPW130" s="32"/>
      <c r="QPX130" s="32"/>
      <c r="QPY130" s="32"/>
      <c r="QPZ130" s="32"/>
      <c r="QQA130" s="32"/>
      <c r="QQB130" s="32"/>
      <c r="QQC130" s="32"/>
      <c r="QQD130" s="32"/>
      <c r="QQE130" s="32"/>
      <c r="QQF130" s="32"/>
      <c r="QQG130" s="32"/>
      <c r="QQH130" s="32"/>
      <c r="QQI130" s="32"/>
      <c r="QQJ130" s="32"/>
      <c r="QQK130" s="32"/>
      <c r="QQL130" s="32"/>
      <c r="QQM130" s="32"/>
      <c r="QQN130" s="32"/>
      <c r="QQO130" s="32"/>
      <c r="QQP130" s="32"/>
      <c r="QQQ130" s="32"/>
      <c r="QQR130" s="32"/>
      <c r="QQS130" s="32"/>
      <c r="QQT130" s="32"/>
      <c r="QQU130" s="32"/>
      <c r="QQV130" s="32"/>
      <c r="QQW130" s="32"/>
      <c r="QQX130" s="32"/>
      <c r="QQY130" s="32"/>
      <c r="QQZ130" s="32"/>
      <c r="QRA130" s="32"/>
      <c r="QRB130" s="32"/>
      <c r="QRC130" s="32"/>
      <c r="QRD130" s="32"/>
      <c r="QRE130" s="32"/>
      <c r="QRF130" s="32"/>
      <c r="QRG130" s="32"/>
      <c r="QRH130" s="32"/>
      <c r="QRI130" s="32"/>
      <c r="QRJ130" s="32"/>
      <c r="QRK130" s="32"/>
      <c r="QRL130" s="32"/>
      <c r="QRM130" s="32"/>
      <c r="QRN130" s="32"/>
      <c r="QRO130" s="32"/>
      <c r="QRP130" s="32"/>
      <c r="QRQ130" s="32"/>
      <c r="QRR130" s="32"/>
      <c r="QRS130" s="32"/>
      <c r="QRT130" s="32"/>
      <c r="QRU130" s="32"/>
      <c r="QRV130" s="32"/>
      <c r="QRW130" s="32"/>
      <c r="QRX130" s="32"/>
      <c r="QRY130" s="32"/>
      <c r="QRZ130" s="32"/>
      <c r="QSA130" s="32"/>
      <c r="QSB130" s="32"/>
      <c r="QSC130" s="32"/>
      <c r="QSD130" s="32"/>
      <c r="QSE130" s="32"/>
      <c r="QSF130" s="32"/>
      <c r="QSG130" s="32"/>
      <c r="QSH130" s="32"/>
      <c r="QSI130" s="32"/>
      <c r="QSJ130" s="32"/>
      <c r="QSK130" s="32"/>
      <c r="QSL130" s="32"/>
      <c r="QSM130" s="32"/>
      <c r="QSN130" s="32"/>
      <c r="QSO130" s="32"/>
      <c r="QSP130" s="32"/>
      <c r="QSQ130" s="32"/>
      <c r="QSR130" s="32"/>
      <c r="QSS130" s="32"/>
      <c r="QST130" s="32"/>
      <c r="QSU130" s="32"/>
      <c r="QSV130" s="32"/>
      <c r="QSW130" s="32"/>
      <c r="QSX130" s="32"/>
      <c r="QSY130" s="32"/>
      <c r="QSZ130" s="32"/>
      <c r="QTA130" s="32"/>
      <c r="QTB130" s="32"/>
      <c r="QTC130" s="32"/>
      <c r="QTD130" s="32"/>
      <c r="QTE130" s="32"/>
      <c r="QTF130" s="32"/>
      <c r="QTG130" s="32"/>
      <c r="QTH130" s="32"/>
      <c r="QTI130" s="32"/>
      <c r="QTJ130" s="32"/>
      <c r="QTK130" s="32"/>
      <c r="QTL130" s="32"/>
      <c r="QTM130" s="32"/>
      <c r="QTN130" s="32"/>
      <c r="QTO130" s="32"/>
      <c r="QTP130" s="32"/>
      <c r="QTQ130" s="32"/>
      <c r="QTR130" s="32"/>
      <c r="QTS130" s="32"/>
      <c r="QTT130" s="32"/>
      <c r="QTU130" s="32"/>
      <c r="QTV130" s="32"/>
      <c r="QTW130" s="32"/>
      <c r="QTX130" s="32"/>
      <c r="QTY130" s="32"/>
      <c r="QTZ130" s="32"/>
      <c r="QUA130" s="32"/>
      <c r="QUB130" s="32"/>
      <c r="QUC130" s="32"/>
      <c r="QUD130" s="32"/>
      <c r="QUE130" s="32"/>
      <c r="QUF130" s="32"/>
      <c r="QUG130" s="32"/>
      <c r="QUH130" s="32"/>
      <c r="QUI130" s="32"/>
      <c r="QUJ130" s="32"/>
      <c r="QUK130" s="32"/>
      <c r="QUL130" s="32"/>
      <c r="QUM130" s="32"/>
      <c r="QUN130" s="32"/>
      <c r="QUO130" s="32"/>
      <c r="QUP130" s="32"/>
      <c r="QUQ130" s="32"/>
      <c r="QUR130" s="32"/>
      <c r="QUS130" s="32"/>
      <c r="QUT130" s="32"/>
      <c r="QUU130" s="32"/>
      <c r="QUV130" s="32"/>
      <c r="QUW130" s="32"/>
      <c r="QUX130" s="32"/>
      <c r="QUY130" s="32"/>
      <c r="QUZ130" s="32"/>
      <c r="QVA130" s="32"/>
      <c r="QVB130" s="32"/>
      <c r="QVC130" s="32"/>
      <c r="QVD130" s="32"/>
      <c r="QVE130" s="32"/>
      <c r="QVF130" s="32"/>
      <c r="QVG130" s="32"/>
      <c r="QVH130" s="32"/>
      <c r="QVI130" s="32"/>
      <c r="QVJ130" s="32"/>
      <c r="QVK130" s="32"/>
      <c r="QVL130" s="32"/>
      <c r="QVM130" s="32"/>
      <c r="QVN130" s="32"/>
      <c r="QVO130" s="32"/>
      <c r="QVP130" s="32"/>
      <c r="QVQ130" s="32"/>
      <c r="QVR130" s="32"/>
      <c r="QVS130" s="32"/>
      <c r="QVT130" s="32"/>
      <c r="QVU130" s="32"/>
      <c r="QVV130" s="32"/>
      <c r="QVW130" s="32"/>
      <c r="QVX130" s="32"/>
      <c r="QVY130" s="32"/>
      <c r="QVZ130" s="32"/>
      <c r="QWA130" s="32"/>
      <c r="QWB130" s="32"/>
      <c r="QWC130" s="32"/>
      <c r="QWD130" s="32"/>
      <c r="QWE130" s="32"/>
      <c r="QWF130" s="32"/>
      <c r="QWG130" s="32"/>
      <c r="QWH130" s="32"/>
      <c r="QWI130" s="32"/>
      <c r="QWJ130" s="32"/>
      <c r="QWK130" s="32"/>
      <c r="QWL130" s="32"/>
      <c r="QWM130" s="32"/>
      <c r="QWN130" s="32"/>
      <c r="QWO130" s="32"/>
      <c r="QWP130" s="32"/>
      <c r="QWQ130" s="32"/>
      <c r="QWR130" s="32"/>
      <c r="QWS130" s="32"/>
      <c r="QWT130" s="32"/>
      <c r="QWU130" s="32"/>
      <c r="QWV130" s="32"/>
      <c r="QWW130" s="32"/>
      <c r="QWX130" s="32"/>
      <c r="QWY130" s="32"/>
      <c r="QWZ130" s="32"/>
      <c r="QXA130" s="32"/>
      <c r="QXB130" s="32"/>
      <c r="QXC130" s="32"/>
      <c r="QXD130" s="32"/>
      <c r="QXE130" s="32"/>
      <c r="QXF130" s="32"/>
      <c r="QXG130" s="32"/>
      <c r="QXH130" s="32"/>
      <c r="QXI130" s="32"/>
      <c r="QXJ130" s="32"/>
      <c r="QXK130" s="32"/>
      <c r="QXL130" s="32"/>
      <c r="QXM130" s="32"/>
      <c r="QXN130" s="32"/>
      <c r="QXO130" s="32"/>
      <c r="QXP130" s="32"/>
      <c r="QXQ130" s="32"/>
      <c r="QXR130" s="32"/>
      <c r="QXS130" s="32"/>
      <c r="QXT130" s="32"/>
      <c r="QXU130" s="32"/>
      <c r="QXV130" s="32"/>
      <c r="QXW130" s="32"/>
      <c r="QXX130" s="32"/>
      <c r="QXY130" s="32"/>
      <c r="QXZ130" s="32"/>
      <c r="QYA130" s="32"/>
      <c r="QYB130" s="32"/>
      <c r="QYC130" s="32"/>
      <c r="QYD130" s="32"/>
      <c r="QYE130" s="32"/>
      <c r="QYF130" s="32"/>
      <c r="QYG130" s="32"/>
      <c r="QYH130" s="32"/>
      <c r="QYI130" s="32"/>
      <c r="QYJ130" s="32"/>
      <c r="QYK130" s="32"/>
      <c r="QYL130" s="32"/>
      <c r="QYM130" s="32"/>
      <c r="QYN130" s="32"/>
      <c r="QYO130" s="32"/>
      <c r="QYP130" s="32"/>
      <c r="QYQ130" s="32"/>
      <c r="QYR130" s="32"/>
      <c r="QYS130" s="32"/>
      <c r="QYT130" s="32"/>
      <c r="QYU130" s="32"/>
      <c r="QYV130" s="32"/>
      <c r="QYW130" s="32"/>
      <c r="QYX130" s="32"/>
      <c r="QYY130" s="32"/>
      <c r="QYZ130" s="32"/>
      <c r="QZA130" s="32"/>
      <c r="QZB130" s="32"/>
      <c r="QZC130" s="32"/>
      <c r="QZD130" s="32"/>
      <c r="QZE130" s="32"/>
      <c r="QZF130" s="32"/>
      <c r="QZG130" s="32"/>
      <c r="QZH130" s="32"/>
      <c r="QZI130" s="32"/>
      <c r="QZJ130" s="32"/>
      <c r="QZK130" s="32"/>
      <c r="QZL130" s="32"/>
      <c r="QZM130" s="32"/>
      <c r="QZN130" s="32"/>
      <c r="QZO130" s="32"/>
      <c r="QZP130" s="32"/>
      <c r="QZQ130" s="32"/>
      <c r="QZR130" s="32"/>
      <c r="QZS130" s="32"/>
      <c r="QZT130" s="32"/>
      <c r="QZU130" s="32"/>
      <c r="QZV130" s="32"/>
      <c r="QZW130" s="32"/>
      <c r="QZX130" s="32"/>
      <c r="QZY130" s="32"/>
      <c r="QZZ130" s="32"/>
      <c r="RAA130" s="32"/>
      <c r="RAB130" s="32"/>
      <c r="RAC130" s="32"/>
      <c r="RAD130" s="32"/>
      <c r="RAE130" s="32"/>
      <c r="RAF130" s="32"/>
      <c r="RAG130" s="32"/>
      <c r="RAH130" s="32"/>
      <c r="RAI130" s="32"/>
      <c r="RAJ130" s="32"/>
      <c r="RAK130" s="32"/>
      <c r="RAL130" s="32"/>
      <c r="RAM130" s="32"/>
      <c r="RAN130" s="32"/>
      <c r="RAO130" s="32"/>
      <c r="RAP130" s="32"/>
      <c r="RAQ130" s="32"/>
      <c r="RAR130" s="32"/>
      <c r="RAS130" s="32"/>
      <c r="RAT130" s="32"/>
      <c r="RAU130" s="32"/>
      <c r="RAV130" s="32"/>
      <c r="RAW130" s="32"/>
      <c r="RAX130" s="32"/>
      <c r="RAY130" s="32"/>
      <c r="RAZ130" s="32"/>
      <c r="RBA130" s="32"/>
      <c r="RBB130" s="32"/>
      <c r="RBC130" s="32"/>
      <c r="RBD130" s="32"/>
      <c r="RBE130" s="32"/>
      <c r="RBF130" s="32"/>
      <c r="RBG130" s="32"/>
      <c r="RBH130" s="32"/>
      <c r="RBI130" s="32"/>
      <c r="RBJ130" s="32"/>
      <c r="RBK130" s="32"/>
      <c r="RBL130" s="32"/>
      <c r="RBM130" s="32"/>
      <c r="RBN130" s="32"/>
      <c r="RBO130" s="32"/>
      <c r="RBP130" s="32"/>
      <c r="RBQ130" s="32"/>
      <c r="RBR130" s="32"/>
      <c r="RBS130" s="32"/>
      <c r="RBT130" s="32"/>
      <c r="RBU130" s="32"/>
      <c r="RBV130" s="32"/>
      <c r="RBW130" s="32"/>
      <c r="RBX130" s="32"/>
      <c r="RBY130" s="32"/>
      <c r="RBZ130" s="32"/>
      <c r="RCA130" s="32"/>
      <c r="RCB130" s="32"/>
      <c r="RCC130" s="32"/>
      <c r="RCD130" s="32"/>
      <c r="RCE130" s="32"/>
      <c r="RCF130" s="32"/>
      <c r="RCG130" s="32"/>
      <c r="RCH130" s="32"/>
      <c r="RCI130" s="32"/>
      <c r="RCJ130" s="32"/>
      <c r="RCK130" s="32"/>
      <c r="RCL130" s="32"/>
      <c r="RCM130" s="32"/>
      <c r="RCN130" s="32"/>
      <c r="RCO130" s="32"/>
      <c r="RCP130" s="32"/>
      <c r="RCQ130" s="32"/>
      <c r="RCR130" s="32"/>
      <c r="RCS130" s="32"/>
      <c r="RCT130" s="32"/>
      <c r="RCU130" s="32"/>
      <c r="RCV130" s="32"/>
      <c r="RCW130" s="32"/>
      <c r="RCX130" s="32"/>
      <c r="RCY130" s="32"/>
      <c r="RCZ130" s="32"/>
      <c r="RDA130" s="32"/>
      <c r="RDB130" s="32"/>
      <c r="RDC130" s="32"/>
      <c r="RDD130" s="32"/>
      <c r="RDE130" s="32"/>
      <c r="RDF130" s="32"/>
      <c r="RDG130" s="32"/>
      <c r="RDH130" s="32"/>
      <c r="RDI130" s="32"/>
      <c r="RDJ130" s="32"/>
      <c r="RDK130" s="32"/>
      <c r="RDL130" s="32"/>
      <c r="RDM130" s="32"/>
      <c r="RDN130" s="32"/>
      <c r="RDO130" s="32"/>
      <c r="RDP130" s="32"/>
      <c r="RDQ130" s="32"/>
      <c r="RDR130" s="32"/>
      <c r="RDS130" s="32"/>
      <c r="RDT130" s="32"/>
      <c r="RDU130" s="32"/>
      <c r="RDV130" s="32"/>
      <c r="RDW130" s="32"/>
      <c r="RDX130" s="32"/>
      <c r="RDY130" s="32"/>
      <c r="RDZ130" s="32"/>
      <c r="REA130" s="32"/>
      <c r="REB130" s="32"/>
      <c r="REC130" s="32"/>
      <c r="RED130" s="32"/>
      <c r="REE130" s="32"/>
      <c r="REF130" s="32"/>
      <c r="REG130" s="32"/>
      <c r="REH130" s="32"/>
      <c r="REI130" s="32"/>
      <c r="REJ130" s="32"/>
      <c r="REK130" s="32"/>
      <c r="REL130" s="32"/>
      <c r="REM130" s="32"/>
      <c r="REN130" s="32"/>
      <c r="REO130" s="32"/>
      <c r="REP130" s="32"/>
      <c r="REQ130" s="32"/>
      <c r="RER130" s="32"/>
      <c r="RES130" s="32"/>
      <c r="RET130" s="32"/>
      <c r="REU130" s="32"/>
      <c r="REV130" s="32"/>
      <c r="REW130" s="32"/>
      <c r="REX130" s="32"/>
      <c r="REY130" s="32"/>
      <c r="REZ130" s="32"/>
      <c r="RFA130" s="32"/>
      <c r="RFB130" s="32"/>
      <c r="RFC130" s="32"/>
      <c r="RFD130" s="32"/>
      <c r="RFE130" s="32"/>
      <c r="RFF130" s="32"/>
      <c r="RFG130" s="32"/>
      <c r="RFH130" s="32"/>
      <c r="RFI130" s="32"/>
      <c r="RFJ130" s="32"/>
      <c r="RFK130" s="32"/>
      <c r="RFL130" s="32"/>
      <c r="RFM130" s="32"/>
      <c r="RFN130" s="32"/>
      <c r="RFO130" s="32"/>
      <c r="RFP130" s="32"/>
      <c r="RFQ130" s="32"/>
      <c r="RFR130" s="32"/>
      <c r="RFS130" s="32"/>
      <c r="RFT130" s="32"/>
      <c r="RFU130" s="32"/>
      <c r="RFV130" s="32"/>
      <c r="RFW130" s="32"/>
      <c r="RFX130" s="32"/>
      <c r="RFY130" s="32"/>
      <c r="RFZ130" s="32"/>
      <c r="RGA130" s="32"/>
      <c r="RGB130" s="32"/>
      <c r="RGC130" s="32"/>
      <c r="RGD130" s="32"/>
      <c r="RGE130" s="32"/>
      <c r="RGF130" s="32"/>
      <c r="RGG130" s="32"/>
      <c r="RGH130" s="32"/>
      <c r="RGI130" s="32"/>
      <c r="RGJ130" s="32"/>
      <c r="RGK130" s="32"/>
      <c r="RGL130" s="32"/>
      <c r="RGM130" s="32"/>
      <c r="RGN130" s="32"/>
      <c r="RGO130" s="32"/>
      <c r="RGP130" s="32"/>
      <c r="RGQ130" s="32"/>
      <c r="RGR130" s="32"/>
      <c r="RGS130" s="32"/>
      <c r="RGT130" s="32"/>
      <c r="RGU130" s="32"/>
      <c r="RGV130" s="32"/>
      <c r="RGW130" s="32"/>
      <c r="RGX130" s="32"/>
      <c r="RGY130" s="32"/>
      <c r="RGZ130" s="32"/>
      <c r="RHA130" s="32"/>
      <c r="RHB130" s="32"/>
      <c r="RHC130" s="32"/>
      <c r="RHD130" s="32"/>
      <c r="RHE130" s="32"/>
      <c r="RHF130" s="32"/>
      <c r="RHG130" s="32"/>
      <c r="RHH130" s="32"/>
      <c r="RHI130" s="32"/>
      <c r="RHJ130" s="32"/>
      <c r="RHK130" s="32"/>
      <c r="RHL130" s="32"/>
      <c r="RHM130" s="32"/>
      <c r="RHN130" s="32"/>
      <c r="RHO130" s="32"/>
      <c r="RHP130" s="32"/>
      <c r="RHQ130" s="32"/>
      <c r="RHR130" s="32"/>
      <c r="RHS130" s="32"/>
      <c r="RHT130" s="32"/>
      <c r="RHU130" s="32"/>
      <c r="RHV130" s="32"/>
      <c r="RHW130" s="32"/>
      <c r="RHX130" s="32"/>
      <c r="RHY130" s="32"/>
      <c r="RHZ130" s="32"/>
      <c r="RIA130" s="32"/>
      <c r="RIB130" s="32"/>
      <c r="RIC130" s="32"/>
      <c r="RID130" s="32"/>
      <c r="RIE130" s="32"/>
      <c r="RIF130" s="32"/>
      <c r="RIG130" s="32"/>
      <c r="RIH130" s="32"/>
      <c r="RII130" s="32"/>
      <c r="RIJ130" s="32"/>
      <c r="RIK130" s="32"/>
      <c r="RIL130" s="32"/>
      <c r="RIM130" s="32"/>
      <c r="RIN130" s="32"/>
      <c r="RIO130" s="32"/>
      <c r="RIP130" s="32"/>
      <c r="RIQ130" s="32"/>
      <c r="RIR130" s="32"/>
      <c r="RIS130" s="32"/>
      <c r="RIT130" s="32"/>
      <c r="RIU130" s="32"/>
      <c r="RIV130" s="32"/>
      <c r="RIW130" s="32"/>
      <c r="RIX130" s="32"/>
      <c r="RIY130" s="32"/>
      <c r="RIZ130" s="32"/>
      <c r="RJA130" s="32"/>
      <c r="RJB130" s="32"/>
      <c r="RJC130" s="32"/>
      <c r="RJD130" s="32"/>
      <c r="RJE130" s="32"/>
      <c r="RJF130" s="32"/>
      <c r="RJG130" s="32"/>
      <c r="RJH130" s="32"/>
      <c r="RJI130" s="32"/>
      <c r="RJJ130" s="32"/>
      <c r="RJK130" s="32"/>
      <c r="RJL130" s="32"/>
      <c r="RJM130" s="32"/>
      <c r="RJN130" s="32"/>
      <c r="RJO130" s="32"/>
      <c r="RJP130" s="32"/>
      <c r="RJQ130" s="32"/>
      <c r="RJR130" s="32"/>
      <c r="RJS130" s="32"/>
      <c r="RJT130" s="32"/>
      <c r="RJU130" s="32"/>
      <c r="RJV130" s="32"/>
      <c r="RJW130" s="32"/>
      <c r="RJX130" s="32"/>
      <c r="RJY130" s="32"/>
      <c r="RJZ130" s="32"/>
      <c r="RKA130" s="32"/>
      <c r="RKB130" s="32"/>
      <c r="RKC130" s="32"/>
      <c r="RKD130" s="32"/>
      <c r="RKE130" s="32"/>
      <c r="RKF130" s="32"/>
      <c r="RKG130" s="32"/>
      <c r="RKH130" s="32"/>
      <c r="RKI130" s="32"/>
      <c r="RKJ130" s="32"/>
      <c r="RKK130" s="32"/>
      <c r="RKL130" s="32"/>
      <c r="RKM130" s="32"/>
      <c r="RKN130" s="32"/>
      <c r="RKO130" s="32"/>
      <c r="RKP130" s="32"/>
      <c r="RKQ130" s="32"/>
      <c r="RKR130" s="32"/>
      <c r="RKS130" s="32"/>
      <c r="RKT130" s="32"/>
      <c r="RKU130" s="32"/>
      <c r="RKV130" s="32"/>
      <c r="RKW130" s="32"/>
      <c r="RKX130" s="32"/>
      <c r="RKY130" s="32"/>
      <c r="RKZ130" s="32"/>
      <c r="RLA130" s="32"/>
      <c r="RLB130" s="32"/>
      <c r="RLC130" s="32"/>
      <c r="RLD130" s="32"/>
      <c r="RLE130" s="32"/>
      <c r="RLF130" s="32"/>
      <c r="RLG130" s="32"/>
      <c r="RLH130" s="32"/>
      <c r="RLI130" s="32"/>
      <c r="RLJ130" s="32"/>
      <c r="RLK130" s="32"/>
      <c r="RLL130" s="32"/>
      <c r="RLM130" s="32"/>
      <c r="RLN130" s="32"/>
      <c r="RLO130" s="32"/>
      <c r="RLP130" s="32"/>
      <c r="RLQ130" s="32"/>
      <c r="RLR130" s="32"/>
      <c r="RLS130" s="32"/>
      <c r="RLT130" s="32"/>
      <c r="RLU130" s="32"/>
      <c r="RLV130" s="32"/>
      <c r="RLW130" s="32"/>
      <c r="RLX130" s="32"/>
      <c r="RLY130" s="32"/>
      <c r="RLZ130" s="32"/>
      <c r="RMA130" s="32"/>
      <c r="RMB130" s="32"/>
      <c r="RMC130" s="32"/>
      <c r="RMD130" s="32"/>
      <c r="RME130" s="32"/>
      <c r="RMF130" s="32"/>
      <c r="RMG130" s="32"/>
      <c r="RMH130" s="32"/>
      <c r="RMI130" s="32"/>
      <c r="RMJ130" s="32"/>
      <c r="RMK130" s="32"/>
      <c r="RML130" s="32"/>
      <c r="RMM130" s="32"/>
      <c r="RMN130" s="32"/>
      <c r="RMO130" s="32"/>
      <c r="RMP130" s="32"/>
      <c r="RMQ130" s="32"/>
      <c r="RMR130" s="32"/>
      <c r="RMS130" s="32"/>
      <c r="RMT130" s="32"/>
      <c r="RMU130" s="32"/>
      <c r="RMV130" s="32"/>
      <c r="RMW130" s="32"/>
      <c r="RMX130" s="32"/>
      <c r="RMY130" s="32"/>
      <c r="RMZ130" s="32"/>
      <c r="RNA130" s="32"/>
      <c r="RNB130" s="32"/>
      <c r="RNC130" s="32"/>
      <c r="RND130" s="32"/>
      <c r="RNE130" s="32"/>
      <c r="RNF130" s="32"/>
      <c r="RNG130" s="32"/>
      <c r="RNH130" s="32"/>
      <c r="RNI130" s="32"/>
      <c r="RNJ130" s="32"/>
      <c r="RNK130" s="32"/>
      <c r="RNL130" s="32"/>
      <c r="RNM130" s="32"/>
      <c r="RNN130" s="32"/>
      <c r="RNO130" s="32"/>
      <c r="RNP130" s="32"/>
      <c r="RNQ130" s="32"/>
      <c r="RNR130" s="32"/>
      <c r="RNS130" s="32"/>
      <c r="RNT130" s="32"/>
      <c r="RNU130" s="32"/>
      <c r="RNV130" s="32"/>
      <c r="RNW130" s="32"/>
      <c r="RNX130" s="32"/>
      <c r="RNY130" s="32"/>
      <c r="RNZ130" s="32"/>
      <c r="ROA130" s="32"/>
      <c r="ROB130" s="32"/>
      <c r="ROC130" s="32"/>
      <c r="ROD130" s="32"/>
      <c r="ROE130" s="32"/>
      <c r="ROF130" s="32"/>
      <c r="ROG130" s="32"/>
      <c r="ROH130" s="32"/>
      <c r="ROI130" s="32"/>
      <c r="ROJ130" s="32"/>
      <c r="ROK130" s="32"/>
      <c r="ROL130" s="32"/>
      <c r="ROM130" s="32"/>
      <c r="RON130" s="32"/>
      <c r="ROO130" s="32"/>
      <c r="ROP130" s="32"/>
      <c r="ROQ130" s="32"/>
      <c r="ROR130" s="32"/>
      <c r="ROS130" s="32"/>
      <c r="ROT130" s="32"/>
      <c r="ROU130" s="32"/>
      <c r="ROV130" s="32"/>
      <c r="ROW130" s="32"/>
      <c r="ROX130" s="32"/>
      <c r="ROY130" s="32"/>
      <c r="ROZ130" s="32"/>
      <c r="RPA130" s="32"/>
      <c r="RPB130" s="32"/>
      <c r="RPC130" s="32"/>
      <c r="RPD130" s="32"/>
      <c r="RPE130" s="32"/>
      <c r="RPF130" s="32"/>
      <c r="RPG130" s="32"/>
      <c r="RPH130" s="32"/>
      <c r="RPI130" s="32"/>
      <c r="RPJ130" s="32"/>
      <c r="RPK130" s="32"/>
      <c r="RPL130" s="32"/>
      <c r="RPM130" s="32"/>
      <c r="RPN130" s="32"/>
      <c r="RPO130" s="32"/>
      <c r="RPP130" s="32"/>
      <c r="RPQ130" s="32"/>
      <c r="RPR130" s="32"/>
      <c r="RPS130" s="32"/>
      <c r="RPT130" s="32"/>
      <c r="RPU130" s="32"/>
      <c r="RPV130" s="32"/>
      <c r="RPW130" s="32"/>
      <c r="RPX130" s="32"/>
      <c r="RPY130" s="32"/>
      <c r="RPZ130" s="32"/>
      <c r="RQA130" s="32"/>
      <c r="RQB130" s="32"/>
      <c r="RQC130" s="32"/>
      <c r="RQD130" s="32"/>
      <c r="RQE130" s="32"/>
      <c r="RQF130" s="32"/>
      <c r="RQG130" s="32"/>
      <c r="RQH130" s="32"/>
      <c r="RQI130" s="32"/>
      <c r="RQJ130" s="32"/>
      <c r="RQK130" s="32"/>
      <c r="RQL130" s="32"/>
      <c r="RQM130" s="32"/>
      <c r="RQN130" s="32"/>
      <c r="RQO130" s="32"/>
      <c r="RQP130" s="32"/>
      <c r="RQQ130" s="32"/>
      <c r="RQR130" s="32"/>
      <c r="RQS130" s="32"/>
      <c r="RQT130" s="32"/>
      <c r="RQU130" s="32"/>
      <c r="RQV130" s="32"/>
      <c r="RQW130" s="32"/>
      <c r="RQX130" s="32"/>
      <c r="RQY130" s="32"/>
      <c r="RQZ130" s="32"/>
      <c r="RRA130" s="32"/>
      <c r="RRB130" s="32"/>
      <c r="RRC130" s="32"/>
      <c r="RRD130" s="32"/>
      <c r="RRE130" s="32"/>
      <c r="RRF130" s="32"/>
      <c r="RRG130" s="32"/>
      <c r="RRH130" s="32"/>
      <c r="RRI130" s="32"/>
      <c r="RRJ130" s="32"/>
      <c r="RRK130" s="32"/>
      <c r="RRL130" s="32"/>
      <c r="RRM130" s="32"/>
      <c r="RRN130" s="32"/>
      <c r="RRO130" s="32"/>
      <c r="RRP130" s="32"/>
      <c r="RRQ130" s="32"/>
      <c r="RRR130" s="32"/>
      <c r="RRS130" s="32"/>
      <c r="RRT130" s="32"/>
      <c r="RRU130" s="32"/>
      <c r="RRV130" s="32"/>
      <c r="RRW130" s="32"/>
      <c r="RRX130" s="32"/>
      <c r="RRY130" s="32"/>
      <c r="RRZ130" s="32"/>
      <c r="RSA130" s="32"/>
      <c r="RSB130" s="32"/>
      <c r="RSC130" s="32"/>
      <c r="RSD130" s="32"/>
      <c r="RSE130" s="32"/>
      <c r="RSF130" s="32"/>
      <c r="RSG130" s="32"/>
      <c r="RSH130" s="32"/>
      <c r="RSI130" s="32"/>
      <c r="RSJ130" s="32"/>
      <c r="RSK130" s="32"/>
      <c r="RSL130" s="32"/>
      <c r="RSM130" s="32"/>
      <c r="RSN130" s="32"/>
      <c r="RSO130" s="32"/>
      <c r="RSP130" s="32"/>
      <c r="RSQ130" s="32"/>
      <c r="RSR130" s="32"/>
      <c r="RSS130" s="32"/>
      <c r="RST130" s="32"/>
      <c r="RSU130" s="32"/>
      <c r="RSV130" s="32"/>
      <c r="RSW130" s="32"/>
      <c r="RSX130" s="32"/>
      <c r="RSY130" s="32"/>
      <c r="RSZ130" s="32"/>
      <c r="RTA130" s="32"/>
      <c r="RTB130" s="32"/>
      <c r="RTC130" s="32"/>
      <c r="RTD130" s="32"/>
      <c r="RTE130" s="32"/>
      <c r="RTF130" s="32"/>
      <c r="RTG130" s="32"/>
      <c r="RTH130" s="32"/>
      <c r="RTI130" s="32"/>
      <c r="RTJ130" s="32"/>
      <c r="RTK130" s="32"/>
      <c r="RTL130" s="32"/>
      <c r="RTM130" s="32"/>
      <c r="RTN130" s="32"/>
      <c r="RTO130" s="32"/>
      <c r="RTP130" s="32"/>
      <c r="RTQ130" s="32"/>
      <c r="RTR130" s="32"/>
      <c r="RTS130" s="32"/>
      <c r="RTT130" s="32"/>
      <c r="RTU130" s="32"/>
      <c r="RTV130" s="32"/>
      <c r="RTW130" s="32"/>
      <c r="RTX130" s="32"/>
      <c r="RTY130" s="32"/>
      <c r="RTZ130" s="32"/>
      <c r="RUA130" s="32"/>
      <c r="RUB130" s="32"/>
      <c r="RUC130" s="32"/>
      <c r="RUD130" s="32"/>
      <c r="RUE130" s="32"/>
      <c r="RUF130" s="32"/>
      <c r="RUG130" s="32"/>
      <c r="RUH130" s="32"/>
      <c r="RUI130" s="32"/>
      <c r="RUJ130" s="32"/>
      <c r="RUK130" s="32"/>
      <c r="RUL130" s="32"/>
      <c r="RUM130" s="32"/>
      <c r="RUN130" s="32"/>
      <c r="RUO130" s="32"/>
      <c r="RUP130" s="32"/>
      <c r="RUQ130" s="32"/>
      <c r="RUR130" s="32"/>
      <c r="RUS130" s="32"/>
      <c r="RUT130" s="32"/>
      <c r="RUU130" s="32"/>
      <c r="RUV130" s="32"/>
      <c r="RUW130" s="32"/>
      <c r="RUX130" s="32"/>
      <c r="RUY130" s="32"/>
      <c r="RUZ130" s="32"/>
      <c r="RVA130" s="32"/>
      <c r="RVB130" s="32"/>
      <c r="RVC130" s="32"/>
      <c r="RVD130" s="32"/>
      <c r="RVE130" s="32"/>
      <c r="RVF130" s="32"/>
      <c r="RVG130" s="32"/>
      <c r="RVH130" s="32"/>
      <c r="RVI130" s="32"/>
      <c r="RVJ130" s="32"/>
      <c r="RVK130" s="32"/>
      <c r="RVL130" s="32"/>
      <c r="RVM130" s="32"/>
      <c r="RVN130" s="32"/>
      <c r="RVO130" s="32"/>
      <c r="RVP130" s="32"/>
      <c r="RVQ130" s="32"/>
      <c r="RVR130" s="32"/>
      <c r="RVS130" s="32"/>
      <c r="RVT130" s="32"/>
      <c r="RVU130" s="32"/>
      <c r="RVV130" s="32"/>
      <c r="RVW130" s="32"/>
      <c r="RVX130" s="32"/>
      <c r="RVY130" s="32"/>
      <c r="RVZ130" s="32"/>
      <c r="RWA130" s="32"/>
      <c r="RWB130" s="32"/>
      <c r="RWC130" s="32"/>
      <c r="RWD130" s="32"/>
      <c r="RWE130" s="32"/>
      <c r="RWF130" s="32"/>
      <c r="RWG130" s="32"/>
      <c r="RWH130" s="32"/>
      <c r="RWI130" s="32"/>
      <c r="RWJ130" s="32"/>
      <c r="RWK130" s="32"/>
      <c r="RWL130" s="32"/>
      <c r="RWM130" s="32"/>
      <c r="RWN130" s="32"/>
      <c r="RWO130" s="32"/>
      <c r="RWP130" s="32"/>
      <c r="RWQ130" s="32"/>
      <c r="RWR130" s="32"/>
      <c r="RWS130" s="32"/>
      <c r="RWT130" s="32"/>
      <c r="RWU130" s="32"/>
      <c r="RWV130" s="32"/>
      <c r="RWW130" s="32"/>
      <c r="RWX130" s="32"/>
      <c r="RWY130" s="32"/>
      <c r="RWZ130" s="32"/>
      <c r="RXA130" s="32"/>
      <c r="RXB130" s="32"/>
      <c r="RXC130" s="32"/>
      <c r="RXD130" s="32"/>
      <c r="RXE130" s="32"/>
      <c r="RXF130" s="32"/>
      <c r="RXG130" s="32"/>
      <c r="RXH130" s="32"/>
      <c r="RXI130" s="32"/>
      <c r="RXJ130" s="32"/>
      <c r="RXK130" s="32"/>
      <c r="RXL130" s="32"/>
      <c r="RXM130" s="32"/>
      <c r="RXN130" s="32"/>
      <c r="RXO130" s="32"/>
      <c r="RXP130" s="32"/>
      <c r="RXQ130" s="32"/>
      <c r="RXR130" s="32"/>
      <c r="RXS130" s="32"/>
      <c r="RXT130" s="32"/>
      <c r="RXU130" s="32"/>
      <c r="RXV130" s="32"/>
      <c r="RXW130" s="32"/>
      <c r="RXX130" s="32"/>
      <c r="RXY130" s="32"/>
      <c r="RXZ130" s="32"/>
      <c r="RYA130" s="32"/>
      <c r="RYB130" s="32"/>
      <c r="RYC130" s="32"/>
      <c r="RYD130" s="32"/>
      <c r="RYE130" s="32"/>
      <c r="RYF130" s="32"/>
      <c r="RYG130" s="32"/>
      <c r="RYH130" s="32"/>
      <c r="RYI130" s="32"/>
      <c r="RYJ130" s="32"/>
      <c r="RYK130" s="32"/>
      <c r="RYL130" s="32"/>
      <c r="RYM130" s="32"/>
      <c r="RYN130" s="32"/>
      <c r="RYO130" s="32"/>
      <c r="RYP130" s="32"/>
      <c r="RYQ130" s="32"/>
      <c r="RYR130" s="32"/>
      <c r="RYS130" s="32"/>
      <c r="RYT130" s="32"/>
      <c r="RYU130" s="32"/>
      <c r="RYV130" s="32"/>
      <c r="RYW130" s="32"/>
      <c r="RYX130" s="32"/>
      <c r="RYY130" s="32"/>
      <c r="RYZ130" s="32"/>
      <c r="RZA130" s="32"/>
      <c r="RZB130" s="32"/>
      <c r="RZC130" s="32"/>
      <c r="RZD130" s="32"/>
      <c r="RZE130" s="32"/>
      <c r="RZF130" s="32"/>
      <c r="RZG130" s="32"/>
      <c r="RZH130" s="32"/>
      <c r="RZI130" s="32"/>
      <c r="RZJ130" s="32"/>
      <c r="RZK130" s="32"/>
      <c r="RZL130" s="32"/>
      <c r="RZM130" s="32"/>
      <c r="RZN130" s="32"/>
      <c r="RZO130" s="32"/>
      <c r="RZP130" s="32"/>
      <c r="RZQ130" s="32"/>
      <c r="RZR130" s="32"/>
      <c r="RZS130" s="32"/>
      <c r="RZT130" s="32"/>
      <c r="RZU130" s="32"/>
      <c r="RZV130" s="32"/>
      <c r="RZW130" s="32"/>
      <c r="RZX130" s="32"/>
      <c r="RZY130" s="32"/>
      <c r="RZZ130" s="32"/>
      <c r="SAA130" s="32"/>
      <c r="SAB130" s="32"/>
      <c r="SAC130" s="32"/>
      <c r="SAD130" s="32"/>
      <c r="SAE130" s="32"/>
      <c r="SAF130" s="32"/>
      <c r="SAG130" s="32"/>
      <c r="SAH130" s="32"/>
      <c r="SAI130" s="32"/>
      <c r="SAJ130" s="32"/>
      <c r="SAK130" s="32"/>
      <c r="SAL130" s="32"/>
      <c r="SAM130" s="32"/>
      <c r="SAN130" s="32"/>
      <c r="SAO130" s="32"/>
      <c r="SAP130" s="32"/>
      <c r="SAQ130" s="32"/>
      <c r="SAR130" s="32"/>
      <c r="SAS130" s="32"/>
      <c r="SAT130" s="32"/>
      <c r="SAU130" s="32"/>
      <c r="SAV130" s="32"/>
      <c r="SAW130" s="32"/>
      <c r="SAX130" s="32"/>
      <c r="SAY130" s="32"/>
      <c r="SAZ130" s="32"/>
      <c r="SBA130" s="32"/>
      <c r="SBB130" s="32"/>
      <c r="SBC130" s="32"/>
      <c r="SBD130" s="32"/>
      <c r="SBE130" s="32"/>
      <c r="SBF130" s="32"/>
      <c r="SBG130" s="32"/>
      <c r="SBH130" s="32"/>
      <c r="SBI130" s="32"/>
      <c r="SBJ130" s="32"/>
      <c r="SBK130" s="32"/>
      <c r="SBL130" s="32"/>
      <c r="SBM130" s="32"/>
      <c r="SBN130" s="32"/>
      <c r="SBO130" s="32"/>
      <c r="SBP130" s="32"/>
      <c r="SBQ130" s="32"/>
      <c r="SBR130" s="32"/>
      <c r="SBS130" s="32"/>
      <c r="SBT130" s="32"/>
      <c r="SBU130" s="32"/>
      <c r="SBV130" s="32"/>
      <c r="SBW130" s="32"/>
      <c r="SBX130" s="32"/>
      <c r="SBY130" s="32"/>
      <c r="SBZ130" s="32"/>
      <c r="SCA130" s="32"/>
      <c r="SCB130" s="32"/>
      <c r="SCC130" s="32"/>
      <c r="SCD130" s="32"/>
      <c r="SCE130" s="32"/>
      <c r="SCF130" s="32"/>
      <c r="SCG130" s="32"/>
      <c r="SCH130" s="32"/>
      <c r="SCI130" s="32"/>
      <c r="SCJ130" s="32"/>
      <c r="SCK130" s="32"/>
      <c r="SCL130" s="32"/>
      <c r="SCM130" s="32"/>
      <c r="SCN130" s="32"/>
      <c r="SCO130" s="32"/>
      <c r="SCP130" s="32"/>
      <c r="SCQ130" s="32"/>
      <c r="SCR130" s="32"/>
      <c r="SCS130" s="32"/>
      <c r="SCT130" s="32"/>
      <c r="SCU130" s="32"/>
      <c r="SCV130" s="32"/>
      <c r="SCW130" s="32"/>
      <c r="SCX130" s="32"/>
      <c r="SCY130" s="32"/>
      <c r="SCZ130" s="32"/>
      <c r="SDA130" s="32"/>
      <c r="SDB130" s="32"/>
      <c r="SDC130" s="32"/>
      <c r="SDD130" s="32"/>
      <c r="SDE130" s="32"/>
      <c r="SDF130" s="32"/>
      <c r="SDG130" s="32"/>
      <c r="SDH130" s="32"/>
      <c r="SDI130" s="32"/>
      <c r="SDJ130" s="32"/>
      <c r="SDK130" s="32"/>
      <c r="SDL130" s="32"/>
      <c r="SDM130" s="32"/>
      <c r="SDN130" s="32"/>
      <c r="SDO130" s="32"/>
      <c r="SDP130" s="32"/>
      <c r="SDQ130" s="32"/>
      <c r="SDR130" s="32"/>
      <c r="SDS130" s="32"/>
      <c r="SDT130" s="32"/>
      <c r="SDU130" s="32"/>
      <c r="SDV130" s="32"/>
      <c r="SDW130" s="32"/>
      <c r="SDX130" s="32"/>
      <c r="SDY130" s="32"/>
      <c r="SDZ130" s="32"/>
      <c r="SEA130" s="32"/>
      <c r="SEB130" s="32"/>
      <c r="SEC130" s="32"/>
      <c r="SED130" s="32"/>
      <c r="SEE130" s="32"/>
      <c r="SEF130" s="32"/>
      <c r="SEG130" s="32"/>
      <c r="SEH130" s="32"/>
      <c r="SEI130" s="32"/>
      <c r="SEJ130" s="32"/>
      <c r="SEK130" s="32"/>
      <c r="SEL130" s="32"/>
      <c r="SEM130" s="32"/>
      <c r="SEN130" s="32"/>
      <c r="SEO130" s="32"/>
      <c r="SEP130" s="32"/>
      <c r="SEQ130" s="32"/>
      <c r="SER130" s="32"/>
      <c r="SES130" s="32"/>
      <c r="SET130" s="32"/>
      <c r="SEU130" s="32"/>
      <c r="SEV130" s="32"/>
      <c r="SEW130" s="32"/>
      <c r="SEX130" s="32"/>
      <c r="SEY130" s="32"/>
      <c r="SEZ130" s="32"/>
      <c r="SFA130" s="32"/>
      <c r="SFB130" s="32"/>
      <c r="SFC130" s="32"/>
      <c r="SFD130" s="32"/>
      <c r="SFE130" s="32"/>
      <c r="SFF130" s="32"/>
      <c r="SFG130" s="32"/>
      <c r="SFH130" s="32"/>
      <c r="SFI130" s="32"/>
      <c r="SFJ130" s="32"/>
      <c r="SFK130" s="32"/>
      <c r="SFL130" s="32"/>
      <c r="SFM130" s="32"/>
      <c r="SFN130" s="32"/>
      <c r="SFO130" s="32"/>
      <c r="SFP130" s="32"/>
      <c r="SFQ130" s="32"/>
      <c r="SFR130" s="32"/>
      <c r="SFS130" s="32"/>
      <c r="SFT130" s="32"/>
      <c r="SFU130" s="32"/>
      <c r="SFV130" s="32"/>
      <c r="SFW130" s="32"/>
      <c r="SFX130" s="32"/>
      <c r="SFY130" s="32"/>
      <c r="SFZ130" s="32"/>
      <c r="SGA130" s="32"/>
      <c r="SGB130" s="32"/>
      <c r="SGC130" s="32"/>
      <c r="SGD130" s="32"/>
      <c r="SGE130" s="32"/>
      <c r="SGF130" s="32"/>
      <c r="SGG130" s="32"/>
      <c r="SGH130" s="32"/>
      <c r="SGI130" s="32"/>
      <c r="SGJ130" s="32"/>
      <c r="SGK130" s="32"/>
      <c r="SGL130" s="32"/>
      <c r="SGM130" s="32"/>
      <c r="SGN130" s="32"/>
      <c r="SGO130" s="32"/>
      <c r="SGP130" s="32"/>
      <c r="SGQ130" s="32"/>
      <c r="SGR130" s="32"/>
      <c r="SGS130" s="32"/>
      <c r="SGT130" s="32"/>
      <c r="SGU130" s="32"/>
      <c r="SGV130" s="32"/>
      <c r="SGW130" s="32"/>
      <c r="SGX130" s="32"/>
      <c r="SGY130" s="32"/>
      <c r="SGZ130" s="32"/>
      <c r="SHA130" s="32"/>
      <c r="SHB130" s="32"/>
      <c r="SHC130" s="32"/>
      <c r="SHD130" s="32"/>
      <c r="SHE130" s="32"/>
      <c r="SHF130" s="32"/>
      <c r="SHG130" s="32"/>
      <c r="SHH130" s="32"/>
      <c r="SHI130" s="32"/>
      <c r="SHJ130" s="32"/>
      <c r="SHK130" s="32"/>
      <c r="SHL130" s="32"/>
      <c r="SHM130" s="32"/>
      <c r="SHN130" s="32"/>
      <c r="SHO130" s="32"/>
      <c r="SHP130" s="32"/>
      <c r="SHQ130" s="32"/>
      <c r="SHR130" s="32"/>
      <c r="SHS130" s="32"/>
      <c r="SHT130" s="32"/>
      <c r="SHU130" s="32"/>
      <c r="SHV130" s="32"/>
      <c r="SHW130" s="32"/>
      <c r="SHX130" s="32"/>
      <c r="SHY130" s="32"/>
      <c r="SHZ130" s="32"/>
      <c r="SIA130" s="32"/>
      <c r="SIB130" s="32"/>
      <c r="SIC130" s="32"/>
      <c r="SID130" s="32"/>
      <c r="SIE130" s="32"/>
      <c r="SIF130" s="32"/>
      <c r="SIG130" s="32"/>
      <c r="SIH130" s="32"/>
      <c r="SII130" s="32"/>
      <c r="SIJ130" s="32"/>
      <c r="SIK130" s="32"/>
      <c r="SIL130" s="32"/>
      <c r="SIM130" s="32"/>
      <c r="SIN130" s="32"/>
      <c r="SIO130" s="32"/>
      <c r="SIP130" s="32"/>
      <c r="SIQ130" s="32"/>
      <c r="SIR130" s="32"/>
      <c r="SIS130" s="32"/>
      <c r="SIT130" s="32"/>
      <c r="SIU130" s="32"/>
      <c r="SIV130" s="32"/>
      <c r="SIW130" s="32"/>
      <c r="SIX130" s="32"/>
      <c r="SIY130" s="32"/>
      <c r="SIZ130" s="32"/>
      <c r="SJA130" s="32"/>
      <c r="SJB130" s="32"/>
      <c r="SJC130" s="32"/>
      <c r="SJD130" s="32"/>
      <c r="SJE130" s="32"/>
      <c r="SJF130" s="32"/>
      <c r="SJG130" s="32"/>
      <c r="SJH130" s="32"/>
      <c r="SJI130" s="32"/>
      <c r="SJJ130" s="32"/>
      <c r="SJK130" s="32"/>
      <c r="SJL130" s="32"/>
      <c r="SJM130" s="32"/>
      <c r="SJN130" s="32"/>
      <c r="SJO130" s="32"/>
      <c r="SJP130" s="32"/>
      <c r="SJQ130" s="32"/>
      <c r="SJR130" s="32"/>
      <c r="SJS130" s="32"/>
      <c r="SJT130" s="32"/>
      <c r="SJU130" s="32"/>
      <c r="SJV130" s="32"/>
      <c r="SJW130" s="32"/>
      <c r="SJX130" s="32"/>
      <c r="SJY130" s="32"/>
      <c r="SJZ130" s="32"/>
      <c r="SKA130" s="32"/>
      <c r="SKB130" s="32"/>
      <c r="SKC130" s="32"/>
      <c r="SKD130" s="32"/>
      <c r="SKE130" s="32"/>
      <c r="SKF130" s="32"/>
      <c r="SKG130" s="32"/>
      <c r="SKH130" s="32"/>
      <c r="SKI130" s="32"/>
      <c r="SKJ130" s="32"/>
      <c r="SKK130" s="32"/>
      <c r="SKL130" s="32"/>
      <c r="SKM130" s="32"/>
      <c r="SKN130" s="32"/>
      <c r="SKO130" s="32"/>
      <c r="SKP130" s="32"/>
      <c r="SKQ130" s="32"/>
      <c r="SKR130" s="32"/>
      <c r="SKS130" s="32"/>
      <c r="SKT130" s="32"/>
      <c r="SKU130" s="32"/>
      <c r="SKV130" s="32"/>
      <c r="SKW130" s="32"/>
      <c r="SKX130" s="32"/>
      <c r="SKY130" s="32"/>
      <c r="SKZ130" s="32"/>
      <c r="SLA130" s="32"/>
      <c r="SLB130" s="32"/>
      <c r="SLC130" s="32"/>
      <c r="SLD130" s="32"/>
      <c r="SLE130" s="32"/>
      <c r="SLF130" s="32"/>
      <c r="SLG130" s="32"/>
      <c r="SLH130" s="32"/>
      <c r="SLI130" s="32"/>
      <c r="SLJ130" s="32"/>
      <c r="SLK130" s="32"/>
      <c r="SLL130" s="32"/>
      <c r="SLM130" s="32"/>
      <c r="SLN130" s="32"/>
      <c r="SLO130" s="32"/>
      <c r="SLP130" s="32"/>
      <c r="SLQ130" s="32"/>
      <c r="SLR130" s="32"/>
      <c r="SLS130" s="32"/>
      <c r="SLT130" s="32"/>
      <c r="SLU130" s="32"/>
      <c r="SLV130" s="32"/>
      <c r="SLW130" s="32"/>
      <c r="SLX130" s="32"/>
      <c r="SLY130" s="32"/>
      <c r="SLZ130" s="32"/>
      <c r="SMA130" s="32"/>
      <c r="SMB130" s="32"/>
      <c r="SMC130" s="32"/>
      <c r="SMD130" s="32"/>
      <c r="SME130" s="32"/>
      <c r="SMF130" s="32"/>
      <c r="SMG130" s="32"/>
      <c r="SMH130" s="32"/>
      <c r="SMI130" s="32"/>
      <c r="SMJ130" s="32"/>
      <c r="SMK130" s="32"/>
      <c r="SML130" s="32"/>
      <c r="SMM130" s="32"/>
      <c r="SMN130" s="32"/>
      <c r="SMO130" s="32"/>
      <c r="SMP130" s="32"/>
      <c r="SMQ130" s="32"/>
      <c r="SMR130" s="32"/>
      <c r="SMS130" s="32"/>
      <c r="SMT130" s="32"/>
      <c r="SMU130" s="32"/>
      <c r="SMV130" s="32"/>
      <c r="SMW130" s="32"/>
      <c r="SMX130" s="32"/>
      <c r="SMY130" s="32"/>
      <c r="SMZ130" s="32"/>
      <c r="SNA130" s="32"/>
      <c r="SNB130" s="32"/>
      <c r="SNC130" s="32"/>
      <c r="SND130" s="32"/>
      <c r="SNE130" s="32"/>
      <c r="SNF130" s="32"/>
      <c r="SNG130" s="32"/>
      <c r="SNH130" s="32"/>
      <c r="SNI130" s="32"/>
      <c r="SNJ130" s="32"/>
      <c r="SNK130" s="32"/>
      <c r="SNL130" s="32"/>
      <c r="SNM130" s="32"/>
      <c r="SNN130" s="32"/>
      <c r="SNO130" s="32"/>
      <c r="SNP130" s="32"/>
      <c r="SNQ130" s="32"/>
      <c r="SNR130" s="32"/>
      <c r="SNS130" s="32"/>
      <c r="SNT130" s="32"/>
      <c r="SNU130" s="32"/>
      <c r="SNV130" s="32"/>
      <c r="SNW130" s="32"/>
      <c r="SNX130" s="32"/>
      <c r="SNY130" s="32"/>
      <c r="SNZ130" s="32"/>
      <c r="SOA130" s="32"/>
      <c r="SOB130" s="32"/>
      <c r="SOC130" s="32"/>
      <c r="SOD130" s="32"/>
      <c r="SOE130" s="32"/>
      <c r="SOF130" s="32"/>
      <c r="SOG130" s="32"/>
      <c r="SOH130" s="32"/>
      <c r="SOI130" s="32"/>
      <c r="SOJ130" s="32"/>
      <c r="SOK130" s="32"/>
      <c r="SOL130" s="32"/>
      <c r="SOM130" s="32"/>
      <c r="SON130" s="32"/>
      <c r="SOO130" s="32"/>
      <c r="SOP130" s="32"/>
      <c r="SOQ130" s="32"/>
      <c r="SOR130" s="32"/>
      <c r="SOS130" s="32"/>
      <c r="SOT130" s="32"/>
      <c r="SOU130" s="32"/>
      <c r="SOV130" s="32"/>
      <c r="SOW130" s="32"/>
      <c r="SOX130" s="32"/>
      <c r="SOY130" s="32"/>
      <c r="SOZ130" s="32"/>
      <c r="SPA130" s="32"/>
      <c r="SPB130" s="32"/>
      <c r="SPC130" s="32"/>
      <c r="SPD130" s="32"/>
      <c r="SPE130" s="32"/>
      <c r="SPF130" s="32"/>
      <c r="SPG130" s="32"/>
      <c r="SPH130" s="32"/>
      <c r="SPI130" s="32"/>
      <c r="SPJ130" s="32"/>
      <c r="SPK130" s="32"/>
      <c r="SPL130" s="32"/>
      <c r="SPM130" s="32"/>
      <c r="SPN130" s="32"/>
      <c r="SPO130" s="32"/>
      <c r="SPP130" s="32"/>
      <c r="SPQ130" s="32"/>
      <c r="SPR130" s="32"/>
      <c r="SPS130" s="32"/>
      <c r="SPT130" s="32"/>
      <c r="SPU130" s="32"/>
      <c r="SPV130" s="32"/>
      <c r="SPW130" s="32"/>
      <c r="SPX130" s="32"/>
      <c r="SPY130" s="32"/>
      <c r="SPZ130" s="32"/>
      <c r="SQA130" s="32"/>
      <c r="SQB130" s="32"/>
      <c r="SQC130" s="32"/>
      <c r="SQD130" s="32"/>
      <c r="SQE130" s="32"/>
      <c r="SQF130" s="32"/>
      <c r="SQG130" s="32"/>
      <c r="SQH130" s="32"/>
      <c r="SQI130" s="32"/>
      <c r="SQJ130" s="32"/>
      <c r="SQK130" s="32"/>
      <c r="SQL130" s="32"/>
      <c r="SQM130" s="32"/>
      <c r="SQN130" s="32"/>
      <c r="SQO130" s="32"/>
      <c r="SQP130" s="32"/>
      <c r="SQQ130" s="32"/>
      <c r="SQR130" s="32"/>
      <c r="SQS130" s="32"/>
      <c r="SQT130" s="32"/>
      <c r="SQU130" s="32"/>
      <c r="SQV130" s="32"/>
      <c r="SQW130" s="32"/>
      <c r="SQX130" s="32"/>
      <c r="SQY130" s="32"/>
      <c r="SQZ130" s="32"/>
      <c r="SRA130" s="32"/>
      <c r="SRB130" s="32"/>
      <c r="SRC130" s="32"/>
      <c r="SRD130" s="32"/>
      <c r="SRE130" s="32"/>
      <c r="SRF130" s="32"/>
      <c r="SRG130" s="32"/>
      <c r="SRH130" s="32"/>
      <c r="SRI130" s="32"/>
      <c r="SRJ130" s="32"/>
      <c r="SRK130" s="32"/>
      <c r="SRL130" s="32"/>
      <c r="SRM130" s="32"/>
      <c r="SRN130" s="32"/>
      <c r="SRO130" s="32"/>
      <c r="SRP130" s="32"/>
      <c r="SRQ130" s="32"/>
      <c r="SRR130" s="32"/>
      <c r="SRS130" s="32"/>
      <c r="SRT130" s="32"/>
      <c r="SRU130" s="32"/>
      <c r="SRV130" s="32"/>
      <c r="SRW130" s="32"/>
      <c r="SRX130" s="32"/>
      <c r="SRY130" s="32"/>
      <c r="SRZ130" s="32"/>
      <c r="SSA130" s="32"/>
      <c r="SSB130" s="32"/>
      <c r="SSC130" s="32"/>
      <c r="SSD130" s="32"/>
      <c r="SSE130" s="32"/>
      <c r="SSF130" s="32"/>
      <c r="SSG130" s="32"/>
      <c r="SSH130" s="32"/>
      <c r="SSI130" s="32"/>
      <c r="SSJ130" s="32"/>
      <c r="SSK130" s="32"/>
      <c r="SSL130" s="32"/>
      <c r="SSM130" s="32"/>
      <c r="SSN130" s="32"/>
      <c r="SSO130" s="32"/>
      <c r="SSP130" s="32"/>
      <c r="SSQ130" s="32"/>
      <c r="SSR130" s="32"/>
      <c r="SSS130" s="32"/>
      <c r="SST130" s="32"/>
      <c r="SSU130" s="32"/>
      <c r="SSV130" s="32"/>
      <c r="SSW130" s="32"/>
      <c r="SSX130" s="32"/>
      <c r="SSY130" s="32"/>
      <c r="SSZ130" s="32"/>
      <c r="STA130" s="32"/>
      <c r="STB130" s="32"/>
      <c r="STC130" s="32"/>
      <c r="STD130" s="32"/>
      <c r="STE130" s="32"/>
      <c r="STF130" s="32"/>
      <c r="STG130" s="32"/>
      <c r="STH130" s="32"/>
      <c r="STI130" s="32"/>
      <c r="STJ130" s="32"/>
      <c r="STK130" s="32"/>
      <c r="STL130" s="32"/>
      <c r="STM130" s="32"/>
      <c r="STN130" s="32"/>
      <c r="STO130" s="32"/>
      <c r="STP130" s="32"/>
      <c r="STQ130" s="32"/>
      <c r="STR130" s="32"/>
      <c r="STS130" s="32"/>
      <c r="STT130" s="32"/>
      <c r="STU130" s="32"/>
      <c r="STV130" s="32"/>
      <c r="STW130" s="32"/>
      <c r="STX130" s="32"/>
      <c r="STY130" s="32"/>
      <c r="STZ130" s="32"/>
      <c r="SUA130" s="32"/>
      <c r="SUB130" s="32"/>
      <c r="SUC130" s="32"/>
      <c r="SUD130" s="32"/>
      <c r="SUE130" s="32"/>
      <c r="SUF130" s="32"/>
      <c r="SUG130" s="32"/>
      <c r="SUH130" s="32"/>
      <c r="SUI130" s="32"/>
      <c r="SUJ130" s="32"/>
      <c r="SUK130" s="32"/>
      <c r="SUL130" s="32"/>
      <c r="SUM130" s="32"/>
      <c r="SUN130" s="32"/>
      <c r="SUO130" s="32"/>
      <c r="SUP130" s="32"/>
      <c r="SUQ130" s="32"/>
      <c r="SUR130" s="32"/>
      <c r="SUS130" s="32"/>
      <c r="SUT130" s="32"/>
      <c r="SUU130" s="32"/>
      <c r="SUV130" s="32"/>
      <c r="SUW130" s="32"/>
      <c r="SUX130" s="32"/>
      <c r="SUY130" s="32"/>
      <c r="SUZ130" s="32"/>
      <c r="SVA130" s="32"/>
      <c r="SVB130" s="32"/>
      <c r="SVC130" s="32"/>
      <c r="SVD130" s="32"/>
      <c r="SVE130" s="32"/>
      <c r="SVF130" s="32"/>
      <c r="SVG130" s="32"/>
      <c r="SVH130" s="32"/>
      <c r="SVI130" s="32"/>
      <c r="SVJ130" s="32"/>
      <c r="SVK130" s="32"/>
      <c r="SVL130" s="32"/>
      <c r="SVM130" s="32"/>
      <c r="SVN130" s="32"/>
      <c r="SVO130" s="32"/>
      <c r="SVP130" s="32"/>
      <c r="SVQ130" s="32"/>
      <c r="SVR130" s="32"/>
      <c r="SVS130" s="32"/>
      <c r="SVT130" s="32"/>
      <c r="SVU130" s="32"/>
      <c r="SVV130" s="32"/>
      <c r="SVW130" s="32"/>
      <c r="SVX130" s="32"/>
      <c r="SVY130" s="32"/>
      <c r="SVZ130" s="32"/>
      <c r="SWA130" s="32"/>
      <c r="SWB130" s="32"/>
      <c r="SWC130" s="32"/>
      <c r="SWD130" s="32"/>
      <c r="SWE130" s="32"/>
      <c r="SWF130" s="32"/>
      <c r="SWG130" s="32"/>
      <c r="SWH130" s="32"/>
      <c r="SWI130" s="32"/>
      <c r="SWJ130" s="32"/>
      <c r="SWK130" s="32"/>
      <c r="SWL130" s="32"/>
      <c r="SWM130" s="32"/>
      <c r="SWN130" s="32"/>
      <c r="SWO130" s="32"/>
      <c r="SWP130" s="32"/>
      <c r="SWQ130" s="32"/>
      <c r="SWR130" s="32"/>
      <c r="SWS130" s="32"/>
      <c r="SWT130" s="32"/>
      <c r="SWU130" s="32"/>
      <c r="SWV130" s="32"/>
      <c r="SWW130" s="32"/>
      <c r="SWX130" s="32"/>
      <c r="SWY130" s="32"/>
      <c r="SWZ130" s="32"/>
      <c r="SXA130" s="32"/>
      <c r="SXB130" s="32"/>
      <c r="SXC130" s="32"/>
      <c r="SXD130" s="32"/>
      <c r="SXE130" s="32"/>
      <c r="SXF130" s="32"/>
      <c r="SXG130" s="32"/>
      <c r="SXH130" s="32"/>
      <c r="SXI130" s="32"/>
      <c r="SXJ130" s="32"/>
      <c r="SXK130" s="32"/>
      <c r="SXL130" s="32"/>
      <c r="SXM130" s="32"/>
      <c r="SXN130" s="32"/>
      <c r="SXO130" s="32"/>
      <c r="SXP130" s="32"/>
      <c r="SXQ130" s="32"/>
      <c r="SXR130" s="32"/>
      <c r="SXS130" s="32"/>
      <c r="SXT130" s="32"/>
      <c r="SXU130" s="32"/>
      <c r="SXV130" s="32"/>
      <c r="SXW130" s="32"/>
      <c r="SXX130" s="32"/>
      <c r="SXY130" s="32"/>
      <c r="SXZ130" s="32"/>
      <c r="SYA130" s="32"/>
      <c r="SYB130" s="32"/>
      <c r="SYC130" s="32"/>
      <c r="SYD130" s="32"/>
      <c r="SYE130" s="32"/>
      <c r="SYF130" s="32"/>
      <c r="SYG130" s="32"/>
      <c r="SYH130" s="32"/>
      <c r="SYI130" s="32"/>
      <c r="SYJ130" s="32"/>
      <c r="SYK130" s="32"/>
      <c r="SYL130" s="32"/>
      <c r="SYM130" s="32"/>
      <c r="SYN130" s="32"/>
      <c r="SYO130" s="32"/>
      <c r="SYP130" s="32"/>
      <c r="SYQ130" s="32"/>
      <c r="SYR130" s="32"/>
      <c r="SYS130" s="32"/>
      <c r="SYT130" s="32"/>
      <c r="SYU130" s="32"/>
      <c r="SYV130" s="32"/>
      <c r="SYW130" s="32"/>
      <c r="SYX130" s="32"/>
      <c r="SYY130" s="32"/>
      <c r="SYZ130" s="32"/>
      <c r="SZA130" s="32"/>
      <c r="SZB130" s="32"/>
      <c r="SZC130" s="32"/>
      <c r="SZD130" s="32"/>
      <c r="SZE130" s="32"/>
      <c r="SZF130" s="32"/>
      <c r="SZG130" s="32"/>
      <c r="SZH130" s="32"/>
      <c r="SZI130" s="32"/>
      <c r="SZJ130" s="32"/>
      <c r="SZK130" s="32"/>
      <c r="SZL130" s="32"/>
      <c r="SZM130" s="32"/>
      <c r="SZN130" s="32"/>
      <c r="SZO130" s="32"/>
      <c r="SZP130" s="32"/>
      <c r="SZQ130" s="32"/>
      <c r="SZR130" s="32"/>
      <c r="SZS130" s="32"/>
      <c r="SZT130" s="32"/>
      <c r="SZU130" s="32"/>
      <c r="SZV130" s="32"/>
      <c r="SZW130" s="32"/>
      <c r="SZX130" s="32"/>
      <c r="SZY130" s="32"/>
      <c r="SZZ130" s="32"/>
      <c r="TAA130" s="32"/>
      <c r="TAB130" s="32"/>
      <c r="TAC130" s="32"/>
      <c r="TAD130" s="32"/>
      <c r="TAE130" s="32"/>
      <c r="TAF130" s="32"/>
      <c r="TAG130" s="32"/>
      <c r="TAH130" s="32"/>
      <c r="TAI130" s="32"/>
      <c r="TAJ130" s="32"/>
      <c r="TAK130" s="32"/>
      <c r="TAL130" s="32"/>
      <c r="TAM130" s="32"/>
      <c r="TAN130" s="32"/>
      <c r="TAO130" s="32"/>
      <c r="TAP130" s="32"/>
      <c r="TAQ130" s="32"/>
      <c r="TAR130" s="32"/>
      <c r="TAS130" s="32"/>
      <c r="TAT130" s="32"/>
      <c r="TAU130" s="32"/>
      <c r="TAV130" s="32"/>
      <c r="TAW130" s="32"/>
      <c r="TAX130" s="32"/>
      <c r="TAY130" s="32"/>
      <c r="TAZ130" s="32"/>
      <c r="TBA130" s="32"/>
      <c r="TBB130" s="32"/>
      <c r="TBC130" s="32"/>
      <c r="TBD130" s="32"/>
      <c r="TBE130" s="32"/>
      <c r="TBF130" s="32"/>
      <c r="TBG130" s="32"/>
      <c r="TBH130" s="32"/>
      <c r="TBI130" s="32"/>
      <c r="TBJ130" s="32"/>
      <c r="TBK130" s="32"/>
      <c r="TBL130" s="32"/>
      <c r="TBM130" s="32"/>
      <c r="TBN130" s="32"/>
      <c r="TBO130" s="32"/>
      <c r="TBP130" s="32"/>
      <c r="TBQ130" s="32"/>
      <c r="TBR130" s="32"/>
      <c r="TBS130" s="32"/>
      <c r="TBT130" s="32"/>
      <c r="TBU130" s="32"/>
      <c r="TBV130" s="32"/>
      <c r="TBW130" s="32"/>
      <c r="TBX130" s="32"/>
      <c r="TBY130" s="32"/>
      <c r="TBZ130" s="32"/>
      <c r="TCA130" s="32"/>
      <c r="TCB130" s="32"/>
      <c r="TCC130" s="32"/>
      <c r="TCD130" s="32"/>
      <c r="TCE130" s="32"/>
      <c r="TCF130" s="32"/>
      <c r="TCG130" s="32"/>
      <c r="TCH130" s="32"/>
      <c r="TCI130" s="32"/>
      <c r="TCJ130" s="32"/>
      <c r="TCK130" s="32"/>
      <c r="TCL130" s="32"/>
      <c r="TCM130" s="32"/>
      <c r="TCN130" s="32"/>
      <c r="TCO130" s="32"/>
      <c r="TCP130" s="32"/>
      <c r="TCQ130" s="32"/>
      <c r="TCR130" s="32"/>
      <c r="TCS130" s="32"/>
      <c r="TCT130" s="32"/>
      <c r="TCU130" s="32"/>
      <c r="TCV130" s="32"/>
      <c r="TCW130" s="32"/>
      <c r="TCX130" s="32"/>
      <c r="TCY130" s="32"/>
      <c r="TCZ130" s="32"/>
      <c r="TDA130" s="32"/>
      <c r="TDB130" s="32"/>
      <c r="TDC130" s="32"/>
      <c r="TDD130" s="32"/>
      <c r="TDE130" s="32"/>
      <c r="TDF130" s="32"/>
      <c r="TDG130" s="32"/>
      <c r="TDH130" s="32"/>
      <c r="TDI130" s="32"/>
      <c r="TDJ130" s="32"/>
      <c r="TDK130" s="32"/>
      <c r="TDL130" s="32"/>
      <c r="TDM130" s="32"/>
      <c r="TDN130" s="32"/>
      <c r="TDO130" s="32"/>
      <c r="TDP130" s="32"/>
      <c r="TDQ130" s="32"/>
      <c r="TDR130" s="32"/>
      <c r="TDS130" s="32"/>
      <c r="TDT130" s="32"/>
      <c r="TDU130" s="32"/>
      <c r="TDV130" s="32"/>
      <c r="TDW130" s="32"/>
      <c r="TDX130" s="32"/>
      <c r="TDY130" s="32"/>
      <c r="TDZ130" s="32"/>
      <c r="TEA130" s="32"/>
      <c r="TEB130" s="32"/>
      <c r="TEC130" s="32"/>
      <c r="TED130" s="32"/>
      <c r="TEE130" s="32"/>
      <c r="TEF130" s="32"/>
      <c r="TEG130" s="32"/>
      <c r="TEH130" s="32"/>
      <c r="TEI130" s="32"/>
      <c r="TEJ130" s="32"/>
      <c r="TEK130" s="32"/>
      <c r="TEL130" s="32"/>
      <c r="TEM130" s="32"/>
      <c r="TEN130" s="32"/>
      <c r="TEO130" s="32"/>
      <c r="TEP130" s="32"/>
      <c r="TEQ130" s="32"/>
      <c r="TER130" s="32"/>
      <c r="TES130" s="32"/>
      <c r="TET130" s="32"/>
      <c r="TEU130" s="32"/>
      <c r="TEV130" s="32"/>
      <c r="TEW130" s="32"/>
      <c r="TEX130" s="32"/>
      <c r="TEY130" s="32"/>
      <c r="TEZ130" s="32"/>
      <c r="TFA130" s="32"/>
      <c r="TFB130" s="32"/>
      <c r="TFC130" s="32"/>
      <c r="TFD130" s="32"/>
      <c r="TFE130" s="32"/>
      <c r="TFF130" s="32"/>
      <c r="TFG130" s="32"/>
      <c r="TFH130" s="32"/>
      <c r="TFI130" s="32"/>
      <c r="TFJ130" s="32"/>
      <c r="TFK130" s="32"/>
      <c r="TFL130" s="32"/>
      <c r="TFM130" s="32"/>
      <c r="TFN130" s="32"/>
      <c r="TFO130" s="32"/>
      <c r="TFP130" s="32"/>
      <c r="TFQ130" s="32"/>
      <c r="TFR130" s="32"/>
      <c r="TFS130" s="32"/>
      <c r="TFT130" s="32"/>
      <c r="TFU130" s="32"/>
      <c r="TFV130" s="32"/>
      <c r="TFW130" s="32"/>
      <c r="TFX130" s="32"/>
      <c r="TFY130" s="32"/>
      <c r="TFZ130" s="32"/>
      <c r="TGA130" s="32"/>
      <c r="TGB130" s="32"/>
      <c r="TGC130" s="32"/>
      <c r="TGD130" s="32"/>
      <c r="TGE130" s="32"/>
      <c r="TGF130" s="32"/>
      <c r="TGG130" s="32"/>
      <c r="TGH130" s="32"/>
      <c r="TGI130" s="32"/>
      <c r="TGJ130" s="32"/>
      <c r="TGK130" s="32"/>
      <c r="TGL130" s="32"/>
      <c r="TGM130" s="32"/>
      <c r="TGN130" s="32"/>
      <c r="TGO130" s="32"/>
      <c r="TGP130" s="32"/>
      <c r="TGQ130" s="32"/>
      <c r="TGR130" s="32"/>
      <c r="TGS130" s="32"/>
      <c r="TGT130" s="32"/>
      <c r="TGU130" s="32"/>
      <c r="TGV130" s="32"/>
      <c r="TGW130" s="32"/>
      <c r="TGX130" s="32"/>
      <c r="TGY130" s="32"/>
      <c r="TGZ130" s="32"/>
      <c r="THA130" s="32"/>
      <c r="THB130" s="32"/>
      <c r="THC130" s="32"/>
      <c r="THD130" s="32"/>
      <c r="THE130" s="32"/>
      <c r="THF130" s="32"/>
      <c r="THG130" s="32"/>
      <c r="THH130" s="32"/>
      <c r="THI130" s="32"/>
      <c r="THJ130" s="32"/>
      <c r="THK130" s="32"/>
      <c r="THL130" s="32"/>
      <c r="THM130" s="32"/>
      <c r="THN130" s="32"/>
      <c r="THO130" s="32"/>
      <c r="THP130" s="32"/>
      <c r="THQ130" s="32"/>
      <c r="THR130" s="32"/>
      <c r="THS130" s="32"/>
      <c r="THT130" s="32"/>
      <c r="THU130" s="32"/>
      <c r="THV130" s="32"/>
      <c r="THW130" s="32"/>
      <c r="THX130" s="32"/>
      <c r="THY130" s="32"/>
      <c r="THZ130" s="32"/>
      <c r="TIA130" s="32"/>
      <c r="TIB130" s="32"/>
      <c r="TIC130" s="32"/>
      <c r="TID130" s="32"/>
      <c r="TIE130" s="32"/>
      <c r="TIF130" s="32"/>
      <c r="TIG130" s="32"/>
      <c r="TIH130" s="32"/>
      <c r="TII130" s="32"/>
      <c r="TIJ130" s="32"/>
      <c r="TIK130" s="32"/>
      <c r="TIL130" s="32"/>
      <c r="TIM130" s="32"/>
      <c r="TIN130" s="32"/>
      <c r="TIO130" s="32"/>
      <c r="TIP130" s="32"/>
      <c r="TIQ130" s="32"/>
      <c r="TIR130" s="32"/>
      <c r="TIS130" s="32"/>
      <c r="TIT130" s="32"/>
      <c r="TIU130" s="32"/>
      <c r="TIV130" s="32"/>
      <c r="TIW130" s="32"/>
      <c r="TIX130" s="32"/>
      <c r="TIY130" s="32"/>
      <c r="TIZ130" s="32"/>
      <c r="TJA130" s="32"/>
      <c r="TJB130" s="32"/>
      <c r="TJC130" s="32"/>
      <c r="TJD130" s="32"/>
      <c r="TJE130" s="32"/>
      <c r="TJF130" s="32"/>
      <c r="TJG130" s="32"/>
      <c r="TJH130" s="32"/>
      <c r="TJI130" s="32"/>
      <c r="TJJ130" s="32"/>
      <c r="TJK130" s="32"/>
      <c r="TJL130" s="32"/>
      <c r="TJM130" s="32"/>
      <c r="TJN130" s="32"/>
      <c r="TJO130" s="32"/>
      <c r="TJP130" s="32"/>
      <c r="TJQ130" s="32"/>
      <c r="TJR130" s="32"/>
      <c r="TJS130" s="32"/>
      <c r="TJT130" s="32"/>
      <c r="TJU130" s="32"/>
      <c r="TJV130" s="32"/>
      <c r="TJW130" s="32"/>
      <c r="TJX130" s="32"/>
      <c r="TJY130" s="32"/>
      <c r="TJZ130" s="32"/>
      <c r="TKA130" s="32"/>
      <c r="TKB130" s="32"/>
      <c r="TKC130" s="32"/>
      <c r="TKD130" s="32"/>
      <c r="TKE130" s="32"/>
      <c r="TKF130" s="32"/>
      <c r="TKG130" s="32"/>
      <c r="TKH130" s="32"/>
      <c r="TKI130" s="32"/>
      <c r="TKJ130" s="32"/>
      <c r="TKK130" s="32"/>
      <c r="TKL130" s="32"/>
      <c r="TKM130" s="32"/>
      <c r="TKN130" s="32"/>
      <c r="TKO130" s="32"/>
      <c r="TKP130" s="32"/>
      <c r="TKQ130" s="32"/>
      <c r="TKR130" s="32"/>
      <c r="TKS130" s="32"/>
      <c r="TKT130" s="32"/>
      <c r="TKU130" s="32"/>
      <c r="TKV130" s="32"/>
      <c r="TKW130" s="32"/>
      <c r="TKX130" s="32"/>
      <c r="TKY130" s="32"/>
      <c r="TKZ130" s="32"/>
      <c r="TLA130" s="32"/>
      <c r="TLB130" s="32"/>
      <c r="TLC130" s="32"/>
      <c r="TLD130" s="32"/>
      <c r="TLE130" s="32"/>
      <c r="TLF130" s="32"/>
      <c r="TLG130" s="32"/>
      <c r="TLH130" s="32"/>
      <c r="TLI130" s="32"/>
      <c r="TLJ130" s="32"/>
      <c r="TLK130" s="32"/>
      <c r="TLL130" s="32"/>
      <c r="TLM130" s="32"/>
      <c r="TLN130" s="32"/>
      <c r="TLO130" s="32"/>
      <c r="TLP130" s="32"/>
      <c r="TLQ130" s="32"/>
      <c r="TLR130" s="32"/>
      <c r="TLS130" s="32"/>
      <c r="TLT130" s="32"/>
      <c r="TLU130" s="32"/>
      <c r="TLV130" s="32"/>
      <c r="TLW130" s="32"/>
      <c r="TLX130" s="32"/>
      <c r="TLY130" s="32"/>
      <c r="TLZ130" s="32"/>
      <c r="TMA130" s="32"/>
      <c r="TMB130" s="32"/>
      <c r="TMC130" s="32"/>
      <c r="TMD130" s="32"/>
      <c r="TME130" s="32"/>
      <c r="TMF130" s="32"/>
      <c r="TMG130" s="32"/>
      <c r="TMH130" s="32"/>
      <c r="TMI130" s="32"/>
      <c r="TMJ130" s="32"/>
      <c r="TMK130" s="32"/>
      <c r="TML130" s="32"/>
      <c r="TMM130" s="32"/>
      <c r="TMN130" s="32"/>
      <c r="TMO130" s="32"/>
      <c r="TMP130" s="32"/>
      <c r="TMQ130" s="32"/>
      <c r="TMR130" s="32"/>
      <c r="TMS130" s="32"/>
      <c r="TMT130" s="32"/>
      <c r="TMU130" s="32"/>
      <c r="TMV130" s="32"/>
      <c r="TMW130" s="32"/>
      <c r="TMX130" s="32"/>
      <c r="TMY130" s="32"/>
      <c r="TMZ130" s="32"/>
      <c r="TNA130" s="32"/>
      <c r="TNB130" s="32"/>
      <c r="TNC130" s="32"/>
      <c r="TND130" s="32"/>
      <c r="TNE130" s="32"/>
      <c r="TNF130" s="32"/>
      <c r="TNG130" s="32"/>
      <c r="TNH130" s="32"/>
      <c r="TNI130" s="32"/>
      <c r="TNJ130" s="32"/>
      <c r="TNK130" s="32"/>
      <c r="TNL130" s="32"/>
      <c r="TNM130" s="32"/>
      <c r="TNN130" s="32"/>
      <c r="TNO130" s="32"/>
      <c r="TNP130" s="32"/>
      <c r="TNQ130" s="32"/>
      <c r="TNR130" s="32"/>
      <c r="TNS130" s="32"/>
      <c r="TNT130" s="32"/>
      <c r="TNU130" s="32"/>
      <c r="TNV130" s="32"/>
      <c r="TNW130" s="32"/>
      <c r="TNX130" s="32"/>
      <c r="TNY130" s="32"/>
      <c r="TNZ130" s="32"/>
      <c r="TOA130" s="32"/>
      <c r="TOB130" s="32"/>
      <c r="TOC130" s="32"/>
      <c r="TOD130" s="32"/>
      <c r="TOE130" s="32"/>
      <c r="TOF130" s="32"/>
      <c r="TOG130" s="32"/>
      <c r="TOH130" s="32"/>
      <c r="TOI130" s="32"/>
      <c r="TOJ130" s="32"/>
      <c r="TOK130" s="32"/>
      <c r="TOL130" s="32"/>
      <c r="TOM130" s="32"/>
      <c r="TON130" s="32"/>
      <c r="TOO130" s="32"/>
      <c r="TOP130" s="32"/>
      <c r="TOQ130" s="32"/>
      <c r="TOR130" s="32"/>
      <c r="TOS130" s="32"/>
      <c r="TOT130" s="32"/>
      <c r="TOU130" s="32"/>
      <c r="TOV130" s="32"/>
      <c r="TOW130" s="32"/>
      <c r="TOX130" s="32"/>
      <c r="TOY130" s="32"/>
      <c r="TOZ130" s="32"/>
      <c r="TPA130" s="32"/>
      <c r="TPB130" s="32"/>
      <c r="TPC130" s="32"/>
      <c r="TPD130" s="32"/>
      <c r="TPE130" s="32"/>
      <c r="TPF130" s="32"/>
      <c r="TPG130" s="32"/>
      <c r="TPH130" s="32"/>
      <c r="TPI130" s="32"/>
      <c r="TPJ130" s="32"/>
      <c r="TPK130" s="32"/>
      <c r="TPL130" s="32"/>
      <c r="TPM130" s="32"/>
      <c r="TPN130" s="32"/>
      <c r="TPO130" s="32"/>
      <c r="TPP130" s="32"/>
      <c r="TPQ130" s="32"/>
      <c r="TPR130" s="32"/>
      <c r="TPS130" s="32"/>
      <c r="TPT130" s="32"/>
      <c r="TPU130" s="32"/>
      <c r="TPV130" s="32"/>
      <c r="TPW130" s="32"/>
      <c r="TPX130" s="32"/>
      <c r="TPY130" s="32"/>
      <c r="TPZ130" s="32"/>
      <c r="TQA130" s="32"/>
      <c r="TQB130" s="32"/>
      <c r="TQC130" s="32"/>
      <c r="TQD130" s="32"/>
      <c r="TQE130" s="32"/>
      <c r="TQF130" s="32"/>
      <c r="TQG130" s="32"/>
      <c r="TQH130" s="32"/>
      <c r="TQI130" s="32"/>
      <c r="TQJ130" s="32"/>
      <c r="TQK130" s="32"/>
      <c r="TQL130" s="32"/>
      <c r="TQM130" s="32"/>
      <c r="TQN130" s="32"/>
      <c r="TQO130" s="32"/>
      <c r="TQP130" s="32"/>
      <c r="TQQ130" s="32"/>
      <c r="TQR130" s="32"/>
      <c r="TQS130" s="32"/>
      <c r="TQT130" s="32"/>
      <c r="TQU130" s="32"/>
      <c r="TQV130" s="32"/>
      <c r="TQW130" s="32"/>
      <c r="TQX130" s="32"/>
      <c r="TQY130" s="32"/>
      <c r="TQZ130" s="32"/>
      <c r="TRA130" s="32"/>
      <c r="TRB130" s="32"/>
      <c r="TRC130" s="32"/>
      <c r="TRD130" s="32"/>
      <c r="TRE130" s="32"/>
      <c r="TRF130" s="32"/>
      <c r="TRG130" s="32"/>
      <c r="TRH130" s="32"/>
      <c r="TRI130" s="32"/>
      <c r="TRJ130" s="32"/>
      <c r="TRK130" s="32"/>
      <c r="TRL130" s="32"/>
      <c r="TRM130" s="32"/>
      <c r="TRN130" s="32"/>
      <c r="TRO130" s="32"/>
      <c r="TRP130" s="32"/>
      <c r="TRQ130" s="32"/>
      <c r="TRR130" s="32"/>
      <c r="TRS130" s="32"/>
      <c r="TRT130" s="32"/>
      <c r="TRU130" s="32"/>
      <c r="TRV130" s="32"/>
      <c r="TRW130" s="32"/>
      <c r="TRX130" s="32"/>
      <c r="TRY130" s="32"/>
      <c r="TRZ130" s="32"/>
      <c r="TSA130" s="32"/>
      <c r="TSB130" s="32"/>
      <c r="TSC130" s="32"/>
      <c r="TSD130" s="32"/>
      <c r="TSE130" s="32"/>
      <c r="TSF130" s="32"/>
      <c r="TSG130" s="32"/>
      <c r="TSH130" s="32"/>
      <c r="TSI130" s="32"/>
      <c r="TSJ130" s="32"/>
      <c r="TSK130" s="32"/>
      <c r="TSL130" s="32"/>
      <c r="TSM130" s="32"/>
      <c r="TSN130" s="32"/>
      <c r="TSO130" s="32"/>
      <c r="TSP130" s="32"/>
      <c r="TSQ130" s="32"/>
      <c r="TSR130" s="32"/>
      <c r="TSS130" s="32"/>
      <c r="TST130" s="32"/>
      <c r="TSU130" s="32"/>
      <c r="TSV130" s="32"/>
      <c r="TSW130" s="32"/>
      <c r="TSX130" s="32"/>
      <c r="TSY130" s="32"/>
      <c r="TSZ130" s="32"/>
      <c r="TTA130" s="32"/>
      <c r="TTB130" s="32"/>
      <c r="TTC130" s="32"/>
      <c r="TTD130" s="32"/>
      <c r="TTE130" s="32"/>
      <c r="TTF130" s="32"/>
      <c r="TTG130" s="32"/>
      <c r="TTH130" s="32"/>
      <c r="TTI130" s="32"/>
      <c r="TTJ130" s="32"/>
      <c r="TTK130" s="32"/>
      <c r="TTL130" s="32"/>
      <c r="TTM130" s="32"/>
      <c r="TTN130" s="32"/>
      <c r="TTO130" s="32"/>
      <c r="TTP130" s="32"/>
      <c r="TTQ130" s="32"/>
      <c r="TTR130" s="32"/>
      <c r="TTS130" s="32"/>
      <c r="TTT130" s="32"/>
      <c r="TTU130" s="32"/>
      <c r="TTV130" s="32"/>
      <c r="TTW130" s="32"/>
      <c r="TTX130" s="32"/>
      <c r="TTY130" s="32"/>
      <c r="TTZ130" s="32"/>
      <c r="TUA130" s="32"/>
      <c r="TUB130" s="32"/>
      <c r="TUC130" s="32"/>
      <c r="TUD130" s="32"/>
      <c r="TUE130" s="32"/>
      <c r="TUF130" s="32"/>
      <c r="TUG130" s="32"/>
      <c r="TUH130" s="32"/>
      <c r="TUI130" s="32"/>
      <c r="TUJ130" s="32"/>
      <c r="TUK130" s="32"/>
      <c r="TUL130" s="32"/>
      <c r="TUM130" s="32"/>
      <c r="TUN130" s="32"/>
      <c r="TUO130" s="32"/>
      <c r="TUP130" s="32"/>
      <c r="TUQ130" s="32"/>
      <c r="TUR130" s="32"/>
      <c r="TUS130" s="32"/>
      <c r="TUT130" s="32"/>
      <c r="TUU130" s="32"/>
      <c r="TUV130" s="32"/>
      <c r="TUW130" s="32"/>
      <c r="TUX130" s="32"/>
      <c r="TUY130" s="32"/>
      <c r="TUZ130" s="32"/>
      <c r="TVA130" s="32"/>
      <c r="TVB130" s="32"/>
      <c r="TVC130" s="32"/>
      <c r="TVD130" s="32"/>
      <c r="TVE130" s="32"/>
      <c r="TVF130" s="32"/>
      <c r="TVG130" s="32"/>
      <c r="TVH130" s="32"/>
      <c r="TVI130" s="32"/>
      <c r="TVJ130" s="32"/>
      <c r="TVK130" s="32"/>
      <c r="TVL130" s="32"/>
      <c r="TVM130" s="32"/>
      <c r="TVN130" s="32"/>
      <c r="TVO130" s="32"/>
      <c r="TVP130" s="32"/>
      <c r="TVQ130" s="32"/>
      <c r="TVR130" s="32"/>
      <c r="TVS130" s="32"/>
      <c r="TVT130" s="32"/>
      <c r="TVU130" s="32"/>
      <c r="TVV130" s="32"/>
      <c r="TVW130" s="32"/>
      <c r="TVX130" s="32"/>
      <c r="TVY130" s="32"/>
      <c r="TVZ130" s="32"/>
      <c r="TWA130" s="32"/>
      <c r="TWB130" s="32"/>
      <c r="TWC130" s="32"/>
      <c r="TWD130" s="32"/>
      <c r="TWE130" s="32"/>
      <c r="TWF130" s="32"/>
      <c r="TWG130" s="32"/>
      <c r="TWH130" s="32"/>
      <c r="TWI130" s="32"/>
      <c r="TWJ130" s="32"/>
      <c r="TWK130" s="32"/>
      <c r="TWL130" s="32"/>
      <c r="TWM130" s="32"/>
      <c r="TWN130" s="32"/>
      <c r="TWO130" s="32"/>
      <c r="TWP130" s="32"/>
      <c r="TWQ130" s="32"/>
      <c r="TWR130" s="32"/>
      <c r="TWS130" s="32"/>
      <c r="TWT130" s="32"/>
      <c r="TWU130" s="32"/>
      <c r="TWV130" s="32"/>
      <c r="TWW130" s="32"/>
      <c r="TWX130" s="32"/>
      <c r="TWY130" s="32"/>
      <c r="TWZ130" s="32"/>
      <c r="TXA130" s="32"/>
      <c r="TXB130" s="32"/>
      <c r="TXC130" s="32"/>
      <c r="TXD130" s="32"/>
      <c r="TXE130" s="32"/>
      <c r="TXF130" s="32"/>
      <c r="TXG130" s="32"/>
      <c r="TXH130" s="32"/>
      <c r="TXI130" s="32"/>
      <c r="TXJ130" s="32"/>
      <c r="TXK130" s="32"/>
      <c r="TXL130" s="32"/>
      <c r="TXM130" s="32"/>
      <c r="TXN130" s="32"/>
      <c r="TXO130" s="32"/>
      <c r="TXP130" s="32"/>
      <c r="TXQ130" s="32"/>
      <c r="TXR130" s="32"/>
      <c r="TXS130" s="32"/>
      <c r="TXT130" s="32"/>
      <c r="TXU130" s="32"/>
      <c r="TXV130" s="32"/>
      <c r="TXW130" s="32"/>
      <c r="TXX130" s="32"/>
      <c r="TXY130" s="32"/>
      <c r="TXZ130" s="32"/>
      <c r="TYA130" s="32"/>
      <c r="TYB130" s="32"/>
      <c r="TYC130" s="32"/>
      <c r="TYD130" s="32"/>
      <c r="TYE130" s="32"/>
      <c r="TYF130" s="32"/>
      <c r="TYG130" s="32"/>
      <c r="TYH130" s="32"/>
      <c r="TYI130" s="32"/>
      <c r="TYJ130" s="32"/>
      <c r="TYK130" s="32"/>
      <c r="TYL130" s="32"/>
      <c r="TYM130" s="32"/>
      <c r="TYN130" s="32"/>
      <c r="TYO130" s="32"/>
      <c r="TYP130" s="32"/>
      <c r="TYQ130" s="32"/>
      <c r="TYR130" s="32"/>
      <c r="TYS130" s="32"/>
      <c r="TYT130" s="32"/>
      <c r="TYU130" s="32"/>
      <c r="TYV130" s="32"/>
      <c r="TYW130" s="32"/>
      <c r="TYX130" s="32"/>
      <c r="TYY130" s="32"/>
      <c r="TYZ130" s="32"/>
      <c r="TZA130" s="32"/>
      <c r="TZB130" s="32"/>
      <c r="TZC130" s="32"/>
      <c r="TZD130" s="32"/>
      <c r="TZE130" s="32"/>
      <c r="TZF130" s="32"/>
      <c r="TZG130" s="32"/>
      <c r="TZH130" s="32"/>
      <c r="TZI130" s="32"/>
      <c r="TZJ130" s="32"/>
      <c r="TZK130" s="32"/>
      <c r="TZL130" s="32"/>
      <c r="TZM130" s="32"/>
      <c r="TZN130" s="32"/>
      <c r="TZO130" s="32"/>
      <c r="TZP130" s="32"/>
      <c r="TZQ130" s="32"/>
      <c r="TZR130" s="32"/>
      <c r="TZS130" s="32"/>
      <c r="TZT130" s="32"/>
      <c r="TZU130" s="32"/>
      <c r="TZV130" s="32"/>
      <c r="TZW130" s="32"/>
      <c r="TZX130" s="32"/>
      <c r="TZY130" s="32"/>
      <c r="TZZ130" s="32"/>
      <c r="UAA130" s="32"/>
      <c r="UAB130" s="32"/>
      <c r="UAC130" s="32"/>
      <c r="UAD130" s="32"/>
      <c r="UAE130" s="32"/>
      <c r="UAF130" s="32"/>
      <c r="UAG130" s="32"/>
      <c r="UAH130" s="32"/>
      <c r="UAI130" s="32"/>
      <c r="UAJ130" s="32"/>
      <c r="UAK130" s="32"/>
      <c r="UAL130" s="32"/>
      <c r="UAM130" s="32"/>
      <c r="UAN130" s="32"/>
      <c r="UAO130" s="32"/>
      <c r="UAP130" s="32"/>
      <c r="UAQ130" s="32"/>
      <c r="UAR130" s="32"/>
      <c r="UAS130" s="32"/>
      <c r="UAT130" s="32"/>
      <c r="UAU130" s="32"/>
      <c r="UAV130" s="32"/>
      <c r="UAW130" s="32"/>
      <c r="UAX130" s="32"/>
      <c r="UAY130" s="32"/>
      <c r="UAZ130" s="32"/>
      <c r="UBA130" s="32"/>
      <c r="UBB130" s="32"/>
      <c r="UBC130" s="32"/>
      <c r="UBD130" s="32"/>
      <c r="UBE130" s="32"/>
      <c r="UBF130" s="32"/>
      <c r="UBG130" s="32"/>
      <c r="UBH130" s="32"/>
      <c r="UBI130" s="32"/>
      <c r="UBJ130" s="32"/>
      <c r="UBK130" s="32"/>
      <c r="UBL130" s="32"/>
      <c r="UBM130" s="32"/>
      <c r="UBN130" s="32"/>
      <c r="UBO130" s="32"/>
      <c r="UBP130" s="32"/>
      <c r="UBQ130" s="32"/>
      <c r="UBR130" s="32"/>
      <c r="UBS130" s="32"/>
      <c r="UBT130" s="32"/>
      <c r="UBU130" s="32"/>
      <c r="UBV130" s="32"/>
      <c r="UBW130" s="32"/>
      <c r="UBX130" s="32"/>
      <c r="UBY130" s="32"/>
      <c r="UBZ130" s="32"/>
      <c r="UCA130" s="32"/>
      <c r="UCB130" s="32"/>
      <c r="UCC130" s="32"/>
      <c r="UCD130" s="32"/>
      <c r="UCE130" s="32"/>
      <c r="UCF130" s="32"/>
      <c r="UCG130" s="32"/>
      <c r="UCH130" s="32"/>
      <c r="UCI130" s="32"/>
      <c r="UCJ130" s="32"/>
      <c r="UCK130" s="32"/>
      <c r="UCL130" s="32"/>
      <c r="UCM130" s="32"/>
      <c r="UCN130" s="32"/>
      <c r="UCO130" s="32"/>
      <c r="UCP130" s="32"/>
      <c r="UCQ130" s="32"/>
      <c r="UCR130" s="32"/>
      <c r="UCS130" s="32"/>
      <c r="UCT130" s="32"/>
      <c r="UCU130" s="32"/>
      <c r="UCV130" s="32"/>
      <c r="UCW130" s="32"/>
      <c r="UCX130" s="32"/>
      <c r="UCY130" s="32"/>
      <c r="UCZ130" s="32"/>
      <c r="UDA130" s="32"/>
      <c r="UDB130" s="32"/>
      <c r="UDC130" s="32"/>
      <c r="UDD130" s="32"/>
      <c r="UDE130" s="32"/>
      <c r="UDF130" s="32"/>
      <c r="UDG130" s="32"/>
      <c r="UDH130" s="32"/>
      <c r="UDI130" s="32"/>
      <c r="UDJ130" s="32"/>
      <c r="UDK130" s="32"/>
      <c r="UDL130" s="32"/>
      <c r="UDM130" s="32"/>
      <c r="UDN130" s="32"/>
      <c r="UDO130" s="32"/>
      <c r="UDP130" s="32"/>
      <c r="UDQ130" s="32"/>
      <c r="UDR130" s="32"/>
      <c r="UDS130" s="32"/>
      <c r="UDT130" s="32"/>
      <c r="UDU130" s="32"/>
      <c r="UDV130" s="32"/>
      <c r="UDW130" s="32"/>
      <c r="UDX130" s="32"/>
      <c r="UDY130" s="32"/>
      <c r="UDZ130" s="32"/>
      <c r="UEA130" s="32"/>
      <c r="UEB130" s="32"/>
      <c r="UEC130" s="32"/>
      <c r="UED130" s="32"/>
      <c r="UEE130" s="32"/>
      <c r="UEF130" s="32"/>
      <c r="UEG130" s="32"/>
      <c r="UEH130" s="32"/>
      <c r="UEI130" s="32"/>
      <c r="UEJ130" s="32"/>
      <c r="UEK130" s="32"/>
      <c r="UEL130" s="32"/>
      <c r="UEM130" s="32"/>
      <c r="UEN130" s="32"/>
      <c r="UEO130" s="32"/>
      <c r="UEP130" s="32"/>
      <c r="UEQ130" s="32"/>
      <c r="UER130" s="32"/>
      <c r="UES130" s="32"/>
      <c r="UET130" s="32"/>
      <c r="UEU130" s="32"/>
      <c r="UEV130" s="32"/>
      <c r="UEW130" s="32"/>
      <c r="UEX130" s="32"/>
      <c r="UEY130" s="32"/>
      <c r="UEZ130" s="32"/>
      <c r="UFA130" s="32"/>
      <c r="UFB130" s="32"/>
      <c r="UFC130" s="32"/>
      <c r="UFD130" s="32"/>
      <c r="UFE130" s="32"/>
      <c r="UFF130" s="32"/>
      <c r="UFG130" s="32"/>
      <c r="UFH130" s="32"/>
      <c r="UFI130" s="32"/>
      <c r="UFJ130" s="32"/>
      <c r="UFK130" s="32"/>
      <c r="UFL130" s="32"/>
      <c r="UFM130" s="32"/>
      <c r="UFN130" s="32"/>
      <c r="UFO130" s="32"/>
      <c r="UFP130" s="32"/>
      <c r="UFQ130" s="32"/>
      <c r="UFR130" s="32"/>
      <c r="UFS130" s="32"/>
      <c r="UFT130" s="32"/>
      <c r="UFU130" s="32"/>
      <c r="UFV130" s="32"/>
      <c r="UFW130" s="32"/>
      <c r="UFX130" s="32"/>
      <c r="UFY130" s="32"/>
      <c r="UFZ130" s="32"/>
      <c r="UGA130" s="32"/>
      <c r="UGB130" s="32"/>
      <c r="UGC130" s="32"/>
      <c r="UGD130" s="32"/>
      <c r="UGE130" s="32"/>
      <c r="UGF130" s="32"/>
      <c r="UGG130" s="32"/>
      <c r="UGH130" s="32"/>
      <c r="UGI130" s="32"/>
      <c r="UGJ130" s="32"/>
      <c r="UGK130" s="32"/>
      <c r="UGL130" s="32"/>
      <c r="UGM130" s="32"/>
      <c r="UGN130" s="32"/>
      <c r="UGO130" s="32"/>
      <c r="UGP130" s="32"/>
      <c r="UGQ130" s="32"/>
      <c r="UGR130" s="32"/>
      <c r="UGS130" s="32"/>
      <c r="UGT130" s="32"/>
      <c r="UGU130" s="32"/>
      <c r="UGV130" s="32"/>
      <c r="UGW130" s="32"/>
      <c r="UGX130" s="32"/>
      <c r="UGY130" s="32"/>
      <c r="UGZ130" s="32"/>
      <c r="UHA130" s="32"/>
      <c r="UHB130" s="32"/>
      <c r="UHC130" s="32"/>
      <c r="UHD130" s="32"/>
      <c r="UHE130" s="32"/>
      <c r="UHF130" s="32"/>
      <c r="UHG130" s="32"/>
      <c r="UHH130" s="32"/>
      <c r="UHI130" s="32"/>
      <c r="UHJ130" s="32"/>
      <c r="UHK130" s="32"/>
      <c r="UHL130" s="32"/>
      <c r="UHM130" s="32"/>
      <c r="UHN130" s="32"/>
      <c r="UHO130" s="32"/>
      <c r="UHP130" s="32"/>
      <c r="UHQ130" s="32"/>
      <c r="UHR130" s="32"/>
      <c r="UHS130" s="32"/>
      <c r="UHT130" s="32"/>
      <c r="UHU130" s="32"/>
      <c r="UHV130" s="32"/>
      <c r="UHW130" s="32"/>
      <c r="UHX130" s="32"/>
      <c r="UHY130" s="32"/>
      <c r="UHZ130" s="32"/>
      <c r="UIA130" s="32"/>
      <c r="UIB130" s="32"/>
      <c r="UIC130" s="32"/>
      <c r="UID130" s="32"/>
      <c r="UIE130" s="32"/>
      <c r="UIF130" s="32"/>
      <c r="UIG130" s="32"/>
      <c r="UIH130" s="32"/>
      <c r="UII130" s="32"/>
      <c r="UIJ130" s="32"/>
      <c r="UIK130" s="32"/>
      <c r="UIL130" s="32"/>
      <c r="UIM130" s="32"/>
      <c r="UIN130" s="32"/>
      <c r="UIO130" s="32"/>
      <c r="UIP130" s="32"/>
      <c r="UIQ130" s="32"/>
      <c r="UIR130" s="32"/>
      <c r="UIS130" s="32"/>
      <c r="UIT130" s="32"/>
      <c r="UIU130" s="32"/>
      <c r="UIV130" s="32"/>
      <c r="UIW130" s="32"/>
      <c r="UIX130" s="32"/>
      <c r="UIY130" s="32"/>
      <c r="UIZ130" s="32"/>
      <c r="UJA130" s="32"/>
      <c r="UJB130" s="32"/>
      <c r="UJC130" s="32"/>
      <c r="UJD130" s="32"/>
      <c r="UJE130" s="32"/>
      <c r="UJF130" s="32"/>
      <c r="UJG130" s="32"/>
      <c r="UJH130" s="32"/>
      <c r="UJI130" s="32"/>
      <c r="UJJ130" s="32"/>
      <c r="UJK130" s="32"/>
      <c r="UJL130" s="32"/>
      <c r="UJM130" s="32"/>
      <c r="UJN130" s="32"/>
      <c r="UJO130" s="32"/>
      <c r="UJP130" s="32"/>
      <c r="UJQ130" s="32"/>
      <c r="UJR130" s="32"/>
      <c r="UJS130" s="32"/>
      <c r="UJT130" s="32"/>
      <c r="UJU130" s="32"/>
      <c r="UJV130" s="32"/>
      <c r="UJW130" s="32"/>
      <c r="UJX130" s="32"/>
      <c r="UJY130" s="32"/>
      <c r="UJZ130" s="32"/>
      <c r="UKA130" s="32"/>
      <c r="UKB130" s="32"/>
      <c r="UKC130" s="32"/>
      <c r="UKD130" s="32"/>
      <c r="UKE130" s="32"/>
      <c r="UKF130" s="32"/>
      <c r="UKG130" s="32"/>
      <c r="UKH130" s="32"/>
      <c r="UKI130" s="32"/>
      <c r="UKJ130" s="32"/>
      <c r="UKK130" s="32"/>
      <c r="UKL130" s="32"/>
      <c r="UKM130" s="32"/>
      <c r="UKN130" s="32"/>
      <c r="UKO130" s="32"/>
      <c r="UKP130" s="32"/>
      <c r="UKQ130" s="32"/>
      <c r="UKR130" s="32"/>
      <c r="UKS130" s="32"/>
      <c r="UKT130" s="32"/>
      <c r="UKU130" s="32"/>
      <c r="UKV130" s="32"/>
      <c r="UKW130" s="32"/>
      <c r="UKX130" s="32"/>
      <c r="UKY130" s="32"/>
      <c r="UKZ130" s="32"/>
      <c r="ULA130" s="32"/>
      <c r="ULB130" s="32"/>
      <c r="ULC130" s="32"/>
      <c r="ULD130" s="32"/>
      <c r="ULE130" s="32"/>
      <c r="ULF130" s="32"/>
      <c r="ULG130" s="32"/>
      <c r="ULH130" s="32"/>
      <c r="ULI130" s="32"/>
      <c r="ULJ130" s="32"/>
      <c r="ULK130" s="32"/>
      <c r="ULL130" s="32"/>
      <c r="ULM130" s="32"/>
      <c r="ULN130" s="32"/>
      <c r="ULO130" s="32"/>
      <c r="ULP130" s="32"/>
      <c r="ULQ130" s="32"/>
      <c r="ULR130" s="32"/>
      <c r="ULS130" s="32"/>
      <c r="ULT130" s="32"/>
      <c r="ULU130" s="32"/>
      <c r="ULV130" s="32"/>
      <c r="ULW130" s="32"/>
      <c r="ULX130" s="32"/>
      <c r="ULY130" s="32"/>
      <c r="ULZ130" s="32"/>
      <c r="UMA130" s="32"/>
      <c r="UMB130" s="32"/>
      <c r="UMC130" s="32"/>
      <c r="UMD130" s="32"/>
      <c r="UME130" s="32"/>
      <c r="UMF130" s="32"/>
      <c r="UMG130" s="32"/>
      <c r="UMH130" s="32"/>
      <c r="UMI130" s="32"/>
      <c r="UMJ130" s="32"/>
      <c r="UMK130" s="32"/>
      <c r="UML130" s="32"/>
      <c r="UMM130" s="32"/>
      <c r="UMN130" s="32"/>
      <c r="UMO130" s="32"/>
      <c r="UMP130" s="32"/>
      <c r="UMQ130" s="32"/>
      <c r="UMR130" s="32"/>
      <c r="UMS130" s="32"/>
      <c r="UMT130" s="32"/>
      <c r="UMU130" s="32"/>
      <c r="UMV130" s="32"/>
      <c r="UMW130" s="32"/>
      <c r="UMX130" s="32"/>
      <c r="UMY130" s="32"/>
      <c r="UMZ130" s="32"/>
      <c r="UNA130" s="32"/>
      <c r="UNB130" s="32"/>
      <c r="UNC130" s="32"/>
      <c r="UND130" s="32"/>
      <c r="UNE130" s="32"/>
      <c r="UNF130" s="32"/>
      <c r="UNG130" s="32"/>
      <c r="UNH130" s="32"/>
      <c r="UNI130" s="32"/>
      <c r="UNJ130" s="32"/>
      <c r="UNK130" s="32"/>
      <c r="UNL130" s="32"/>
      <c r="UNM130" s="32"/>
      <c r="UNN130" s="32"/>
      <c r="UNO130" s="32"/>
      <c r="UNP130" s="32"/>
      <c r="UNQ130" s="32"/>
      <c r="UNR130" s="32"/>
      <c r="UNS130" s="32"/>
      <c r="UNT130" s="32"/>
      <c r="UNU130" s="32"/>
      <c r="UNV130" s="32"/>
      <c r="UNW130" s="32"/>
      <c r="UNX130" s="32"/>
      <c r="UNY130" s="32"/>
      <c r="UNZ130" s="32"/>
      <c r="UOA130" s="32"/>
      <c r="UOB130" s="32"/>
      <c r="UOC130" s="32"/>
      <c r="UOD130" s="32"/>
      <c r="UOE130" s="32"/>
      <c r="UOF130" s="32"/>
      <c r="UOG130" s="32"/>
      <c r="UOH130" s="32"/>
      <c r="UOI130" s="32"/>
      <c r="UOJ130" s="32"/>
      <c r="UOK130" s="32"/>
      <c r="UOL130" s="32"/>
      <c r="UOM130" s="32"/>
      <c r="UON130" s="32"/>
      <c r="UOO130" s="32"/>
      <c r="UOP130" s="32"/>
      <c r="UOQ130" s="32"/>
      <c r="UOR130" s="32"/>
      <c r="UOS130" s="32"/>
      <c r="UOT130" s="32"/>
      <c r="UOU130" s="32"/>
      <c r="UOV130" s="32"/>
      <c r="UOW130" s="32"/>
      <c r="UOX130" s="32"/>
      <c r="UOY130" s="32"/>
      <c r="UOZ130" s="32"/>
      <c r="UPA130" s="32"/>
      <c r="UPB130" s="32"/>
      <c r="UPC130" s="32"/>
      <c r="UPD130" s="32"/>
      <c r="UPE130" s="32"/>
      <c r="UPF130" s="32"/>
      <c r="UPG130" s="32"/>
      <c r="UPH130" s="32"/>
      <c r="UPI130" s="32"/>
      <c r="UPJ130" s="32"/>
      <c r="UPK130" s="32"/>
      <c r="UPL130" s="32"/>
      <c r="UPM130" s="32"/>
      <c r="UPN130" s="32"/>
      <c r="UPO130" s="32"/>
      <c r="UPP130" s="32"/>
      <c r="UPQ130" s="32"/>
      <c r="UPR130" s="32"/>
      <c r="UPS130" s="32"/>
      <c r="UPT130" s="32"/>
      <c r="UPU130" s="32"/>
      <c r="UPV130" s="32"/>
      <c r="UPW130" s="32"/>
      <c r="UPX130" s="32"/>
      <c r="UPY130" s="32"/>
      <c r="UPZ130" s="32"/>
      <c r="UQA130" s="32"/>
      <c r="UQB130" s="32"/>
      <c r="UQC130" s="32"/>
      <c r="UQD130" s="32"/>
      <c r="UQE130" s="32"/>
      <c r="UQF130" s="32"/>
      <c r="UQG130" s="32"/>
      <c r="UQH130" s="32"/>
      <c r="UQI130" s="32"/>
      <c r="UQJ130" s="32"/>
      <c r="UQK130" s="32"/>
      <c r="UQL130" s="32"/>
      <c r="UQM130" s="32"/>
      <c r="UQN130" s="32"/>
      <c r="UQO130" s="32"/>
      <c r="UQP130" s="32"/>
      <c r="UQQ130" s="32"/>
      <c r="UQR130" s="32"/>
      <c r="UQS130" s="32"/>
      <c r="UQT130" s="32"/>
      <c r="UQU130" s="32"/>
      <c r="UQV130" s="32"/>
      <c r="UQW130" s="32"/>
      <c r="UQX130" s="32"/>
      <c r="UQY130" s="32"/>
      <c r="UQZ130" s="32"/>
      <c r="URA130" s="32"/>
      <c r="URB130" s="32"/>
      <c r="URC130" s="32"/>
      <c r="URD130" s="32"/>
      <c r="URE130" s="32"/>
      <c r="URF130" s="32"/>
      <c r="URG130" s="32"/>
      <c r="URH130" s="32"/>
      <c r="URI130" s="32"/>
      <c r="URJ130" s="32"/>
      <c r="URK130" s="32"/>
      <c r="URL130" s="32"/>
      <c r="URM130" s="32"/>
      <c r="URN130" s="32"/>
      <c r="URO130" s="32"/>
      <c r="URP130" s="32"/>
      <c r="URQ130" s="32"/>
      <c r="URR130" s="32"/>
      <c r="URS130" s="32"/>
      <c r="URT130" s="32"/>
      <c r="URU130" s="32"/>
      <c r="URV130" s="32"/>
      <c r="URW130" s="32"/>
      <c r="URX130" s="32"/>
      <c r="URY130" s="32"/>
      <c r="URZ130" s="32"/>
      <c r="USA130" s="32"/>
      <c r="USB130" s="32"/>
      <c r="USC130" s="32"/>
      <c r="USD130" s="32"/>
      <c r="USE130" s="32"/>
      <c r="USF130" s="32"/>
      <c r="USG130" s="32"/>
      <c r="USH130" s="32"/>
      <c r="USI130" s="32"/>
      <c r="USJ130" s="32"/>
      <c r="USK130" s="32"/>
      <c r="USL130" s="32"/>
      <c r="USM130" s="32"/>
      <c r="USN130" s="32"/>
      <c r="USO130" s="32"/>
      <c r="USP130" s="32"/>
      <c r="USQ130" s="32"/>
      <c r="USR130" s="32"/>
      <c r="USS130" s="32"/>
      <c r="UST130" s="32"/>
      <c r="USU130" s="32"/>
      <c r="USV130" s="32"/>
      <c r="USW130" s="32"/>
      <c r="USX130" s="32"/>
      <c r="USY130" s="32"/>
      <c r="USZ130" s="32"/>
      <c r="UTA130" s="32"/>
      <c r="UTB130" s="32"/>
      <c r="UTC130" s="32"/>
      <c r="UTD130" s="32"/>
      <c r="UTE130" s="32"/>
      <c r="UTF130" s="32"/>
      <c r="UTG130" s="32"/>
      <c r="UTH130" s="32"/>
      <c r="UTI130" s="32"/>
      <c r="UTJ130" s="32"/>
      <c r="UTK130" s="32"/>
      <c r="UTL130" s="32"/>
      <c r="UTM130" s="32"/>
      <c r="UTN130" s="32"/>
      <c r="UTO130" s="32"/>
      <c r="UTP130" s="32"/>
      <c r="UTQ130" s="32"/>
      <c r="UTR130" s="32"/>
      <c r="UTS130" s="32"/>
      <c r="UTT130" s="32"/>
      <c r="UTU130" s="32"/>
      <c r="UTV130" s="32"/>
      <c r="UTW130" s="32"/>
      <c r="UTX130" s="32"/>
      <c r="UTY130" s="32"/>
      <c r="UTZ130" s="32"/>
      <c r="UUA130" s="32"/>
      <c r="UUB130" s="32"/>
      <c r="UUC130" s="32"/>
      <c r="UUD130" s="32"/>
      <c r="UUE130" s="32"/>
      <c r="UUF130" s="32"/>
      <c r="UUG130" s="32"/>
      <c r="UUH130" s="32"/>
      <c r="UUI130" s="32"/>
      <c r="UUJ130" s="32"/>
      <c r="UUK130" s="32"/>
      <c r="UUL130" s="32"/>
      <c r="UUM130" s="32"/>
      <c r="UUN130" s="32"/>
      <c r="UUO130" s="32"/>
      <c r="UUP130" s="32"/>
      <c r="UUQ130" s="32"/>
      <c r="UUR130" s="32"/>
      <c r="UUS130" s="32"/>
      <c r="UUT130" s="32"/>
      <c r="UUU130" s="32"/>
      <c r="UUV130" s="32"/>
      <c r="UUW130" s="32"/>
      <c r="UUX130" s="32"/>
      <c r="UUY130" s="32"/>
      <c r="UUZ130" s="32"/>
      <c r="UVA130" s="32"/>
      <c r="UVB130" s="32"/>
      <c r="UVC130" s="32"/>
      <c r="UVD130" s="32"/>
      <c r="UVE130" s="32"/>
      <c r="UVF130" s="32"/>
      <c r="UVG130" s="32"/>
      <c r="UVH130" s="32"/>
      <c r="UVI130" s="32"/>
      <c r="UVJ130" s="32"/>
      <c r="UVK130" s="32"/>
      <c r="UVL130" s="32"/>
      <c r="UVM130" s="32"/>
      <c r="UVN130" s="32"/>
      <c r="UVO130" s="32"/>
      <c r="UVP130" s="32"/>
      <c r="UVQ130" s="32"/>
      <c r="UVR130" s="32"/>
      <c r="UVS130" s="32"/>
      <c r="UVT130" s="32"/>
      <c r="UVU130" s="32"/>
      <c r="UVV130" s="32"/>
      <c r="UVW130" s="32"/>
      <c r="UVX130" s="32"/>
      <c r="UVY130" s="32"/>
      <c r="UVZ130" s="32"/>
      <c r="UWA130" s="32"/>
      <c r="UWB130" s="32"/>
      <c r="UWC130" s="32"/>
      <c r="UWD130" s="32"/>
      <c r="UWE130" s="32"/>
      <c r="UWF130" s="32"/>
      <c r="UWG130" s="32"/>
      <c r="UWH130" s="32"/>
      <c r="UWI130" s="32"/>
      <c r="UWJ130" s="32"/>
      <c r="UWK130" s="32"/>
      <c r="UWL130" s="32"/>
      <c r="UWM130" s="32"/>
      <c r="UWN130" s="32"/>
      <c r="UWO130" s="32"/>
      <c r="UWP130" s="32"/>
      <c r="UWQ130" s="32"/>
      <c r="UWR130" s="32"/>
      <c r="UWS130" s="32"/>
      <c r="UWT130" s="32"/>
      <c r="UWU130" s="32"/>
      <c r="UWV130" s="32"/>
      <c r="UWW130" s="32"/>
      <c r="UWX130" s="32"/>
      <c r="UWY130" s="32"/>
      <c r="UWZ130" s="32"/>
      <c r="UXA130" s="32"/>
      <c r="UXB130" s="32"/>
      <c r="UXC130" s="32"/>
      <c r="UXD130" s="32"/>
      <c r="UXE130" s="32"/>
      <c r="UXF130" s="32"/>
      <c r="UXG130" s="32"/>
      <c r="UXH130" s="32"/>
      <c r="UXI130" s="32"/>
      <c r="UXJ130" s="32"/>
      <c r="UXK130" s="32"/>
      <c r="UXL130" s="32"/>
      <c r="UXM130" s="32"/>
      <c r="UXN130" s="32"/>
      <c r="UXO130" s="32"/>
      <c r="UXP130" s="32"/>
      <c r="UXQ130" s="32"/>
      <c r="UXR130" s="32"/>
      <c r="UXS130" s="32"/>
      <c r="UXT130" s="32"/>
      <c r="UXU130" s="32"/>
      <c r="UXV130" s="32"/>
      <c r="UXW130" s="32"/>
      <c r="UXX130" s="32"/>
      <c r="UXY130" s="32"/>
      <c r="UXZ130" s="32"/>
      <c r="UYA130" s="32"/>
      <c r="UYB130" s="32"/>
      <c r="UYC130" s="32"/>
      <c r="UYD130" s="32"/>
      <c r="UYE130" s="32"/>
      <c r="UYF130" s="32"/>
      <c r="UYG130" s="32"/>
      <c r="UYH130" s="32"/>
      <c r="UYI130" s="32"/>
      <c r="UYJ130" s="32"/>
      <c r="UYK130" s="32"/>
      <c r="UYL130" s="32"/>
      <c r="UYM130" s="32"/>
      <c r="UYN130" s="32"/>
      <c r="UYO130" s="32"/>
      <c r="UYP130" s="32"/>
      <c r="UYQ130" s="32"/>
      <c r="UYR130" s="32"/>
      <c r="UYS130" s="32"/>
      <c r="UYT130" s="32"/>
      <c r="UYU130" s="32"/>
      <c r="UYV130" s="32"/>
      <c r="UYW130" s="32"/>
      <c r="UYX130" s="32"/>
      <c r="UYY130" s="32"/>
      <c r="UYZ130" s="32"/>
      <c r="UZA130" s="32"/>
      <c r="UZB130" s="32"/>
      <c r="UZC130" s="32"/>
      <c r="UZD130" s="32"/>
      <c r="UZE130" s="32"/>
      <c r="UZF130" s="32"/>
      <c r="UZG130" s="32"/>
      <c r="UZH130" s="32"/>
      <c r="UZI130" s="32"/>
      <c r="UZJ130" s="32"/>
      <c r="UZK130" s="32"/>
      <c r="UZL130" s="32"/>
      <c r="UZM130" s="32"/>
      <c r="UZN130" s="32"/>
      <c r="UZO130" s="32"/>
      <c r="UZP130" s="32"/>
      <c r="UZQ130" s="32"/>
      <c r="UZR130" s="32"/>
      <c r="UZS130" s="32"/>
      <c r="UZT130" s="32"/>
      <c r="UZU130" s="32"/>
      <c r="UZV130" s="32"/>
      <c r="UZW130" s="32"/>
      <c r="UZX130" s="32"/>
      <c r="UZY130" s="32"/>
      <c r="UZZ130" s="32"/>
      <c r="VAA130" s="32"/>
      <c r="VAB130" s="32"/>
      <c r="VAC130" s="32"/>
      <c r="VAD130" s="32"/>
      <c r="VAE130" s="32"/>
      <c r="VAF130" s="32"/>
      <c r="VAG130" s="32"/>
      <c r="VAH130" s="32"/>
      <c r="VAI130" s="32"/>
      <c r="VAJ130" s="32"/>
      <c r="VAK130" s="32"/>
      <c r="VAL130" s="32"/>
      <c r="VAM130" s="32"/>
      <c r="VAN130" s="32"/>
      <c r="VAO130" s="32"/>
      <c r="VAP130" s="32"/>
      <c r="VAQ130" s="32"/>
      <c r="VAR130" s="32"/>
      <c r="VAS130" s="32"/>
      <c r="VAT130" s="32"/>
      <c r="VAU130" s="32"/>
      <c r="VAV130" s="32"/>
      <c r="VAW130" s="32"/>
      <c r="VAX130" s="32"/>
      <c r="VAY130" s="32"/>
      <c r="VAZ130" s="32"/>
      <c r="VBA130" s="32"/>
      <c r="VBB130" s="32"/>
      <c r="VBC130" s="32"/>
      <c r="VBD130" s="32"/>
      <c r="VBE130" s="32"/>
      <c r="VBF130" s="32"/>
      <c r="VBG130" s="32"/>
      <c r="VBH130" s="32"/>
      <c r="VBI130" s="32"/>
      <c r="VBJ130" s="32"/>
      <c r="VBK130" s="32"/>
      <c r="VBL130" s="32"/>
      <c r="VBM130" s="32"/>
      <c r="VBN130" s="32"/>
      <c r="VBO130" s="32"/>
      <c r="VBP130" s="32"/>
      <c r="VBQ130" s="32"/>
      <c r="VBR130" s="32"/>
      <c r="VBS130" s="32"/>
      <c r="VBT130" s="32"/>
      <c r="VBU130" s="32"/>
      <c r="VBV130" s="32"/>
      <c r="VBW130" s="32"/>
      <c r="VBX130" s="32"/>
      <c r="VBY130" s="32"/>
      <c r="VBZ130" s="32"/>
      <c r="VCA130" s="32"/>
      <c r="VCB130" s="32"/>
      <c r="VCC130" s="32"/>
      <c r="VCD130" s="32"/>
      <c r="VCE130" s="32"/>
      <c r="VCF130" s="32"/>
      <c r="VCG130" s="32"/>
      <c r="VCH130" s="32"/>
      <c r="VCI130" s="32"/>
      <c r="VCJ130" s="32"/>
      <c r="VCK130" s="32"/>
      <c r="VCL130" s="32"/>
      <c r="VCM130" s="32"/>
      <c r="VCN130" s="32"/>
      <c r="VCO130" s="32"/>
      <c r="VCP130" s="32"/>
      <c r="VCQ130" s="32"/>
      <c r="VCR130" s="32"/>
      <c r="VCS130" s="32"/>
      <c r="VCT130" s="32"/>
      <c r="VCU130" s="32"/>
      <c r="VCV130" s="32"/>
      <c r="VCW130" s="32"/>
      <c r="VCX130" s="32"/>
      <c r="VCY130" s="32"/>
      <c r="VCZ130" s="32"/>
      <c r="VDA130" s="32"/>
      <c r="VDB130" s="32"/>
      <c r="VDC130" s="32"/>
      <c r="VDD130" s="32"/>
      <c r="VDE130" s="32"/>
      <c r="VDF130" s="32"/>
      <c r="VDG130" s="32"/>
      <c r="VDH130" s="32"/>
      <c r="VDI130" s="32"/>
      <c r="VDJ130" s="32"/>
      <c r="VDK130" s="32"/>
      <c r="VDL130" s="32"/>
      <c r="VDM130" s="32"/>
      <c r="VDN130" s="32"/>
      <c r="VDO130" s="32"/>
      <c r="VDP130" s="32"/>
      <c r="VDQ130" s="32"/>
      <c r="VDR130" s="32"/>
      <c r="VDS130" s="32"/>
      <c r="VDT130" s="32"/>
      <c r="VDU130" s="32"/>
      <c r="VDV130" s="32"/>
      <c r="VDW130" s="32"/>
      <c r="VDX130" s="32"/>
      <c r="VDY130" s="32"/>
      <c r="VDZ130" s="32"/>
      <c r="VEA130" s="32"/>
      <c r="VEB130" s="32"/>
      <c r="VEC130" s="32"/>
      <c r="VED130" s="32"/>
      <c r="VEE130" s="32"/>
      <c r="VEF130" s="32"/>
      <c r="VEG130" s="32"/>
      <c r="VEH130" s="32"/>
      <c r="VEI130" s="32"/>
      <c r="VEJ130" s="32"/>
      <c r="VEK130" s="32"/>
      <c r="VEL130" s="32"/>
      <c r="VEM130" s="32"/>
      <c r="VEN130" s="32"/>
      <c r="VEO130" s="32"/>
      <c r="VEP130" s="32"/>
      <c r="VEQ130" s="32"/>
      <c r="VER130" s="32"/>
      <c r="VES130" s="32"/>
      <c r="VET130" s="32"/>
      <c r="VEU130" s="32"/>
      <c r="VEV130" s="32"/>
      <c r="VEW130" s="32"/>
      <c r="VEX130" s="32"/>
      <c r="VEY130" s="32"/>
      <c r="VEZ130" s="32"/>
      <c r="VFA130" s="32"/>
      <c r="VFB130" s="32"/>
      <c r="VFC130" s="32"/>
      <c r="VFD130" s="32"/>
      <c r="VFE130" s="32"/>
      <c r="VFF130" s="32"/>
      <c r="VFG130" s="32"/>
      <c r="VFH130" s="32"/>
      <c r="VFI130" s="32"/>
      <c r="VFJ130" s="32"/>
      <c r="VFK130" s="32"/>
      <c r="VFL130" s="32"/>
      <c r="VFM130" s="32"/>
      <c r="VFN130" s="32"/>
      <c r="VFO130" s="32"/>
      <c r="VFP130" s="32"/>
      <c r="VFQ130" s="32"/>
      <c r="VFR130" s="32"/>
      <c r="VFS130" s="32"/>
      <c r="VFT130" s="32"/>
      <c r="VFU130" s="32"/>
      <c r="VFV130" s="32"/>
      <c r="VFW130" s="32"/>
      <c r="VFX130" s="32"/>
      <c r="VFY130" s="32"/>
      <c r="VFZ130" s="32"/>
      <c r="VGA130" s="32"/>
      <c r="VGB130" s="32"/>
      <c r="VGC130" s="32"/>
      <c r="VGD130" s="32"/>
      <c r="VGE130" s="32"/>
      <c r="VGF130" s="32"/>
      <c r="VGG130" s="32"/>
      <c r="VGH130" s="32"/>
      <c r="VGI130" s="32"/>
      <c r="VGJ130" s="32"/>
      <c r="VGK130" s="32"/>
      <c r="VGL130" s="32"/>
      <c r="VGM130" s="32"/>
      <c r="VGN130" s="32"/>
      <c r="VGO130" s="32"/>
      <c r="VGP130" s="32"/>
      <c r="VGQ130" s="32"/>
      <c r="VGR130" s="32"/>
      <c r="VGS130" s="32"/>
      <c r="VGT130" s="32"/>
      <c r="VGU130" s="32"/>
      <c r="VGV130" s="32"/>
      <c r="VGW130" s="32"/>
      <c r="VGX130" s="32"/>
      <c r="VGY130" s="32"/>
      <c r="VGZ130" s="32"/>
      <c r="VHA130" s="32"/>
      <c r="VHB130" s="32"/>
      <c r="VHC130" s="32"/>
      <c r="VHD130" s="32"/>
      <c r="VHE130" s="32"/>
      <c r="VHF130" s="32"/>
      <c r="VHG130" s="32"/>
      <c r="VHH130" s="32"/>
      <c r="VHI130" s="32"/>
      <c r="VHJ130" s="32"/>
      <c r="VHK130" s="32"/>
      <c r="VHL130" s="32"/>
      <c r="VHM130" s="32"/>
      <c r="VHN130" s="32"/>
      <c r="VHO130" s="32"/>
      <c r="VHP130" s="32"/>
      <c r="VHQ130" s="32"/>
      <c r="VHR130" s="32"/>
      <c r="VHS130" s="32"/>
      <c r="VHT130" s="32"/>
      <c r="VHU130" s="32"/>
      <c r="VHV130" s="32"/>
      <c r="VHW130" s="32"/>
      <c r="VHX130" s="32"/>
      <c r="VHY130" s="32"/>
      <c r="VHZ130" s="32"/>
      <c r="VIA130" s="32"/>
      <c r="VIB130" s="32"/>
      <c r="VIC130" s="32"/>
      <c r="VID130" s="32"/>
      <c r="VIE130" s="32"/>
      <c r="VIF130" s="32"/>
      <c r="VIG130" s="32"/>
      <c r="VIH130" s="32"/>
      <c r="VII130" s="32"/>
      <c r="VIJ130" s="32"/>
      <c r="VIK130" s="32"/>
      <c r="VIL130" s="32"/>
      <c r="VIM130" s="32"/>
      <c r="VIN130" s="32"/>
      <c r="VIO130" s="32"/>
      <c r="VIP130" s="32"/>
      <c r="VIQ130" s="32"/>
      <c r="VIR130" s="32"/>
      <c r="VIS130" s="32"/>
      <c r="VIT130" s="32"/>
      <c r="VIU130" s="32"/>
      <c r="VIV130" s="32"/>
      <c r="VIW130" s="32"/>
      <c r="VIX130" s="32"/>
      <c r="VIY130" s="32"/>
      <c r="VIZ130" s="32"/>
      <c r="VJA130" s="32"/>
      <c r="VJB130" s="32"/>
      <c r="VJC130" s="32"/>
      <c r="VJD130" s="32"/>
      <c r="VJE130" s="32"/>
      <c r="VJF130" s="32"/>
      <c r="VJG130" s="32"/>
      <c r="VJH130" s="32"/>
      <c r="VJI130" s="32"/>
      <c r="VJJ130" s="32"/>
      <c r="VJK130" s="32"/>
      <c r="VJL130" s="32"/>
      <c r="VJM130" s="32"/>
      <c r="VJN130" s="32"/>
      <c r="VJO130" s="32"/>
      <c r="VJP130" s="32"/>
      <c r="VJQ130" s="32"/>
      <c r="VJR130" s="32"/>
      <c r="VJS130" s="32"/>
      <c r="VJT130" s="32"/>
      <c r="VJU130" s="32"/>
      <c r="VJV130" s="32"/>
      <c r="VJW130" s="32"/>
      <c r="VJX130" s="32"/>
      <c r="VJY130" s="32"/>
      <c r="VJZ130" s="32"/>
      <c r="VKA130" s="32"/>
      <c r="VKB130" s="32"/>
      <c r="VKC130" s="32"/>
      <c r="VKD130" s="32"/>
      <c r="VKE130" s="32"/>
      <c r="VKF130" s="32"/>
      <c r="VKG130" s="32"/>
      <c r="VKH130" s="32"/>
      <c r="VKI130" s="32"/>
      <c r="VKJ130" s="32"/>
      <c r="VKK130" s="32"/>
      <c r="VKL130" s="32"/>
      <c r="VKM130" s="32"/>
      <c r="VKN130" s="32"/>
      <c r="VKO130" s="32"/>
      <c r="VKP130" s="32"/>
      <c r="VKQ130" s="32"/>
      <c r="VKR130" s="32"/>
      <c r="VKS130" s="32"/>
      <c r="VKT130" s="32"/>
      <c r="VKU130" s="32"/>
      <c r="VKV130" s="32"/>
      <c r="VKW130" s="32"/>
      <c r="VKX130" s="32"/>
      <c r="VKY130" s="32"/>
      <c r="VKZ130" s="32"/>
      <c r="VLA130" s="32"/>
      <c r="VLB130" s="32"/>
      <c r="VLC130" s="32"/>
      <c r="VLD130" s="32"/>
      <c r="VLE130" s="32"/>
      <c r="VLF130" s="32"/>
      <c r="VLG130" s="32"/>
      <c r="VLH130" s="32"/>
      <c r="VLI130" s="32"/>
      <c r="VLJ130" s="32"/>
      <c r="VLK130" s="32"/>
      <c r="VLL130" s="32"/>
      <c r="VLM130" s="32"/>
      <c r="VLN130" s="32"/>
      <c r="VLO130" s="32"/>
      <c r="VLP130" s="32"/>
      <c r="VLQ130" s="32"/>
      <c r="VLR130" s="32"/>
      <c r="VLS130" s="32"/>
      <c r="VLT130" s="32"/>
      <c r="VLU130" s="32"/>
      <c r="VLV130" s="32"/>
      <c r="VLW130" s="32"/>
      <c r="VLX130" s="32"/>
      <c r="VLY130" s="32"/>
      <c r="VLZ130" s="32"/>
      <c r="VMA130" s="32"/>
      <c r="VMB130" s="32"/>
      <c r="VMC130" s="32"/>
      <c r="VMD130" s="32"/>
      <c r="VME130" s="32"/>
      <c r="VMF130" s="32"/>
      <c r="VMG130" s="32"/>
      <c r="VMH130" s="32"/>
      <c r="VMI130" s="32"/>
      <c r="VMJ130" s="32"/>
      <c r="VMK130" s="32"/>
      <c r="VML130" s="32"/>
      <c r="VMM130" s="32"/>
      <c r="VMN130" s="32"/>
      <c r="VMO130" s="32"/>
      <c r="VMP130" s="32"/>
      <c r="VMQ130" s="32"/>
      <c r="VMR130" s="32"/>
      <c r="VMS130" s="32"/>
      <c r="VMT130" s="32"/>
      <c r="VMU130" s="32"/>
      <c r="VMV130" s="32"/>
      <c r="VMW130" s="32"/>
      <c r="VMX130" s="32"/>
      <c r="VMY130" s="32"/>
      <c r="VMZ130" s="32"/>
      <c r="VNA130" s="32"/>
      <c r="VNB130" s="32"/>
      <c r="VNC130" s="32"/>
      <c r="VND130" s="32"/>
      <c r="VNE130" s="32"/>
      <c r="VNF130" s="32"/>
      <c r="VNG130" s="32"/>
      <c r="VNH130" s="32"/>
      <c r="VNI130" s="32"/>
      <c r="VNJ130" s="32"/>
      <c r="VNK130" s="32"/>
      <c r="VNL130" s="32"/>
      <c r="VNM130" s="32"/>
      <c r="VNN130" s="32"/>
      <c r="VNO130" s="32"/>
      <c r="VNP130" s="32"/>
      <c r="VNQ130" s="32"/>
      <c r="VNR130" s="32"/>
      <c r="VNS130" s="32"/>
      <c r="VNT130" s="32"/>
      <c r="VNU130" s="32"/>
      <c r="VNV130" s="32"/>
      <c r="VNW130" s="32"/>
      <c r="VNX130" s="32"/>
      <c r="VNY130" s="32"/>
      <c r="VNZ130" s="32"/>
      <c r="VOA130" s="32"/>
      <c r="VOB130" s="32"/>
      <c r="VOC130" s="32"/>
      <c r="VOD130" s="32"/>
      <c r="VOE130" s="32"/>
      <c r="VOF130" s="32"/>
      <c r="VOG130" s="32"/>
      <c r="VOH130" s="32"/>
      <c r="VOI130" s="32"/>
      <c r="VOJ130" s="32"/>
      <c r="VOK130" s="32"/>
      <c r="VOL130" s="32"/>
      <c r="VOM130" s="32"/>
      <c r="VON130" s="32"/>
      <c r="VOO130" s="32"/>
      <c r="VOP130" s="32"/>
      <c r="VOQ130" s="32"/>
      <c r="VOR130" s="32"/>
      <c r="VOS130" s="32"/>
      <c r="VOT130" s="32"/>
      <c r="VOU130" s="32"/>
      <c r="VOV130" s="32"/>
      <c r="VOW130" s="32"/>
      <c r="VOX130" s="32"/>
      <c r="VOY130" s="32"/>
      <c r="VOZ130" s="32"/>
      <c r="VPA130" s="32"/>
      <c r="VPB130" s="32"/>
      <c r="VPC130" s="32"/>
      <c r="VPD130" s="32"/>
      <c r="VPE130" s="32"/>
      <c r="VPF130" s="32"/>
      <c r="VPG130" s="32"/>
      <c r="VPH130" s="32"/>
      <c r="VPI130" s="32"/>
      <c r="VPJ130" s="32"/>
      <c r="VPK130" s="32"/>
      <c r="VPL130" s="32"/>
      <c r="VPM130" s="32"/>
      <c r="VPN130" s="32"/>
      <c r="VPO130" s="32"/>
      <c r="VPP130" s="32"/>
      <c r="VPQ130" s="32"/>
      <c r="VPR130" s="32"/>
      <c r="VPS130" s="32"/>
      <c r="VPT130" s="32"/>
      <c r="VPU130" s="32"/>
      <c r="VPV130" s="32"/>
      <c r="VPW130" s="32"/>
      <c r="VPX130" s="32"/>
      <c r="VPY130" s="32"/>
      <c r="VPZ130" s="32"/>
      <c r="VQA130" s="32"/>
      <c r="VQB130" s="32"/>
      <c r="VQC130" s="32"/>
      <c r="VQD130" s="32"/>
      <c r="VQE130" s="32"/>
      <c r="VQF130" s="32"/>
      <c r="VQG130" s="32"/>
      <c r="VQH130" s="32"/>
      <c r="VQI130" s="32"/>
      <c r="VQJ130" s="32"/>
      <c r="VQK130" s="32"/>
      <c r="VQL130" s="32"/>
      <c r="VQM130" s="32"/>
      <c r="VQN130" s="32"/>
      <c r="VQO130" s="32"/>
      <c r="VQP130" s="32"/>
      <c r="VQQ130" s="32"/>
      <c r="VQR130" s="32"/>
      <c r="VQS130" s="32"/>
      <c r="VQT130" s="32"/>
      <c r="VQU130" s="32"/>
      <c r="VQV130" s="32"/>
      <c r="VQW130" s="32"/>
      <c r="VQX130" s="32"/>
      <c r="VQY130" s="32"/>
      <c r="VQZ130" s="32"/>
      <c r="VRA130" s="32"/>
      <c r="VRB130" s="32"/>
      <c r="VRC130" s="32"/>
      <c r="VRD130" s="32"/>
      <c r="VRE130" s="32"/>
      <c r="VRF130" s="32"/>
      <c r="VRG130" s="32"/>
      <c r="VRH130" s="32"/>
      <c r="VRI130" s="32"/>
      <c r="VRJ130" s="32"/>
      <c r="VRK130" s="32"/>
      <c r="VRL130" s="32"/>
      <c r="VRM130" s="32"/>
      <c r="VRN130" s="32"/>
      <c r="VRO130" s="32"/>
      <c r="VRP130" s="32"/>
      <c r="VRQ130" s="32"/>
      <c r="VRR130" s="32"/>
      <c r="VRS130" s="32"/>
      <c r="VRT130" s="32"/>
      <c r="VRU130" s="32"/>
      <c r="VRV130" s="32"/>
      <c r="VRW130" s="32"/>
      <c r="VRX130" s="32"/>
      <c r="VRY130" s="32"/>
      <c r="VRZ130" s="32"/>
      <c r="VSA130" s="32"/>
      <c r="VSB130" s="32"/>
      <c r="VSC130" s="32"/>
      <c r="VSD130" s="32"/>
      <c r="VSE130" s="32"/>
      <c r="VSF130" s="32"/>
      <c r="VSG130" s="32"/>
      <c r="VSH130" s="32"/>
      <c r="VSI130" s="32"/>
      <c r="VSJ130" s="32"/>
      <c r="VSK130" s="32"/>
      <c r="VSL130" s="32"/>
      <c r="VSM130" s="32"/>
      <c r="VSN130" s="32"/>
      <c r="VSO130" s="32"/>
      <c r="VSP130" s="32"/>
      <c r="VSQ130" s="32"/>
      <c r="VSR130" s="32"/>
      <c r="VSS130" s="32"/>
      <c r="VST130" s="32"/>
      <c r="VSU130" s="32"/>
      <c r="VSV130" s="32"/>
      <c r="VSW130" s="32"/>
      <c r="VSX130" s="32"/>
      <c r="VSY130" s="32"/>
      <c r="VSZ130" s="32"/>
      <c r="VTA130" s="32"/>
      <c r="VTB130" s="32"/>
      <c r="VTC130" s="32"/>
      <c r="VTD130" s="32"/>
      <c r="VTE130" s="32"/>
      <c r="VTF130" s="32"/>
      <c r="VTG130" s="32"/>
      <c r="VTH130" s="32"/>
      <c r="VTI130" s="32"/>
      <c r="VTJ130" s="32"/>
      <c r="VTK130" s="32"/>
      <c r="VTL130" s="32"/>
      <c r="VTM130" s="32"/>
      <c r="VTN130" s="32"/>
      <c r="VTO130" s="32"/>
      <c r="VTP130" s="32"/>
      <c r="VTQ130" s="32"/>
      <c r="VTR130" s="32"/>
      <c r="VTS130" s="32"/>
      <c r="VTT130" s="32"/>
      <c r="VTU130" s="32"/>
      <c r="VTV130" s="32"/>
      <c r="VTW130" s="32"/>
      <c r="VTX130" s="32"/>
      <c r="VTY130" s="32"/>
      <c r="VTZ130" s="32"/>
      <c r="VUA130" s="32"/>
      <c r="VUB130" s="32"/>
      <c r="VUC130" s="32"/>
      <c r="VUD130" s="32"/>
      <c r="VUE130" s="32"/>
      <c r="VUF130" s="32"/>
      <c r="VUG130" s="32"/>
      <c r="VUH130" s="32"/>
      <c r="VUI130" s="32"/>
      <c r="VUJ130" s="32"/>
      <c r="VUK130" s="32"/>
      <c r="VUL130" s="32"/>
      <c r="VUM130" s="32"/>
      <c r="VUN130" s="32"/>
      <c r="VUO130" s="32"/>
      <c r="VUP130" s="32"/>
      <c r="VUQ130" s="32"/>
      <c r="VUR130" s="32"/>
      <c r="VUS130" s="32"/>
      <c r="VUT130" s="32"/>
      <c r="VUU130" s="32"/>
      <c r="VUV130" s="32"/>
      <c r="VUW130" s="32"/>
      <c r="VUX130" s="32"/>
      <c r="VUY130" s="32"/>
      <c r="VUZ130" s="32"/>
      <c r="VVA130" s="32"/>
      <c r="VVB130" s="32"/>
      <c r="VVC130" s="32"/>
      <c r="VVD130" s="32"/>
      <c r="VVE130" s="32"/>
      <c r="VVF130" s="32"/>
      <c r="VVG130" s="32"/>
      <c r="VVH130" s="32"/>
      <c r="VVI130" s="32"/>
      <c r="VVJ130" s="32"/>
      <c r="VVK130" s="32"/>
      <c r="VVL130" s="32"/>
      <c r="VVM130" s="32"/>
      <c r="VVN130" s="32"/>
      <c r="VVO130" s="32"/>
      <c r="VVP130" s="32"/>
      <c r="VVQ130" s="32"/>
      <c r="VVR130" s="32"/>
      <c r="VVS130" s="32"/>
      <c r="VVT130" s="32"/>
      <c r="VVU130" s="32"/>
      <c r="VVV130" s="32"/>
      <c r="VVW130" s="32"/>
      <c r="VVX130" s="32"/>
      <c r="VVY130" s="32"/>
      <c r="VVZ130" s="32"/>
      <c r="VWA130" s="32"/>
      <c r="VWB130" s="32"/>
      <c r="VWC130" s="32"/>
      <c r="VWD130" s="32"/>
      <c r="VWE130" s="32"/>
      <c r="VWF130" s="32"/>
      <c r="VWG130" s="32"/>
      <c r="VWH130" s="32"/>
      <c r="VWI130" s="32"/>
      <c r="VWJ130" s="32"/>
      <c r="VWK130" s="32"/>
      <c r="VWL130" s="32"/>
      <c r="VWM130" s="32"/>
      <c r="VWN130" s="32"/>
      <c r="VWO130" s="32"/>
      <c r="VWP130" s="32"/>
      <c r="VWQ130" s="32"/>
      <c r="VWR130" s="32"/>
      <c r="VWS130" s="32"/>
      <c r="VWT130" s="32"/>
      <c r="VWU130" s="32"/>
      <c r="VWV130" s="32"/>
      <c r="VWW130" s="32"/>
      <c r="VWX130" s="32"/>
      <c r="VWY130" s="32"/>
      <c r="VWZ130" s="32"/>
      <c r="VXA130" s="32"/>
      <c r="VXB130" s="32"/>
      <c r="VXC130" s="32"/>
      <c r="VXD130" s="32"/>
      <c r="VXE130" s="32"/>
      <c r="VXF130" s="32"/>
      <c r="VXG130" s="32"/>
      <c r="VXH130" s="32"/>
      <c r="VXI130" s="32"/>
      <c r="VXJ130" s="32"/>
      <c r="VXK130" s="32"/>
      <c r="VXL130" s="32"/>
      <c r="VXM130" s="32"/>
      <c r="VXN130" s="32"/>
      <c r="VXO130" s="32"/>
      <c r="VXP130" s="32"/>
      <c r="VXQ130" s="32"/>
      <c r="VXR130" s="32"/>
      <c r="VXS130" s="32"/>
      <c r="VXT130" s="32"/>
      <c r="VXU130" s="32"/>
      <c r="VXV130" s="32"/>
      <c r="VXW130" s="32"/>
      <c r="VXX130" s="32"/>
      <c r="VXY130" s="32"/>
      <c r="VXZ130" s="32"/>
      <c r="VYA130" s="32"/>
      <c r="VYB130" s="32"/>
      <c r="VYC130" s="32"/>
      <c r="VYD130" s="32"/>
      <c r="VYE130" s="32"/>
      <c r="VYF130" s="32"/>
      <c r="VYG130" s="32"/>
      <c r="VYH130" s="32"/>
      <c r="VYI130" s="32"/>
      <c r="VYJ130" s="32"/>
      <c r="VYK130" s="32"/>
      <c r="VYL130" s="32"/>
      <c r="VYM130" s="32"/>
      <c r="VYN130" s="32"/>
      <c r="VYO130" s="32"/>
      <c r="VYP130" s="32"/>
      <c r="VYQ130" s="32"/>
      <c r="VYR130" s="32"/>
      <c r="VYS130" s="32"/>
      <c r="VYT130" s="32"/>
      <c r="VYU130" s="32"/>
      <c r="VYV130" s="32"/>
      <c r="VYW130" s="32"/>
      <c r="VYX130" s="32"/>
      <c r="VYY130" s="32"/>
      <c r="VYZ130" s="32"/>
      <c r="VZA130" s="32"/>
      <c r="VZB130" s="32"/>
      <c r="VZC130" s="32"/>
      <c r="VZD130" s="32"/>
      <c r="VZE130" s="32"/>
      <c r="VZF130" s="32"/>
      <c r="VZG130" s="32"/>
      <c r="VZH130" s="32"/>
      <c r="VZI130" s="32"/>
      <c r="VZJ130" s="32"/>
      <c r="VZK130" s="32"/>
      <c r="VZL130" s="32"/>
      <c r="VZM130" s="32"/>
      <c r="VZN130" s="32"/>
      <c r="VZO130" s="32"/>
      <c r="VZP130" s="32"/>
      <c r="VZQ130" s="32"/>
      <c r="VZR130" s="32"/>
      <c r="VZS130" s="32"/>
      <c r="VZT130" s="32"/>
      <c r="VZU130" s="32"/>
      <c r="VZV130" s="32"/>
      <c r="VZW130" s="32"/>
      <c r="VZX130" s="32"/>
      <c r="VZY130" s="32"/>
      <c r="VZZ130" s="32"/>
      <c r="WAA130" s="32"/>
      <c r="WAB130" s="32"/>
      <c r="WAC130" s="32"/>
      <c r="WAD130" s="32"/>
      <c r="WAE130" s="32"/>
      <c r="WAF130" s="32"/>
      <c r="WAG130" s="32"/>
      <c r="WAH130" s="32"/>
      <c r="WAI130" s="32"/>
      <c r="WAJ130" s="32"/>
      <c r="WAK130" s="32"/>
      <c r="WAL130" s="32"/>
      <c r="WAM130" s="32"/>
      <c r="WAN130" s="32"/>
      <c r="WAO130" s="32"/>
      <c r="WAP130" s="32"/>
      <c r="WAQ130" s="32"/>
      <c r="WAR130" s="32"/>
      <c r="WAS130" s="32"/>
      <c r="WAT130" s="32"/>
      <c r="WAU130" s="32"/>
      <c r="WAV130" s="32"/>
      <c r="WAW130" s="32"/>
      <c r="WAX130" s="32"/>
      <c r="WAY130" s="32"/>
      <c r="WAZ130" s="32"/>
      <c r="WBA130" s="32"/>
      <c r="WBB130" s="32"/>
      <c r="WBC130" s="32"/>
      <c r="WBD130" s="32"/>
      <c r="WBE130" s="32"/>
      <c r="WBF130" s="32"/>
      <c r="WBG130" s="32"/>
      <c r="WBH130" s="32"/>
      <c r="WBI130" s="32"/>
      <c r="WBJ130" s="32"/>
      <c r="WBK130" s="32"/>
      <c r="WBL130" s="32"/>
      <c r="WBM130" s="32"/>
      <c r="WBN130" s="32"/>
      <c r="WBO130" s="32"/>
      <c r="WBP130" s="32"/>
      <c r="WBQ130" s="32"/>
      <c r="WBR130" s="32"/>
      <c r="WBS130" s="32"/>
      <c r="WBT130" s="32"/>
      <c r="WBU130" s="32"/>
      <c r="WBV130" s="32"/>
      <c r="WBW130" s="32"/>
      <c r="WBX130" s="32"/>
      <c r="WBY130" s="32"/>
      <c r="WBZ130" s="32"/>
      <c r="WCA130" s="32"/>
      <c r="WCB130" s="32"/>
      <c r="WCC130" s="32"/>
      <c r="WCD130" s="32"/>
      <c r="WCE130" s="32"/>
      <c r="WCF130" s="32"/>
      <c r="WCG130" s="32"/>
      <c r="WCH130" s="32"/>
      <c r="WCI130" s="32"/>
      <c r="WCJ130" s="32"/>
      <c r="WCK130" s="32"/>
      <c r="WCL130" s="32"/>
      <c r="WCM130" s="32"/>
      <c r="WCN130" s="32"/>
      <c r="WCO130" s="32"/>
      <c r="WCP130" s="32"/>
      <c r="WCQ130" s="32"/>
      <c r="WCR130" s="32"/>
      <c r="WCS130" s="32"/>
      <c r="WCT130" s="32"/>
      <c r="WCU130" s="32"/>
      <c r="WCV130" s="32"/>
      <c r="WCW130" s="32"/>
      <c r="WCX130" s="32"/>
      <c r="WCY130" s="32"/>
      <c r="WCZ130" s="32"/>
      <c r="WDA130" s="32"/>
      <c r="WDB130" s="32"/>
      <c r="WDC130" s="32"/>
      <c r="WDD130" s="32"/>
      <c r="WDE130" s="32"/>
      <c r="WDF130" s="32"/>
      <c r="WDG130" s="32"/>
      <c r="WDH130" s="32"/>
      <c r="WDI130" s="32"/>
      <c r="WDJ130" s="32"/>
      <c r="WDK130" s="32"/>
      <c r="WDL130" s="32"/>
      <c r="WDM130" s="32"/>
      <c r="WDN130" s="32"/>
      <c r="WDO130" s="32"/>
      <c r="WDP130" s="32"/>
      <c r="WDQ130" s="32"/>
      <c r="WDR130" s="32"/>
      <c r="WDS130" s="32"/>
      <c r="WDT130" s="32"/>
      <c r="WDU130" s="32"/>
      <c r="WDV130" s="32"/>
      <c r="WDW130" s="32"/>
      <c r="WDX130" s="32"/>
      <c r="WDY130" s="32"/>
      <c r="WDZ130" s="32"/>
      <c r="WEA130" s="32"/>
      <c r="WEB130" s="32"/>
      <c r="WEC130" s="32"/>
      <c r="WED130" s="32"/>
      <c r="WEE130" s="32"/>
      <c r="WEF130" s="32"/>
      <c r="WEG130" s="32"/>
      <c r="WEH130" s="32"/>
      <c r="WEI130" s="32"/>
      <c r="WEJ130" s="32"/>
      <c r="WEK130" s="32"/>
      <c r="WEL130" s="32"/>
      <c r="WEM130" s="32"/>
      <c r="WEN130" s="32"/>
      <c r="WEO130" s="32"/>
      <c r="WEP130" s="32"/>
      <c r="WEQ130" s="32"/>
      <c r="WER130" s="32"/>
      <c r="WES130" s="32"/>
      <c r="WET130" s="32"/>
      <c r="WEU130" s="32"/>
      <c r="WEV130" s="32"/>
      <c r="WEW130" s="32"/>
      <c r="WEX130" s="32"/>
      <c r="WEY130" s="32"/>
      <c r="WEZ130" s="32"/>
      <c r="WFA130" s="32"/>
      <c r="WFB130" s="32"/>
      <c r="WFC130" s="32"/>
      <c r="WFD130" s="32"/>
      <c r="WFE130" s="32"/>
      <c r="WFF130" s="32"/>
      <c r="WFG130" s="32"/>
      <c r="WFH130" s="32"/>
      <c r="WFI130" s="32"/>
      <c r="WFJ130" s="32"/>
      <c r="WFK130" s="32"/>
      <c r="WFL130" s="32"/>
      <c r="WFM130" s="32"/>
      <c r="WFN130" s="32"/>
      <c r="WFO130" s="32"/>
      <c r="WFP130" s="32"/>
      <c r="WFQ130" s="32"/>
      <c r="WFR130" s="32"/>
      <c r="WFS130" s="32"/>
      <c r="WFT130" s="32"/>
      <c r="WFU130" s="32"/>
      <c r="WFV130" s="32"/>
      <c r="WFW130" s="32"/>
      <c r="WFX130" s="32"/>
      <c r="WFY130" s="32"/>
      <c r="WFZ130" s="32"/>
      <c r="WGA130" s="32"/>
      <c r="WGB130" s="32"/>
      <c r="WGC130" s="32"/>
      <c r="WGD130" s="32"/>
      <c r="WGE130" s="32"/>
      <c r="WGF130" s="32"/>
      <c r="WGG130" s="32"/>
      <c r="WGH130" s="32"/>
      <c r="WGI130" s="32"/>
      <c r="WGJ130" s="32"/>
      <c r="WGK130" s="32"/>
      <c r="WGL130" s="32"/>
      <c r="WGM130" s="32"/>
      <c r="WGN130" s="32"/>
      <c r="WGO130" s="32"/>
      <c r="WGP130" s="32"/>
      <c r="WGQ130" s="32"/>
      <c r="WGR130" s="32"/>
      <c r="WGS130" s="32"/>
      <c r="WGT130" s="32"/>
      <c r="WGU130" s="32"/>
      <c r="WGV130" s="32"/>
      <c r="WGW130" s="32"/>
      <c r="WGX130" s="32"/>
      <c r="WGY130" s="32"/>
      <c r="WGZ130" s="32"/>
      <c r="WHA130" s="32"/>
      <c r="WHB130" s="32"/>
      <c r="WHC130" s="32"/>
      <c r="WHD130" s="32"/>
      <c r="WHE130" s="32"/>
      <c r="WHF130" s="32"/>
      <c r="WHG130" s="32"/>
      <c r="WHH130" s="32"/>
      <c r="WHI130" s="32"/>
      <c r="WHJ130" s="32"/>
      <c r="WHK130" s="32"/>
      <c r="WHL130" s="32"/>
      <c r="WHM130" s="32"/>
      <c r="WHN130" s="32"/>
      <c r="WHO130" s="32"/>
      <c r="WHP130" s="32"/>
      <c r="WHQ130" s="32"/>
      <c r="WHR130" s="32"/>
      <c r="WHS130" s="32"/>
      <c r="WHT130" s="32"/>
      <c r="WHU130" s="32"/>
      <c r="WHV130" s="32"/>
      <c r="WHW130" s="32"/>
      <c r="WHX130" s="32"/>
      <c r="WHY130" s="32"/>
      <c r="WHZ130" s="32"/>
      <c r="WIA130" s="32"/>
      <c r="WIB130" s="32"/>
      <c r="WIC130" s="32"/>
      <c r="WID130" s="32"/>
      <c r="WIE130" s="32"/>
      <c r="WIF130" s="32"/>
      <c r="WIG130" s="32"/>
      <c r="WIH130" s="32"/>
      <c r="WII130" s="32"/>
      <c r="WIJ130" s="32"/>
      <c r="WIK130" s="32"/>
      <c r="WIL130" s="32"/>
      <c r="WIM130" s="32"/>
      <c r="WIN130" s="32"/>
      <c r="WIO130" s="32"/>
      <c r="WIP130" s="32"/>
      <c r="WIQ130" s="32"/>
      <c r="WIR130" s="32"/>
      <c r="WIS130" s="32"/>
      <c r="WIT130" s="32"/>
      <c r="WIU130" s="32"/>
      <c r="WIV130" s="32"/>
      <c r="WIW130" s="32"/>
      <c r="WIX130" s="32"/>
      <c r="WIY130" s="32"/>
      <c r="WIZ130" s="32"/>
      <c r="WJA130" s="32"/>
      <c r="WJB130" s="32"/>
      <c r="WJC130" s="32"/>
      <c r="WJD130" s="32"/>
      <c r="WJE130" s="32"/>
      <c r="WJF130" s="32"/>
      <c r="WJG130" s="32"/>
      <c r="WJH130" s="32"/>
      <c r="WJI130" s="32"/>
      <c r="WJJ130" s="32"/>
      <c r="WJK130" s="32"/>
      <c r="WJL130" s="32"/>
      <c r="WJM130" s="32"/>
      <c r="WJN130" s="32"/>
      <c r="WJO130" s="32"/>
      <c r="WJP130" s="32"/>
      <c r="WJQ130" s="32"/>
      <c r="WJR130" s="32"/>
      <c r="WJS130" s="32"/>
      <c r="WJT130" s="32"/>
      <c r="WJU130" s="32"/>
      <c r="WJV130" s="32"/>
      <c r="WJW130" s="32"/>
      <c r="WJX130" s="32"/>
      <c r="WJY130" s="32"/>
      <c r="WJZ130" s="32"/>
      <c r="WKA130" s="32"/>
      <c r="WKB130" s="32"/>
      <c r="WKC130" s="32"/>
      <c r="WKD130" s="32"/>
      <c r="WKE130" s="32"/>
      <c r="WKF130" s="32"/>
      <c r="WKG130" s="32"/>
      <c r="WKH130" s="32"/>
      <c r="WKI130" s="32"/>
      <c r="WKJ130" s="32"/>
      <c r="WKK130" s="32"/>
      <c r="WKL130" s="32"/>
      <c r="WKM130" s="32"/>
      <c r="WKN130" s="32"/>
      <c r="WKO130" s="32"/>
      <c r="WKP130" s="32"/>
      <c r="WKQ130" s="32"/>
      <c r="WKR130" s="32"/>
      <c r="WKS130" s="32"/>
      <c r="WKT130" s="32"/>
      <c r="WKU130" s="32"/>
      <c r="WKV130" s="32"/>
      <c r="WKW130" s="32"/>
      <c r="WKX130" s="32"/>
      <c r="WKY130" s="32"/>
      <c r="WKZ130" s="32"/>
      <c r="WLA130" s="32"/>
      <c r="WLB130" s="32"/>
      <c r="WLC130" s="32"/>
      <c r="WLD130" s="32"/>
      <c r="WLE130" s="32"/>
      <c r="WLF130" s="32"/>
      <c r="WLG130" s="32"/>
      <c r="WLH130" s="32"/>
      <c r="WLI130" s="32"/>
      <c r="WLJ130" s="32"/>
      <c r="WLK130" s="32"/>
      <c r="WLL130" s="32"/>
      <c r="WLM130" s="32"/>
      <c r="WLN130" s="32"/>
      <c r="WLO130" s="32"/>
      <c r="WLP130" s="32"/>
      <c r="WLQ130" s="32"/>
      <c r="WLR130" s="32"/>
      <c r="WLS130" s="32"/>
      <c r="WLT130" s="32"/>
      <c r="WLU130" s="32"/>
      <c r="WLV130" s="32"/>
      <c r="WLW130" s="32"/>
      <c r="WLX130" s="32"/>
      <c r="WLY130" s="32"/>
      <c r="WLZ130" s="32"/>
      <c r="WMA130" s="32"/>
      <c r="WMB130" s="32"/>
      <c r="WMC130" s="32"/>
      <c r="WMD130" s="32"/>
      <c r="WME130" s="32"/>
      <c r="WMF130" s="32"/>
      <c r="WMG130" s="32"/>
      <c r="WMH130" s="32"/>
      <c r="WMI130" s="32"/>
      <c r="WMJ130" s="32"/>
      <c r="WMK130" s="32"/>
      <c r="WML130" s="32"/>
      <c r="WMM130" s="32"/>
      <c r="WMN130" s="32"/>
      <c r="WMO130" s="32"/>
      <c r="WMP130" s="32"/>
      <c r="WMQ130" s="32"/>
      <c r="WMR130" s="32"/>
      <c r="WMS130" s="32"/>
      <c r="WMT130" s="32"/>
      <c r="WMU130" s="32"/>
      <c r="WMV130" s="32"/>
      <c r="WMW130" s="32"/>
      <c r="WMX130" s="32"/>
      <c r="WMY130" s="32"/>
      <c r="WMZ130" s="32"/>
      <c r="WNA130" s="32"/>
      <c r="WNB130" s="32"/>
      <c r="WNC130" s="32"/>
      <c r="WND130" s="32"/>
      <c r="WNE130" s="32"/>
      <c r="WNF130" s="32"/>
      <c r="WNG130" s="32"/>
      <c r="WNH130" s="32"/>
      <c r="WNI130" s="32"/>
      <c r="WNJ130" s="32"/>
      <c r="WNK130" s="32"/>
      <c r="WNL130" s="32"/>
      <c r="WNM130" s="32"/>
      <c r="WNN130" s="32"/>
      <c r="WNO130" s="32"/>
      <c r="WNP130" s="32"/>
      <c r="WNQ130" s="32"/>
      <c r="WNR130" s="32"/>
      <c r="WNS130" s="32"/>
      <c r="WNT130" s="32"/>
      <c r="WNU130" s="32"/>
      <c r="WNV130" s="32"/>
      <c r="WNW130" s="32"/>
      <c r="WNX130" s="32"/>
      <c r="WNY130" s="32"/>
      <c r="WNZ130" s="32"/>
      <c r="WOA130" s="32"/>
      <c r="WOB130" s="32"/>
      <c r="WOC130" s="32"/>
      <c r="WOD130" s="32"/>
      <c r="WOE130" s="32"/>
      <c r="WOF130" s="32"/>
      <c r="WOG130" s="32"/>
      <c r="WOH130" s="32"/>
      <c r="WOI130" s="32"/>
      <c r="WOJ130" s="32"/>
      <c r="WOK130" s="32"/>
      <c r="WOL130" s="32"/>
      <c r="WOM130" s="32"/>
      <c r="WON130" s="32"/>
      <c r="WOO130" s="32"/>
      <c r="WOP130" s="32"/>
      <c r="WOQ130" s="32"/>
      <c r="WOR130" s="32"/>
      <c r="WOS130" s="32"/>
      <c r="WOT130" s="32"/>
      <c r="WOU130" s="32"/>
      <c r="WOV130" s="32"/>
      <c r="WOW130" s="32"/>
      <c r="WOX130" s="32"/>
      <c r="WOY130" s="32"/>
      <c r="WOZ130" s="32"/>
      <c r="WPA130" s="32"/>
      <c r="WPB130" s="32"/>
      <c r="WPC130" s="32"/>
      <c r="WPD130" s="32"/>
      <c r="WPE130" s="32"/>
      <c r="WPF130" s="32"/>
      <c r="WPG130" s="32"/>
      <c r="WPH130" s="32"/>
      <c r="WPI130" s="32"/>
      <c r="WPJ130" s="32"/>
      <c r="WPK130" s="32"/>
      <c r="WPL130" s="32"/>
      <c r="WPM130" s="32"/>
      <c r="WPN130" s="32"/>
      <c r="WPO130" s="32"/>
      <c r="WPP130" s="32"/>
      <c r="WPQ130" s="32"/>
      <c r="WPR130" s="32"/>
      <c r="WPS130" s="32"/>
      <c r="WPT130" s="32"/>
      <c r="WPU130" s="32"/>
      <c r="WPV130" s="32"/>
      <c r="WPW130" s="32"/>
      <c r="WPX130" s="32"/>
      <c r="WPY130" s="32"/>
      <c r="WPZ130" s="32"/>
      <c r="WQA130" s="32"/>
      <c r="WQB130" s="32"/>
      <c r="WQC130" s="32"/>
      <c r="WQD130" s="32"/>
      <c r="WQE130" s="32"/>
      <c r="WQF130" s="32"/>
      <c r="WQG130" s="32"/>
      <c r="WQH130" s="32"/>
      <c r="WQI130" s="32"/>
      <c r="WQJ130" s="32"/>
      <c r="WQK130" s="32"/>
      <c r="WQL130" s="32"/>
      <c r="WQM130" s="32"/>
      <c r="WQN130" s="32"/>
      <c r="WQO130" s="32"/>
      <c r="WQP130" s="32"/>
      <c r="WQQ130" s="32"/>
      <c r="WQR130" s="32"/>
      <c r="WQS130" s="32"/>
      <c r="WQT130" s="32"/>
      <c r="WQU130" s="32"/>
      <c r="WQV130" s="32"/>
      <c r="WQW130" s="32"/>
      <c r="WQX130" s="32"/>
      <c r="WQY130" s="32"/>
      <c r="WQZ130" s="32"/>
      <c r="WRA130" s="32"/>
      <c r="WRB130" s="32"/>
      <c r="WRC130" s="32"/>
      <c r="WRD130" s="32"/>
      <c r="WRE130" s="32"/>
      <c r="WRF130" s="32"/>
      <c r="WRG130" s="32"/>
      <c r="WRH130" s="32"/>
      <c r="WRI130" s="32"/>
      <c r="WRJ130" s="32"/>
      <c r="WRK130" s="32"/>
      <c r="WRL130" s="32"/>
      <c r="WRM130" s="32"/>
      <c r="WRN130" s="32"/>
      <c r="WRO130" s="32"/>
      <c r="WRP130" s="32"/>
      <c r="WRQ130" s="32"/>
      <c r="WRR130" s="32"/>
      <c r="WRS130" s="32"/>
      <c r="WRT130" s="32"/>
      <c r="WRU130" s="32"/>
      <c r="WRV130" s="32"/>
      <c r="WRW130" s="32"/>
      <c r="WRX130" s="32"/>
      <c r="WRY130" s="32"/>
      <c r="WRZ130" s="32"/>
      <c r="WSA130" s="32"/>
      <c r="WSB130" s="32"/>
      <c r="WSC130" s="32"/>
      <c r="WSD130" s="32"/>
      <c r="WSE130" s="32"/>
      <c r="WSF130" s="32"/>
      <c r="WSG130" s="32"/>
      <c r="WSH130" s="32"/>
      <c r="WSI130" s="32"/>
      <c r="WSJ130" s="32"/>
      <c r="WSK130" s="32"/>
      <c r="WSL130" s="32"/>
      <c r="WSM130" s="32"/>
      <c r="WSN130" s="32"/>
      <c r="WSO130" s="32"/>
      <c r="WSP130" s="32"/>
      <c r="WSQ130" s="32"/>
      <c r="WSR130" s="32"/>
      <c r="WSS130" s="32"/>
      <c r="WST130" s="32"/>
      <c r="WSU130" s="32"/>
      <c r="WSV130" s="32"/>
      <c r="WSW130" s="32"/>
      <c r="WSX130" s="32"/>
      <c r="WSY130" s="32"/>
      <c r="WSZ130" s="32"/>
      <c r="WTA130" s="32"/>
      <c r="WTB130" s="32"/>
      <c r="WTC130" s="32"/>
      <c r="WTD130" s="32"/>
      <c r="WTE130" s="32"/>
      <c r="WTF130" s="32"/>
      <c r="WTG130" s="32"/>
      <c r="WTH130" s="32"/>
      <c r="WTI130" s="32"/>
      <c r="WTJ130" s="32"/>
      <c r="WTK130" s="32"/>
      <c r="WTL130" s="32"/>
      <c r="WTM130" s="32"/>
      <c r="WTN130" s="32"/>
      <c r="WTO130" s="32"/>
      <c r="WTP130" s="32"/>
      <c r="WTQ130" s="32"/>
      <c r="WTR130" s="32"/>
      <c r="WTS130" s="32"/>
      <c r="WTT130" s="32"/>
      <c r="WTU130" s="32"/>
      <c r="WTV130" s="32"/>
      <c r="WTW130" s="32"/>
      <c r="WTX130" s="32"/>
      <c r="WTY130" s="32"/>
      <c r="WTZ130" s="32"/>
      <c r="WUA130" s="32"/>
      <c r="WUB130" s="32"/>
      <c r="WUC130" s="32"/>
      <c r="WUD130" s="32"/>
      <c r="WUE130" s="32"/>
      <c r="WUF130" s="32"/>
      <c r="WUG130" s="32"/>
      <c r="WUH130" s="32"/>
      <c r="WUI130" s="32"/>
      <c r="WUJ130" s="32"/>
      <c r="WUK130" s="32"/>
      <c r="WUL130" s="32"/>
      <c r="WUM130" s="32"/>
      <c r="WUN130" s="32"/>
      <c r="WUO130" s="32"/>
      <c r="WUP130" s="32"/>
      <c r="WUQ130" s="32"/>
      <c r="WUR130" s="32"/>
      <c r="WUS130" s="32"/>
      <c r="WUT130" s="32"/>
      <c r="WUU130" s="32"/>
      <c r="WUV130" s="32"/>
      <c r="WUW130" s="32"/>
      <c r="WUX130" s="32"/>
      <c r="WUY130" s="32"/>
      <c r="WUZ130" s="32"/>
      <c r="WVA130" s="32"/>
      <c r="WVB130" s="32"/>
      <c r="WVC130" s="32"/>
      <c r="WVD130" s="32"/>
      <c r="WVE130" s="32"/>
      <c r="WVF130" s="32"/>
      <c r="WVG130" s="32"/>
      <c r="WVH130" s="32"/>
      <c r="WVI130" s="32"/>
      <c r="WVJ130" s="32"/>
      <c r="WVK130" s="32"/>
      <c r="WVL130" s="32"/>
      <c r="WVM130" s="32"/>
      <c r="WVN130" s="32"/>
      <c r="WVO130" s="32"/>
      <c r="WVP130" s="32"/>
      <c r="WVQ130" s="32"/>
      <c r="WVR130" s="32"/>
      <c r="WVS130" s="32"/>
      <c r="WVT130" s="32"/>
      <c r="WVU130" s="32"/>
      <c r="WVV130" s="32"/>
      <c r="WVW130" s="32"/>
      <c r="WVX130" s="32"/>
      <c r="WVY130" s="32"/>
      <c r="WVZ130" s="32"/>
      <c r="WWA130" s="32"/>
      <c r="WWB130" s="32"/>
      <c r="WWC130" s="32"/>
      <c r="WWD130" s="32"/>
      <c r="WWE130" s="32"/>
      <c r="WWF130" s="32"/>
      <c r="WWG130" s="32"/>
      <c r="WWH130" s="32"/>
      <c r="WWI130" s="32"/>
      <c r="WWJ130" s="32"/>
      <c r="WWK130" s="32"/>
      <c r="WWL130" s="32"/>
      <c r="WWM130" s="32"/>
      <c r="WWN130" s="32"/>
      <c r="WWO130" s="32"/>
      <c r="WWP130" s="32"/>
      <c r="WWQ130" s="32"/>
      <c r="WWR130" s="32"/>
      <c r="WWS130" s="32"/>
      <c r="WWT130" s="32"/>
      <c r="WWU130" s="32"/>
      <c r="WWV130" s="32"/>
      <c r="WWW130" s="32"/>
      <c r="WWX130" s="32"/>
      <c r="WWY130" s="32"/>
      <c r="WWZ130" s="32"/>
      <c r="WXA130" s="32"/>
      <c r="WXB130" s="32"/>
      <c r="WXC130" s="32"/>
      <c r="WXD130" s="32"/>
      <c r="WXE130" s="32"/>
      <c r="WXF130" s="32"/>
      <c r="WXG130" s="32"/>
      <c r="WXH130" s="32"/>
      <c r="WXI130" s="32"/>
      <c r="WXJ130" s="32"/>
      <c r="WXK130" s="32"/>
      <c r="WXL130" s="32"/>
      <c r="WXM130" s="32"/>
      <c r="WXN130" s="32"/>
      <c r="WXO130" s="32"/>
      <c r="WXP130" s="32"/>
      <c r="WXQ130" s="32"/>
      <c r="WXR130" s="32"/>
      <c r="WXS130" s="32"/>
      <c r="WXT130" s="32"/>
      <c r="WXU130" s="32"/>
      <c r="WXV130" s="32"/>
      <c r="WXW130" s="32"/>
      <c r="WXX130" s="32"/>
      <c r="WXY130" s="32"/>
      <c r="WXZ130" s="32"/>
      <c r="WYA130" s="32"/>
      <c r="WYB130" s="32"/>
      <c r="WYC130" s="32"/>
      <c r="WYD130" s="32"/>
      <c r="WYE130" s="32"/>
      <c r="WYF130" s="32"/>
      <c r="WYG130" s="32"/>
      <c r="WYH130" s="32"/>
      <c r="WYI130" s="32"/>
      <c r="WYJ130" s="32"/>
      <c r="WYK130" s="32"/>
      <c r="WYL130" s="32"/>
      <c r="WYM130" s="32"/>
      <c r="WYN130" s="32"/>
      <c r="WYO130" s="32"/>
      <c r="WYP130" s="32"/>
      <c r="WYQ130" s="32"/>
      <c r="WYR130" s="32"/>
      <c r="WYS130" s="32"/>
      <c r="WYT130" s="32"/>
      <c r="WYU130" s="32"/>
      <c r="WYV130" s="32"/>
      <c r="WYW130" s="32"/>
      <c r="WYX130" s="32"/>
      <c r="WYY130" s="32"/>
      <c r="WYZ130" s="32"/>
      <c r="WZA130" s="32"/>
      <c r="WZB130" s="32"/>
      <c r="WZC130" s="32"/>
      <c r="WZD130" s="32"/>
      <c r="WZE130" s="32"/>
      <c r="WZF130" s="32"/>
      <c r="WZG130" s="32"/>
      <c r="WZH130" s="32"/>
      <c r="WZI130" s="32"/>
      <c r="WZJ130" s="32"/>
      <c r="WZK130" s="32"/>
      <c r="WZL130" s="32"/>
      <c r="WZM130" s="32"/>
      <c r="WZN130" s="32"/>
      <c r="WZO130" s="32"/>
      <c r="WZP130" s="32"/>
      <c r="WZQ130" s="32"/>
      <c r="WZR130" s="32"/>
      <c r="WZS130" s="32"/>
      <c r="WZT130" s="32"/>
      <c r="WZU130" s="32"/>
      <c r="WZV130" s="32"/>
      <c r="WZW130" s="32"/>
      <c r="WZX130" s="32"/>
      <c r="WZY130" s="32"/>
      <c r="WZZ130" s="32"/>
      <c r="XAA130" s="32"/>
      <c r="XAB130" s="32"/>
      <c r="XAC130" s="32"/>
      <c r="XAD130" s="32"/>
      <c r="XAE130" s="32"/>
      <c r="XAF130" s="32"/>
      <c r="XAG130" s="32"/>
      <c r="XAH130" s="32"/>
      <c r="XAI130" s="32"/>
      <c r="XAJ130" s="32"/>
      <c r="XAK130" s="32"/>
      <c r="XAL130" s="32"/>
      <c r="XAM130" s="32"/>
      <c r="XAN130" s="32"/>
      <c r="XAO130" s="32"/>
      <c r="XAP130" s="32"/>
      <c r="XAQ130" s="32"/>
      <c r="XAR130" s="32"/>
      <c r="XAS130" s="32"/>
      <c r="XAT130" s="32"/>
      <c r="XAU130" s="32"/>
      <c r="XAV130" s="32"/>
      <c r="XAW130" s="32"/>
      <c r="XAX130" s="32"/>
      <c r="XAY130" s="32"/>
      <c r="XAZ130" s="32"/>
      <c r="XBA130" s="32"/>
      <c r="XBB130" s="32"/>
      <c r="XBC130" s="32"/>
      <c r="XBD130" s="32"/>
      <c r="XBE130" s="32"/>
      <c r="XBF130" s="32"/>
      <c r="XBG130" s="32"/>
      <c r="XBH130" s="32"/>
      <c r="XBI130" s="32"/>
      <c r="XBJ130" s="32"/>
      <c r="XBK130" s="32"/>
      <c r="XBL130" s="32"/>
      <c r="XBM130" s="32"/>
      <c r="XBN130" s="32"/>
      <c r="XBO130" s="32"/>
      <c r="XBP130" s="32"/>
      <c r="XBQ130" s="32"/>
      <c r="XBR130" s="32"/>
      <c r="XBS130" s="32"/>
      <c r="XBT130" s="32"/>
      <c r="XBU130" s="32"/>
      <c r="XBV130" s="32"/>
      <c r="XBW130" s="32"/>
      <c r="XBX130" s="32"/>
      <c r="XBY130" s="32"/>
      <c r="XBZ130" s="32"/>
      <c r="XCA130" s="32"/>
      <c r="XCB130" s="32"/>
      <c r="XCC130" s="32"/>
      <c r="XCD130" s="32"/>
      <c r="XCE130" s="32"/>
      <c r="XCF130" s="32"/>
      <c r="XCG130" s="32"/>
      <c r="XCH130" s="32"/>
      <c r="XCI130" s="32"/>
      <c r="XCJ130" s="32"/>
      <c r="XCK130" s="32"/>
      <c r="XCL130" s="32"/>
      <c r="XCM130" s="32"/>
      <c r="XCN130" s="32"/>
      <c r="XCO130" s="32"/>
      <c r="XCP130" s="32"/>
      <c r="XCQ130" s="32"/>
      <c r="XCR130" s="32"/>
      <c r="XCS130" s="32"/>
      <c r="XCT130" s="32"/>
      <c r="XCU130" s="32"/>
      <c r="XCV130" s="32"/>
      <c r="XCW130" s="32"/>
      <c r="XCX130" s="32"/>
      <c r="XCY130" s="32"/>
      <c r="XCZ130" s="32"/>
      <c r="XDA130" s="32"/>
      <c r="XDB130" s="32"/>
      <c r="XDC130" s="32"/>
      <c r="XDD130" s="32"/>
      <c r="XDE130" s="32"/>
      <c r="XDF130" s="32"/>
      <c r="XDG130" s="32"/>
      <c r="XDH130" s="32"/>
      <c r="XDI130" s="32"/>
      <c r="XDJ130" s="32"/>
      <c r="XDK130" s="32"/>
      <c r="XDL130" s="32"/>
      <c r="XDM130" s="32"/>
      <c r="XDN130" s="32"/>
      <c r="XDO130" s="32"/>
      <c r="XDP130" s="32"/>
      <c r="XDQ130" s="32"/>
      <c r="XDR130" s="32"/>
      <c r="XDS130" s="32"/>
      <c r="XDT130" s="32"/>
      <c r="XDU130" s="32"/>
      <c r="XDV130" s="32"/>
      <c r="XDW130" s="32"/>
      <c r="XDX130" s="32"/>
      <c r="XDY130" s="32"/>
      <c r="XDZ130" s="32"/>
      <c r="XEA130" s="32"/>
      <c r="XEB130" s="32"/>
      <c r="XEC130" s="32"/>
      <c r="XED130" s="32"/>
      <c r="XEE130" s="32"/>
      <c r="XEF130" s="32"/>
      <c r="XEG130" s="32"/>
      <c r="XEH130" s="32"/>
      <c r="XEI130" s="32"/>
      <c r="XEJ130" s="32"/>
      <c r="XEK130" s="32"/>
      <c r="XEL130" s="32"/>
      <c r="XEM130" s="32"/>
      <c r="XEN130" s="32"/>
      <c r="XEO130" s="32"/>
      <c r="XEP130" s="32"/>
      <c r="XEQ130" s="32"/>
      <c r="XER130" s="32"/>
      <c r="XES130" s="32"/>
      <c r="XET130" s="32"/>
      <c r="XEU130" s="32"/>
      <c r="XEV130" s="32"/>
      <c r="XEW130" s="32"/>
      <c r="XEX130" s="32"/>
      <c r="XEY130" s="32"/>
      <c r="XEZ130" s="32"/>
      <c r="XFA130" s="32"/>
      <c r="XFB130" s="32"/>
      <c r="XFC130" s="32"/>
      <c r="XFD130" s="32"/>
    </row>
  </sheetData>
  <autoFilter ref="B1:L130"/>
  <mergeCells count="8">
    <mergeCell ref="B1:L1"/>
    <mergeCell ref="E2:J2"/>
    <mergeCell ref="A2:A3"/>
    <mergeCell ref="B2:B3"/>
    <mergeCell ref="C2:C3"/>
    <mergeCell ref="D2:D3"/>
    <mergeCell ref="K2:K3"/>
    <mergeCell ref="L2:L3"/>
  </mergeCells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3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J131" sqref="J131"/>
    </sheetView>
  </sheetViews>
  <sheetFormatPr defaultColWidth="9" defaultRowHeight="14.25"/>
  <cols>
    <col min="1" max="1" width="4.125" style="32" customWidth="1"/>
    <col min="2" max="2" width="20.375" style="32" customWidth="1"/>
    <col min="3" max="3" width="10.75" style="32" customWidth="1"/>
    <col min="4" max="4" width="10.5" style="32" customWidth="1"/>
    <col min="5" max="5" width="9.625" style="32" customWidth="1"/>
    <col min="6" max="6" width="7.875" style="32" customWidth="1"/>
    <col min="7" max="7" width="9" style="32" customWidth="1"/>
    <col min="8" max="8" width="8.75" style="32" customWidth="1"/>
    <col min="9" max="9" width="10.75" style="32" customWidth="1"/>
    <col min="10" max="10" width="11.625" style="32" customWidth="1"/>
    <col min="11" max="11" width="9.75" style="32" customWidth="1"/>
    <col min="12" max="12" width="13.5" style="42" customWidth="1"/>
    <col min="13" max="13" width="10.375" style="42" customWidth="1"/>
    <col min="14" max="14" width="12.125" style="32" customWidth="1"/>
    <col min="15" max="15" width="9" style="32" customWidth="1"/>
    <col min="16" max="16384" width="9" style="32"/>
  </cols>
  <sheetData>
    <row r="1" customFormat="1" ht="24" customHeight="1" spans="1:16383">
      <c r="A1" s="32"/>
      <c r="B1" s="43" t="s">
        <v>144</v>
      </c>
      <c r="C1" s="43"/>
      <c r="D1" s="43"/>
      <c r="E1" s="43"/>
      <c r="F1" s="43"/>
      <c r="G1" s="43"/>
      <c r="H1" s="43"/>
      <c r="I1" s="43"/>
      <c r="J1" s="43"/>
      <c r="K1" s="43"/>
      <c r="L1" s="42"/>
      <c r="M1" s="4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/>
      <c r="XS1" s="32"/>
      <c r="XT1" s="32"/>
      <c r="XU1" s="32"/>
      <c r="XV1" s="32"/>
      <c r="XW1" s="32"/>
      <c r="XX1" s="32"/>
      <c r="XY1" s="32"/>
      <c r="XZ1" s="32"/>
      <c r="YA1" s="32"/>
      <c r="YB1" s="32"/>
      <c r="YC1" s="32"/>
      <c r="YD1" s="32"/>
      <c r="YE1" s="32"/>
      <c r="YF1" s="32"/>
      <c r="YG1" s="32"/>
      <c r="YH1" s="32"/>
      <c r="YI1" s="32"/>
      <c r="YJ1" s="32"/>
      <c r="YK1" s="32"/>
      <c r="YL1" s="32"/>
      <c r="YM1" s="32"/>
      <c r="YN1" s="32"/>
      <c r="YO1" s="32"/>
      <c r="YP1" s="32"/>
      <c r="YQ1" s="32"/>
      <c r="YR1" s="32"/>
      <c r="YS1" s="32"/>
      <c r="YT1" s="32"/>
      <c r="YU1" s="32"/>
      <c r="YV1" s="32"/>
      <c r="YW1" s="32"/>
      <c r="YX1" s="32"/>
      <c r="YY1" s="32"/>
      <c r="YZ1" s="32"/>
      <c r="ZA1" s="32"/>
      <c r="ZB1" s="32"/>
      <c r="ZC1" s="32"/>
      <c r="ZD1" s="32"/>
      <c r="ZE1" s="32"/>
      <c r="ZF1" s="32"/>
      <c r="ZG1" s="32"/>
      <c r="ZH1" s="32"/>
      <c r="ZI1" s="32"/>
      <c r="ZJ1" s="32"/>
      <c r="ZK1" s="32"/>
      <c r="ZL1" s="32"/>
      <c r="ZM1" s="32"/>
      <c r="ZN1" s="32"/>
      <c r="ZO1" s="32"/>
      <c r="ZP1" s="32"/>
      <c r="ZQ1" s="32"/>
      <c r="ZR1" s="32"/>
      <c r="ZS1" s="32"/>
      <c r="ZT1" s="32"/>
      <c r="ZU1" s="32"/>
      <c r="ZV1" s="32"/>
      <c r="ZW1" s="32"/>
      <c r="ZX1" s="32"/>
      <c r="ZY1" s="32"/>
      <c r="ZZ1" s="32"/>
      <c r="AAA1" s="32"/>
      <c r="AAB1" s="32"/>
      <c r="AAC1" s="32"/>
      <c r="AAD1" s="32"/>
      <c r="AAE1" s="32"/>
      <c r="AAF1" s="32"/>
      <c r="AAG1" s="32"/>
      <c r="AAH1" s="32"/>
      <c r="AAI1" s="32"/>
      <c r="AAJ1" s="32"/>
      <c r="AAK1" s="32"/>
      <c r="AAL1" s="32"/>
      <c r="AAM1" s="32"/>
      <c r="AAN1" s="32"/>
      <c r="AAO1" s="32"/>
      <c r="AAP1" s="32"/>
      <c r="AAQ1" s="32"/>
      <c r="AAR1" s="32"/>
      <c r="AAS1" s="32"/>
      <c r="AAT1" s="32"/>
      <c r="AAU1" s="32"/>
      <c r="AAV1" s="32"/>
      <c r="AAW1" s="32"/>
      <c r="AAX1" s="32"/>
      <c r="AAY1" s="32"/>
      <c r="AAZ1" s="32"/>
      <c r="ABA1" s="32"/>
      <c r="ABB1" s="32"/>
      <c r="ABC1" s="32"/>
      <c r="ABD1" s="32"/>
      <c r="ABE1" s="32"/>
      <c r="ABF1" s="32"/>
      <c r="ABG1" s="32"/>
      <c r="ABH1" s="32"/>
      <c r="ABI1" s="32"/>
      <c r="ABJ1" s="32"/>
      <c r="ABK1" s="32"/>
      <c r="ABL1" s="32"/>
      <c r="ABM1" s="32"/>
      <c r="ABN1" s="32"/>
      <c r="ABO1" s="32"/>
      <c r="ABP1" s="32"/>
      <c r="ABQ1" s="32"/>
      <c r="ABR1" s="32"/>
      <c r="ABS1" s="32"/>
      <c r="ABT1" s="32"/>
      <c r="ABU1" s="32"/>
      <c r="ABV1" s="32"/>
      <c r="ABW1" s="32"/>
      <c r="ABX1" s="32"/>
      <c r="ABY1" s="32"/>
      <c r="ABZ1" s="32"/>
      <c r="ACA1" s="32"/>
      <c r="ACB1" s="32"/>
      <c r="ACC1" s="32"/>
      <c r="ACD1" s="32"/>
      <c r="ACE1" s="32"/>
      <c r="ACF1" s="32"/>
      <c r="ACG1" s="32"/>
      <c r="ACH1" s="32"/>
      <c r="ACI1" s="32"/>
      <c r="ACJ1" s="32"/>
      <c r="ACK1" s="32"/>
      <c r="ACL1" s="32"/>
      <c r="ACM1" s="32"/>
      <c r="ACN1" s="32"/>
      <c r="ACO1" s="32"/>
      <c r="ACP1" s="32"/>
      <c r="ACQ1" s="32"/>
      <c r="ACR1" s="32"/>
      <c r="ACS1" s="32"/>
      <c r="ACT1" s="32"/>
      <c r="ACU1" s="32"/>
      <c r="ACV1" s="32"/>
      <c r="ACW1" s="32"/>
      <c r="ACX1" s="32"/>
      <c r="ACY1" s="32"/>
      <c r="ACZ1" s="32"/>
      <c r="ADA1" s="32"/>
      <c r="ADB1" s="32"/>
      <c r="ADC1" s="32"/>
      <c r="ADD1" s="32"/>
      <c r="ADE1" s="32"/>
      <c r="ADF1" s="32"/>
      <c r="ADG1" s="32"/>
      <c r="ADH1" s="32"/>
      <c r="ADI1" s="32"/>
      <c r="ADJ1" s="32"/>
      <c r="ADK1" s="32"/>
      <c r="ADL1" s="32"/>
      <c r="ADM1" s="32"/>
      <c r="ADN1" s="32"/>
      <c r="ADO1" s="32"/>
      <c r="ADP1" s="32"/>
      <c r="ADQ1" s="32"/>
      <c r="ADR1" s="32"/>
      <c r="ADS1" s="32"/>
      <c r="ADT1" s="32"/>
      <c r="ADU1" s="32"/>
      <c r="ADV1" s="32"/>
      <c r="ADW1" s="32"/>
      <c r="ADX1" s="32"/>
      <c r="ADY1" s="32"/>
      <c r="ADZ1" s="32"/>
      <c r="AEA1" s="32"/>
      <c r="AEB1" s="32"/>
      <c r="AEC1" s="32"/>
      <c r="AED1" s="32"/>
      <c r="AEE1" s="32"/>
      <c r="AEF1" s="32"/>
      <c r="AEG1" s="32"/>
      <c r="AEH1" s="32"/>
      <c r="AEI1" s="32"/>
      <c r="AEJ1" s="32"/>
      <c r="AEK1" s="32"/>
      <c r="AEL1" s="32"/>
      <c r="AEM1" s="32"/>
      <c r="AEN1" s="32"/>
      <c r="AEO1" s="32"/>
      <c r="AEP1" s="32"/>
      <c r="AEQ1" s="32"/>
      <c r="AER1" s="32"/>
      <c r="AES1" s="32"/>
      <c r="AET1" s="32"/>
      <c r="AEU1" s="32"/>
      <c r="AEV1" s="32"/>
      <c r="AEW1" s="32"/>
      <c r="AEX1" s="32"/>
      <c r="AEY1" s="32"/>
      <c r="AEZ1" s="32"/>
      <c r="AFA1" s="32"/>
      <c r="AFB1" s="32"/>
      <c r="AFC1" s="32"/>
      <c r="AFD1" s="32"/>
      <c r="AFE1" s="32"/>
      <c r="AFF1" s="32"/>
      <c r="AFG1" s="32"/>
      <c r="AFH1" s="32"/>
      <c r="AFI1" s="32"/>
      <c r="AFJ1" s="32"/>
      <c r="AFK1" s="32"/>
      <c r="AFL1" s="32"/>
      <c r="AFM1" s="32"/>
      <c r="AFN1" s="32"/>
      <c r="AFO1" s="32"/>
      <c r="AFP1" s="32"/>
      <c r="AFQ1" s="32"/>
      <c r="AFR1" s="32"/>
      <c r="AFS1" s="32"/>
      <c r="AFT1" s="32"/>
      <c r="AFU1" s="32"/>
      <c r="AFV1" s="32"/>
      <c r="AFW1" s="32"/>
      <c r="AFX1" s="32"/>
      <c r="AFY1" s="32"/>
      <c r="AFZ1" s="32"/>
      <c r="AGA1" s="32"/>
      <c r="AGB1" s="32"/>
      <c r="AGC1" s="32"/>
      <c r="AGD1" s="32"/>
      <c r="AGE1" s="32"/>
      <c r="AGF1" s="32"/>
      <c r="AGG1" s="32"/>
      <c r="AGH1" s="32"/>
      <c r="AGI1" s="32"/>
      <c r="AGJ1" s="32"/>
      <c r="AGK1" s="32"/>
      <c r="AGL1" s="32"/>
      <c r="AGM1" s="32"/>
      <c r="AGN1" s="32"/>
      <c r="AGO1" s="32"/>
      <c r="AGP1" s="32"/>
      <c r="AGQ1" s="32"/>
      <c r="AGR1" s="32"/>
      <c r="AGS1" s="32"/>
      <c r="AGT1" s="32"/>
      <c r="AGU1" s="32"/>
      <c r="AGV1" s="32"/>
      <c r="AGW1" s="32"/>
      <c r="AGX1" s="32"/>
      <c r="AGY1" s="32"/>
      <c r="AGZ1" s="32"/>
      <c r="AHA1" s="32"/>
      <c r="AHB1" s="32"/>
      <c r="AHC1" s="32"/>
      <c r="AHD1" s="32"/>
      <c r="AHE1" s="32"/>
      <c r="AHF1" s="32"/>
      <c r="AHG1" s="32"/>
      <c r="AHH1" s="32"/>
      <c r="AHI1" s="32"/>
      <c r="AHJ1" s="32"/>
      <c r="AHK1" s="32"/>
      <c r="AHL1" s="32"/>
      <c r="AHM1" s="32"/>
      <c r="AHN1" s="32"/>
      <c r="AHO1" s="32"/>
      <c r="AHP1" s="32"/>
      <c r="AHQ1" s="32"/>
      <c r="AHR1" s="32"/>
      <c r="AHS1" s="32"/>
      <c r="AHT1" s="32"/>
      <c r="AHU1" s="32"/>
      <c r="AHV1" s="32"/>
      <c r="AHW1" s="32"/>
      <c r="AHX1" s="32"/>
      <c r="AHY1" s="32"/>
      <c r="AHZ1" s="32"/>
      <c r="AIA1" s="32"/>
      <c r="AIB1" s="32"/>
      <c r="AIC1" s="32"/>
      <c r="AID1" s="32"/>
      <c r="AIE1" s="32"/>
      <c r="AIF1" s="32"/>
      <c r="AIG1" s="32"/>
      <c r="AIH1" s="32"/>
      <c r="AII1" s="32"/>
      <c r="AIJ1" s="32"/>
      <c r="AIK1" s="32"/>
      <c r="AIL1" s="32"/>
      <c r="AIM1" s="32"/>
      <c r="AIN1" s="32"/>
      <c r="AIO1" s="32"/>
      <c r="AIP1" s="32"/>
      <c r="AIQ1" s="32"/>
      <c r="AIR1" s="32"/>
      <c r="AIS1" s="32"/>
      <c r="AIT1" s="32"/>
      <c r="AIU1" s="32"/>
      <c r="AIV1" s="32"/>
      <c r="AIW1" s="32"/>
      <c r="AIX1" s="32"/>
      <c r="AIY1" s="32"/>
      <c r="AIZ1" s="32"/>
      <c r="AJA1" s="32"/>
      <c r="AJB1" s="32"/>
      <c r="AJC1" s="32"/>
      <c r="AJD1" s="32"/>
      <c r="AJE1" s="32"/>
      <c r="AJF1" s="32"/>
      <c r="AJG1" s="32"/>
      <c r="AJH1" s="32"/>
      <c r="AJI1" s="32"/>
      <c r="AJJ1" s="32"/>
      <c r="AJK1" s="32"/>
      <c r="AJL1" s="32"/>
      <c r="AJM1" s="32"/>
      <c r="AJN1" s="32"/>
      <c r="AJO1" s="32"/>
      <c r="AJP1" s="32"/>
      <c r="AJQ1" s="32"/>
      <c r="AJR1" s="32"/>
      <c r="AJS1" s="32"/>
      <c r="AJT1" s="32"/>
      <c r="AJU1" s="32"/>
      <c r="AJV1" s="32"/>
      <c r="AJW1" s="32"/>
      <c r="AJX1" s="32"/>
      <c r="AJY1" s="32"/>
      <c r="AJZ1" s="32"/>
      <c r="AKA1" s="32"/>
      <c r="AKB1" s="32"/>
      <c r="AKC1" s="32"/>
      <c r="AKD1" s="32"/>
      <c r="AKE1" s="32"/>
      <c r="AKF1" s="32"/>
      <c r="AKG1" s="32"/>
      <c r="AKH1" s="32"/>
      <c r="AKI1" s="32"/>
      <c r="AKJ1" s="32"/>
      <c r="AKK1" s="32"/>
      <c r="AKL1" s="32"/>
      <c r="AKM1" s="32"/>
      <c r="AKN1" s="32"/>
      <c r="AKO1" s="32"/>
      <c r="AKP1" s="32"/>
      <c r="AKQ1" s="32"/>
      <c r="AKR1" s="32"/>
      <c r="AKS1" s="32"/>
      <c r="AKT1" s="32"/>
      <c r="AKU1" s="32"/>
      <c r="AKV1" s="32"/>
      <c r="AKW1" s="32"/>
      <c r="AKX1" s="32"/>
      <c r="AKY1" s="32"/>
      <c r="AKZ1" s="32"/>
      <c r="ALA1" s="32"/>
      <c r="ALB1" s="32"/>
      <c r="ALC1" s="32"/>
      <c r="ALD1" s="32"/>
      <c r="ALE1" s="32"/>
      <c r="ALF1" s="32"/>
      <c r="ALG1" s="32"/>
      <c r="ALH1" s="32"/>
      <c r="ALI1" s="32"/>
      <c r="ALJ1" s="32"/>
      <c r="ALK1" s="32"/>
      <c r="ALL1" s="32"/>
      <c r="ALM1" s="32"/>
      <c r="ALN1" s="32"/>
      <c r="ALO1" s="32"/>
      <c r="ALP1" s="32"/>
      <c r="ALQ1" s="32"/>
      <c r="ALR1" s="32"/>
      <c r="ALS1" s="32"/>
      <c r="ALT1" s="32"/>
      <c r="ALU1" s="32"/>
      <c r="ALV1" s="32"/>
      <c r="ALW1" s="32"/>
      <c r="ALX1" s="32"/>
      <c r="ALY1" s="32"/>
      <c r="ALZ1" s="32"/>
      <c r="AMA1" s="32"/>
      <c r="AMB1" s="32"/>
      <c r="AMC1" s="32"/>
      <c r="AMD1" s="32"/>
      <c r="AME1" s="32"/>
      <c r="AMF1" s="32"/>
      <c r="AMG1" s="32"/>
      <c r="AMH1" s="32"/>
      <c r="AMI1" s="32"/>
      <c r="AMJ1" s="32"/>
      <c r="AMK1" s="32"/>
      <c r="AML1" s="32"/>
      <c r="AMM1" s="32"/>
      <c r="AMN1" s="32"/>
      <c r="AMO1" s="32"/>
      <c r="AMP1" s="32"/>
      <c r="AMQ1" s="32"/>
      <c r="AMR1" s="32"/>
      <c r="AMS1" s="32"/>
      <c r="AMT1" s="32"/>
      <c r="AMU1" s="32"/>
      <c r="AMV1" s="32"/>
      <c r="AMW1" s="32"/>
      <c r="AMX1" s="32"/>
      <c r="AMY1" s="32"/>
      <c r="AMZ1" s="32"/>
      <c r="ANA1" s="32"/>
      <c r="ANB1" s="32"/>
      <c r="ANC1" s="32"/>
      <c r="AND1" s="32"/>
      <c r="ANE1" s="32"/>
      <c r="ANF1" s="32"/>
      <c r="ANG1" s="32"/>
      <c r="ANH1" s="32"/>
      <c r="ANI1" s="32"/>
      <c r="ANJ1" s="32"/>
      <c r="ANK1" s="32"/>
      <c r="ANL1" s="32"/>
      <c r="ANM1" s="32"/>
      <c r="ANN1" s="32"/>
      <c r="ANO1" s="32"/>
      <c r="ANP1" s="32"/>
      <c r="ANQ1" s="32"/>
      <c r="ANR1" s="32"/>
      <c r="ANS1" s="32"/>
      <c r="ANT1" s="32"/>
      <c r="ANU1" s="32"/>
      <c r="ANV1" s="32"/>
      <c r="ANW1" s="32"/>
      <c r="ANX1" s="32"/>
      <c r="ANY1" s="32"/>
      <c r="ANZ1" s="32"/>
      <c r="AOA1" s="32"/>
      <c r="AOB1" s="32"/>
      <c r="AOC1" s="32"/>
      <c r="AOD1" s="32"/>
      <c r="AOE1" s="32"/>
      <c r="AOF1" s="32"/>
      <c r="AOG1" s="32"/>
      <c r="AOH1" s="32"/>
      <c r="AOI1" s="32"/>
      <c r="AOJ1" s="32"/>
      <c r="AOK1" s="32"/>
      <c r="AOL1" s="32"/>
      <c r="AOM1" s="32"/>
      <c r="AON1" s="32"/>
      <c r="AOO1" s="32"/>
      <c r="AOP1" s="32"/>
      <c r="AOQ1" s="32"/>
      <c r="AOR1" s="32"/>
      <c r="AOS1" s="32"/>
      <c r="AOT1" s="32"/>
      <c r="AOU1" s="32"/>
      <c r="AOV1" s="32"/>
      <c r="AOW1" s="32"/>
      <c r="AOX1" s="32"/>
      <c r="AOY1" s="32"/>
      <c r="AOZ1" s="32"/>
      <c r="APA1" s="32"/>
      <c r="APB1" s="32"/>
      <c r="APC1" s="32"/>
      <c r="APD1" s="32"/>
      <c r="APE1" s="32"/>
      <c r="APF1" s="32"/>
      <c r="APG1" s="32"/>
      <c r="APH1" s="32"/>
      <c r="API1" s="32"/>
      <c r="APJ1" s="32"/>
      <c r="APK1" s="32"/>
      <c r="APL1" s="32"/>
      <c r="APM1" s="32"/>
      <c r="APN1" s="32"/>
      <c r="APO1" s="32"/>
      <c r="APP1" s="32"/>
      <c r="APQ1" s="32"/>
      <c r="APR1" s="32"/>
      <c r="APS1" s="32"/>
      <c r="APT1" s="32"/>
      <c r="APU1" s="32"/>
      <c r="APV1" s="32"/>
      <c r="APW1" s="32"/>
      <c r="APX1" s="32"/>
      <c r="APY1" s="32"/>
      <c r="APZ1" s="32"/>
      <c r="AQA1" s="32"/>
      <c r="AQB1" s="32"/>
      <c r="AQC1" s="32"/>
      <c r="AQD1" s="32"/>
      <c r="AQE1" s="32"/>
      <c r="AQF1" s="32"/>
      <c r="AQG1" s="32"/>
      <c r="AQH1" s="32"/>
      <c r="AQI1" s="32"/>
      <c r="AQJ1" s="32"/>
      <c r="AQK1" s="32"/>
      <c r="AQL1" s="32"/>
      <c r="AQM1" s="32"/>
      <c r="AQN1" s="32"/>
      <c r="AQO1" s="32"/>
      <c r="AQP1" s="32"/>
      <c r="AQQ1" s="32"/>
      <c r="AQR1" s="32"/>
      <c r="AQS1" s="32"/>
      <c r="AQT1" s="32"/>
      <c r="AQU1" s="32"/>
      <c r="AQV1" s="32"/>
      <c r="AQW1" s="32"/>
      <c r="AQX1" s="32"/>
      <c r="AQY1" s="32"/>
      <c r="AQZ1" s="32"/>
      <c r="ARA1" s="32"/>
      <c r="ARB1" s="32"/>
      <c r="ARC1" s="32"/>
      <c r="ARD1" s="32"/>
      <c r="ARE1" s="32"/>
      <c r="ARF1" s="32"/>
      <c r="ARG1" s="32"/>
      <c r="ARH1" s="32"/>
      <c r="ARI1" s="32"/>
      <c r="ARJ1" s="32"/>
      <c r="ARK1" s="32"/>
      <c r="ARL1" s="32"/>
      <c r="ARM1" s="32"/>
      <c r="ARN1" s="32"/>
      <c r="ARO1" s="32"/>
      <c r="ARP1" s="32"/>
      <c r="ARQ1" s="32"/>
      <c r="ARR1" s="32"/>
      <c r="ARS1" s="32"/>
      <c r="ART1" s="32"/>
      <c r="ARU1" s="32"/>
      <c r="ARV1" s="32"/>
      <c r="ARW1" s="32"/>
      <c r="ARX1" s="32"/>
      <c r="ARY1" s="32"/>
      <c r="ARZ1" s="32"/>
      <c r="ASA1" s="32"/>
      <c r="ASB1" s="32"/>
      <c r="ASC1" s="32"/>
      <c r="ASD1" s="32"/>
      <c r="ASE1" s="32"/>
      <c r="ASF1" s="32"/>
      <c r="ASG1" s="32"/>
      <c r="ASH1" s="32"/>
      <c r="ASI1" s="32"/>
      <c r="ASJ1" s="32"/>
      <c r="ASK1" s="32"/>
      <c r="ASL1" s="32"/>
      <c r="ASM1" s="32"/>
      <c r="ASN1" s="32"/>
      <c r="ASO1" s="32"/>
      <c r="ASP1" s="32"/>
      <c r="ASQ1" s="32"/>
      <c r="ASR1" s="32"/>
      <c r="ASS1" s="32"/>
      <c r="AST1" s="32"/>
      <c r="ASU1" s="32"/>
      <c r="ASV1" s="32"/>
      <c r="ASW1" s="32"/>
      <c r="ASX1" s="32"/>
      <c r="ASY1" s="32"/>
      <c r="ASZ1" s="32"/>
      <c r="ATA1" s="32"/>
      <c r="ATB1" s="32"/>
      <c r="ATC1" s="32"/>
      <c r="ATD1" s="32"/>
      <c r="ATE1" s="32"/>
      <c r="ATF1" s="32"/>
      <c r="ATG1" s="32"/>
      <c r="ATH1" s="32"/>
      <c r="ATI1" s="32"/>
      <c r="ATJ1" s="32"/>
      <c r="ATK1" s="32"/>
      <c r="ATL1" s="32"/>
      <c r="ATM1" s="32"/>
      <c r="ATN1" s="32"/>
      <c r="ATO1" s="32"/>
      <c r="ATP1" s="32"/>
      <c r="ATQ1" s="32"/>
      <c r="ATR1" s="32"/>
      <c r="ATS1" s="32"/>
      <c r="ATT1" s="32"/>
      <c r="ATU1" s="32"/>
      <c r="ATV1" s="32"/>
      <c r="ATW1" s="32"/>
      <c r="ATX1" s="32"/>
      <c r="ATY1" s="32"/>
      <c r="ATZ1" s="32"/>
      <c r="AUA1" s="32"/>
      <c r="AUB1" s="32"/>
      <c r="AUC1" s="32"/>
      <c r="AUD1" s="32"/>
      <c r="AUE1" s="32"/>
      <c r="AUF1" s="32"/>
      <c r="AUG1" s="32"/>
      <c r="AUH1" s="32"/>
      <c r="AUI1" s="32"/>
      <c r="AUJ1" s="32"/>
      <c r="AUK1" s="32"/>
      <c r="AUL1" s="32"/>
      <c r="AUM1" s="32"/>
      <c r="AUN1" s="32"/>
      <c r="AUO1" s="32"/>
      <c r="AUP1" s="32"/>
      <c r="AUQ1" s="32"/>
      <c r="AUR1" s="32"/>
      <c r="AUS1" s="32"/>
      <c r="AUT1" s="32"/>
      <c r="AUU1" s="32"/>
      <c r="AUV1" s="32"/>
      <c r="AUW1" s="32"/>
      <c r="AUX1" s="32"/>
      <c r="AUY1" s="32"/>
      <c r="AUZ1" s="32"/>
      <c r="AVA1" s="32"/>
      <c r="AVB1" s="32"/>
      <c r="AVC1" s="32"/>
      <c r="AVD1" s="32"/>
      <c r="AVE1" s="32"/>
      <c r="AVF1" s="32"/>
      <c r="AVG1" s="32"/>
      <c r="AVH1" s="32"/>
      <c r="AVI1" s="32"/>
      <c r="AVJ1" s="32"/>
      <c r="AVK1" s="32"/>
      <c r="AVL1" s="32"/>
      <c r="AVM1" s="32"/>
      <c r="AVN1" s="32"/>
      <c r="AVO1" s="32"/>
      <c r="AVP1" s="32"/>
      <c r="AVQ1" s="32"/>
      <c r="AVR1" s="32"/>
      <c r="AVS1" s="32"/>
      <c r="AVT1" s="32"/>
      <c r="AVU1" s="32"/>
      <c r="AVV1" s="32"/>
      <c r="AVW1" s="32"/>
      <c r="AVX1" s="32"/>
      <c r="AVY1" s="32"/>
      <c r="AVZ1" s="32"/>
      <c r="AWA1" s="32"/>
      <c r="AWB1" s="32"/>
      <c r="AWC1" s="32"/>
      <c r="AWD1" s="32"/>
      <c r="AWE1" s="32"/>
      <c r="AWF1" s="32"/>
      <c r="AWG1" s="32"/>
      <c r="AWH1" s="32"/>
      <c r="AWI1" s="32"/>
      <c r="AWJ1" s="32"/>
      <c r="AWK1" s="32"/>
      <c r="AWL1" s="32"/>
      <c r="AWM1" s="32"/>
      <c r="AWN1" s="32"/>
      <c r="AWO1" s="32"/>
      <c r="AWP1" s="32"/>
      <c r="AWQ1" s="32"/>
      <c r="AWR1" s="32"/>
      <c r="AWS1" s="32"/>
      <c r="AWT1" s="32"/>
      <c r="AWU1" s="32"/>
      <c r="AWV1" s="32"/>
      <c r="AWW1" s="32"/>
      <c r="AWX1" s="32"/>
      <c r="AWY1" s="32"/>
      <c r="AWZ1" s="32"/>
      <c r="AXA1" s="32"/>
      <c r="AXB1" s="32"/>
      <c r="AXC1" s="32"/>
      <c r="AXD1" s="32"/>
      <c r="AXE1" s="32"/>
      <c r="AXF1" s="32"/>
      <c r="AXG1" s="32"/>
      <c r="AXH1" s="32"/>
      <c r="AXI1" s="32"/>
      <c r="AXJ1" s="32"/>
      <c r="AXK1" s="32"/>
      <c r="AXL1" s="32"/>
      <c r="AXM1" s="32"/>
      <c r="AXN1" s="32"/>
      <c r="AXO1" s="32"/>
      <c r="AXP1" s="32"/>
      <c r="AXQ1" s="32"/>
      <c r="AXR1" s="32"/>
      <c r="AXS1" s="32"/>
      <c r="AXT1" s="32"/>
      <c r="AXU1" s="32"/>
      <c r="AXV1" s="32"/>
      <c r="AXW1" s="32"/>
      <c r="AXX1" s="32"/>
      <c r="AXY1" s="32"/>
      <c r="AXZ1" s="32"/>
      <c r="AYA1" s="32"/>
      <c r="AYB1" s="32"/>
      <c r="AYC1" s="32"/>
      <c r="AYD1" s="32"/>
      <c r="AYE1" s="32"/>
      <c r="AYF1" s="32"/>
      <c r="AYG1" s="32"/>
      <c r="AYH1" s="32"/>
      <c r="AYI1" s="32"/>
      <c r="AYJ1" s="32"/>
      <c r="AYK1" s="32"/>
      <c r="AYL1" s="32"/>
      <c r="AYM1" s="32"/>
      <c r="AYN1" s="32"/>
      <c r="AYO1" s="32"/>
      <c r="AYP1" s="32"/>
      <c r="AYQ1" s="32"/>
      <c r="AYR1" s="32"/>
      <c r="AYS1" s="32"/>
      <c r="AYT1" s="32"/>
      <c r="AYU1" s="32"/>
      <c r="AYV1" s="32"/>
      <c r="AYW1" s="32"/>
      <c r="AYX1" s="32"/>
      <c r="AYY1" s="32"/>
      <c r="AYZ1" s="32"/>
      <c r="AZA1" s="32"/>
      <c r="AZB1" s="32"/>
      <c r="AZC1" s="32"/>
      <c r="AZD1" s="32"/>
      <c r="AZE1" s="32"/>
      <c r="AZF1" s="32"/>
      <c r="AZG1" s="32"/>
      <c r="AZH1" s="32"/>
      <c r="AZI1" s="32"/>
      <c r="AZJ1" s="32"/>
      <c r="AZK1" s="32"/>
      <c r="AZL1" s="32"/>
      <c r="AZM1" s="32"/>
      <c r="AZN1" s="32"/>
      <c r="AZO1" s="32"/>
      <c r="AZP1" s="32"/>
      <c r="AZQ1" s="32"/>
      <c r="AZR1" s="32"/>
      <c r="AZS1" s="32"/>
      <c r="AZT1" s="32"/>
      <c r="AZU1" s="32"/>
      <c r="AZV1" s="32"/>
      <c r="AZW1" s="32"/>
      <c r="AZX1" s="32"/>
      <c r="AZY1" s="32"/>
      <c r="AZZ1" s="32"/>
      <c r="BAA1" s="32"/>
      <c r="BAB1" s="32"/>
      <c r="BAC1" s="32"/>
      <c r="BAD1" s="32"/>
      <c r="BAE1" s="32"/>
      <c r="BAF1" s="32"/>
      <c r="BAG1" s="32"/>
      <c r="BAH1" s="32"/>
      <c r="BAI1" s="32"/>
      <c r="BAJ1" s="32"/>
      <c r="BAK1" s="32"/>
      <c r="BAL1" s="32"/>
      <c r="BAM1" s="32"/>
      <c r="BAN1" s="32"/>
      <c r="BAO1" s="32"/>
      <c r="BAP1" s="32"/>
      <c r="BAQ1" s="32"/>
      <c r="BAR1" s="32"/>
      <c r="BAS1" s="32"/>
      <c r="BAT1" s="32"/>
      <c r="BAU1" s="32"/>
      <c r="BAV1" s="32"/>
      <c r="BAW1" s="32"/>
      <c r="BAX1" s="32"/>
      <c r="BAY1" s="32"/>
      <c r="BAZ1" s="32"/>
      <c r="BBA1" s="32"/>
      <c r="BBB1" s="32"/>
      <c r="BBC1" s="32"/>
      <c r="BBD1" s="32"/>
      <c r="BBE1" s="32"/>
      <c r="BBF1" s="32"/>
      <c r="BBG1" s="32"/>
      <c r="BBH1" s="32"/>
      <c r="BBI1" s="32"/>
      <c r="BBJ1" s="32"/>
      <c r="BBK1" s="32"/>
      <c r="BBL1" s="32"/>
      <c r="BBM1" s="32"/>
      <c r="BBN1" s="32"/>
      <c r="BBO1" s="32"/>
      <c r="BBP1" s="32"/>
      <c r="BBQ1" s="32"/>
      <c r="BBR1" s="32"/>
      <c r="BBS1" s="32"/>
      <c r="BBT1" s="32"/>
      <c r="BBU1" s="32"/>
      <c r="BBV1" s="32"/>
      <c r="BBW1" s="32"/>
      <c r="BBX1" s="32"/>
      <c r="BBY1" s="32"/>
      <c r="BBZ1" s="32"/>
      <c r="BCA1" s="32"/>
      <c r="BCB1" s="32"/>
      <c r="BCC1" s="32"/>
      <c r="BCD1" s="32"/>
      <c r="BCE1" s="32"/>
      <c r="BCF1" s="32"/>
      <c r="BCG1" s="32"/>
      <c r="BCH1" s="32"/>
      <c r="BCI1" s="32"/>
      <c r="BCJ1" s="32"/>
      <c r="BCK1" s="32"/>
      <c r="BCL1" s="32"/>
      <c r="BCM1" s="32"/>
      <c r="BCN1" s="32"/>
      <c r="BCO1" s="32"/>
      <c r="BCP1" s="32"/>
      <c r="BCQ1" s="32"/>
      <c r="BCR1" s="32"/>
      <c r="BCS1" s="32"/>
      <c r="BCT1" s="32"/>
      <c r="BCU1" s="32"/>
      <c r="BCV1" s="32"/>
      <c r="BCW1" s="32"/>
      <c r="BCX1" s="32"/>
      <c r="BCY1" s="32"/>
      <c r="BCZ1" s="32"/>
      <c r="BDA1" s="32"/>
      <c r="BDB1" s="32"/>
      <c r="BDC1" s="32"/>
      <c r="BDD1" s="32"/>
      <c r="BDE1" s="32"/>
      <c r="BDF1" s="32"/>
      <c r="BDG1" s="32"/>
      <c r="BDH1" s="32"/>
      <c r="BDI1" s="32"/>
      <c r="BDJ1" s="32"/>
      <c r="BDK1" s="32"/>
      <c r="BDL1" s="32"/>
      <c r="BDM1" s="32"/>
      <c r="BDN1" s="32"/>
      <c r="BDO1" s="32"/>
      <c r="BDP1" s="32"/>
      <c r="BDQ1" s="32"/>
      <c r="BDR1" s="32"/>
      <c r="BDS1" s="32"/>
      <c r="BDT1" s="32"/>
      <c r="BDU1" s="32"/>
      <c r="BDV1" s="32"/>
      <c r="BDW1" s="32"/>
      <c r="BDX1" s="32"/>
      <c r="BDY1" s="32"/>
      <c r="BDZ1" s="32"/>
      <c r="BEA1" s="32"/>
      <c r="BEB1" s="32"/>
      <c r="BEC1" s="32"/>
      <c r="BED1" s="32"/>
      <c r="BEE1" s="32"/>
      <c r="BEF1" s="32"/>
      <c r="BEG1" s="32"/>
      <c r="BEH1" s="32"/>
      <c r="BEI1" s="32"/>
      <c r="BEJ1" s="32"/>
      <c r="BEK1" s="32"/>
      <c r="BEL1" s="32"/>
      <c r="BEM1" s="32"/>
      <c r="BEN1" s="32"/>
      <c r="BEO1" s="32"/>
      <c r="BEP1" s="32"/>
      <c r="BEQ1" s="32"/>
      <c r="BER1" s="32"/>
      <c r="BES1" s="32"/>
      <c r="BET1" s="32"/>
      <c r="BEU1" s="32"/>
      <c r="BEV1" s="32"/>
      <c r="BEW1" s="32"/>
      <c r="BEX1" s="32"/>
      <c r="BEY1" s="32"/>
      <c r="BEZ1" s="32"/>
      <c r="BFA1" s="32"/>
      <c r="BFB1" s="32"/>
      <c r="BFC1" s="32"/>
      <c r="BFD1" s="32"/>
      <c r="BFE1" s="32"/>
      <c r="BFF1" s="32"/>
      <c r="BFG1" s="32"/>
      <c r="BFH1" s="32"/>
      <c r="BFI1" s="32"/>
      <c r="BFJ1" s="32"/>
      <c r="BFK1" s="32"/>
      <c r="BFL1" s="32"/>
      <c r="BFM1" s="32"/>
      <c r="BFN1" s="32"/>
      <c r="BFO1" s="32"/>
      <c r="BFP1" s="32"/>
      <c r="BFQ1" s="32"/>
      <c r="BFR1" s="32"/>
      <c r="BFS1" s="32"/>
      <c r="BFT1" s="32"/>
      <c r="BFU1" s="32"/>
      <c r="BFV1" s="32"/>
      <c r="BFW1" s="32"/>
      <c r="BFX1" s="32"/>
      <c r="BFY1" s="32"/>
      <c r="BFZ1" s="32"/>
      <c r="BGA1" s="32"/>
      <c r="BGB1" s="32"/>
      <c r="BGC1" s="32"/>
      <c r="BGD1" s="32"/>
      <c r="BGE1" s="32"/>
      <c r="BGF1" s="32"/>
      <c r="BGG1" s="32"/>
      <c r="BGH1" s="32"/>
      <c r="BGI1" s="32"/>
      <c r="BGJ1" s="32"/>
      <c r="BGK1" s="32"/>
      <c r="BGL1" s="32"/>
      <c r="BGM1" s="32"/>
      <c r="BGN1" s="32"/>
      <c r="BGO1" s="32"/>
      <c r="BGP1" s="32"/>
      <c r="BGQ1" s="32"/>
      <c r="BGR1" s="32"/>
      <c r="BGS1" s="32"/>
      <c r="BGT1" s="32"/>
      <c r="BGU1" s="32"/>
      <c r="BGV1" s="32"/>
      <c r="BGW1" s="32"/>
      <c r="BGX1" s="32"/>
      <c r="BGY1" s="32"/>
      <c r="BGZ1" s="32"/>
      <c r="BHA1" s="32"/>
      <c r="BHB1" s="32"/>
      <c r="BHC1" s="32"/>
      <c r="BHD1" s="32"/>
      <c r="BHE1" s="32"/>
      <c r="BHF1" s="32"/>
      <c r="BHG1" s="32"/>
      <c r="BHH1" s="32"/>
      <c r="BHI1" s="32"/>
      <c r="BHJ1" s="32"/>
      <c r="BHK1" s="32"/>
      <c r="BHL1" s="32"/>
      <c r="BHM1" s="32"/>
      <c r="BHN1" s="32"/>
      <c r="BHO1" s="32"/>
      <c r="BHP1" s="32"/>
      <c r="BHQ1" s="32"/>
      <c r="BHR1" s="32"/>
      <c r="BHS1" s="32"/>
      <c r="BHT1" s="32"/>
      <c r="BHU1" s="32"/>
      <c r="BHV1" s="32"/>
      <c r="BHW1" s="32"/>
      <c r="BHX1" s="32"/>
      <c r="BHY1" s="32"/>
      <c r="BHZ1" s="32"/>
      <c r="BIA1" s="32"/>
      <c r="BIB1" s="32"/>
      <c r="BIC1" s="32"/>
      <c r="BID1" s="32"/>
      <c r="BIE1" s="32"/>
      <c r="BIF1" s="32"/>
      <c r="BIG1" s="32"/>
      <c r="BIH1" s="32"/>
      <c r="BII1" s="32"/>
      <c r="BIJ1" s="32"/>
      <c r="BIK1" s="32"/>
      <c r="BIL1" s="32"/>
      <c r="BIM1" s="32"/>
      <c r="BIN1" s="32"/>
      <c r="BIO1" s="32"/>
      <c r="BIP1" s="32"/>
      <c r="BIQ1" s="32"/>
      <c r="BIR1" s="32"/>
      <c r="BIS1" s="32"/>
      <c r="BIT1" s="32"/>
      <c r="BIU1" s="32"/>
      <c r="BIV1" s="32"/>
      <c r="BIW1" s="32"/>
      <c r="BIX1" s="32"/>
      <c r="BIY1" s="32"/>
      <c r="BIZ1" s="32"/>
      <c r="BJA1" s="32"/>
      <c r="BJB1" s="32"/>
      <c r="BJC1" s="32"/>
      <c r="BJD1" s="32"/>
      <c r="BJE1" s="32"/>
      <c r="BJF1" s="32"/>
      <c r="BJG1" s="32"/>
      <c r="BJH1" s="32"/>
      <c r="BJI1" s="32"/>
      <c r="BJJ1" s="32"/>
      <c r="BJK1" s="32"/>
      <c r="BJL1" s="32"/>
      <c r="BJM1" s="32"/>
      <c r="BJN1" s="32"/>
      <c r="BJO1" s="32"/>
      <c r="BJP1" s="32"/>
      <c r="BJQ1" s="32"/>
      <c r="BJR1" s="32"/>
      <c r="BJS1" s="32"/>
      <c r="BJT1" s="32"/>
      <c r="BJU1" s="32"/>
      <c r="BJV1" s="32"/>
      <c r="BJW1" s="32"/>
      <c r="BJX1" s="32"/>
      <c r="BJY1" s="32"/>
      <c r="BJZ1" s="32"/>
      <c r="BKA1" s="32"/>
      <c r="BKB1" s="32"/>
      <c r="BKC1" s="32"/>
      <c r="BKD1" s="32"/>
      <c r="BKE1" s="32"/>
      <c r="BKF1" s="32"/>
      <c r="BKG1" s="32"/>
      <c r="BKH1" s="32"/>
      <c r="BKI1" s="32"/>
      <c r="BKJ1" s="32"/>
      <c r="BKK1" s="32"/>
      <c r="BKL1" s="32"/>
      <c r="BKM1" s="32"/>
      <c r="BKN1" s="32"/>
      <c r="BKO1" s="32"/>
      <c r="BKP1" s="32"/>
      <c r="BKQ1" s="32"/>
      <c r="BKR1" s="32"/>
      <c r="BKS1" s="32"/>
      <c r="BKT1" s="32"/>
      <c r="BKU1" s="32"/>
      <c r="BKV1" s="32"/>
      <c r="BKW1" s="32"/>
      <c r="BKX1" s="32"/>
      <c r="BKY1" s="32"/>
      <c r="BKZ1" s="32"/>
      <c r="BLA1" s="32"/>
      <c r="BLB1" s="32"/>
      <c r="BLC1" s="32"/>
      <c r="BLD1" s="32"/>
      <c r="BLE1" s="32"/>
      <c r="BLF1" s="32"/>
      <c r="BLG1" s="32"/>
      <c r="BLH1" s="32"/>
      <c r="BLI1" s="32"/>
      <c r="BLJ1" s="32"/>
      <c r="BLK1" s="32"/>
      <c r="BLL1" s="32"/>
      <c r="BLM1" s="32"/>
      <c r="BLN1" s="32"/>
      <c r="BLO1" s="32"/>
      <c r="BLP1" s="32"/>
      <c r="BLQ1" s="32"/>
      <c r="BLR1" s="32"/>
      <c r="BLS1" s="32"/>
      <c r="BLT1" s="32"/>
      <c r="BLU1" s="32"/>
      <c r="BLV1" s="32"/>
      <c r="BLW1" s="32"/>
      <c r="BLX1" s="32"/>
      <c r="BLY1" s="32"/>
      <c r="BLZ1" s="32"/>
      <c r="BMA1" s="32"/>
      <c r="BMB1" s="32"/>
      <c r="BMC1" s="32"/>
      <c r="BMD1" s="32"/>
      <c r="BME1" s="32"/>
      <c r="BMF1" s="32"/>
      <c r="BMG1" s="32"/>
      <c r="BMH1" s="32"/>
      <c r="BMI1" s="32"/>
      <c r="BMJ1" s="32"/>
      <c r="BMK1" s="32"/>
      <c r="BML1" s="32"/>
      <c r="BMM1" s="32"/>
      <c r="BMN1" s="32"/>
      <c r="BMO1" s="32"/>
      <c r="BMP1" s="32"/>
      <c r="BMQ1" s="32"/>
      <c r="BMR1" s="32"/>
      <c r="BMS1" s="32"/>
      <c r="BMT1" s="32"/>
      <c r="BMU1" s="32"/>
      <c r="BMV1" s="32"/>
      <c r="BMW1" s="32"/>
      <c r="BMX1" s="32"/>
      <c r="BMY1" s="32"/>
      <c r="BMZ1" s="32"/>
      <c r="BNA1" s="32"/>
      <c r="BNB1" s="32"/>
      <c r="BNC1" s="32"/>
      <c r="BND1" s="32"/>
      <c r="BNE1" s="32"/>
      <c r="BNF1" s="32"/>
      <c r="BNG1" s="32"/>
      <c r="BNH1" s="32"/>
      <c r="BNI1" s="32"/>
      <c r="BNJ1" s="32"/>
      <c r="BNK1" s="32"/>
      <c r="BNL1" s="32"/>
      <c r="BNM1" s="32"/>
      <c r="BNN1" s="32"/>
      <c r="BNO1" s="32"/>
      <c r="BNP1" s="32"/>
      <c r="BNQ1" s="32"/>
      <c r="BNR1" s="32"/>
      <c r="BNS1" s="32"/>
      <c r="BNT1" s="32"/>
      <c r="BNU1" s="32"/>
      <c r="BNV1" s="32"/>
      <c r="BNW1" s="32"/>
      <c r="BNX1" s="32"/>
      <c r="BNY1" s="32"/>
      <c r="BNZ1" s="32"/>
      <c r="BOA1" s="32"/>
      <c r="BOB1" s="32"/>
      <c r="BOC1" s="32"/>
      <c r="BOD1" s="32"/>
      <c r="BOE1" s="32"/>
      <c r="BOF1" s="32"/>
      <c r="BOG1" s="32"/>
      <c r="BOH1" s="32"/>
      <c r="BOI1" s="32"/>
      <c r="BOJ1" s="32"/>
      <c r="BOK1" s="32"/>
      <c r="BOL1" s="32"/>
      <c r="BOM1" s="32"/>
      <c r="BON1" s="32"/>
      <c r="BOO1" s="32"/>
      <c r="BOP1" s="32"/>
      <c r="BOQ1" s="32"/>
      <c r="BOR1" s="32"/>
      <c r="BOS1" s="32"/>
      <c r="BOT1" s="32"/>
      <c r="BOU1" s="32"/>
      <c r="BOV1" s="32"/>
      <c r="BOW1" s="32"/>
      <c r="BOX1" s="32"/>
      <c r="BOY1" s="32"/>
      <c r="BOZ1" s="32"/>
      <c r="BPA1" s="32"/>
      <c r="BPB1" s="32"/>
      <c r="BPC1" s="32"/>
      <c r="BPD1" s="32"/>
      <c r="BPE1" s="32"/>
      <c r="BPF1" s="32"/>
      <c r="BPG1" s="32"/>
      <c r="BPH1" s="32"/>
      <c r="BPI1" s="32"/>
      <c r="BPJ1" s="32"/>
      <c r="BPK1" s="32"/>
      <c r="BPL1" s="32"/>
      <c r="BPM1" s="32"/>
      <c r="BPN1" s="32"/>
      <c r="BPO1" s="32"/>
      <c r="BPP1" s="32"/>
      <c r="BPQ1" s="32"/>
      <c r="BPR1" s="32"/>
      <c r="BPS1" s="32"/>
      <c r="BPT1" s="32"/>
      <c r="BPU1" s="32"/>
      <c r="BPV1" s="32"/>
      <c r="BPW1" s="32"/>
      <c r="BPX1" s="32"/>
      <c r="BPY1" s="32"/>
      <c r="BPZ1" s="32"/>
      <c r="BQA1" s="32"/>
      <c r="BQB1" s="32"/>
      <c r="BQC1" s="32"/>
      <c r="BQD1" s="32"/>
      <c r="BQE1" s="32"/>
      <c r="BQF1" s="32"/>
      <c r="BQG1" s="32"/>
      <c r="BQH1" s="32"/>
      <c r="BQI1" s="32"/>
      <c r="BQJ1" s="32"/>
      <c r="BQK1" s="32"/>
      <c r="BQL1" s="32"/>
      <c r="BQM1" s="32"/>
      <c r="BQN1" s="32"/>
      <c r="BQO1" s="32"/>
      <c r="BQP1" s="32"/>
      <c r="BQQ1" s="32"/>
      <c r="BQR1" s="32"/>
      <c r="BQS1" s="32"/>
      <c r="BQT1" s="32"/>
      <c r="BQU1" s="32"/>
      <c r="BQV1" s="32"/>
      <c r="BQW1" s="32"/>
      <c r="BQX1" s="32"/>
      <c r="BQY1" s="32"/>
      <c r="BQZ1" s="32"/>
      <c r="BRA1" s="32"/>
      <c r="BRB1" s="32"/>
      <c r="BRC1" s="32"/>
      <c r="BRD1" s="32"/>
      <c r="BRE1" s="32"/>
      <c r="BRF1" s="32"/>
      <c r="BRG1" s="32"/>
      <c r="BRH1" s="32"/>
      <c r="BRI1" s="32"/>
      <c r="BRJ1" s="32"/>
      <c r="BRK1" s="32"/>
      <c r="BRL1" s="32"/>
      <c r="BRM1" s="32"/>
      <c r="BRN1" s="32"/>
      <c r="BRO1" s="32"/>
      <c r="BRP1" s="32"/>
      <c r="BRQ1" s="32"/>
      <c r="BRR1" s="32"/>
      <c r="BRS1" s="32"/>
      <c r="BRT1" s="32"/>
      <c r="BRU1" s="32"/>
      <c r="BRV1" s="32"/>
      <c r="BRW1" s="32"/>
      <c r="BRX1" s="32"/>
      <c r="BRY1" s="32"/>
      <c r="BRZ1" s="32"/>
      <c r="BSA1" s="32"/>
      <c r="BSB1" s="32"/>
      <c r="BSC1" s="32"/>
      <c r="BSD1" s="32"/>
      <c r="BSE1" s="32"/>
      <c r="BSF1" s="32"/>
      <c r="BSG1" s="32"/>
      <c r="BSH1" s="32"/>
      <c r="BSI1" s="32"/>
      <c r="BSJ1" s="32"/>
      <c r="BSK1" s="32"/>
      <c r="BSL1" s="32"/>
      <c r="BSM1" s="32"/>
      <c r="BSN1" s="32"/>
      <c r="BSO1" s="32"/>
      <c r="BSP1" s="32"/>
      <c r="BSQ1" s="32"/>
      <c r="BSR1" s="32"/>
      <c r="BSS1" s="32"/>
      <c r="BST1" s="32"/>
      <c r="BSU1" s="32"/>
      <c r="BSV1" s="32"/>
      <c r="BSW1" s="32"/>
      <c r="BSX1" s="32"/>
      <c r="BSY1" s="32"/>
      <c r="BSZ1" s="32"/>
      <c r="BTA1" s="32"/>
      <c r="BTB1" s="32"/>
      <c r="BTC1" s="32"/>
      <c r="BTD1" s="32"/>
      <c r="BTE1" s="32"/>
      <c r="BTF1" s="32"/>
      <c r="BTG1" s="32"/>
      <c r="BTH1" s="32"/>
      <c r="BTI1" s="32"/>
      <c r="BTJ1" s="32"/>
      <c r="BTK1" s="32"/>
      <c r="BTL1" s="32"/>
      <c r="BTM1" s="32"/>
      <c r="BTN1" s="32"/>
      <c r="BTO1" s="32"/>
      <c r="BTP1" s="32"/>
      <c r="BTQ1" s="32"/>
      <c r="BTR1" s="32"/>
      <c r="BTS1" s="32"/>
      <c r="BTT1" s="32"/>
      <c r="BTU1" s="32"/>
      <c r="BTV1" s="32"/>
      <c r="BTW1" s="32"/>
      <c r="BTX1" s="32"/>
      <c r="BTY1" s="32"/>
      <c r="BTZ1" s="32"/>
      <c r="BUA1" s="32"/>
      <c r="BUB1" s="32"/>
      <c r="BUC1" s="32"/>
      <c r="BUD1" s="32"/>
      <c r="BUE1" s="32"/>
      <c r="BUF1" s="32"/>
      <c r="BUG1" s="32"/>
      <c r="BUH1" s="32"/>
      <c r="BUI1" s="32"/>
      <c r="BUJ1" s="32"/>
      <c r="BUK1" s="32"/>
      <c r="BUL1" s="32"/>
      <c r="BUM1" s="32"/>
      <c r="BUN1" s="32"/>
      <c r="BUO1" s="32"/>
      <c r="BUP1" s="32"/>
      <c r="BUQ1" s="32"/>
      <c r="BUR1" s="32"/>
      <c r="BUS1" s="32"/>
      <c r="BUT1" s="32"/>
      <c r="BUU1" s="32"/>
      <c r="BUV1" s="32"/>
      <c r="BUW1" s="32"/>
      <c r="BUX1" s="32"/>
      <c r="BUY1" s="32"/>
      <c r="BUZ1" s="32"/>
      <c r="BVA1" s="32"/>
      <c r="BVB1" s="32"/>
      <c r="BVC1" s="32"/>
      <c r="BVD1" s="32"/>
      <c r="BVE1" s="32"/>
      <c r="BVF1" s="32"/>
      <c r="BVG1" s="32"/>
      <c r="BVH1" s="32"/>
      <c r="BVI1" s="32"/>
      <c r="BVJ1" s="32"/>
      <c r="BVK1" s="32"/>
      <c r="BVL1" s="32"/>
      <c r="BVM1" s="32"/>
      <c r="BVN1" s="32"/>
      <c r="BVO1" s="32"/>
      <c r="BVP1" s="32"/>
      <c r="BVQ1" s="32"/>
      <c r="BVR1" s="32"/>
      <c r="BVS1" s="32"/>
      <c r="BVT1" s="32"/>
      <c r="BVU1" s="32"/>
      <c r="BVV1" s="32"/>
      <c r="BVW1" s="32"/>
      <c r="BVX1" s="32"/>
      <c r="BVY1" s="32"/>
      <c r="BVZ1" s="32"/>
      <c r="BWA1" s="32"/>
      <c r="BWB1" s="32"/>
      <c r="BWC1" s="32"/>
      <c r="BWD1" s="32"/>
      <c r="BWE1" s="32"/>
      <c r="BWF1" s="32"/>
      <c r="BWG1" s="32"/>
      <c r="BWH1" s="32"/>
      <c r="BWI1" s="32"/>
      <c r="BWJ1" s="32"/>
      <c r="BWK1" s="32"/>
      <c r="BWL1" s="32"/>
      <c r="BWM1" s="32"/>
      <c r="BWN1" s="32"/>
      <c r="BWO1" s="32"/>
      <c r="BWP1" s="32"/>
      <c r="BWQ1" s="32"/>
      <c r="BWR1" s="32"/>
      <c r="BWS1" s="32"/>
      <c r="BWT1" s="32"/>
      <c r="BWU1" s="32"/>
      <c r="BWV1" s="32"/>
      <c r="BWW1" s="32"/>
      <c r="BWX1" s="32"/>
      <c r="BWY1" s="32"/>
      <c r="BWZ1" s="32"/>
      <c r="BXA1" s="32"/>
      <c r="BXB1" s="32"/>
      <c r="BXC1" s="32"/>
      <c r="BXD1" s="32"/>
      <c r="BXE1" s="32"/>
      <c r="BXF1" s="32"/>
      <c r="BXG1" s="32"/>
      <c r="BXH1" s="32"/>
      <c r="BXI1" s="32"/>
      <c r="BXJ1" s="32"/>
      <c r="BXK1" s="32"/>
      <c r="BXL1" s="32"/>
      <c r="BXM1" s="32"/>
      <c r="BXN1" s="32"/>
      <c r="BXO1" s="32"/>
      <c r="BXP1" s="32"/>
      <c r="BXQ1" s="32"/>
      <c r="BXR1" s="32"/>
      <c r="BXS1" s="32"/>
      <c r="BXT1" s="32"/>
      <c r="BXU1" s="32"/>
      <c r="BXV1" s="32"/>
      <c r="BXW1" s="32"/>
      <c r="BXX1" s="32"/>
      <c r="BXY1" s="32"/>
      <c r="BXZ1" s="32"/>
      <c r="BYA1" s="32"/>
      <c r="BYB1" s="32"/>
      <c r="BYC1" s="32"/>
      <c r="BYD1" s="32"/>
      <c r="BYE1" s="32"/>
      <c r="BYF1" s="32"/>
      <c r="BYG1" s="32"/>
      <c r="BYH1" s="32"/>
      <c r="BYI1" s="32"/>
      <c r="BYJ1" s="32"/>
      <c r="BYK1" s="32"/>
      <c r="BYL1" s="32"/>
      <c r="BYM1" s="32"/>
      <c r="BYN1" s="32"/>
      <c r="BYO1" s="32"/>
      <c r="BYP1" s="32"/>
      <c r="BYQ1" s="32"/>
      <c r="BYR1" s="32"/>
      <c r="BYS1" s="32"/>
      <c r="BYT1" s="32"/>
      <c r="BYU1" s="32"/>
      <c r="BYV1" s="32"/>
      <c r="BYW1" s="32"/>
      <c r="BYX1" s="32"/>
      <c r="BYY1" s="32"/>
      <c r="BYZ1" s="32"/>
      <c r="BZA1" s="32"/>
      <c r="BZB1" s="32"/>
      <c r="BZC1" s="32"/>
      <c r="BZD1" s="32"/>
      <c r="BZE1" s="32"/>
      <c r="BZF1" s="32"/>
      <c r="BZG1" s="32"/>
      <c r="BZH1" s="32"/>
      <c r="BZI1" s="32"/>
      <c r="BZJ1" s="32"/>
      <c r="BZK1" s="32"/>
      <c r="BZL1" s="32"/>
      <c r="BZM1" s="32"/>
      <c r="BZN1" s="32"/>
      <c r="BZO1" s="32"/>
      <c r="BZP1" s="32"/>
      <c r="BZQ1" s="32"/>
      <c r="BZR1" s="32"/>
      <c r="BZS1" s="32"/>
      <c r="BZT1" s="32"/>
      <c r="BZU1" s="32"/>
      <c r="BZV1" s="32"/>
      <c r="BZW1" s="32"/>
      <c r="BZX1" s="32"/>
      <c r="BZY1" s="32"/>
      <c r="BZZ1" s="32"/>
      <c r="CAA1" s="32"/>
      <c r="CAB1" s="32"/>
      <c r="CAC1" s="32"/>
      <c r="CAD1" s="32"/>
      <c r="CAE1" s="32"/>
      <c r="CAF1" s="32"/>
      <c r="CAG1" s="32"/>
      <c r="CAH1" s="32"/>
      <c r="CAI1" s="32"/>
      <c r="CAJ1" s="32"/>
      <c r="CAK1" s="32"/>
      <c r="CAL1" s="32"/>
      <c r="CAM1" s="32"/>
      <c r="CAN1" s="32"/>
      <c r="CAO1" s="32"/>
      <c r="CAP1" s="32"/>
      <c r="CAQ1" s="32"/>
      <c r="CAR1" s="32"/>
      <c r="CAS1" s="32"/>
      <c r="CAT1" s="32"/>
      <c r="CAU1" s="32"/>
      <c r="CAV1" s="32"/>
      <c r="CAW1" s="32"/>
      <c r="CAX1" s="32"/>
      <c r="CAY1" s="32"/>
      <c r="CAZ1" s="32"/>
      <c r="CBA1" s="32"/>
      <c r="CBB1" s="32"/>
      <c r="CBC1" s="32"/>
      <c r="CBD1" s="32"/>
      <c r="CBE1" s="32"/>
      <c r="CBF1" s="32"/>
      <c r="CBG1" s="32"/>
      <c r="CBH1" s="32"/>
      <c r="CBI1" s="32"/>
      <c r="CBJ1" s="32"/>
      <c r="CBK1" s="32"/>
      <c r="CBL1" s="32"/>
      <c r="CBM1" s="32"/>
      <c r="CBN1" s="32"/>
      <c r="CBO1" s="32"/>
      <c r="CBP1" s="32"/>
      <c r="CBQ1" s="32"/>
      <c r="CBR1" s="32"/>
      <c r="CBS1" s="32"/>
      <c r="CBT1" s="32"/>
      <c r="CBU1" s="32"/>
      <c r="CBV1" s="32"/>
      <c r="CBW1" s="32"/>
      <c r="CBX1" s="32"/>
      <c r="CBY1" s="32"/>
      <c r="CBZ1" s="32"/>
      <c r="CCA1" s="32"/>
      <c r="CCB1" s="32"/>
      <c r="CCC1" s="32"/>
      <c r="CCD1" s="32"/>
      <c r="CCE1" s="32"/>
      <c r="CCF1" s="32"/>
      <c r="CCG1" s="32"/>
      <c r="CCH1" s="32"/>
      <c r="CCI1" s="32"/>
      <c r="CCJ1" s="32"/>
      <c r="CCK1" s="32"/>
      <c r="CCL1" s="32"/>
      <c r="CCM1" s="32"/>
      <c r="CCN1" s="32"/>
      <c r="CCO1" s="32"/>
      <c r="CCP1" s="32"/>
      <c r="CCQ1" s="32"/>
      <c r="CCR1" s="32"/>
      <c r="CCS1" s="32"/>
      <c r="CCT1" s="32"/>
      <c r="CCU1" s="32"/>
      <c r="CCV1" s="32"/>
      <c r="CCW1" s="32"/>
      <c r="CCX1" s="32"/>
      <c r="CCY1" s="32"/>
      <c r="CCZ1" s="32"/>
      <c r="CDA1" s="32"/>
      <c r="CDB1" s="32"/>
      <c r="CDC1" s="32"/>
      <c r="CDD1" s="32"/>
      <c r="CDE1" s="32"/>
      <c r="CDF1" s="32"/>
      <c r="CDG1" s="32"/>
      <c r="CDH1" s="32"/>
      <c r="CDI1" s="32"/>
      <c r="CDJ1" s="32"/>
      <c r="CDK1" s="32"/>
      <c r="CDL1" s="32"/>
      <c r="CDM1" s="32"/>
      <c r="CDN1" s="32"/>
      <c r="CDO1" s="32"/>
      <c r="CDP1" s="32"/>
      <c r="CDQ1" s="32"/>
      <c r="CDR1" s="32"/>
      <c r="CDS1" s="32"/>
      <c r="CDT1" s="32"/>
      <c r="CDU1" s="32"/>
      <c r="CDV1" s="32"/>
      <c r="CDW1" s="32"/>
      <c r="CDX1" s="32"/>
      <c r="CDY1" s="32"/>
      <c r="CDZ1" s="32"/>
      <c r="CEA1" s="32"/>
      <c r="CEB1" s="32"/>
      <c r="CEC1" s="32"/>
      <c r="CED1" s="32"/>
      <c r="CEE1" s="32"/>
      <c r="CEF1" s="32"/>
      <c r="CEG1" s="32"/>
      <c r="CEH1" s="32"/>
      <c r="CEI1" s="32"/>
      <c r="CEJ1" s="32"/>
      <c r="CEK1" s="32"/>
      <c r="CEL1" s="32"/>
      <c r="CEM1" s="32"/>
      <c r="CEN1" s="32"/>
      <c r="CEO1" s="32"/>
      <c r="CEP1" s="32"/>
      <c r="CEQ1" s="32"/>
      <c r="CER1" s="32"/>
      <c r="CES1" s="32"/>
      <c r="CET1" s="32"/>
      <c r="CEU1" s="32"/>
      <c r="CEV1" s="32"/>
      <c r="CEW1" s="32"/>
      <c r="CEX1" s="32"/>
      <c r="CEY1" s="32"/>
      <c r="CEZ1" s="32"/>
      <c r="CFA1" s="32"/>
      <c r="CFB1" s="32"/>
      <c r="CFC1" s="32"/>
      <c r="CFD1" s="32"/>
      <c r="CFE1" s="32"/>
      <c r="CFF1" s="32"/>
      <c r="CFG1" s="32"/>
      <c r="CFH1" s="32"/>
      <c r="CFI1" s="32"/>
      <c r="CFJ1" s="32"/>
      <c r="CFK1" s="32"/>
      <c r="CFL1" s="32"/>
      <c r="CFM1" s="32"/>
      <c r="CFN1" s="32"/>
      <c r="CFO1" s="32"/>
      <c r="CFP1" s="32"/>
      <c r="CFQ1" s="32"/>
      <c r="CFR1" s="32"/>
      <c r="CFS1" s="32"/>
      <c r="CFT1" s="32"/>
      <c r="CFU1" s="32"/>
      <c r="CFV1" s="32"/>
      <c r="CFW1" s="32"/>
      <c r="CFX1" s="32"/>
      <c r="CFY1" s="32"/>
      <c r="CFZ1" s="32"/>
      <c r="CGA1" s="32"/>
      <c r="CGB1" s="32"/>
      <c r="CGC1" s="32"/>
      <c r="CGD1" s="32"/>
      <c r="CGE1" s="32"/>
      <c r="CGF1" s="32"/>
      <c r="CGG1" s="32"/>
      <c r="CGH1" s="32"/>
      <c r="CGI1" s="32"/>
      <c r="CGJ1" s="32"/>
      <c r="CGK1" s="32"/>
      <c r="CGL1" s="32"/>
      <c r="CGM1" s="32"/>
      <c r="CGN1" s="32"/>
      <c r="CGO1" s="32"/>
      <c r="CGP1" s="32"/>
      <c r="CGQ1" s="32"/>
      <c r="CGR1" s="32"/>
      <c r="CGS1" s="32"/>
      <c r="CGT1" s="32"/>
      <c r="CGU1" s="32"/>
      <c r="CGV1" s="32"/>
      <c r="CGW1" s="32"/>
      <c r="CGX1" s="32"/>
      <c r="CGY1" s="32"/>
      <c r="CGZ1" s="32"/>
      <c r="CHA1" s="32"/>
      <c r="CHB1" s="32"/>
      <c r="CHC1" s="32"/>
      <c r="CHD1" s="32"/>
      <c r="CHE1" s="32"/>
      <c r="CHF1" s="32"/>
      <c r="CHG1" s="32"/>
      <c r="CHH1" s="32"/>
      <c r="CHI1" s="32"/>
      <c r="CHJ1" s="32"/>
      <c r="CHK1" s="32"/>
      <c r="CHL1" s="32"/>
      <c r="CHM1" s="32"/>
      <c r="CHN1" s="32"/>
      <c r="CHO1" s="32"/>
      <c r="CHP1" s="32"/>
      <c r="CHQ1" s="32"/>
      <c r="CHR1" s="32"/>
      <c r="CHS1" s="32"/>
      <c r="CHT1" s="32"/>
      <c r="CHU1" s="32"/>
      <c r="CHV1" s="32"/>
      <c r="CHW1" s="32"/>
      <c r="CHX1" s="32"/>
      <c r="CHY1" s="32"/>
      <c r="CHZ1" s="32"/>
      <c r="CIA1" s="32"/>
      <c r="CIB1" s="32"/>
      <c r="CIC1" s="32"/>
      <c r="CID1" s="32"/>
      <c r="CIE1" s="32"/>
      <c r="CIF1" s="32"/>
      <c r="CIG1" s="32"/>
      <c r="CIH1" s="32"/>
      <c r="CII1" s="32"/>
      <c r="CIJ1" s="32"/>
      <c r="CIK1" s="32"/>
      <c r="CIL1" s="32"/>
      <c r="CIM1" s="32"/>
      <c r="CIN1" s="32"/>
      <c r="CIO1" s="32"/>
      <c r="CIP1" s="32"/>
      <c r="CIQ1" s="32"/>
      <c r="CIR1" s="32"/>
      <c r="CIS1" s="32"/>
      <c r="CIT1" s="32"/>
      <c r="CIU1" s="32"/>
      <c r="CIV1" s="32"/>
      <c r="CIW1" s="32"/>
      <c r="CIX1" s="32"/>
      <c r="CIY1" s="32"/>
      <c r="CIZ1" s="32"/>
      <c r="CJA1" s="32"/>
      <c r="CJB1" s="32"/>
      <c r="CJC1" s="32"/>
      <c r="CJD1" s="32"/>
      <c r="CJE1" s="32"/>
      <c r="CJF1" s="32"/>
      <c r="CJG1" s="32"/>
      <c r="CJH1" s="32"/>
      <c r="CJI1" s="32"/>
      <c r="CJJ1" s="32"/>
      <c r="CJK1" s="32"/>
      <c r="CJL1" s="32"/>
      <c r="CJM1" s="32"/>
      <c r="CJN1" s="32"/>
      <c r="CJO1" s="32"/>
      <c r="CJP1" s="32"/>
      <c r="CJQ1" s="32"/>
      <c r="CJR1" s="32"/>
      <c r="CJS1" s="32"/>
      <c r="CJT1" s="32"/>
      <c r="CJU1" s="32"/>
      <c r="CJV1" s="32"/>
      <c r="CJW1" s="32"/>
      <c r="CJX1" s="32"/>
      <c r="CJY1" s="32"/>
      <c r="CJZ1" s="32"/>
      <c r="CKA1" s="32"/>
      <c r="CKB1" s="32"/>
      <c r="CKC1" s="32"/>
      <c r="CKD1" s="32"/>
      <c r="CKE1" s="32"/>
      <c r="CKF1" s="32"/>
      <c r="CKG1" s="32"/>
      <c r="CKH1" s="32"/>
      <c r="CKI1" s="32"/>
      <c r="CKJ1" s="32"/>
      <c r="CKK1" s="32"/>
      <c r="CKL1" s="32"/>
      <c r="CKM1" s="32"/>
      <c r="CKN1" s="32"/>
      <c r="CKO1" s="32"/>
      <c r="CKP1" s="32"/>
      <c r="CKQ1" s="32"/>
      <c r="CKR1" s="32"/>
      <c r="CKS1" s="32"/>
      <c r="CKT1" s="32"/>
      <c r="CKU1" s="32"/>
      <c r="CKV1" s="32"/>
      <c r="CKW1" s="32"/>
      <c r="CKX1" s="32"/>
      <c r="CKY1" s="32"/>
      <c r="CKZ1" s="32"/>
      <c r="CLA1" s="32"/>
      <c r="CLB1" s="32"/>
      <c r="CLC1" s="32"/>
      <c r="CLD1" s="32"/>
      <c r="CLE1" s="32"/>
      <c r="CLF1" s="32"/>
      <c r="CLG1" s="32"/>
      <c r="CLH1" s="32"/>
      <c r="CLI1" s="32"/>
      <c r="CLJ1" s="32"/>
      <c r="CLK1" s="32"/>
      <c r="CLL1" s="32"/>
      <c r="CLM1" s="32"/>
      <c r="CLN1" s="32"/>
      <c r="CLO1" s="32"/>
      <c r="CLP1" s="32"/>
      <c r="CLQ1" s="32"/>
      <c r="CLR1" s="32"/>
      <c r="CLS1" s="32"/>
      <c r="CLT1" s="32"/>
      <c r="CLU1" s="32"/>
      <c r="CLV1" s="32"/>
      <c r="CLW1" s="32"/>
      <c r="CLX1" s="32"/>
      <c r="CLY1" s="32"/>
      <c r="CLZ1" s="32"/>
      <c r="CMA1" s="32"/>
      <c r="CMB1" s="32"/>
      <c r="CMC1" s="32"/>
      <c r="CMD1" s="32"/>
      <c r="CME1" s="32"/>
      <c r="CMF1" s="32"/>
      <c r="CMG1" s="32"/>
      <c r="CMH1" s="32"/>
      <c r="CMI1" s="32"/>
      <c r="CMJ1" s="32"/>
      <c r="CMK1" s="32"/>
      <c r="CML1" s="32"/>
      <c r="CMM1" s="32"/>
      <c r="CMN1" s="32"/>
      <c r="CMO1" s="32"/>
      <c r="CMP1" s="32"/>
      <c r="CMQ1" s="32"/>
      <c r="CMR1" s="32"/>
      <c r="CMS1" s="32"/>
      <c r="CMT1" s="32"/>
      <c r="CMU1" s="32"/>
      <c r="CMV1" s="32"/>
      <c r="CMW1" s="32"/>
      <c r="CMX1" s="32"/>
      <c r="CMY1" s="32"/>
      <c r="CMZ1" s="32"/>
      <c r="CNA1" s="32"/>
      <c r="CNB1" s="32"/>
      <c r="CNC1" s="32"/>
      <c r="CND1" s="32"/>
      <c r="CNE1" s="32"/>
      <c r="CNF1" s="32"/>
      <c r="CNG1" s="32"/>
      <c r="CNH1" s="32"/>
      <c r="CNI1" s="32"/>
      <c r="CNJ1" s="32"/>
      <c r="CNK1" s="32"/>
      <c r="CNL1" s="32"/>
      <c r="CNM1" s="32"/>
      <c r="CNN1" s="32"/>
      <c r="CNO1" s="32"/>
      <c r="CNP1" s="32"/>
      <c r="CNQ1" s="32"/>
      <c r="CNR1" s="32"/>
      <c r="CNS1" s="32"/>
      <c r="CNT1" s="32"/>
      <c r="CNU1" s="32"/>
      <c r="CNV1" s="32"/>
      <c r="CNW1" s="32"/>
      <c r="CNX1" s="32"/>
      <c r="CNY1" s="32"/>
      <c r="CNZ1" s="32"/>
      <c r="COA1" s="32"/>
      <c r="COB1" s="32"/>
      <c r="COC1" s="32"/>
      <c r="COD1" s="32"/>
      <c r="COE1" s="32"/>
      <c r="COF1" s="32"/>
      <c r="COG1" s="32"/>
      <c r="COH1" s="32"/>
      <c r="COI1" s="32"/>
      <c r="COJ1" s="32"/>
      <c r="COK1" s="32"/>
      <c r="COL1" s="32"/>
      <c r="COM1" s="32"/>
      <c r="CON1" s="32"/>
      <c r="COO1" s="32"/>
      <c r="COP1" s="32"/>
      <c r="COQ1" s="32"/>
      <c r="COR1" s="32"/>
      <c r="COS1" s="32"/>
      <c r="COT1" s="32"/>
      <c r="COU1" s="32"/>
      <c r="COV1" s="32"/>
      <c r="COW1" s="32"/>
      <c r="COX1" s="32"/>
      <c r="COY1" s="32"/>
      <c r="COZ1" s="32"/>
      <c r="CPA1" s="32"/>
      <c r="CPB1" s="32"/>
      <c r="CPC1" s="32"/>
      <c r="CPD1" s="32"/>
      <c r="CPE1" s="32"/>
      <c r="CPF1" s="32"/>
      <c r="CPG1" s="32"/>
      <c r="CPH1" s="32"/>
      <c r="CPI1" s="32"/>
      <c r="CPJ1" s="32"/>
      <c r="CPK1" s="32"/>
      <c r="CPL1" s="32"/>
      <c r="CPM1" s="32"/>
      <c r="CPN1" s="32"/>
      <c r="CPO1" s="32"/>
      <c r="CPP1" s="32"/>
      <c r="CPQ1" s="32"/>
      <c r="CPR1" s="32"/>
      <c r="CPS1" s="32"/>
      <c r="CPT1" s="32"/>
      <c r="CPU1" s="32"/>
      <c r="CPV1" s="32"/>
      <c r="CPW1" s="32"/>
      <c r="CPX1" s="32"/>
      <c r="CPY1" s="32"/>
      <c r="CPZ1" s="32"/>
      <c r="CQA1" s="32"/>
      <c r="CQB1" s="32"/>
      <c r="CQC1" s="32"/>
      <c r="CQD1" s="32"/>
      <c r="CQE1" s="32"/>
      <c r="CQF1" s="32"/>
      <c r="CQG1" s="32"/>
      <c r="CQH1" s="32"/>
      <c r="CQI1" s="32"/>
      <c r="CQJ1" s="32"/>
      <c r="CQK1" s="32"/>
      <c r="CQL1" s="32"/>
      <c r="CQM1" s="32"/>
      <c r="CQN1" s="32"/>
      <c r="CQO1" s="32"/>
      <c r="CQP1" s="32"/>
      <c r="CQQ1" s="32"/>
      <c r="CQR1" s="32"/>
      <c r="CQS1" s="32"/>
      <c r="CQT1" s="32"/>
      <c r="CQU1" s="32"/>
      <c r="CQV1" s="32"/>
      <c r="CQW1" s="32"/>
      <c r="CQX1" s="32"/>
      <c r="CQY1" s="32"/>
      <c r="CQZ1" s="32"/>
      <c r="CRA1" s="32"/>
      <c r="CRB1" s="32"/>
      <c r="CRC1" s="32"/>
      <c r="CRD1" s="32"/>
      <c r="CRE1" s="32"/>
      <c r="CRF1" s="32"/>
      <c r="CRG1" s="32"/>
      <c r="CRH1" s="32"/>
      <c r="CRI1" s="32"/>
      <c r="CRJ1" s="32"/>
      <c r="CRK1" s="32"/>
      <c r="CRL1" s="32"/>
      <c r="CRM1" s="32"/>
      <c r="CRN1" s="32"/>
      <c r="CRO1" s="32"/>
      <c r="CRP1" s="32"/>
      <c r="CRQ1" s="32"/>
      <c r="CRR1" s="32"/>
      <c r="CRS1" s="32"/>
      <c r="CRT1" s="32"/>
      <c r="CRU1" s="32"/>
      <c r="CRV1" s="32"/>
      <c r="CRW1" s="32"/>
      <c r="CRX1" s="32"/>
      <c r="CRY1" s="32"/>
      <c r="CRZ1" s="32"/>
      <c r="CSA1" s="32"/>
      <c r="CSB1" s="32"/>
      <c r="CSC1" s="32"/>
      <c r="CSD1" s="32"/>
      <c r="CSE1" s="32"/>
      <c r="CSF1" s="32"/>
      <c r="CSG1" s="32"/>
      <c r="CSH1" s="32"/>
      <c r="CSI1" s="32"/>
      <c r="CSJ1" s="32"/>
      <c r="CSK1" s="32"/>
      <c r="CSL1" s="32"/>
      <c r="CSM1" s="32"/>
      <c r="CSN1" s="32"/>
      <c r="CSO1" s="32"/>
      <c r="CSP1" s="32"/>
      <c r="CSQ1" s="32"/>
      <c r="CSR1" s="32"/>
      <c r="CSS1" s="32"/>
      <c r="CST1" s="32"/>
      <c r="CSU1" s="32"/>
      <c r="CSV1" s="32"/>
      <c r="CSW1" s="32"/>
      <c r="CSX1" s="32"/>
      <c r="CSY1" s="32"/>
      <c r="CSZ1" s="32"/>
      <c r="CTA1" s="32"/>
      <c r="CTB1" s="32"/>
      <c r="CTC1" s="32"/>
      <c r="CTD1" s="32"/>
      <c r="CTE1" s="32"/>
      <c r="CTF1" s="32"/>
      <c r="CTG1" s="32"/>
      <c r="CTH1" s="32"/>
      <c r="CTI1" s="32"/>
      <c r="CTJ1" s="32"/>
      <c r="CTK1" s="32"/>
      <c r="CTL1" s="32"/>
      <c r="CTM1" s="32"/>
      <c r="CTN1" s="32"/>
      <c r="CTO1" s="32"/>
      <c r="CTP1" s="32"/>
      <c r="CTQ1" s="32"/>
      <c r="CTR1" s="32"/>
      <c r="CTS1" s="32"/>
      <c r="CTT1" s="32"/>
      <c r="CTU1" s="32"/>
      <c r="CTV1" s="32"/>
      <c r="CTW1" s="32"/>
      <c r="CTX1" s="32"/>
      <c r="CTY1" s="32"/>
      <c r="CTZ1" s="32"/>
      <c r="CUA1" s="32"/>
      <c r="CUB1" s="32"/>
      <c r="CUC1" s="32"/>
      <c r="CUD1" s="32"/>
      <c r="CUE1" s="32"/>
      <c r="CUF1" s="32"/>
      <c r="CUG1" s="32"/>
      <c r="CUH1" s="32"/>
      <c r="CUI1" s="32"/>
      <c r="CUJ1" s="32"/>
      <c r="CUK1" s="32"/>
      <c r="CUL1" s="32"/>
      <c r="CUM1" s="32"/>
      <c r="CUN1" s="32"/>
      <c r="CUO1" s="32"/>
      <c r="CUP1" s="32"/>
      <c r="CUQ1" s="32"/>
      <c r="CUR1" s="32"/>
      <c r="CUS1" s="32"/>
      <c r="CUT1" s="32"/>
      <c r="CUU1" s="32"/>
      <c r="CUV1" s="32"/>
      <c r="CUW1" s="32"/>
      <c r="CUX1" s="32"/>
      <c r="CUY1" s="32"/>
      <c r="CUZ1" s="32"/>
      <c r="CVA1" s="32"/>
      <c r="CVB1" s="32"/>
      <c r="CVC1" s="32"/>
      <c r="CVD1" s="32"/>
      <c r="CVE1" s="32"/>
      <c r="CVF1" s="32"/>
      <c r="CVG1" s="32"/>
      <c r="CVH1" s="32"/>
      <c r="CVI1" s="32"/>
      <c r="CVJ1" s="32"/>
      <c r="CVK1" s="32"/>
      <c r="CVL1" s="32"/>
      <c r="CVM1" s="32"/>
      <c r="CVN1" s="32"/>
      <c r="CVO1" s="32"/>
      <c r="CVP1" s="32"/>
      <c r="CVQ1" s="32"/>
      <c r="CVR1" s="32"/>
      <c r="CVS1" s="32"/>
      <c r="CVT1" s="32"/>
      <c r="CVU1" s="32"/>
      <c r="CVV1" s="32"/>
      <c r="CVW1" s="32"/>
      <c r="CVX1" s="32"/>
      <c r="CVY1" s="32"/>
      <c r="CVZ1" s="32"/>
      <c r="CWA1" s="32"/>
      <c r="CWB1" s="32"/>
      <c r="CWC1" s="32"/>
      <c r="CWD1" s="32"/>
      <c r="CWE1" s="32"/>
      <c r="CWF1" s="32"/>
      <c r="CWG1" s="32"/>
      <c r="CWH1" s="32"/>
      <c r="CWI1" s="32"/>
      <c r="CWJ1" s="32"/>
      <c r="CWK1" s="32"/>
      <c r="CWL1" s="32"/>
      <c r="CWM1" s="32"/>
      <c r="CWN1" s="32"/>
      <c r="CWO1" s="32"/>
      <c r="CWP1" s="32"/>
      <c r="CWQ1" s="32"/>
      <c r="CWR1" s="32"/>
      <c r="CWS1" s="32"/>
      <c r="CWT1" s="32"/>
      <c r="CWU1" s="32"/>
      <c r="CWV1" s="32"/>
      <c r="CWW1" s="32"/>
      <c r="CWX1" s="32"/>
      <c r="CWY1" s="32"/>
      <c r="CWZ1" s="32"/>
      <c r="CXA1" s="32"/>
      <c r="CXB1" s="32"/>
      <c r="CXC1" s="32"/>
      <c r="CXD1" s="32"/>
      <c r="CXE1" s="32"/>
      <c r="CXF1" s="32"/>
      <c r="CXG1" s="32"/>
      <c r="CXH1" s="32"/>
      <c r="CXI1" s="32"/>
      <c r="CXJ1" s="32"/>
      <c r="CXK1" s="32"/>
      <c r="CXL1" s="32"/>
      <c r="CXM1" s="32"/>
      <c r="CXN1" s="32"/>
      <c r="CXO1" s="32"/>
      <c r="CXP1" s="32"/>
      <c r="CXQ1" s="32"/>
      <c r="CXR1" s="32"/>
      <c r="CXS1" s="32"/>
      <c r="CXT1" s="32"/>
      <c r="CXU1" s="32"/>
      <c r="CXV1" s="32"/>
      <c r="CXW1" s="32"/>
      <c r="CXX1" s="32"/>
      <c r="CXY1" s="32"/>
      <c r="CXZ1" s="32"/>
      <c r="CYA1" s="32"/>
      <c r="CYB1" s="32"/>
      <c r="CYC1" s="32"/>
      <c r="CYD1" s="32"/>
      <c r="CYE1" s="32"/>
      <c r="CYF1" s="32"/>
      <c r="CYG1" s="32"/>
      <c r="CYH1" s="32"/>
      <c r="CYI1" s="32"/>
      <c r="CYJ1" s="32"/>
      <c r="CYK1" s="32"/>
      <c r="CYL1" s="32"/>
      <c r="CYM1" s="32"/>
      <c r="CYN1" s="32"/>
      <c r="CYO1" s="32"/>
      <c r="CYP1" s="32"/>
      <c r="CYQ1" s="32"/>
      <c r="CYR1" s="32"/>
      <c r="CYS1" s="32"/>
      <c r="CYT1" s="32"/>
      <c r="CYU1" s="32"/>
      <c r="CYV1" s="32"/>
      <c r="CYW1" s="32"/>
      <c r="CYX1" s="32"/>
      <c r="CYY1" s="32"/>
      <c r="CYZ1" s="32"/>
      <c r="CZA1" s="32"/>
      <c r="CZB1" s="32"/>
      <c r="CZC1" s="32"/>
      <c r="CZD1" s="32"/>
      <c r="CZE1" s="32"/>
      <c r="CZF1" s="32"/>
      <c r="CZG1" s="32"/>
      <c r="CZH1" s="32"/>
      <c r="CZI1" s="32"/>
      <c r="CZJ1" s="32"/>
      <c r="CZK1" s="32"/>
      <c r="CZL1" s="32"/>
      <c r="CZM1" s="32"/>
      <c r="CZN1" s="32"/>
      <c r="CZO1" s="32"/>
      <c r="CZP1" s="32"/>
      <c r="CZQ1" s="32"/>
      <c r="CZR1" s="32"/>
      <c r="CZS1" s="32"/>
      <c r="CZT1" s="32"/>
      <c r="CZU1" s="32"/>
      <c r="CZV1" s="32"/>
      <c r="CZW1" s="32"/>
      <c r="CZX1" s="32"/>
      <c r="CZY1" s="32"/>
      <c r="CZZ1" s="32"/>
      <c r="DAA1" s="32"/>
      <c r="DAB1" s="32"/>
      <c r="DAC1" s="32"/>
      <c r="DAD1" s="32"/>
      <c r="DAE1" s="32"/>
      <c r="DAF1" s="32"/>
      <c r="DAG1" s="32"/>
      <c r="DAH1" s="32"/>
      <c r="DAI1" s="32"/>
      <c r="DAJ1" s="32"/>
      <c r="DAK1" s="32"/>
      <c r="DAL1" s="32"/>
      <c r="DAM1" s="32"/>
      <c r="DAN1" s="32"/>
      <c r="DAO1" s="32"/>
      <c r="DAP1" s="32"/>
      <c r="DAQ1" s="32"/>
      <c r="DAR1" s="32"/>
      <c r="DAS1" s="32"/>
      <c r="DAT1" s="32"/>
      <c r="DAU1" s="32"/>
      <c r="DAV1" s="32"/>
      <c r="DAW1" s="32"/>
      <c r="DAX1" s="32"/>
      <c r="DAY1" s="32"/>
      <c r="DAZ1" s="32"/>
      <c r="DBA1" s="32"/>
      <c r="DBB1" s="32"/>
      <c r="DBC1" s="32"/>
      <c r="DBD1" s="32"/>
      <c r="DBE1" s="32"/>
      <c r="DBF1" s="32"/>
      <c r="DBG1" s="32"/>
      <c r="DBH1" s="32"/>
      <c r="DBI1" s="32"/>
      <c r="DBJ1" s="32"/>
      <c r="DBK1" s="32"/>
      <c r="DBL1" s="32"/>
      <c r="DBM1" s="32"/>
      <c r="DBN1" s="32"/>
      <c r="DBO1" s="32"/>
      <c r="DBP1" s="32"/>
      <c r="DBQ1" s="32"/>
      <c r="DBR1" s="32"/>
      <c r="DBS1" s="32"/>
      <c r="DBT1" s="32"/>
      <c r="DBU1" s="32"/>
      <c r="DBV1" s="32"/>
      <c r="DBW1" s="32"/>
      <c r="DBX1" s="32"/>
      <c r="DBY1" s="32"/>
      <c r="DBZ1" s="32"/>
      <c r="DCA1" s="32"/>
      <c r="DCB1" s="32"/>
      <c r="DCC1" s="32"/>
      <c r="DCD1" s="32"/>
      <c r="DCE1" s="32"/>
      <c r="DCF1" s="32"/>
      <c r="DCG1" s="32"/>
      <c r="DCH1" s="32"/>
      <c r="DCI1" s="32"/>
      <c r="DCJ1" s="32"/>
      <c r="DCK1" s="32"/>
      <c r="DCL1" s="32"/>
      <c r="DCM1" s="32"/>
      <c r="DCN1" s="32"/>
      <c r="DCO1" s="32"/>
      <c r="DCP1" s="32"/>
      <c r="DCQ1" s="32"/>
      <c r="DCR1" s="32"/>
      <c r="DCS1" s="32"/>
      <c r="DCT1" s="32"/>
      <c r="DCU1" s="32"/>
      <c r="DCV1" s="32"/>
      <c r="DCW1" s="32"/>
      <c r="DCX1" s="32"/>
      <c r="DCY1" s="32"/>
      <c r="DCZ1" s="32"/>
      <c r="DDA1" s="32"/>
      <c r="DDB1" s="32"/>
      <c r="DDC1" s="32"/>
      <c r="DDD1" s="32"/>
      <c r="DDE1" s="32"/>
      <c r="DDF1" s="32"/>
      <c r="DDG1" s="32"/>
      <c r="DDH1" s="32"/>
      <c r="DDI1" s="32"/>
      <c r="DDJ1" s="32"/>
      <c r="DDK1" s="32"/>
      <c r="DDL1" s="32"/>
      <c r="DDM1" s="32"/>
      <c r="DDN1" s="32"/>
      <c r="DDO1" s="32"/>
      <c r="DDP1" s="32"/>
      <c r="DDQ1" s="32"/>
      <c r="DDR1" s="32"/>
      <c r="DDS1" s="32"/>
      <c r="DDT1" s="32"/>
      <c r="DDU1" s="32"/>
      <c r="DDV1" s="32"/>
      <c r="DDW1" s="32"/>
      <c r="DDX1" s="32"/>
      <c r="DDY1" s="32"/>
      <c r="DDZ1" s="32"/>
      <c r="DEA1" s="32"/>
      <c r="DEB1" s="32"/>
      <c r="DEC1" s="32"/>
      <c r="DED1" s="32"/>
      <c r="DEE1" s="32"/>
      <c r="DEF1" s="32"/>
      <c r="DEG1" s="32"/>
      <c r="DEH1" s="32"/>
      <c r="DEI1" s="32"/>
      <c r="DEJ1" s="32"/>
      <c r="DEK1" s="32"/>
      <c r="DEL1" s="32"/>
      <c r="DEM1" s="32"/>
      <c r="DEN1" s="32"/>
      <c r="DEO1" s="32"/>
      <c r="DEP1" s="32"/>
      <c r="DEQ1" s="32"/>
      <c r="DER1" s="32"/>
      <c r="DES1" s="32"/>
      <c r="DET1" s="32"/>
      <c r="DEU1" s="32"/>
      <c r="DEV1" s="32"/>
      <c r="DEW1" s="32"/>
      <c r="DEX1" s="32"/>
      <c r="DEY1" s="32"/>
      <c r="DEZ1" s="32"/>
      <c r="DFA1" s="32"/>
      <c r="DFB1" s="32"/>
      <c r="DFC1" s="32"/>
      <c r="DFD1" s="32"/>
      <c r="DFE1" s="32"/>
      <c r="DFF1" s="32"/>
      <c r="DFG1" s="32"/>
      <c r="DFH1" s="32"/>
      <c r="DFI1" s="32"/>
      <c r="DFJ1" s="32"/>
      <c r="DFK1" s="32"/>
      <c r="DFL1" s="32"/>
      <c r="DFM1" s="32"/>
      <c r="DFN1" s="32"/>
      <c r="DFO1" s="32"/>
      <c r="DFP1" s="32"/>
      <c r="DFQ1" s="32"/>
      <c r="DFR1" s="32"/>
      <c r="DFS1" s="32"/>
      <c r="DFT1" s="32"/>
      <c r="DFU1" s="32"/>
      <c r="DFV1" s="32"/>
      <c r="DFW1" s="32"/>
      <c r="DFX1" s="32"/>
      <c r="DFY1" s="32"/>
      <c r="DFZ1" s="32"/>
      <c r="DGA1" s="32"/>
      <c r="DGB1" s="32"/>
      <c r="DGC1" s="32"/>
      <c r="DGD1" s="32"/>
      <c r="DGE1" s="32"/>
      <c r="DGF1" s="32"/>
      <c r="DGG1" s="32"/>
      <c r="DGH1" s="32"/>
      <c r="DGI1" s="32"/>
      <c r="DGJ1" s="32"/>
      <c r="DGK1" s="32"/>
      <c r="DGL1" s="32"/>
      <c r="DGM1" s="32"/>
      <c r="DGN1" s="32"/>
      <c r="DGO1" s="32"/>
      <c r="DGP1" s="32"/>
      <c r="DGQ1" s="32"/>
      <c r="DGR1" s="32"/>
      <c r="DGS1" s="32"/>
      <c r="DGT1" s="32"/>
      <c r="DGU1" s="32"/>
      <c r="DGV1" s="32"/>
      <c r="DGW1" s="32"/>
      <c r="DGX1" s="32"/>
      <c r="DGY1" s="32"/>
      <c r="DGZ1" s="32"/>
      <c r="DHA1" s="32"/>
      <c r="DHB1" s="32"/>
      <c r="DHC1" s="32"/>
      <c r="DHD1" s="32"/>
      <c r="DHE1" s="32"/>
      <c r="DHF1" s="32"/>
      <c r="DHG1" s="32"/>
      <c r="DHH1" s="32"/>
      <c r="DHI1" s="32"/>
      <c r="DHJ1" s="32"/>
      <c r="DHK1" s="32"/>
      <c r="DHL1" s="32"/>
      <c r="DHM1" s="32"/>
      <c r="DHN1" s="32"/>
      <c r="DHO1" s="32"/>
      <c r="DHP1" s="32"/>
      <c r="DHQ1" s="32"/>
      <c r="DHR1" s="32"/>
      <c r="DHS1" s="32"/>
      <c r="DHT1" s="32"/>
      <c r="DHU1" s="32"/>
      <c r="DHV1" s="32"/>
      <c r="DHW1" s="32"/>
      <c r="DHX1" s="32"/>
      <c r="DHY1" s="32"/>
      <c r="DHZ1" s="32"/>
      <c r="DIA1" s="32"/>
      <c r="DIB1" s="32"/>
      <c r="DIC1" s="32"/>
      <c r="DID1" s="32"/>
      <c r="DIE1" s="32"/>
      <c r="DIF1" s="32"/>
      <c r="DIG1" s="32"/>
      <c r="DIH1" s="32"/>
      <c r="DII1" s="32"/>
      <c r="DIJ1" s="32"/>
      <c r="DIK1" s="32"/>
      <c r="DIL1" s="32"/>
      <c r="DIM1" s="32"/>
      <c r="DIN1" s="32"/>
      <c r="DIO1" s="32"/>
      <c r="DIP1" s="32"/>
      <c r="DIQ1" s="32"/>
      <c r="DIR1" s="32"/>
      <c r="DIS1" s="32"/>
      <c r="DIT1" s="32"/>
      <c r="DIU1" s="32"/>
      <c r="DIV1" s="32"/>
      <c r="DIW1" s="32"/>
      <c r="DIX1" s="32"/>
      <c r="DIY1" s="32"/>
      <c r="DIZ1" s="32"/>
      <c r="DJA1" s="32"/>
      <c r="DJB1" s="32"/>
      <c r="DJC1" s="32"/>
      <c r="DJD1" s="32"/>
      <c r="DJE1" s="32"/>
      <c r="DJF1" s="32"/>
      <c r="DJG1" s="32"/>
      <c r="DJH1" s="32"/>
      <c r="DJI1" s="32"/>
      <c r="DJJ1" s="32"/>
      <c r="DJK1" s="32"/>
      <c r="DJL1" s="32"/>
      <c r="DJM1" s="32"/>
      <c r="DJN1" s="32"/>
      <c r="DJO1" s="32"/>
      <c r="DJP1" s="32"/>
      <c r="DJQ1" s="32"/>
      <c r="DJR1" s="32"/>
      <c r="DJS1" s="32"/>
      <c r="DJT1" s="32"/>
      <c r="DJU1" s="32"/>
      <c r="DJV1" s="32"/>
      <c r="DJW1" s="32"/>
      <c r="DJX1" s="32"/>
      <c r="DJY1" s="32"/>
      <c r="DJZ1" s="32"/>
      <c r="DKA1" s="32"/>
      <c r="DKB1" s="32"/>
      <c r="DKC1" s="32"/>
      <c r="DKD1" s="32"/>
      <c r="DKE1" s="32"/>
      <c r="DKF1" s="32"/>
      <c r="DKG1" s="32"/>
      <c r="DKH1" s="32"/>
      <c r="DKI1" s="32"/>
      <c r="DKJ1" s="32"/>
      <c r="DKK1" s="32"/>
      <c r="DKL1" s="32"/>
      <c r="DKM1" s="32"/>
      <c r="DKN1" s="32"/>
      <c r="DKO1" s="32"/>
      <c r="DKP1" s="32"/>
      <c r="DKQ1" s="32"/>
      <c r="DKR1" s="32"/>
      <c r="DKS1" s="32"/>
      <c r="DKT1" s="32"/>
      <c r="DKU1" s="32"/>
      <c r="DKV1" s="32"/>
      <c r="DKW1" s="32"/>
      <c r="DKX1" s="32"/>
      <c r="DKY1" s="32"/>
      <c r="DKZ1" s="32"/>
      <c r="DLA1" s="32"/>
      <c r="DLB1" s="32"/>
      <c r="DLC1" s="32"/>
      <c r="DLD1" s="32"/>
      <c r="DLE1" s="32"/>
      <c r="DLF1" s="32"/>
      <c r="DLG1" s="32"/>
      <c r="DLH1" s="32"/>
      <c r="DLI1" s="32"/>
      <c r="DLJ1" s="32"/>
      <c r="DLK1" s="32"/>
      <c r="DLL1" s="32"/>
      <c r="DLM1" s="32"/>
      <c r="DLN1" s="32"/>
      <c r="DLO1" s="32"/>
      <c r="DLP1" s="32"/>
      <c r="DLQ1" s="32"/>
      <c r="DLR1" s="32"/>
      <c r="DLS1" s="32"/>
      <c r="DLT1" s="32"/>
      <c r="DLU1" s="32"/>
      <c r="DLV1" s="32"/>
      <c r="DLW1" s="32"/>
      <c r="DLX1" s="32"/>
      <c r="DLY1" s="32"/>
      <c r="DLZ1" s="32"/>
      <c r="DMA1" s="32"/>
      <c r="DMB1" s="32"/>
      <c r="DMC1" s="32"/>
      <c r="DMD1" s="32"/>
      <c r="DME1" s="32"/>
      <c r="DMF1" s="32"/>
      <c r="DMG1" s="32"/>
      <c r="DMH1" s="32"/>
      <c r="DMI1" s="32"/>
      <c r="DMJ1" s="32"/>
      <c r="DMK1" s="32"/>
      <c r="DML1" s="32"/>
      <c r="DMM1" s="32"/>
      <c r="DMN1" s="32"/>
      <c r="DMO1" s="32"/>
      <c r="DMP1" s="32"/>
      <c r="DMQ1" s="32"/>
      <c r="DMR1" s="32"/>
      <c r="DMS1" s="32"/>
      <c r="DMT1" s="32"/>
      <c r="DMU1" s="32"/>
      <c r="DMV1" s="32"/>
      <c r="DMW1" s="32"/>
      <c r="DMX1" s="32"/>
      <c r="DMY1" s="32"/>
      <c r="DMZ1" s="32"/>
      <c r="DNA1" s="32"/>
      <c r="DNB1" s="32"/>
      <c r="DNC1" s="32"/>
      <c r="DND1" s="32"/>
      <c r="DNE1" s="32"/>
      <c r="DNF1" s="32"/>
      <c r="DNG1" s="32"/>
      <c r="DNH1" s="32"/>
      <c r="DNI1" s="32"/>
      <c r="DNJ1" s="32"/>
      <c r="DNK1" s="32"/>
      <c r="DNL1" s="32"/>
      <c r="DNM1" s="32"/>
      <c r="DNN1" s="32"/>
      <c r="DNO1" s="32"/>
      <c r="DNP1" s="32"/>
      <c r="DNQ1" s="32"/>
      <c r="DNR1" s="32"/>
      <c r="DNS1" s="32"/>
      <c r="DNT1" s="32"/>
      <c r="DNU1" s="32"/>
      <c r="DNV1" s="32"/>
      <c r="DNW1" s="32"/>
      <c r="DNX1" s="32"/>
      <c r="DNY1" s="32"/>
      <c r="DNZ1" s="32"/>
      <c r="DOA1" s="32"/>
      <c r="DOB1" s="32"/>
      <c r="DOC1" s="32"/>
      <c r="DOD1" s="32"/>
      <c r="DOE1" s="32"/>
      <c r="DOF1" s="32"/>
      <c r="DOG1" s="32"/>
      <c r="DOH1" s="32"/>
      <c r="DOI1" s="32"/>
      <c r="DOJ1" s="32"/>
      <c r="DOK1" s="32"/>
      <c r="DOL1" s="32"/>
      <c r="DOM1" s="32"/>
      <c r="DON1" s="32"/>
      <c r="DOO1" s="32"/>
      <c r="DOP1" s="32"/>
      <c r="DOQ1" s="32"/>
      <c r="DOR1" s="32"/>
      <c r="DOS1" s="32"/>
      <c r="DOT1" s="32"/>
      <c r="DOU1" s="32"/>
      <c r="DOV1" s="32"/>
      <c r="DOW1" s="32"/>
      <c r="DOX1" s="32"/>
      <c r="DOY1" s="32"/>
      <c r="DOZ1" s="32"/>
      <c r="DPA1" s="32"/>
      <c r="DPB1" s="32"/>
      <c r="DPC1" s="32"/>
      <c r="DPD1" s="32"/>
      <c r="DPE1" s="32"/>
      <c r="DPF1" s="32"/>
      <c r="DPG1" s="32"/>
      <c r="DPH1" s="32"/>
      <c r="DPI1" s="32"/>
      <c r="DPJ1" s="32"/>
      <c r="DPK1" s="32"/>
      <c r="DPL1" s="32"/>
      <c r="DPM1" s="32"/>
      <c r="DPN1" s="32"/>
      <c r="DPO1" s="32"/>
      <c r="DPP1" s="32"/>
      <c r="DPQ1" s="32"/>
      <c r="DPR1" s="32"/>
      <c r="DPS1" s="32"/>
      <c r="DPT1" s="32"/>
      <c r="DPU1" s="32"/>
      <c r="DPV1" s="32"/>
      <c r="DPW1" s="32"/>
      <c r="DPX1" s="32"/>
      <c r="DPY1" s="32"/>
      <c r="DPZ1" s="32"/>
      <c r="DQA1" s="32"/>
      <c r="DQB1" s="32"/>
      <c r="DQC1" s="32"/>
      <c r="DQD1" s="32"/>
      <c r="DQE1" s="32"/>
      <c r="DQF1" s="32"/>
      <c r="DQG1" s="32"/>
      <c r="DQH1" s="32"/>
      <c r="DQI1" s="32"/>
      <c r="DQJ1" s="32"/>
      <c r="DQK1" s="32"/>
      <c r="DQL1" s="32"/>
      <c r="DQM1" s="32"/>
      <c r="DQN1" s="32"/>
      <c r="DQO1" s="32"/>
      <c r="DQP1" s="32"/>
      <c r="DQQ1" s="32"/>
      <c r="DQR1" s="32"/>
      <c r="DQS1" s="32"/>
      <c r="DQT1" s="32"/>
      <c r="DQU1" s="32"/>
      <c r="DQV1" s="32"/>
      <c r="DQW1" s="32"/>
      <c r="DQX1" s="32"/>
      <c r="DQY1" s="32"/>
      <c r="DQZ1" s="32"/>
      <c r="DRA1" s="32"/>
      <c r="DRB1" s="32"/>
      <c r="DRC1" s="32"/>
      <c r="DRD1" s="32"/>
      <c r="DRE1" s="32"/>
      <c r="DRF1" s="32"/>
      <c r="DRG1" s="32"/>
      <c r="DRH1" s="32"/>
      <c r="DRI1" s="32"/>
      <c r="DRJ1" s="32"/>
      <c r="DRK1" s="32"/>
      <c r="DRL1" s="32"/>
      <c r="DRM1" s="32"/>
      <c r="DRN1" s="32"/>
      <c r="DRO1" s="32"/>
      <c r="DRP1" s="32"/>
      <c r="DRQ1" s="32"/>
      <c r="DRR1" s="32"/>
      <c r="DRS1" s="32"/>
      <c r="DRT1" s="32"/>
      <c r="DRU1" s="32"/>
      <c r="DRV1" s="32"/>
      <c r="DRW1" s="32"/>
      <c r="DRX1" s="32"/>
      <c r="DRY1" s="32"/>
      <c r="DRZ1" s="32"/>
      <c r="DSA1" s="32"/>
      <c r="DSB1" s="32"/>
      <c r="DSC1" s="32"/>
      <c r="DSD1" s="32"/>
      <c r="DSE1" s="32"/>
      <c r="DSF1" s="32"/>
      <c r="DSG1" s="32"/>
      <c r="DSH1" s="32"/>
      <c r="DSI1" s="32"/>
      <c r="DSJ1" s="32"/>
      <c r="DSK1" s="32"/>
      <c r="DSL1" s="32"/>
      <c r="DSM1" s="32"/>
      <c r="DSN1" s="32"/>
      <c r="DSO1" s="32"/>
      <c r="DSP1" s="32"/>
      <c r="DSQ1" s="32"/>
      <c r="DSR1" s="32"/>
      <c r="DSS1" s="32"/>
      <c r="DST1" s="32"/>
      <c r="DSU1" s="32"/>
      <c r="DSV1" s="32"/>
      <c r="DSW1" s="32"/>
      <c r="DSX1" s="32"/>
      <c r="DSY1" s="32"/>
      <c r="DSZ1" s="32"/>
      <c r="DTA1" s="32"/>
      <c r="DTB1" s="32"/>
      <c r="DTC1" s="32"/>
      <c r="DTD1" s="32"/>
      <c r="DTE1" s="32"/>
      <c r="DTF1" s="32"/>
      <c r="DTG1" s="32"/>
      <c r="DTH1" s="32"/>
      <c r="DTI1" s="32"/>
      <c r="DTJ1" s="32"/>
      <c r="DTK1" s="32"/>
      <c r="DTL1" s="32"/>
      <c r="DTM1" s="32"/>
      <c r="DTN1" s="32"/>
      <c r="DTO1" s="32"/>
      <c r="DTP1" s="32"/>
      <c r="DTQ1" s="32"/>
      <c r="DTR1" s="32"/>
      <c r="DTS1" s="32"/>
      <c r="DTT1" s="32"/>
      <c r="DTU1" s="32"/>
      <c r="DTV1" s="32"/>
      <c r="DTW1" s="32"/>
      <c r="DTX1" s="32"/>
      <c r="DTY1" s="32"/>
      <c r="DTZ1" s="32"/>
      <c r="DUA1" s="32"/>
      <c r="DUB1" s="32"/>
      <c r="DUC1" s="32"/>
      <c r="DUD1" s="32"/>
      <c r="DUE1" s="32"/>
      <c r="DUF1" s="32"/>
      <c r="DUG1" s="32"/>
      <c r="DUH1" s="32"/>
      <c r="DUI1" s="32"/>
      <c r="DUJ1" s="32"/>
      <c r="DUK1" s="32"/>
      <c r="DUL1" s="32"/>
      <c r="DUM1" s="32"/>
      <c r="DUN1" s="32"/>
      <c r="DUO1" s="32"/>
      <c r="DUP1" s="32"/>
      <c r="DUQ1" s="32"/>
      <c r="DUR1" s="32"/>
      <c r="DUS1" s="32"/>
      <c r="DUT1" s="32"/>
      <c r="DUU1" s="32"/>
      <c r="DUV1" s="32"/>
      <c r="DUW1" s="32"/>
      <c r="DUX1" s="32"/>
      <c r="DUY1" s="32"/>
      <c r="DUZ1" s="32"/>
      <c r="DVA1" s="32"/>
      <c r="DVB1" s="32"/>
      <c r="DVC1" s="32"/>
      <c r="DVD1" s="32"/>
      <c r="DVE1" s="32"/>
      <c r="DVF1" s="32"/>
      <c r="DVG1" s="32"/>
      <c r="DVH1" s="32"/>
      <c r="DVI1" s="32"/>
      <c r="DVJ1" s="32"/>
      <c r="DVK1" s="32"/>
      <c r="DVL1" s="32"/>
      <c r="DVM1" s="32"/>
      <c r="DVN1" s="32"/>
      <c r="DVO1" s="32"/>
      <c r="DVP1" s="32"/>
      <c r="DVQ1" s="32"/>
      <c r="DVR1" s="32"/>
      <c r="DVS1" s="32"/>
      <c r="DVT1" s="32"/>
      <c r="DVU1" s="32"/>
      <c r="DVV1" s="32"/>
      <c r="DVW1" s="32"/>
      <c r="DVX1" s="32"/>
      <c r="DVY1" s="32"/>
      <c r="DVZ1" s="32"/>
      <c r="DWA1" s="32"/>
      <c r="DWB1" s="32"/>
      <c r="DWC1" s="32"/>
      <c r="DWD1" s="32"/>
      <c r="DWE1" s="32"/>
      <c r="DWF1" s="32"/>
      <c r="DWG1" s="32"/>
      <c r="DWH1" s="32"/>
      <c r="DWI1" s="32"/>
      <c r="DWJ1" s="32"/>
      <c r="DWK1" s="32"/>
      <c r="DWL1" s="32"/>
      <c r="DWM1" s="32"/>
      <c r="DWN1" s="32"/>
      <c r="DWO1" s="32"/>
      <c r="DWP1" s="32"/>
      <c r="DWQ1" s="32"/>
      <c r="DWR1" s="32"/>
      <c r="DWS1" s="32"/>
      <c r="DWT1" s="32"/>
      <c r="DWU1" s="32"/>
      <c r="DWV1" s="32"/>
      <c r="DWW1" s="32"/>
      <c r="DWX1" s="32"/>
      <c r="DWY1" s="32"/>
      <c r="DWZ1" s="32"/>
      <c r="DXA1" s="32"/>
      <c r="DXB1" s="32"/>
      <c r="DXC1" s="32"/>
      <c r="DXD1" s="32"/>
      <c r="DXE1" s="32"/>
      <c r="DXF1" s="32"/>
      <c r="DXG1" s="32"/>
      <c r="DXH1" s="32"/>
      <c r="DXI1" s="32"/>
      <c r="DXJ1" s="32"/>
      <c r="DXK1" s="32"/>
      <c r="DXL1" s="32"/>
      <c r="DXM1" s="32"/>
      <c r="DXN1" s="32"/>
      <c r="DXO1" s="32"/>
      <c r="DXP1" s="32"/>
      <c r="DXQ1" s="32"/>
      <c r="DXR1" s="32"/>
      <c r="DXS1" s="32"/>
      <c r="DXT1" s="32"/>
      <c r="DXU1" s="32"/>
      <c r="DXV1" s="32"/>
      <c r="DXW1" s="32"/>
      <c r="DXX1" s="32"/>
      <c r="DXY1" s="32"/>
      <c r="DXZ1" s="32"/>
      <c r="DYA1" s="32"/>
      <c r="DYB1" s="32"/>
      <c r="DYC1" s="32"/>
      <c r="DYD1" s="32"/>
      <c r="DYE1" s="32"/>
      <c r="DYF1" s="32"/>
      <c r="DYG1" s="32"/>
      <c r="DYH1" s="32"/>
      <c r="DYI1" s="32"/>
      <c r="DYJ1" s="32"/>
      <c r="DYK1" s="32"/>
      <c r="DYL1" s="32"/>
      <c r="DYM1" s="32"/>
      <c r="DYN1" s="32"/>
      <c r="DYO1" s="32"/>
      <c r="DYP1" s="32"/>
      <c r="DYQ1" s="32"/>
      <c r="DYR1" s="32"/>
      <c r="DYS1" s="32"/>
      <c r="DYT1" s="32"/>
      <c r="DYU1" s="32"/>
      <c r="DYV1" s="32"/>
      <c r="DYW1" s="32"/>
      <c r="DYX1" s="32"/>
      <c r="DYY1" s="32"/>
      <c r="DYZ1" s="32"/>
      <c r="DZA1" s="32"/>
      <c r="DZB1" s="32"/>
      <c r="DZC1" s="32"/>
      <c r="DZD1" s="32"/>
      <c r="DZE1" s="32"/>
      <c r="DZF1" s="32"/>
      <c r="DZG1" s="32"/>
      <c r="DZH1" s="32"/>
      <c r="DZI1" s="32"/>
      <c r="DZJ1" s="32"/>
      <c r="DZK1" s="32"/>
      <c r="DZL1" s="32"/>
      <c r="DZM1" s="32"/>
      <c r="DZN1" s="32"/>
      <c r="DZO1" s="32"/>
      <c r="DZP1" s="32"/>
      <c r="DZQ1" s="32"/>
      <c r="DZR1" s="32"/>
      <c r="DZS1" s="32"/>
      <c r="DZT1" s="32"/>
      <c r="DZU1" s="32"/>
      <c r="DZV1" s="32"/>
      <c r="DZW1" s="32"/>
      <c r="DZX1" s="32"/>
      <c r="DZY1" s="32"/>
      <c r="DZZ1" s="32"/>
      <c r="EAA1" s="32"/>
      <c r="EAB1" s="32"/>
      <c r="EAC1" s="32"/>
      <c r="EAD1" s="32"/>
      <c r="EAE1" s="32"/>
      <c r="EAF1" s="32"/>
      <c r="EAG1" s="32"/>
      <c r="EAH1" s="32"/>
      <c r="EAI1" s="32"/>
      <c r="EAJ1" s="32"/>
      <c r="EAK1" s="32"/>
      <c r="EAL1" s="32"/>
      <c r="EAM1" s="32"/>
      <c r="EAN1" s="32"/>
      <c r="EAO1" s="32"/>
      <c r="EAP1" s="32"/>
      <c r="EAQ1" s="32"/>
      <c r="EAR1" s="32"/>
      <c r="EAS1" s="32"/>
      <c r="EAT1" s="32"/>
      <c r="EAU1" s="32"/>
      <c r="EAV1" s="32"/>
      <c r="EAW1" s="32"/>
      <c r="EAX1" s="32"/>
      <c r="EAY1" s="32"/>
      <c r="EAZ1" s="32"/>
      <c r="EBA1" s="32"/>
      <c r="EBB1" s="32"/>
      <c r="EBC1" s="32"/>
      <c r="EBD1" s="32"/>
      <c r="EBE1" s="32"/>
      <c r="EBF1" s="32"/>
      <c r="EBG1" s="32"/>
      <c r="EBH1" s="32"/>
      <c r="EBI1" s="32"/>
      <c r="EBJ1" s="32"/>
      <c r="EBK1" s="32"/>
      <c r="EBL1" s="32"/>
      <c r="EBM1" s="32"/>
      <c r="EBN1" s="32"/>
      <c r="EBO1" s="32"/>
      <c r="EBP1" s="32"/>
      <c r="EBQ1" s="32"/>
      <c r="EBR1" s="32"/>
      <c r="EBS1" s="32"/>
      <c r="EBT1" s="32"/>
      <c r="EBU1" s="32"/>
      <c r="EBV1" s="32"/>
      <c r="EBW1" s="32"/>
      <c r="EBX1" s="32"/>
      <c r="EBY1" s="32"/>
      <c r="EBZ1" s="32"/>
      <c r="ECA1" s="32"/>
      <c r="ECB1" s="32"/>
      <c r="ECC1" s="32"/>
      <c r="ECD1" s="32"/>
      <c r="ECE1" s="32"/>
      <c r="ECF1" s="32"/>
      <c r="ECG1" s="32"/>
      <c r="ECH1" s="32"/>
      <c r="ECI1" s="32"/>
      <c r="ECJ1" s="32"/>
      <c r="ECK1" s="32"/>
      <c r="ECL1" s="32"/>
      <c r="ECM1" s="32"/>
      <c r="ECN1" s="32"/>
      <c r="ECO1" s="32"/>
      <c r="ECP1" s="32"/>
      <c r="ECQ1" s="32"/>
      <c r="ECR1" s="32"/>
      <c r="ECS1" s="32"/>
      <c r="ECT1" s="32"/>
      <c r="ECU1" s="32"/>
      <c r="ECV1" s="32"/>
      <c r="ECW1" s="32"/>
      <c r="ECX1" s="32"/>
      <c r="ECY1" s="32"/>
      <c r="ECZ1" s="32"/>
      <c r="EDA1" s="32"/>
      <c r="EDB1" s="32"/>
      <c r="EDC1" s="32"/>
      <c r="EDD1" s="32"/>
      <c r="EDE1" s="32"/>
      <c r="EDF1" s="32"/>
      <c r="EDG1" s="32"/>
      <c r="EDH1" s="32"/>
      <c r="EDI1" s="32"/>
      <c r="EDJ1" s="32"/>
      <c r="EDK1" s="32"/>
      <c r="EDL1" s="32"/>
      <c r="EDM1" s="32"/>
      <c r="EDN1" s="32"/>
      <c r="EDO1" s="32"/>
      <c r="EDP1" s="32"/>
      <c r="EDQ1" s="32"/>
      <c r="EDR1" s="32"/>
      <c r="EDS1" s="32"/>
      <c r="EDT1" s="32"/>
      <c r="EDU1" s="32"/>
      <c r="EDV1" s="32"/>
      <c r="EDW1" s="32"/>
      <c r="EDX1" s="32"/>
      <c r="EDY1" s="32"/>
      <c r="EDZ1" s="32"/>
      <c r="EEA1" s="32"/>
      <c r="EEB1" s="32"/>
      <c r="EEC1" s="32"/>
      <c r="EED1" s="32"/>
      <c r="EEE1" s="32"/>
      <c r="EEF1" s="32"/>
      <c r="EEG1" s="32"/>
      <c r="EEH1" s="32"/>
      <c r="EEI1" s="32"/>
      <c r="EEJ1" s="32"/>
      <c r="EEK1" s="32"/>
      <c r="EEL1" s="32"/>
      <c r="EEM1" s="32"/>
      <c r="EEN1" s="32"/>
      <c r="EEO1" s="32"/>
      <c r="EEP1" s="32"/>
      <c r="EEQ1" s="32"/>
      <c r="EER1" s="32"/>
      <c r="EES1" s="32"/>
      <c r="EET1" s="32"/>
      <c r="EEU1" s="32"/>
      <c r="EEV1" s="32"/>
      <c r="EEW1" s="32"/>
      <c r="EEX1" s="32"/>
      <c r="EEY1" s="32"/>
      <c r="EEZ1" s="32"/>
      <c r="EFA1" s="32"/>
      <c r="EFB1" s="32"/>
      <c r="EFC1" s="32"/>
      <c r="EFD1" s="32"/>
      <c r="EFE1" s="32"/>
      <c r="EFF1" s="32"/>
      <c r="EFG1" s="32"/>
      <c r="EFH1" s="32"/>
      <c r="EFI1" s="32"/>
      <c r="EFJ1" s="32"/>
      <c r="EFK1" s="32"/>
      <c r="EFL1" s="32"/>
      <c r="EFM1" s="32"/>
      <c r="EFN1" s="32"/>
      <c r="EFO1" s="32"/>
      <c r="EFP1" s="32"/>
      <c r="EFQ1" s="32"/>
      <c r="EFR1" s="32"/>
      <c r="EFS1" s="32"/>
      <c r="EFT1" s="32"/>
      <c r="EFU1" s="32"/>
      <c r="EFV1" s="32"/>
      <c r="EFW1" s="32"/>
      <c r="EFX1" s="32"/>
      <c r="EFY1" s="32"/>
      <c r="EFZ1" s="32"/>
      <c r="EGA1" s="32"/>
      <c r="EGB1" s="32"/>
      <c r="EGC1" s="32"/>
      <c r="EGD1" s="32"/>
      <c r="EGE1" s="32"/>
      <c r="EGF1" s="32"/>
      <c r="EGG1" s="32"/>
      <c r="EGH1" s="32"/>
      <c r="EGI1" s="32"/>
      <c r="EGJ1" s="32"/>
      <c r="EGK1" s="32"/>
      <c r="EGL1" s="32"/>
      <c r="EGM1" s="32"/>
      <c r="EGN1" s="32"/>
      <c r="EGO1" s="32"/>
      <c r="EGP1" s="32"/>
      <c r="EGQ1" s="32"/>
      <c r="EGR1" s="32"/>
      <c r="EGS1" s="32"/>
      <c r="EGT1" s="32"/>
      <c r="EGU1" s="32"/>
      <c r="EGV1" s="32"/>
      <c r="EGW1" s="32"/>
      <c r="EGX1" s="32"/>
      <c r="EGY1" s="32"/>
      <c r="EGZ1" s="32"/>
      <c r="EHA1" s="32"/>
      <c r="EHB1" s="32"/>
      <c r="EHC1" s="32"/>
      <c r="EHD1" s="32"/>
      <c r="EHE1" s="32"/>
      <c r="EHF1" s="32"/>
      <c r="EHG1" s="32"/>
      <c r="EHH1" s="32"/>
      <c r="EHI1" s="32"/>
      <c r="EHJ1" s="32"/>
      <c r="EHK1" s="32"/>
      <c r="EHL1" s="32"/>
      <c r="EHM1" s="32"/>
      <c r="EHN1" s="32"/>
      <c r="EHO1" s="32"/>
      <c r="EHP1" s="32"/>
      <c r="EHQ1" s="32"/>
      <c r="EHR1" s="32"/>
      <c r="EHS1" s="32"/>
      <c r="EHT1" s="32"/>
      <c r="EHU1" s="32"/>
      <c r="EHV1" s="32"/>
      <c r="EHW1" s="32"/>
      <c r="EHX1" s="32"/>
      <c r="EHY1" s="32"/>
      <c r="EHZ1" s="32"/>
      <c r="EIA1" s="32"/>
      <c r="EIB1" s="32"/>
      <c r="EIC1" s="32"/>
      <c r="EID1" s="32"/>
      <c r="EIE1" s="32"/>
      <c r="EIF1" s="32"/>
      <c r="EIG1" s="32"/>
      <c r="EIH1" s="32"/>
      <c r="EII1" s="32"/>
      <c r="EIJ1" s="32"/>
      <c r="EIK1" s="32"/>
      <c r="EIL1" s="32"/>
      <c r="EIM1" s="32"/>
      <c r="EIN1" s="32"/>
      <c r="EIO1" s="32"/>
      <c r="EIP1" s="32"/>
      <c r="EIQ1" s="32"/>
      <c r="EIR1" s="32"/>
      <c r="EIS1" s="32"/>
      <c r="EIT1" s="32"/>
      <c r="EIU1" s="32"/>
      <c r="EIV1" s="32"/>
      <c r="EIW1" s="32"/>
      <c r="EIX1" s="32"/>
      <c r="EIY1" s="32"/>
      <c r="EIZ1" s="32"/>
      <c r="EJA1" s="32"/>
      <c r="EJB1" s="32"/>
      <c r="EJC1" s="32"/>
      <c r="EJD1" s="32"/>
      <c r="EJE1" s="32"/>
      <c r="EJF1" s="32"/>
      <c r="EJG1" s="32"/>
      <c r="EJH1" s="32"/>
      <c r="EJI1" s="32"/>
      <c r="EJJ1" s="32"/>
      <c r="EJK1" s="32"/>
      <c r="EJL1" s="32"/>
      <c r="EJM1" s="32"/>
      <c r="EJN1" s="32"/>
      <c r="EJO1" s="32"/>
      <c r="EJP1" s="32"/>
      <c r="EJQ1" s="32"/>
      <c r="EJR1" s="32"/>
      <c r="EJS1" s="32"/>
      <c r="EJT1" s="32"/>
      <c r="EJU1" s="32"/>
      <c r="EJV1" s="32"/>
      <c r="EJW1" s="32"/>
      <c r="EJX1" s="32"/>
      <c r="EJY1" s="32"/>
      <c r="EJZ1" s="32"/>
      <c r="EKA1" s="32"/>
      <c r="EKB1" s="32"/>
      <c r="EKC1" s="32"/>
      <c r="EKD1" s="32"/>
      <c r="EKE1" s="32"/>
      <c r="EKF1" s="32"/>
      <c r="EKG1" s="32"/>
      <c r="EKH1" s="32"/>
      <c r="EKI1" s="32"/>
      <c r="EKJ1" s="32"/>
      <c r="EKK1" s="32"/>
      <c r="EKL1" s="32"/>
      <c r="EKM1" s="32"/>
      <c r="EKN1" s="32"/>
      <c r="EKO1" s="32"/>
      <c r="EKP1" s="32"/>
      <c r="EKQ1" s="32"/>
      <c r="EKR1" s="32"/>
      <c r="EKS1" s="32"/>
      <c r="EKT1" s="32"/>
      <c r="EKU1" s="32"/>
      <c r="EKV1" s="32"/>
      <c r="EKW1" s="32"/>
      <c r="EKX1" s="32"/>
      <c r="EKY1" s="32"/>
      <c r="EKZ1" s="32"/>
      <c r="ELA1" s="32"/>
      <c r="ELB1" s="32"/>
      <c r="ELC1" s="32"/>
      <c r="ELD1" s="32"/>
      <c r="ELE1" s="32"/>
      <c r="ELF1" s="32"/>
      <c r="ELG1" s="32"/>
      <c r="ELH1" s="32"/>
      <c r="ELI1" s="32"/>
      <c r="ELJ1" s="32"/>
      <c r="ELK1" s="32"/>
      <c r="ELL1" s="32"/>
      <c r="ELM1" s="32"/>
      <c r="ELN1" s="32"/>
      <c r="ELO1" s="32"/>
      <c r="ELP1" s="32"/>
      <c r="ELQ1" s="32"/>
      <c r="ELR1" s="32"/>
      <c r="ELS1" s="32"/>
      <c r="ELT1" s="32"/>
      <c r="ELU1" s="32"/>
      <c r="ELV1" s="32"/>
      <c r="ELW1" s="32"/>
      <c r="ELX1" s="32"/>
      <c r="ELY1" s="32"/>
      <c r="ELZ1" s="32"/>
      <c r="EMA1" s="32"/>
      <c r="EMB1" s="32"/>
      <c r="EMC1" s="32"/>
      <c r="EMD1" s="32"/>
      <c r="EME1" s="32"/>
      <c r="EMF1" s="32"/>
      <c r="EMG1" s="32"/>
      <c r="EMH1" s="32"/>
      <c r="EMI1" s="32"/>
      <c r="EMJ1" s="32"/>
      <c r="EMK1" s="32"/>
      <c r="EML1" s="32"/>
      <c r="EMM1" s="32"/>
      <c r="EMN1" s="32"/>
      <c r="EMO1" s="32"/>
      <c r="EMP1" s="32"/>
      <c r="EMQ1" s="32"/>
      <c r="EMR1" s="32"/>
      <c r="EMS1" s="32"/>
      <c r="EMT1" s="32"/>
      <c r="EMU1" s="32"/>
      <c r="EMV1" s="32"/>
      <c r="EMW1" s="32"/>
      <c r="EMX1" s="32"/>
      <c r="EMY1" s="32"/>
      <c r="EMZ1" s="32"/>
      <c r="ENA1" s="32"/>
      <c r="ENB1" s="32"/>
      <c r="ENC1" s="32"/>
      <c r="END1" s="32"/>
      <c r="ENE1" s="32"/>
      <c r="ENF1" s="32"/>
      <c r="ENG1" s="32"/>
      <c r="ENH1" s="32"/>
      <c r="ENI1" s="32"/>
      <c r="ENJ1" s="32"/>
      <c r="ENK1" s="32"/>
      <c r="ENL1" s="32"/>
      <c r="ENM1" s="32"/>
      <c r="ENN1" s="32"/>
      <c r="ENO1" s="32"/>
      <c r="ENP1" s="32"/>
      <c r="ENQ1" s="32"/>
      <c r="ENR1" s="32"/>
      <c r="ENS1" s="32"/>
      <c r="ENT1" s="32"/>
      <c r="ENU1" s="32"/>
      <c r="ENV1" s="32"/>
      <c r="ENW1" s="32"/>
      <c r="ENX1" s="32"/>
      <c r="ENY1" s="32"/>
      <c r="ENZ1" s="32"/>
      <c r="EOA1" s="32"/>
      <c r="EOB1" s="32"/>
      <c r="EOC1" s="32"/>
      <c r="EOD1" s="32"/>
      <c r="EOE1" s="32"/>
      <c r="EOF1" s="32"/>
      <c r="EOG1" s="32"/>
      <c r="EOH1" s="32"/>
      <c r="EOI1" s="32"/>
      <c r="EOJ1" s="32"/>
      <c r="EOK1" s="32"/>
      <c r="EOL1" s="32"/>
      <c r="EOM1" s="32"/>
      <c r="EON1" s="32"/>
      <c r="EOO1" s="32"/>
      <c r="EOP1" s="32"/>
      <c r="EOQ1" s="32"/>
      <c r="EOR1" s="32"/>
      <c r="EOS1" s="32"/>
      <c r="EOT1" s="32"/>
      <c r="EOU1" s="32"/>
      <c r="EOV1" s="32"/>
      <c r="EOW1" s="32"/>
      <c r="EOX1" s="32"/>
      <c r="EOY1" s="32"/>
      <c r="EOZ1" s="32"/>
      <c r="EPA1" s="32"/>
      <c r="EPB1" s="32"/>
      <c r="EPC1" s="32"/>
      <c r="EPD1" s="32"/>
      <c r="EPE1" s="32"/>
      <c r="EPF1" s="32"/>
      <c r="EPG1" s="32"/>
      <c r="EPH1" s="32"/>
      <c r="EPI1" s="32"/>
      <c r="EPJ1" s="32"/>
      <c r="EPK1" s="32"/>
      <c r="EPL1" s="32"/>
      <c r="EPM1" s="32"/>
      <c r="EPN1" s="32"/>
      <c r="EPO1" s="32"/>
      <c r="EPP1" s="32"/>
      <c r="EPQ1" s="32"/>
      <c r="EPR1" s="32"/>
      <c r="EPS1" s="32"/>
      <c r="EPT1" s="32"/>
      <c r="EPU1" s="32"/>
      <c r="EPV1" s="32"/>
      <c r="EPW1" s="32"/>
      <c r="EPX1" s="32"/>
      <c r="EPY1" s="32"/>
      <c r="EPZ1" s="32"/>
      <c r="EQA1" s="32"/>
      <c r="EQB1" s="32"/>
      <c r="EQC1" s="32"/>
      <c r="EQD1" s="32"/>
      <c r="EQE1" s="32"/>
      <c r="EQF1" s="32"/>
      <c r="EQG1" s="32"/>
      <c r="EQH1" s="32"/>
      <c r="EQI1" s="32"/>
      <c r="EQJ1" s="32"/>
      <c r="EQK1" s="32"/>
      <c r="EQL1" s="32"/>
      <c r="EQM1" s="32"/>
      <c r="EQN1" s="32"/>
      <c r="EQO1" s="32"/>
      <c r="EQP1" s="32"/>
      <c r="EQQ1" s="32"/>
      <c r="EQR1" s="32"/>
      <c r="EQS1" s="32"/>
      <c r="EQT1" s="32"/>
      <c r="EQU1" s="32"/>
      <c r="EQV1" s="32"/>
      <c r="EQW1" s="32"/>
      <c r="EQX1" s="32"/>
      <c r="EQY1" s="32"/>
      <c r="EQZ1" s="32"/>
      <c r="ERA1" s="32"/>
      <c r="ERB1" s="32"/>
      <c r="ERC1" s="32"/>
      <c r="ERD1" s="32"/>
      <c r="ERE1" s="32"/>
      <c r="ERF1" s="32"/>
      <c r="ERG1" s="32"/>
      <c r="ERH1" s="32"/>
      <c r="ERI1" s="32"/>
      <c r="ERJ1" s="32"/>
      <c r="ERK1" s="32"/>
      <c r="ERL1" s="32"/>
      <c r="ERM1" s="32"/>
      <c r="ERN1" s="32"/>
      <c r="ERO1" s="32"/>
      <c r="ERP1" s="32"/>
      <c r="ERQ1" s="32"/>
      <c r="ERR1" s="32"/>
      <c r="ERS1" s="32"/>
      <c r="ERT1" s="32"/>
      <c r="ERU1" s="32"/>
      <c r="ERV1" s="32"/>
      <c r="ERW1" s="32"/>
      <c r="ERX1" s="32"/>
      <c r="ERY1" s="32"/>
      <c r="ERZ1" s="32"/>
      <c r="ESA1" s="32"/>
      <c r="ESB1" s="32"/>
      <c r="ESC1" s="32"/>
      <c r="ESD1" s="32"/>
      <c r="ESE1" s="32"/>
      <c r="ESF1" s="32"/>
      <c r="ESG1" s="32"/>
      <c r="ESH1" s="32"/>
      <c r="ESI1" s="32"/>
      <c r="ESJ1" s="32"/>
      <c r="ESK1" s="32"/>
      <c r="ESL1" s="32"/>
      <c r="ESM1" s="32"/>
      <c r="ESN1" s="32"/>
      <c r="ESO1" s="32"/>
      <c r="ESP1" s="32"/>
      <c r="ESQ1" s="32"/>
      <c r="ESR1" s="32"/>
      <c r="ESS1" s="32"/>
      <c r="EST1" s="32"/>
      <c r="ESU1" s="32"/>
      <c r="ESV1" s="32"/>
      <c r="ESW1" s="32"/>
      <c r="ESX1" s="32"/>
      <c r="ESY1" s="32"/>
      <c r="ESZ1" s="32"/>
      <c r="ETA1" s="32"/>
      <c r="ETB1" s="32"/>
      <c r="ETC1" s="32"/>
      <c r="ETD1" s="32"/>
      <c r="ETE1" s="32"/>
      <c r="ETF1" s="32"/>
      <c r="ETG1" s="32"/>
      <c r="ETH1" s="32"/>
      <c r="ETI1" s="32"/>
      <c r="ETJ1" s="32"/>
      <c r="ETK1" s="32"/>
      <c r="ETL1" s="32"/>
      <c r="ETM1" s="32"/>
      <c r="ETN1" s="32"/>
      <c r="ETO1" s="32"/>
      <c r="ETP1" s="32"/>
      <c r="ETQ1" s="32"/>
      <c r="ETR1" s="32"/>
      <c r="ETS1" s="32"/>
      <c r="ETT1" s="32"/>
      <c r="ETU1" s="32"/>
      <c r="ETV1" s="32"/>
      <c r="ETW1" s="32"/>
      <c r="ETX1" s="32"/>
      <c r="ETY1" s="32"/>
      <c r="ETZ1" s="32"/>
      <c r="EUA1" s="32"/>
      <c r="EUB1" s="32"/>
      <c r="EUC1" s="32"/>
      <c r="EUD1" s="32"/>
      <c r="EUE1" s="32"/>
      <c r="EUF1" s="32"/>
      <c r="EUG1" s="32"/>
      <c r="EUH1" s="32"/>
      <c r="EUI1" s="32"/>
      <c r="EUJ1" s="32"/>
      <c r="EUK1" s="32"/>
      <c r="EUL1" s="32"/>
      <c r="EUM1" s="32"/>
      <c r="EUN1" s="32"/>
      <c r="EUO1" s="32"/>
      <c r="EUP1" s="32"/>
      <c r="EUQ1" s="32"/>
      <c r="EUR1" s="32"/>
      <c r="EUS1" s="32"/>
      <c r="EUT1" s="32"/>
      <c r="EUU1" s="32"/>
      <c r="EUV1" s="32"/>
      <c r="EUW1" s="32"/>
      <c r="EUX1" s="32"/>
      <c r="EUY1" s="32"/>
      <c r="EUZ1" s="32"/>
      <c r="EVA1" s="32"/>
      <c r="EVB1" s="32"/>
      <c r="EVC1" s="32"/>
      <c r="EVD1" s="32"/>
      <c r="EVE1" s="32"/>
      <c r="EVF1" s="32"/>
      <c r="EVG1" s="32"/>
      <c r="EVH1" s="32"/>
      <c r="EVI1" s="32"/>
      <c r="EVJ1" s="32"/>
      <c r="EVK1" s="32"/>
      <c r="EVL1" s="32"/>
      <c r="EVM1" s="32"/>
      <c r="EVN1" s="32"/>
      <c r="EVO1" s="32"/>
      <c r="EVP1" s="32"/>
      <c r="EVQ1" s="32"/>
      <c r="EVR1" s="32"/>
      <c r="EVS1" s="32"/>
      <c r="EVT1" s="32"/>
      <c r="EVU1" s="32"/>
      <c r="EVV1" s="32"/>
      <c r="EVW1" s="32"/>
      <c r="EVX1" s="32"/>
      <c r="EVY1" s="32"/>
      <c r="EVZ1" s="32"/>
      <c r="EWA1" s="32"/>
      <c r="EWB1" s="32"/>
      <c r="EWC1" s="32"/>
      <c r="EWD1" s="32"/>
      <c r="EWE1" s="32"/>
      <c r="EWF1" s="32"/>
      <c r="EWG1" s="32"/>
      <c r="EWH1" s="32"/>
      <c r="EWI1" s="32"/>
      <c r="EWJ1" s="32"/>
      <c r="EWK1" s="32"/>
      <c r="EWL1" s="32"/>
      <c r="EWM1" s="32"/>
      <c r="EWN1" s="32"/>
      <c r="EWO1" s="32"/>
      <c r="EWP1" s="32"/>
      <c r="EWQ1" s="32"/>
      <c r="EWR1" s="32"/>
      <c r="EWS1" s="32"/>
      <c r="EWT1" s="32"/>
      <c r="EWU1" s="32"/>
      <c r="EWV1" s="32"/>
      <c r="EWW1" s="32"/>
      <c r="EWX1" s="32"/>
      <c r="EWY1" s="32"/>
      <c r="EWZ1" s="32"/>
      <c r="EXA1" s="32"/>
      <c r="EXB1" s="32"/>
      <c r="EXC1" s="32"/>
      <c r="EXD1" s="32"/>
      <c r="EXE1" s="32"/>
      <c r="EXF1" s="32"/>
      <c r="EXG1" s="32"/>
      <c r="EXH1" s="32"/>
      <c r="EXI1" s="32"/>
      <c r="EXJ1" s="32"/>
      <c r="EXK1" s="32"/>
      <c r="EXL1" s="32"/>
      <c r="EXM1" s="32"/>
      <c r="EXN1" s="32"/>
      <c r="EXO1" s="32"/>
      <c r="EXP1" s="32"/>
      <c r="EXQ1" s="32"/>
      <c r="EXR1" s="32"/>
      <c r="EXS1" s="32"/>
      <c r="EXT1" s="32"/>
      <c r="EXU1" s="32"/>
      <c r="EXV1" s="32"/>
      <c r="EXW1" s="32"/>
      <c r="EXX1" s="32"/>
      <c r="EXY1" s="32"/>
      <c r="EXZ1" s="32"/>
      <c r="EYA1" s="32"/>
      <c r="EYB1" s="32"/>
      <c r="EYC1" s="32"/>
      <c r="EYD1" s="32"/>
      <c r="EYE1" s="32"/>
      <c r="EYF1" s="32"/>
      <c r="EYG1" s="32"/>
      <c r="EYH1" s="32"/>
      <c r="EYI1" s="32"/>
      <c r="EYJ1" s="32"/>
      <c r="EYK1" s="32"/>
      <c r="EYL1" s="32"/>
      <c r="EYM1" s="32"/>
      <c r="EYN1" s="32"/>
      <c r="EYO1" s="32"/>
      <c r="EYP1" s="32"/>
      <c r="EYQ1" s="32"/>
      <c r="EYR1" s="32"/>
      <c r="EYS1" s="32"/>
      <c r="EYT1" s="32"/>
      <c r="EYU1" s="32"/>
      <c r="EYV1" s="32"/>
      <c r="EYW1" s="32"/>
      <c r="EYX1" s="32"/>
      <c r="EYY1" s="32"/>
      <c r="EYZ1" s="32"/>
      <c r="EZA1" s="32"/>
      <c r="EZB1" s="32"/>
      <c r="EZC1" s="32"/>
      <c r="EZD1" s="32"/>
      <c r="EZE1" s="32"/>
      <c r="EZF1" s="32"/>
      <c r="EZG1" s="32"/>
      <c r="EZH1" s="32"/>
      <c r="EZI1" s="32"/>
      <c r="EZJ1" s="32"/>
      <c r="EZK1" s="32"/>
      <c r="EZL1" s="32"/>
      <c r="EZM1" s="32"/>
      <c r="EZN1" s="32"/>
      <c r="EZO1" s="32"/>
      <c r="EZP1" s="32"/>
      <c r="EZQ1" s="32"/>
      <c r="EZR1" s="32"/>
      <c r="EZS1" s="32"/>
      <c r="EZT1" s="32"/>
      <c r="EZU1" s="32"/>
      <c r="EZV1" s="32"/>
      <c r="EZW1" s="32"/>
      <c r="EZX1" s="32"/>
      <c r="EZY1" s="32"/>
      <c r="EZZ1" s="32"/>
      <c r="FAA1" s="32"/>
      <c r="FAB1" s="32"/>
      <c r="FAC1" s="32"/>
      <c r="FAD1" s="32"/>
      <c r="FAE1" s="32"/>
      <c r="FAF1" s="32"/>
      <c r="FAG1" s="32"/>
      <c r="FAH1" s="32"/>
      <c r="FAI1" s="32"/>
      <c r="FAJ1" s="32"/>
      <c r="FAK1" s="32"/>
      <c r="FAL1" s="32"/>
      <c r="FAM1" s="32"/>
      <c r="FAN1" s="32"/>
      <c r="FAO1" s="32"/>
      <c r="FAP1" s="32"/>
      <c r="FAQ1" s="32"/>
      <c r="FAR1" s="32"/>
      <c r="FAS1" s="32"/>
      <c r="FAT1" s="32"/>
      <c r="FAU1" s="32"/>
      <c r="FAV1" s="32"/>
      <c r="FAW1" s="32"/>
      <c r="FAX1" s="32"/>
      <c r="FAY1" s="32"/>
      <c r="FAZ1" s="32"/>
      <c r="FBA1" s="32"/>
      <c r="FBB1" s="32"/>
      <c r="FBC1" s="32"/>
      <c r="FBD1" s="32"/>
      <c r="FBE1" s="32"/>
      <c r="FBF1" s="32"/>
      <c r="FBG1" s="32"/>
      <c r="FBH1" s="32"/>
      <c r="FBI1" s="32"/>
      <c r="FBJ1" s="32"/>
      <c r="FBK1" s="32"/>
      <c r="FBL1" s="32"/>
      <c r="FBM1" s="32"/>
      <c r="FBN1" s="32"/>
      <c r="FBO1" s="32"/>
      <c r="FBP1" s="32"/>
      <c r="FBQ1" s="32"/>
      <c r="FBR1" s="32"/>
      <c r="FBS1" s="32"/>
      <c r="FBT1" s="32"/>
      <c r="FBU1" s="32"/>
      <c r="FBV1" s="32"/>
      <c r="FBW1" s="32"/>
      <c r="FBX1" s="32"/>
      <c r="FBY1" s="32"/>
      <c r="FBZ1" s="32"/>
      <c r="FCA1" s="32"/>
      <c r="FCB1" s="32"/>
      <c r="FCC1" s="32"/>
      <c r="FCD1" s="32"/>
      <c r="FCE1" s="32"/>
      <c r="FCF1" s="32"/>
      <c r="FCG1" s="32"/>
      <c r="FCH1" s="32"/>
      <c r="FCI1" s="32"/>
      <c r="FCJ1" s="32"/>
      <c r="FCK1" s="32"/>
      <c r="FCL1" s="32"/>
      <c r="FCM1" s="32"/>
      <c r="FCN1" s="32"/>
      <c r="FCO1" s="32"/>
      <c r="FCP1" s="32"/>
      <c r="FCQ1" s="32"/>
      <c r="FCR1" s="32"/>
      <c r="FCS1" s="32"/>
      <c r="FCT1" s="32"/>
      <c r="FCU1" s="32"/>
      <c r="FCV1" s="32"/>
      <c r="FCW1" s="32"/>
      <c r="FCX1" s="32"/>
      <c r="FCY1" s="32"/>
      <c r="FCZ1" s="32"/>
      <c r="FDA1" s="32"/>
      <c r="FDB1" s="32"/>
      <c r="FDC1" s="32"/>
      <c r="FDD1" s="32"/>
      <c r="FDE1" s="32"/>
      <c r="FDF1" s="32"/>
      <c r="FDG1" s="32"/>
      <c r="FDH1" s="32"/>
      <c r="FDI1" s="32"/>
      <c r="FDJ1" s="32"/>
      <c r="FDK1" s="32"/>
      <c r="FDL1" s="32"/>
      <c r="FDM1" s="32"/>
      <c r="FDN1" s="32"/>
      <c r="FDO1" s="32"/>
      <c r="FDP1" s="32"/>
      <c r="FDQ1" s="32"/>
      <c r="FDR1" s="32"/>
      <c r="FDS1" s="32"/>
      <c r="FDT1" s="32"/>
      <c r="FDU1" s="32"/>
      <c r="FDV1" s="32"/>
      <c r="FDW1" s="32"/>
      <c r="FDX1" s="32"/>
      <c r="FDY1" s="32"/>
      <c r="FDZ1" s="32"/>
      <c r="FEA1" s="32"/>
      <c r="FEB1" s="32"/>
      <c r="FEC1" s="32"/>
      <c r="FED1" s="32"/>
      <c r="FEE1" s="32"/>
      <c r="FEF1" s="32"/>
      <c r="FEG1" s="32"/>
      <c r="FEH1" s="32"/>
      <c r="FEI1" s="32"/>
      <c r="FEJ1" s="32"/>
      <c r="FEK1" s="32"/>
      <c r="FEL1" s="32"/>
      <c r="FEM1" s="32"/>
      <c r="FEN1" s="32"/>
      <c r="FEO1" s="32"/>
      <c r="FEP1" s="32"/>
      <c r="FEQ1" s="32"/>
      <c r="FER1" s="32"/>
      <c r="FES1" s="32"/>
      <c r="FET1" s="32"/>
      <c r="FEU1" s="32"/>
      <c r="FEV1" s="32"/>
      <c r="FEW1" s="32"/>
      <c r="FEX1" s="32"/>
      <c r="FEY1" s="32"/>
      <c r="FEZ1" s="32"/>
      <c r="FFA1" s="32"/>
      <c r="FFB1" s="32"/>
      <c r="FFC1" s="32"/>
      <c r="FFD1" s="32"/>
      <c r="FFE1" s="32"/>
      <c r="FFF1" s="32"/>
      <c r="FFG1" s="32"/>
      <c r="FFH1" s="32"/>
      <c r="FFI1" s="32"/>
      <c r="FFJ1" s="32"/>
      <c r="FFK1" s="32"/>
      <c r="FFL1" s="32"/>
      <c r="FFM1" s="32"/>
      <c r="FFN1" s="32"/>
      <c r="FFO1" s="32"/>
      <c r="FFP1" s="32"/>
      <c r="FFQ1" s="32"/>
      <c r="FFR1" s="32"/>
      <c r="FFS1" s="32"/>
      <c r="FFT1" s="32"/>
      <c r="FFU1" s="32"/>
      <c r="FFV1" s="32"/>
      <c r="FFW1" s="32"/>
      <c r="FFX1" s="32"/>
      <c r="FFY1" s="32"/>
      <c r="FFZ1" s="32"/>
      <c r="FGA1" s="32"/>
      <c r="FGB1" s="32"/>
      <c r="FGC1" s="32"/>
      <c r="FGD1" s="32"/>
      <c r="FGE1" s="32"/>
      <c r="FGF1" s="32"/>
      <c r="FGG1" s="32"/>
      <c r="FGH1" s="32"/>
      <c r="FGI1" s="32"/>
      <c r="FGJ1" s="32"/>
      <c r="FGK1" s="32"/>
      <c r="FGL1" s="32"/>
      <c r="FGM1" s="32"/>
      <c r="FGN1" s="32"/>
      <c r="FGO1" s="32"/>
      <c r="FGP1" s="32"/>
      <c r="FGQ1" s="32"/>
      <c r="FGR1" s="32"/>
      <c r="FGS1" s="32"/>
      <c r="FGT1" s="32"/>
      <c r="FGU1" s="32"/>
      <c r="FGV1" s="32"/>
      <c r="FGW1" s="32"/>
      <c r="FGX1" s="32"/>
      <c r="FGY1" s="32"/>
      <c r="FGZ1" s="32"/>
      <c r="FHA1" s="32"/>
      <c r="FHB1" s="32"/>
      <c r="FHC1" s="32"/>
      <c r="FHD1" s="32"/>
      <c r="FHE1" s="32"/>
      <c r="FHF1" s="32"/>
      <c r="FHG1" s="32"/>
      <c r="FHH1" s="32"/>
      <c r="FHI1" s="32"/>
      <c r="FHJ1" s="32"/>
      <c r="FHK1" s="32"/>
      <c r="FHL1" s="32"/>
      <c r="FHM1" s="32"/>
      <c r="FHN1" s="32"/>
      <c r="FHO1" s="32"/>
      <c r="FHP1" s="32"/>
      <c r="FHQ1" s="32"/>
      <c r="FHR1" s="32"/>
      <c r="FHS1" s="32"/>
      <c r="FHT1" s="32"/>
      <c r="FHU1" s="32"/>
      <c r="FHV1" s="32"/>
      <c r="FHW1" s="32"/>
      <c r="FHX1" s="32"/>
      <c r="FHY1" s="32"/>
      <c r="FHZ1" s="32"/>
      <c r="FIA1" s="32"/>
      <c r="FIB1" s="32"/>
      <c r="FIC1" s="32"/>
      <c r="FID1" s="32"/>
      <c r="FIE1" s="32"/>
      <c r="FIF1" s="32"/>
      <c r="FIG1" s="32"/>
      <c r="FIH1" s="32"/>
      <c r="FII1" s="32"/>
      <c r="FIJ1" s="32"/>
      <c r="FIK1" s="32"/>
      <c r="FIL1" s="32"/>
      <c r="FIM1" s="32"/>
      <c r="FIN1" s="32"/>
      <c r="FIO1" s="32"/>
      <c r="FIP1" s="32"/>
      <c r="FIQ1" s="32"/>
      <c r="FIR1" s="32"/>
      <c r="FIS1" s="32"/>
      <c r="FIT1" s="32"/>
      <c r="FIU1" s="32"/>
      <c r="FIV1" s="32"/>
      <c r="FIW1" s="32"/>
      <c r="FIX1" s="32"/>
      <c r="FIY1" s="32"/>
      <c r="FIZ1" s="32"/>
      <c r="FJA1" s="32"/>
      <c r="FJB1" s="32"/>
      <c r="FJC1" s="32"/>
      <c r="FJD1" s="32"/>
      <c r="FJE1" s="32"/>
      <c r="FJF1" s="32"/>
      <c r="FJG1" s="32"/>
      <c r="FJH1" s="32"/>
      <c r="FJI1" s="32"/>
      <c r="FJJ1" s="32"/>
      <c r="FJK1" s="32"/>
      <c r="FJL1" s="32"/>
      <c r="FJM1" s="32"/>
      <c r="FJN1" s="32"/>
      <c r="FJO1" s="32"/>
      <c r="FJP1" s="32"/>
      <c r="FJQ1" s="32"/>
      <c r="FJR1" s="32"/>
      <c r="FJS1" s="32"/>
      <c r="FJT1" s="32"/>
      <c r="FJU1" s="32"/>
      <c r="FJV1" s="32"/>
      <c r="FJW1" s="32"/>
      <c r="FJX1" s="32"/>
      <c r="FJY1" s="32"/>
      <c r="FJZ1" s="32"/>
      <c r="FKA1" s="32"/>
      <c r="FKB1" s="32"/>
      <c r="FKC1" s="32"/>
      <c r="FKD1" s="32"/>
      <c r="FKE1" s="32"/>
      <c r="FKF1" s="32"/>
      <c r="FKG1" s="32"/>
      <c r="FKH1" s="32"/>
      <c r="FKI1" s="32"/>
      <c r="FKJ1" s="32"/>
      <c r="FKK1" s="32"/>
      <c r="FKL1" s="32"/>
      <c r="FKM1" s="32"/>
      <c r="FKN1" s="32"/>
      <c r="FKO1" s="32"/>
      <c r="FKP1" s="32"/>
      <c r="FKQ1" s="32"/>
      <c r="FKR1" s="32"/>
      <c r="FKS1" s="32"/>
      <c r="FKT1" s="32"/>
      <c r="FKU1" s="32"/>
      <c r="FKV1" s="32"/>
      <c r="FKW1" s="32"/>
      <c r="FKX1" s="32"/>
      <c r="FKY1" s="32"/>
      <c r="FKZ1" s="32"/>
      <c r="FLA1" s="32"/>
      <c r="FLB1" s="32"/>
      <c r="FLC1" s="32"/>
      <c r="FLD1" s="32"/>
      <c r="FLE1" s="32"/>
      <c r="FLF1" s="32"/>
      <c r="FLG1" s="32"/>
      <c r="FLH1" s="32"/>
      <c r="FLI1" s="32"/>
      <c r="FLJ1" s="32"/>
      <c r="FLK1" s="32"/>
      <c r="FLL1" s="32"/>
      <c r="FLM1" s="32"/>
      <c r="FLN1" s="32"/>
      <c r="FLO1" s="32"/>
      <c r="FLP1" s="32"/>
      <c r="FLQ1" s="32"/>
      <c r="FLR1" s="32"/>
      <c r="FLS1" s="32"/>
      <c r="FLT1" s="32"/>
      <c r="FLU1" s="32"/>
      <c r="FLV1" s="32"/>
      <c r="FLW1" s="32"/>
      <c r="FLX1" s="32"/>
      <c r="FLY1" s="32"/>
      <c r="FLZ1" s="32"/>
      <c r="FMA1" s="32"/>
      <c r="FMB1" s="32"/>
      <c r="FMC1" s="32"/>
      <c r="FMD1" s="32"/>
      <c r="FME1" s="32"/>
      <c r="FMF1" s="32"/>
      <c r="FMG1" s="32"/>
      <c r="FMH1" s="32"/>
      <c r="FMI1" s="32"/>
      <c r="FMJ1" s="32"/>
      <c r="FMK1" s="32"/>
      <c r="FML1" s="32"/>
      <c r="FMM1" s="32"/>
      <c r="FMN1" s="32"/>
      <c r="FMO1" s="32"/>
      <c r="FMP1" s="32"/>
      <c r="FMQ1" s="32"/>
      <c r="FMR1" s="32"/>
      <c r="FMS1" s="32"/>
      <c r="FMT1" s="32"/>
      <c r="FMU1" s="32"/>
      <c r="FMV1" s="32"/>
      <c r="FMW1" s="32"/>
      <c r="FMX1" s="32"/>
      <c r="FMY1" s="32"/>
      <c r="FMZ1" s="32"/>
      <c r="FNA1" s="32"/>
      <c r="FNB1" s="32"/>
      <c r="FNC1" s="32"/>
      <c r="FND1" s="32"/>
      <c r="FNE1" s="32"/>
      <c r="FNF1" s="32"/>
      <c r="FNG1" s="32"/>
      <c r="FNH1" s="32"/>
      <c r="FNI1" s="32"/>
      <c r="FNJ1" s="32"/>
      <c r="FNK1" s="32"/>
      <c r="FNL1" s="32"/>
      <c r="FNM1" s="32"/>
      <c r="FNN1" s="32"/>
      <c r="FNO1" s="32"/>
      <c r="FNP1" s="32"/>
      <c r="FNQ1" s="32"/>
      <c r="FNR1" s="32"/>
      <c r="FNS1" s="32"/>
      <c r="FNT1" s="32"/>
      <c r="FNU1" s="32"/>
      <c r="FNV1" s="32"/>
      <c r="FNW1" s="32"/>
      <c r="FNX1" s="32"/>
      <c r="FNY1" s="32"/>
      <c r="FNZ1" s="32"/>
      <c r="FOA1" s="32"/>
      <c r="FOB1" s="32"/>
      <c r="FOC1" s="32"/>
      <c r="FOD1" s="32"/>
      <c r="FOE1" s="32"/>
      <c r="FOF1" s="32"/>
      <c r="FOG1" s="32"/>
      <c r="FOH1" s="32"/>
      <c r="FOI1" s="32"/>
      <c r="FOJ1" s="32"/>
      <c r="FOK1" s="32"/>
      <c r="FOL1" s="32"/>
      <c r="FOM1" s="32"/>
      <c r="FON1" s="32"/>
      <c r="FOO1" s="32"/>
      <c r="FOP1" s="32"/>
      <c r="FOQ1" s="32"/>
      <c r="FOR1" s="32"/>
      <c r="FOS1" s="32"/>
      <c r="FOT1" s="32"/>
      <c r="FOU1" s="32"/>
      <c r="FOV1" s="32"/>
      <c r="FOW1" s="32"/>
      <c r="FOX1" s="32"/>
      <c r="FOY1" s="32"/>
      <c r="FOZ1" s="32"/>
      <c r="FPA1" s="32"/>
      <c r="FPB1" s="32"/>
      <c r="FPC1" s="32"/>
      <c r="FPD1" s="32"/>
      <c r="FPE1" s="32"/>
      <c r="FPF1" s="32"/>
      <c r="FPG1" s="32"/>
      <c r="FPH1" s="32"/>
      <c r="FPI1" s="32"/>
      <c r="FPJ1" s="32"/>
      <c r="FPK1" s="32"/>
      <c r="FPL1" s="32"/>
      <c r="FPM1" s="32"/>
      <c r="FPN1" s="32"/>
      <c r="FPO1" s="32"/>
      <c r="FPP1" s="32"/>
      <c r="FPQ1" s="32"/>
      <c r="FPR1" s="32"/>
      <c r="FPS1" s="32"/>
      <c r="FPT1" s="32"/>
      <c r="FPU1" s="32"/>
      <c r="FPV1" s="32"/>
      <c r="FPW1" s="32"/>
      <c r="FPX1" s="32"/>
      <c r="FPY1" s="32"/>
      <c r="FPZ1" s="32"/>
      <c r="FQA1" s="32"/>
      <c r="FQB1" s="32"/>
      <c r="FQC1" s="32"/>
      <c r="FQD1" s="32"/>
      <c r="FQE1" s="32"/>
      <c r="FQF1" s="32"/>
      <c r="FQG1" s="32"/>
      <c r="FQH1" s="32"/>
      <c r="FQI1" s="32"/>
      <c r="FQJ1" s="32"/>
      <c r="FQK1" s="32"/>
      <c r="FQL1" s="32"/>
      <c r="FQM1" s="32"/>
      <c r="FQN1" s="32"/>
      <c r="FQO1" s="32"/>
      <c r="FQP1" s="32"/>
      <c r="FQQ1" s="32"/>
      <c r="FQR1" s="32"/>
      <c r="FQS1" s="32"/>
      <c r="FQT1" s="32"/>
      <c r="FQU1" s="32"/>
      <c r="FQV1" s="32"/>
      <c r="FQW1" s="32"/>
      <c r="FQX1" s="32"/>
      <c r="FQY1" s="32"/>
      <c r="FQZ1" s="32"/>
      <c r="FRA1" s="32"/>
      <c r="FRB1" s="32"/>
      <c r="FRC1" s="32"/>
      <c r="FRD1" s="32"/>
      <c r="FRE1" s="32"/>
      <c r="FRF1" s="32"/>
      <c r="FRG1" s="32"/>
      <c r="FRH1" s="32"/>
      <c r="FRI1" s="32"/>
      <c r="FRJ1" s="32"/>
      <c r="FRK1" s="32"/>
      <c r="FRL1" s="32"/>
      <c r="FRM1" s="32"/>
      <c r="FRN1" s="32"/>
      <c r="FRO1" s="32"/>
      <c r="FRP1" s="32"/>
      <c r="FRQ1" s="32"/>
      <c r="FRR1" s="32"/>
      <c r="FRS1" s="32"/>
      <c r="FRT1" s="32"/>
      <c r="FRU1" s="32"/>
      <c r="FRV1" s="32"/>
      <c r="FRW1" s="32"/>
      <c r="FRX1" s="32"/>
      <c r="FRY1" s="32"/>
      <c r="FRZ1" s="32"/>
      <c r="FSA1" s="32"/>
      <c r="FSB1" s="32"/>
      <c r="FSC1" s="32"/>
      <c r="FSD1" s="32"/>
      <c r="FSE1" s="32"/>
      <c r="FSF1" s="32"/>
      <c r="FSG1" s="32"/>
      <c r="FSH1" s="32"/>
      <c r="FSI1" s="32"/>
      <c r="FSJ1" s="32"/>
      <c r="FSK1" s="32"/>
      <c r="FSL1" s="32"/>
      <c r="FSM1" s="32"/>
      <c r="FSN1" s="32"/>
      <c r="FSO1" s="32"/>
      <c r="FSP1" s="32"/>
      <c r="FSQ1" s="32"/>
      <c r="FSR1" s="32"/>
      <c r="FSS1" s="32"/>
      <c r="FST1" s="32"/>
      <c r="FSU1" s="32"/>
      <c r="FSV1" s="32"/>
      <c r="FSW1" s="32"/>
      <c r="FSX1" s="32"/>
      <c r="FSY1" s="32"/>
      <c r="FSZ1" s="32"/>
      <c r="FTA1" s="32"/>
      <c r="FTB1" s="32"/>
      <c r="FTC1" s="32"/>
      <c r="FTD1" s="32"/>
      <c r="FTE1" s="32"/>
      <c r="FTF1" s="32"/>
      <c r="FTG1" s="32"/>
      <c r="FTH1" s="32"/>
      <c r="FTI1" s="32"/>
      <c r="FTJ1" s="32"/>
      <c r="FTK1" s="32"/>
      <c r="FTL1" s="32"/>
      <c r="FTM1" s="32"/>
      <c r="FTN1" s="32"/>
      <c r="FTO1" s="32"/>
      <c r="FTP1" s="32"/>
      <c r="FTQ1" s="32"/>
      <c r="FTR1" s="32"/>
      <c r="FTS1" s="32"/>
      <c r="FTT1" s="32"/>
      <c r="FTU1" s="32"/>
      <c r="FTV1" s="32"/>
      <c r="FTW1" s="32"/>
      <c r="FTX1" s="32"/>
      <c r="FTY1" s="32"/>
      <c r="FTZ1" s="32"/>
      <c r="FUA1" s="32"/>
      <c r="FUB1" s="32"/>
      <c r="FUC1" s="32"/>
      <c r="FUD1" s="32"/>
      <c r="FUE1" s="32"/>
      <c r="FUF1" s="32"/>
      <c r="FUG1" s="32"/>
      <c r="FUH1" s="32"/>
      <c r="FUI1" s="32"/>
      <c r="FUJ1" s="32"/>
      <c r="FUK1" s="32"/>
      <c r="FUL1" s="32"/>
      <c r="FUM1" s="32"/>
      <c r="FUN1" s="32"/>
      <c r="FUO1" s="32"/>
      <c r="FUP1" s="32"/>
      <c r="FUQ1" s="32"/>
      <c r="FUR1" s="32"/>
      <c r="FUS1" s="32"/>
      <c r="FUT1" s="32"/>
      <c r="FUU1" s="32"/>
      <c r="FUV1" s="32"/>
      <c r="FUW1" s="32"/>
      <c r="FUX1" s="32"/>
      <c r="FUY1" s="32"/>
      <c r="FUZ1" s="32"/>
      <c r="FVA1" s="32"/>
      <c r="FVB1" s="32"/>
      <c r="FVC1" s="32"/>
      <c r="FVD1" s="32"/>
      <c r="FVE1" s="32"/>
      <c r="FVF1" s="32"/>
      <c r="FVG1" s="32"/>
      <c r="FVH1" s="32"/>
      <c r="FVI1" s="32"/>
      <c r="FVJ1" s="32"/>
      <c r="FVK1" s="32"/>
      <c r="FVL1" s="32"/>
      <c r="FVM1" s="32"/>
      <c r="FVN1" s="32"/>
      <c r="FVO1" s="32"/>
      <c r="FVP1" s="32"/>
      <c r="FVQ1" s="32"/>
      <c r="FVR1" s="32"/>
      <c r="FVS1" s="32"/>
      <c r="FVT1" s="32"/>
      <c r="FVU1" s="32"/>
      <c r="FVV1" s="32"/>
      <c r="FVW1" s="32"/>
      <c r="FVX1" s="32"/>
      <c r="FVY1" s="32"/>
      <c r="FVZ1" s="32"/>
      <c r="FWA1" s="32"/>
      <c r="FWB1" s="32"/>
      <c r="FWC1" s="32"/>
      <c r="FWD1" s="32"/>
      <c r="FWE1" s="32"/>
      <c r="FWF1" s="32"/>
      <c r="FWG1" s="32"/>
      <c r="FWH1" s="32"/>
      <c r="FWI1" s="32"/>
      <c r="FWJ1" s="32"/>
      <c r="FWK1" s="32"/>
      <c r="FWL1" s="32"/>
      <c r="FWM1" s="32"/>
      <c r="FWN1" s="32"/>
      <c r="FWO1" s="32"/>
      <c r="FWP1" s="32"/>
      <c r="FWQ1" s="32"/>
      <c r="FWR1" s="32"/>
      <c r="FWS1" s="32"/>
      <c r="FWT1" s="32"/>
      <c r="FWU1" s="32"/>
      <c r="FWV1" s="32"/>
      <c r="FWW1" s="32"/>
      <c r="FWX1" s="32"/>
      <c r="FWY1" s="32"/>
      <c r="FWZ1" s="32"/>
      <c r="FXA1" s="32"/>
      <c r="FXB1" s="32"/>
      <c r="FXC1" s="32"/>
      <c r="FXD1" s="32"/>
      <c r="FXE1" s="32"/>
      <c r="FXF1" s="32"/>
      <c r="FXG1" s="32"/>
      <c r="FXH1" s="32"/>
      <c r="FXI1" s="32"/>
      <c r="FXJ1" s="32"/>
      <c r="FXK1" s="32"/>
      <c r="FXL1" s="32"/>
      <c r="FXM1" s="32"/>
      <c r="FXN1" s="32"/>
      <c r="FXO1" s="32"/>
      <c r="FXP1" s="32"/>
      <c r="FXQ1" s="32"/>
      <c r="FXR1" s="32"/>
      <c r="FXS1" s="32"/>
      <c r="FXT1" s="32"/>
      <c r="FXU1" s="32"/>
      <c r="FXV1" s="32"/>
      <c r="FXW1" s="32"/>
      <c r="FXX1" s="32"/>
      <c r="FXY1" s="32"/>
      <c r="FXZ1" s="32"/>
      <c r="FYA1" s="32"/>
      <c r="FYB1" s="32"/>
      <c r="FYC1" s="32"/>
      <c r="FYD1" s="32"/>
      <c r="FYE1" s="32"/>
      <c r="FYF1" s="32"/>
      <c r="FYG1" s="32"/>
      <c r="FYH1" s="32"/>
      <c r="FYI1" s="32"/>
      <c r="FYJ1" s="32"/>
      <c r="FYK1" s="32"/>
      <c r="FYL1" s="32"/>
      <c r="FYM1" s="32"/>
      <c r="FYN1" s="32"/>
      <c r="FYO1" s="32"/>
      <c r="FYP1" s="32"/>
      <c r="FYQ1" s="32"/>
      <c r="FYR1" s="32"/>
      <c r="FYS1" s="32"/>
      <c r="FYT1" s="32"/>
      <c r="FYU1" s="32"/>
      <c r="FYV1" s="32"/>
      <c r="FYW1" s="32"/>
      <c r="FYX1" s="32"/>
      <c r="FYY1" s="32"/>
      <c r="FYZ1" s="32"/>
      <c r="FZA1" s="32"/>
      <c r="FZB1" s="32"/>
      <c r="FZC1" s="32"/>
      <c r="FZD1" s="32"/>
      <c r="FZE1" s="32"/>
      <c r="FZF1" s="32"/>
      <c r="FZG1" s="32"/>
      <c r="FZH1" s="32"/>
      <c r="FZI1" s="32"/>
      <c r="FZJ1" s="32"/>
      <c r="FZK1" s="32"/>
      <c r="FZL1" s="32"/>
      <c r="FZM1" s="32"/>
      <c r="FZN1" s="32"/>
      <c r="FZO1" s="32"/>
      <c r="FZP1" s="32"/>
      <c r="FZQ1" s="32"/>
      <c r="FZR1" s="32"/>
      <c r="FZS1" s="32"/>
      <c r="FZT1" s="32"/>
      <c r="FZU1" s="32"/>
      <c r="FZV1" s="32"/>
      <c r="FZW1" s="32"/>
      <c r="FZX1" s="32"/>
      <c r="FZY1" s="32"/>
      <c r="FZZ1" s="32"/>
      <c r="GAA1" s="32"/>
      <c r="GAB1" s="32"/>
      <c r="GAC1" s="32"/>
      <c r="GAD1" s="32"/>
      <c r="GAE1" s="32"/>
      <c r="GAF1" s="32"/>
      <c r="GAG1" s="32"/>
      <c r="GAH1" s="32"/>
      <c r="GAI1" s="32"/>
      <c r="GAJ1" s="32"/>
      <c r="GAK1" s="32"/>
      <c r="GAL1" s="32"/>
      <c r="GAM1" s="32"/>
      <c r="GAN1" s="32"/>
      <c r="GAO1" s="32"/>
      <c r="GAP1" s="32"/>
      <c r="GAQ1" s="32"/>
      <c r="GAR1" s="32"/>
      <c r="GAS1" s="32"/>
      <c r="GAT1" s="32"/>
      <c r="GAU1" s="32"/>
      <c r="GAV1" s="32"/>
      <c r="GAW1" s="32"/>
      <c r="GAX1" s="32"/>
      <c r="GAY1" s="32"/>
      <c r="GAZ1" s="32"/>
      <c r="GBA1" s="32"/>
      <c r="GBB1" s="32"/>
      <c r="GBC1" s="32"/>
      <c r="GBD1" s="32"/>
      <c r="GBE1" s="32"/>
      <c r="GBF1" s="32"/>
      <c r="GBG1" s="32"/>
      <c r="GBH1" s="32"/>
      <c r="GBI1" s="32"/>
      <c r="GBJ1" s="32"/>
      <c r="GBK1" s="32"/>
      <c r="GBL1" s="32"/>
      <c r="GBM1" s="32"/>
      <c r="GBN1" s="32"/>
      <c r="GBO1" s="32"/>
      <c r="GBP1" s="32"/>
      <c r="GBQ1" s="32"/>
      <c r="GBR1" s="32"/>
      <c r="GBS1" s="32"/>
      <c r="GBT1" s="32"/>
      <c r="GBU1" s="32"/>
      <c r="GBV1" s="32"/>
      <c r="GBW1" s="32"/>
      <c r="GBX1" s="32"/>
      <c r="GBY1" s="32"/>
      <c r="GBZ1" s="32"/>
      <c r="GCA1" s="32"/>
      <c r="GCB1" s="32"/>
      <c r="GCC1" s="32"/>
      <c r="GCD1" s="32"/>
      <c r="GCE1" s="32"/>
      <c r="GCF1" s="32"/>
      <c r="GCG1" s="32"/>
      <c r="GCH1" s="32"/>
      <c r="GCI1" s="32"/>
      <c r="GCJ1" s="32"/>
      <c r="GCK1" s="32"/>
      <c r="GCL1" s="32"/>
      <c r="GCM1" s="32"/>
      <c r="GCN1" s="32"/>
      <c r="GCO1" s="32"/>
      <c r="GCP1" s="32"/>
      <c r="GCQ1" s="32"/>
      <c r="GCR1" s="32"/>
      <c r="GCS1" s="32"/>
      <c r="GCT1" s="32"/>
      <c r="GCU1" s="32"/>
      <c r="GCV1" s="32"/>
      <c r="GCW1" s="32"/>
      <c r="GCX1" s="32"/>
      <c r="GCY1" s="32"/>
      <c r="GCZ1" s="32"/>
      <c r="GDA1" s="32"/>
      <c r="GDB1" s="32"/>
      <c r="GDC1" s="32"/>
      <c r="GDD1" s="32"/>
      <c r="GDE1" s="32"/>
      <c r="GDF1" s="32"/>
      <c r="GDG1" s="32"/>
      <c r="GDH1" s="32"/>
      <c r="GDI1" s="32"/>
      <c r="GDJ1" s="32"/>
      <c r="GDK1" s="32"/>
      <c r="GDL1" s="32"/>
      <c r="GDM1" s="32"/>
      <c r="GDN1" s="32"/>
      <c r="GDO1" s="32"/>
      <c r="GDP1" s="32"/>
      <c r="GDQ1" s="32"/>
      <c r="GDR1" s="32"/>
      <c r="GDS1" s="32"/>
      <c r="GDT1" s="32"/>
      <c r="GDU1" s="32"/>
      <c r="GDV1" s="32"/>
      <c r="GDW1" s="32"/>
      <c r="GDX1" s="32"/>
      <c r="GDY1" s="32"/>
      <c r="GDZ1" s="32"/>
      <c r="GEA1" s="32"/>
      <c r="GEB1" s="32"/>
      <c r="GEC1" s="32"/>
      <c r="GED1" s="32"/>
      <c r="GEE1" s="32"/>
      <c r="GEF1" s="32"/>
      <c r="GEG1" s="32"/>
      <c r="GEH1" s="32"/>
      <c r="GEI1" s="32"/>
      <c r="GEJ1" s="32"/>
      <c r="GEK1" s="32"/>
      <c r="GEL1" s="32"/>
      <c r="GEM1" s="32"/>
      <c r="GEN1" s="32"/>
      <c r="GEO1" s="32"/>
      <c r="GEP1" s="32"/>
      <c r="GEQ1" s="32"/>
      <c r="GER1" s="32"/>
      <c r="GES1" s="32"/>
      <c r="GET1" s="32"/>
      <c r="GEU1" s="32"/>
      <c r="GEV1" s="32"/>
      <c r="GEW1" s="32"/>
      <c r="GEX1" s="32"/>
      <c r="GEY1" s="32"/>
      <c r="GEZ1" s="32"/>
      <c r="GFA1" s="32"/>
      <c r="GFB1" s="32"/>
      <c r="GFC1" s="32"/>
      <c r="GFD1" s="32"/>
      <c r="GFE1" s="32"/>
      <c r="GFF1" s="32"/>
      <c r="GFG1" s="32"/>
      <c r="GFH1" s="32"/>
      <c r="GFI1" s="32"/>
      <c r="GFJ1" s="32"/>
      <c r="GFK1" s="32"/>
      <c r="GFL1" s="32"/>
      <c r="GFM1" s="32"/>
      <c r="GFN1" s="32"/>
      <c r="GFO1" s="32"/>
      <c r="GFP1" s="32"/>
      <c r="GFQ1" s="32"/>
      <c r="GFR1" s="32"/>
      <c r="GFS1" s="32"/>
      <c r="GFT1" s="32"/>
      <c r="GFU1" s="32"/>
      <c r="GFV1" s="32"/>
      <c r="GFW1" s="32"/>
      <c r="GFX1" s="32"/>
      <c r="GFY1" s="32"/>
      <c r="GFZ1" s="32"/>
      <c r="GGA1" s="32"/>
      <c r="GGB1" s="32"/>
      <c r="GGC1" s="32"/>
      <c r="GGD1" s="32"/>
      <c r="GGE1" s="32"/>
      <c r="GGF1" s="32"/>
      <c r="GGG1" s="32"/>
      <c r="GGH1" s="32"/>
      <c r="GGI1" s="32"/>
      <c r="GGJ1" s="32"/>
      <c r="GGK1" s="32"/>
      <c r="GGL1" s="32"/>
      <c r="GGM1" s="32"/>
      <c r="GGN1" s="32"/>
      <c r="GGO1" s="32"/>
      <c r="GGP1" s="32"/>
      <c r="GGQ1" s="32"/>
      <c r="GGR1" s="32"/>
      <c r="GGS1" s="32"/>
      <c r="GGT1" s="32"/>
      <c r="GGU1" s="32"/>
      <c r="GGV1" s="32"/>
      <c r="GGW1" s="32"/>
      <c r="GGX1" s="32"/>
      <c r="GGY1" s="32"/>
      <c r="GGZ1" s="32"/>
      <c r="GHA1" s="32"/>
      <c r="GHB1" s="32"/>
      <c r="GHC1" s="32"/>
      <c r="GHD1" s="32"/>
      <c r="GHE1" s="32"/>
      <c r="GHF1" s="32"/>
      <c r="GHG1" s="32"/>
      <c r="GHH1" s="32"/>
      <c r="GHI1" s="32"/>
      <c r="GHJ1" s="32"/>
      <c r="GHK1" s="32"/>
      <c r="GHL1" s="32"/>
      <c r="GHM1" s="32"/>
      <c r="GHN1" s="32"/>
      <c r="GHO1" s="32"/>
      <c r="GHP1" s="32"/>
      <c r="GHQ1" s="32"/>
      <c r="GHR1" s="32"/>
      <c r="GHS1" s="32"/>
      <c r="GHT1" s="32"/>
      <c r="GHU1" s="32"/>
      <c r="GHV1" s="32"/>
      <c r="GHW1" s="32"/>
      <c r="GHX1" s="32"/>
      <c r="GHY1" s="32"/>
      <c r="GHZ1" s="32"/>
      <c r="GIA1" s="32"/>
      <c r="GIB1" s="32"/>
      <c r="GIC1" s="32"/>
      <c r="GID1" s="32"/>
      <c r="GIE1" s="32"/>
      <c r="GIF1" s="32"/>
      <c r="GIG1" s="32"/>
      <c r="GIH1" s="32"/>
      <c r="GII1" s="32"/>
      <c r="GIJ1" s="32"/>
      <c r="GIK1" s="32"/>
      <c r="GIL1" s="32"/>
      <c r="GIM1" s="32"/>
      <c r="GIN1" s="32"/>
      <c r="GIO1" s="32"/>
      <c r="GIP1" s="32"/>
      <c r="GIQ1" s="32"/>
      <c r="GIR1" s="32"/>
      <c r="GIS1" s="32"/>
      <c r="GIT1" s="32"/>
      <c r="GIU1" s="32"/>
      <c r="GIV1" s="32"/>
      <c r="GIW1" s="32"/>
      <c r="GIX1" s="32"/>
      <c r="GIY1" s="32"/>
      <c r="GIZ1" s="32"/>
      <c r="GJA1" s="32"/>
      <c r="GJB1" s="32"/>
      <c r="GJC1" s="32"/>
      <c r="GJD1" s="32"/>
      <c r="GJE1" s="32"/>
      <c r="GJF1" s="32"/>
      <c r="GJG1" s="32"/>
      <c r="GJH1" s="32"/>
      <c r="GJI1" s="32"/>
      <c r="GJJ1" s="32"/>
      <c r="GJK1" s="32"/>
      <c r="GJL1" s="32"/>
      <c r="GJM1" s="32"/>
      <c r="GJN1" s="32"/>
      <c r="GJO1" s="32"/>
      <c r="GJP1" s="32"/>
      <c r="GJQ1" s="32"/>
      <c r="GJR1" s="32"/>
      <c r="GJS1" s="32"/>
      <c r="GJT1" s="32"/>
      <c r="GJU1" s="32"/>
      <c r="GJV1" s="32"/>
      <c r="GJW1" s="32"/>
      <c r="GJX1" s="32"/>
      <c r="GJY1" s="32"/>
      <c r="GJZ1" s="32"/>
      <c r="GKA1" s="32"/>
      <c r="GKB1" s="32"/>
      <c r="GKC1" s="32"/>
      <c r="GKD1" s="32"/>
      <c r="GKE1" s="32"/>
      <c r="GKF1" s="32"/>
      <c r="GKG1" s="32"/>
      <c r="GKH1" s="32"/>
      <c r="GKI1" s="32"/>
      <c r="GKJ1" s="32"/>
      <c r="GKK1" s="32"/>
      <c r="GKL1" s="32"/>
      <c r="GKM1" s="32"/>
      <c r="GKN1" s="32"/>
      <c r="GKO1" s="32"/>
      <c r="GKP1" s="32"/>
      <c r="GKQ1" s="32"/>
      <c r="GKR1" s="32"/>
      <c r="GKS1" s="32"/>
      <c r="GKT1" s="32"/>
      <c r="GKU1" s="32"/>
      <c r="GKV1" s="32"/>
      <c r="GKW1" s="32"/>
      <c r="GKX1" s="32"/>
      <c r="GKY1" s="32"/>
      <c r="GKZ1" s="32"/>
      <c r="GLA1" s="32"/>
      <c r="GLB1" s="32"/>
      <c r="GLC1" s="32"/>
      <c r="GLD1" s="32"/>
      <c r="GLE1" s="32"/>
      <c r="GLF1" s="32"/>
      <c r="GLG1" s="32"/>
      <c r="GLH1" s="32"/>
      <c r="GLI1" s="32"/>
      <c r="GLJ1" s="32"/>
      <c r="GLK1" s="32"/>
      <c r="GLL1" s="32"/>
      <c r="GLM1" s="32"/>
      <c r="GLN1" s="32"/>
      <c r="GLO1" s="32"/>
      <c r="GLP1" s="32"/>
      <c r="GLQ1" s="32"/>
      <c r="GLR1" s="32"/>
      <c r="GLS1" s="32"/>
      <c r="GLT1" s="32"/>
      <c r="GLU1" s="32"/>
      <c r="GLV1" s="32"/>
      <c r="GLW1" s="32"/>
      <c r="GLX1" s="32"/>
      <c r="GLY1" s="32"/>
      <c r="GLZ1" s="32"/>
      <c r="GMA1" s="32"/>
      <c r="GMB1" s="32"/>
      <c r="GMC1" s="32"/>
      <c r="GMD1" s="32"/>
      <c r="GME1" s="32"/>
      <c r="GMF1" s="32"/>
      <c r="GMG1" s="32"/>
      <c r="GMH1" s="32"/>
      <c r="GMI1" s="32"/>
      <c r="GMJ1" s="32"/>
      <c r="GMK1" s="32"/>
      <c r="GML1" s="32"/>
      <c r="GMM1" s="32"/>
      <c r="GMN1" s="32"/>
      <c r="GMO1" s="32"/>
      <c r="GMP1" s="32"/>
      <c r="GMQ1" s="32"/>
      <c r="GMR1" s="32"/>
      <c r="GMS1" s="32"/>
      <c r="GMT1" s="32"/>
      <c r="GMU1" s="32"/>
      <c r="GMV1" s="32"/>
      <c r="GMW1" s="32"/>
      <c r="GMX1" s="32"/>
      <c r="GMY1" s="32"/>
      <c r="GMZ1" s="32"/>
      <c r="GNA1" s="32"/>
      <c r="GNB1" s="32"/>
      <c r="GNC1" s="32"/>
      <c r="GND1" s="32"/>
      <c r="GNE1" s="32"/>
      <c r="GNF1" s="32"/>
      <c r="GNG1" s="32"/>
      <c r="GNH1" s="32"/>
      <c r="GNI1" s="32"/>
      <c r="GNJ1" s="32"/>
      <c r="GNK1" s="32"/>
      <c r="GNL1" s="32"/>
      <c r="GNM1" s="32"/>
      <c r="GNN1" s="32"/>
      <c r="GNO1" s="32"/>
      <c r="GNP1" s="32"/>
      <c r="GNQ1" s="32"/>
      <c r="GNR1" s="32"/>
      <c r="GNS1" s="32"/>
      <c r="GNT1" s="32"/>
      <c r="GNU1" s="32"/>
      <c r="GNV1" s="32"/>
      <c r="GNW1" s="32"/>
      <c r="GNX1" s="32"/>
      <c r="GNY1" s="32"/>
      <c r="GNZ1" s="32"/>
      <c r="GOA1" s="32"/>
      <c r="GOB1" s="32"/>
      <c r="GOC1" s="32"/>
      <c r="GOD1" s="32"/>
      <c r="GOE1" s="32"/>
      <c r="GOF1" s="32"/>
      <c r="GOG1" s="32"/>
      <c r="GOH1" s="32"/>
      <c r="GOI1" s="32"/>
      <c r="GOJ1" s="32"/>
      <c r="GOK1" s="32"/>
      <c r="GOL1" s="32"/>
      <c r="GOM1" s="32"/>
      <c r="GON1" s="32"/>
      <c r="GOO1" s="32"/>
      <c r="GOP1" s="32"/>
      <c r="GOQ1" s="32"/>
      <c r="GOR1" s="32"/>
      <c r="GOS1" s="32"/>
      <c r="GOT1" s="32"/>
      <c r="GOU1" s="32"/>
      <c r="GOV1" s="32"/>
      <c r="GOW1" s="32"/>
      <c r="GOX1" s="32"/>
      <c r="GOY1" s="32"/>
      <c r="GOZ1" s="32"/>
      <c r="GPA1" s="32"/>
      <c r="GPB1" s="32"/>
      <c r="GPC1" s="32"/>
      <c r="GPD1" s="32"/>
      <c r="GPE1" s="32"/>
      <c r="GPF1" s="32"/>
      <c r="GPG1" s="32"/>
      <c r="GPH1" s="32"/>
      <c r="GPI1" s="32"/>
      <c r="GPJ1" s="32"/>
      <c r="GPK1" s="32"/>
      <c r="GPL1" s="32"/>
      <c r="GPM1" s="32"/>
      <c r="GPN1" s="32"/>
      <c r="GPO1" s="32"/>
      <c r="GPP1" s="32"/>
      <c r="GPQ1" s="32"/>
      <c r="GPR1" s="32"/>
      <c r="GPS1" s="32"/>
      <c r="GPT1" s="32"/>
      <c r="GPU1" s="32"/>
      <c r="GPV1" s="32"/>
      <c r="GPW1" s="32"/>
      <c r="GPX1" s="32"/>
      <c r="GPY1" s="32"/>
      <c r="GPZ1" s="32"/>
      <c r="GQA1" s="32"/>
      <c r="GQB1" s="32"/>
      <c r="GQC1" s="32"/>
      <c r="GQD1" s="32"/>
      <c r="GQE1" s="32"/>
      <c r="GQF1" s="32"/>
      <c r="GQG1" s="32"/>
      <c r="GQH1" s="32"/>
      <c r="GQI1" s="32"/>
      <c r="GQJ1" s="32"/>
      <c r="GQK1" s="32"/>
      <c r="GQL1" s="32"/>
      <c r="GQM1" s="32"/>
      <c r="GQN1" s="32"/>
      <c r="GQO1" s="32"/>
      <c r="GQP1" s="32"/>
      <c r="GQQ1" s="32"/>
      <c r="GQR1" s="32"/>
      <c r="GQS1" s="32"/>
      <c r="GQT1" s="32"/>
      <c r="GQU1" s="32"/>
      <c r="GQV1" s="32"/>
      <c r="GQW1" s="32"/>
      <c r="GQX1" s="32"/>
      <c r="GQY1" s="32"/>
      <c r="GQZ1" s="32"/>
      <c r="GRA1" s="32"/>
      <c r="GRB1" s="32"/>
      <c r="GRC1" s="32"/>
      <c r="GRD1" s="32"/>
      <c r="GRE1" s="32"/>
      <c r="GRF1" s="32"/>
      <c r="GRG1" s="32"/>
      <c r="GRH1" s="32"/>
      <c r="GRI1" s="32"/>
      <c r="GRJ1" s="32"/>
      <c r="GRK1" s="32"/>
      <c r="GRL1" s="32"/>
      <c r="GRM1" s="32"/>
      <c r="GRN1" s="32"/>
      <c r="GRO1" s="32"/>
      <c r="GRP1" s="32"/>
      <c r="GRQ1" s="32"/>
      <c r="GRR1" s="32"/>
      <c r="GRS1" s="32"/>
      <c r="GRT1" s="32"/>
      <c r="GRU1" s="32"/>
      <c r="GRV1" s="32"/>
      <c r="GRW1" s="32"/>
      <c r="GRX1" s="32"/>
      <c r="GRY1" s="32"/>
      <c r="GRZ1" s="32"/>
      <c r="GSA1" s="32"/>
      <c r="GSB1" s="32"/>
      <c r="GSC1" s="32"/>
      <c r="GSD1" s="32"/>
      <c r="GSE1" s="32"/>
      <c r="GSF1" s="32"/>
      <c r="GSG1" s="32"/>
      <c r="GSH1" s="32"/>
      <c r="GSI1" s="32"/>
      <c r="GSJ1" s="32"/>
      <c r="GSK1" s="32"/>
      <c r="GSL1" s="32"/>
      <c r="GSM1" s="32"/>
      <c r="GSN1" s="32"/>
      <c r="GSO1" s="32"/>
      <c r="GSP1" s="32"/>
      <c r="GSQ1" s="32"/>
      <c r="GSR1" s="32"/>
      <c r="GSS1" s="32"/>
      <c r="GST1" s="32"/>
      <c r="GSU1" s="32"/>
      <c r="GSV1" s="32"/>
      <c r="GSW1" s="32"/>
      <c r="GSX1" s="32"/>
      <c r="GSY1" s="32"/>
      <c r="GSZ1" s="32"/>
      <c r="GTA1" s="32"/>
      <c r="GTB1" s="32"/>
      <c r="GTC1" s="32"/>
      <c r="GTD1" s="32"/>
      <c r="GTE1" s="32"/>
      <c r="GTF1" s="32"/>
      <c r="GTG1" s="32"/>
      <c r="GTH1" s="32"/>
      <c r="GTI1" s="32"/>
      <c r="GTJ1" s="32"/>
      <c r="GTK1" s="32"/>
      <c r="GTL1" s="32"/>
      <c r="GTM1" s="32"/>
      <c r="GTN1" s="32"/>
      <c r="GTO1" s="32"/>
      <c r="GTP1" s="32"/>
      <c r="GTQ1" s="32"/>
      <c r="GTR1" s="32"/>
      <c r="GTS1" s="32"/>
      <c r="GTT1" s="32"/>
      <c r="GTU1" s="32"/>
      <c r="GTV1" s="32"/>
      <c r="GTW1" s="32"/>
      <c r="GTX1" s="32"/>
      <c r="GTY1" s="32"/>
      <c r="GTZ1" s="32"/>
      <c r="GUA1" s="32"/>
      <c r="GUB1" s="32"/>
      <c r="GUC1" s="32"/>
      <c r="GUD1" s="32"/>
      <c r="GUE1" s="32"/>
      <c r="GUF1" s="32"/>
      <c r="GUG1" s="32"/>
      <c r="GUH1" s="32"/>
      <c r="GUI1" s="32"/>
      <c r="GUJ1" s="32"/>
      <c r="GUK1" s="32"/>
      <c r="GUL1" s="32"/>
      <c r="GUM1" s="32"/>
      <c r="GUN1" s="32"/>
      <c r="GUO1" s="32"/>
      <c r="GUP1" s="32"/>
      <c r="GUQ1" s="32"/>
      <c r="GUR1" s="32"/>
      <c r="GUS1" s="32"/>
      <c r="GUT1" s="32"/>
      <c r="GUU1" s="32"/>
      <c r="GUV1" s="32"/>
      <c r="GUW1" s="32"/>
      <c r="GUX1" s="32"/>
      <c r="GUY1" s="32"/>
      <c r="GUZ1" s="32"/>
      <c r="GVA1" s="32"/>
      <c r="GVB1" s="32"/>
      <c r="GVC1" s="32"/>
      <c r="GVD1" s="32"/>
      <c r="GVE1" s="32"/>
      <c r="GVF1" s="32"/>
      <c r="GVG1" s="32"/>
      <c r="GVH1" s="32"/>
      <c r="GVI1" s="32"/>
      <c r="GVJ1" s="32"/>
      <c r="GVK1" s="32"/>
      <c r="GVL1" s="32"/>
      <c r="GVM1" s="32"/>
      <c r="GVN1" s="32"/>
      <c r="GVO1" s="32"/>
      <c r="GVP1" s="32"/>
      <c r="GVQ1" s="32"/>
      <c r="GVR1" s="32"/>
      <c r="GVS1" s="32"/>
      <c r="GVT1" s="32"/>
      <c r="GVU1" s="32"/>
      <c r="GVV1" s="32"/>
      <c r="GVW1" s="32"/>
      <c r="GVX1" s="32"/>
      <c r="GVY1" s="32"/>
      <c r="GVZ1" s="32"/>
      <c r="GWA1" s="32"/>
      <c r="GWB1" s="32"/>
      <c r="GWC1" s="32"/>
      <c r="GWD1" s="32"/>
      <c r="GWE1" s="32"/>
      <c r="GWF1" s="32"/>
      <c r="GWG1" s="32"/>
      <c r="GWH1" s="32"/>
      <c r="GWI1" s="32"/>
      <c r="GWJ1" s="32"/>
      <c r="GWK1" s="32"/>
      <c r="GWL1" s="32"/>
      <c r="GWM1" s="32"/>
      <c r="GWN1" s="32"/>
      <c r="GWO1" s="32"/>
      <c r="GWP1" s="32"/>
      <c r="GWQ1" s="32"/>
      <c r="GWR1" s="32"/>
      <c r="GWS1" s="32"/>
      <c r="GWT1" s="32"/>
      <c r="GWU1" s="32"/>
      <c r="GWV1" s="32"/>
      <c r="GWW1" s="32"/>
      <c r="GWX1" s="32"/>
      <c r="GWY1" s="32"/>
      <c r="GWZ1" s="32"/>
      <c r="GXA1" s="32"/>
      <c r="GXB1" s="32"/>
      <c r="GXC1" s="32"/>
      <c r="GXD1" s="32"/>
      <c r="GXE1" s="32"/>
      <c r="GXF1" s="32"/>
      <c r="GXG1" s="32"/>
      <c r="GXH1" s="32"/>
      <c r="GXI1" s="32"/>
      <c r="GXJ1" s="32"/>
      <c r="GXK1" s="32"/>
      <c r="GXL1" s="32"/>
      <c r="GXM1" s="32"/>
      <c r="GXN1" s="32"/>
      <c r="GXO1" s="32"/>
      <c r="GXP1" s="32"/>
      <c r="GXQ1" s="32"/>
      <c r="GXR1" s="32"/>
      <c r="GXS1" s="32"/>
      <c r="GXT1" s="32"/>
      <c r="GXU1" s="32"/>
      <c r="GXV1" s="32"/>
      <c r="GXW1" s="32"/>
      <c r="GXX1" s="32"/>
      <c r="GXY1" s="32"/>
      <c r="GXZ1" s="32"/>
      <c r="GYA1" s="32"/>
      <c r="GYB1" s="32"/>
      <c r="GYC1" s="32"/>
      <c r="GYD1" s="32"/>
      <c r="GYE1" s="32"/>
      <c r="GYF1" s="32"/>
      <c r="GYG1" s="32"/>
      <c r="GYH1" s="32"/>
      <c r="GYI1" s="32"/>
      <c r="GYJ1" s="32"/>
      <c r="GYK1" s="32"/>
      <c r="GYL1" s="32"/>
      <c r="GYM1" s="32"/>
      <c r="GYN1" s="32"/>
      <c r="GYO1" s="32"/>
      <c r="GYP1" s="32"/>
      <c r="GYQ1" s="32"/>
      <c r="GYR1" s="32"/>
      <c r="GYS1" s="32"/>
      <c r="GYT1" s="32"/>
      <c r="GYU1" s="32"/>
      <c r="GYV1" s="32"/>
      <c r="GYW1" s="32"/>
      <c r="GYX1" s="32"/>
      <c r="GYY1" s="32"/>
      <c r="GYZ1" s="32"/>
      <c r="GZA1" s="32"/>
      <c r="GZB1" s="32"/>
      <c r="GZC1" s="32"/>
      <c r="GZD1" s="32"/>
      <c r="GZE1" s="32"/>
      <c r="GZF1" s="32"/>
      <c r="GZG1" s="32"/>
      <c r="GZH1" s="32"/>
      <c r="GZI1" s="32"/>
      <c r="GZJ1" s="32"/>
      <c r="GZK1" s="32"/>
      <c r="GZL1" s="32"/>
      <c r="GZM1" s="32"/>
      <c r="GZN1" s="32"/>
      <c r="GZO1" s="32"/>
      <c r="GZP1" s="32"/>
      <c r="GZQ1" s="32"/>
      <c r="GZR1" s="32"/>
      <c r="GZS1" s="32"/>
      <c r="GZT1" s="32"/>
      <c r="GZU1" s="32"/>
      <c r="GZV1" s="32"/>
      <c r="GZW1" s="32"/>
      <c r="GZX1" s="32"/>
      <c r="GZY1" s="32"/>
      <c r="GZZ1" s="32"/>
      <c r="HAA1" s="32"/>
      <c r="HAB1" s="32"/>
      <c r="HAC1" s="32"/>
      <c r="HAD1" s="32"/>
      <c r="HAE1" s="32"/>
      <c r="HAF1" s="32"/>
      <c r="HAG1" s="32"/>
      <c r="HAH1" s="32"/>
      <c r="HAI1" s="32"/>
      <c r="HAJ1" s="32"/>
      <c r="HAK1" s="32"/>
      <c r="HAL1" s="32"/>
      <c r="HAM1" s="32"/>
      <c r="HAN1" s="32"/>
      <c r="HAO1" s="32"/>
      <c r="HAP1" s="32"/>
      <c r="HAQ1" s="32"/>
      <c r="HAR1" s="32"/>
      <c r="HAS1" s="32"/>
      <c r="HAT1" s="32"/>
      <c r="HAU1" s="32"/>
      <c r="HAV1" s="32"/>
      <c r="HAW1" s="32"/>
      <c r="HAX1" s="32"/>
      <c r="HAY1" s="32"/>
      <c r="HAZ1" s="32"/>
      <c r="HBA1" s="32"/>
      <c r="HBB1" s="32"/>
      <c r="HBC1" s="32"/>
      <c r="HBD1" s="32"/>
      <c r="HBE1" s="32"/>
      <c r="HBF1" s="32"/>
      <c r="HBG1" s="32"/>
      <c r="HBH1" s="32"/>
      <c r="HBI1" s="32"/>
      <c r="HBJ1" s="32"/>
      <c r="HBK1" s="32"/>
      <c r="HBL1" s="32"/>
      <c r="HBM1" s="32"/>
      <c r="HBN1" s="32"/>
      <c r="HBO1" s="32"/>
      <c r="HBP1" s="32"/>
      <c r="HBQ1" s="32"/>
      <c r="HBR1" s="32"/>
      <c r="HBS1" s="32"/>
      <c r="HBT1" s="32"/>
      <c r="HBU1" s="32"/>
      <c r="HBV1" s="32"/>
      <c r="HBW1" s="32"/>
      <c r="HBX1" s="32"/>
      <c r="HBY1" s="32"/>
      <c r="HBZ1" s="32"/>
      <c r="HCA1" s="32"/>
      <c r="HCB1" s="32"/>
      <c r="HCC1" s="32"/>
      <c r="HCD1" s="32"/>
      <c r="HCE1" s="32"/>
      <c r="HCF1" s="32"/>
      <c r="HCG1" s="32"/>
      <c r="HCH1" s="32"/>
      <c r="HCI1" s="32"/>
      <c r="HCJ1" s="32"/>
      <c r="HCK1" s="32"/>
      <c r="HCL1" s="32"/>
      <c r="HCM1" s="32"/>
      <c r="HCN1" s="32"/>
      <c r="HCO1" s="32"/>
      <c r="HCP1" s="32"/>
      <c r="HCQ1" s="32"/>
      <c r="HCR1" s="32"/>
      <c r="HCS1" s="32"/>
      <c r="HCT1" s="32"/>
      <c r="HCU1" s="32"/>
      <c r="HCV1" s="32"/>
      <c r="HCW1" s="32"/>
      <c r="HCX1" s="32"/>
      <c r="HCY1" s="32"/>
      <c r="HCZ1" s="32"/>
      <c r="HDA1" s="32"/>
      <c r="HDB1" s="32"/>
      <c r="HDC1" s="32"/>
      <c r="HDD1" s="32"/>
      <c r="HDE1" s="32"/>
      <c r="HDF1" s="32"/>
      <c r="HDG1" s="32"/>
      <c r="HDH1" s="32"/>
      <c r="HDI1" s="32"/>
      <c r="HDJ1" s="32"/>
      <c r="HDK1" s="32"/>
      <c r="HDL1" s="32"/>
      <c r="HDM1" s="32"/>
      <c r="HDN1" s="32"/>
      <c r="HDO1" s="32"/>
      <c r="HDP1" s="32"/>
      <c r="HDQ1" s="32"/>
      <c r="HDR1" s="32"/>
      <c r="HDS1" s="32"/>
      <c r="HDT1" s="32"/>
      <c r="HDU1" s="32"/>
      <c r="HDV1" s="32"/>
      <c r="HDW1" s="32"/>
      <c r="HDX1" s="32"/>
      <c r="HDY1" s="32"/>
      <c r="HDZ1" s="32"/>
      <c r="HEA1" s="32"/>
      <c r="HEB1" s="32"/>
      <c r="HEC1" s="32"/>
      <c r="HED1" s="32"/>
      <c r="HEE1" s="32"/>
      <c r="HEF1" s="32"/>
      <c r="HEG1" s="32"/>
      <c r="HEH1" s="32"/>
      <c r="HEI1" s="32"/>
      <c r="HEJ1" s="32"/>
      <c r="HEK1" s="32"/>
      <c r="HEL1" s="32"/>
      <c r="HEM1" s="32"/>
      <c r="HEN1" s="32"/>
      <c r="HEO1" s="32"/>
      <c r="HEP1" s="32"/>
      <c r="HEQ1" s="32"/>
      <c r="HER1" s="32"/>
      <c r="HES1" s="32"/>
      <c r="HET1" s="32"/>
      <c r="HEU1" s="32"/>
      <c r="HEV1" s="32"/>
      <c r="HEW1" s="32"/>
      <c r="HEX1" s="32"/>
      <c r="HEY1" s="32"/>
      <c r="HEZ1" s="32"/>
      <c r="HFA1" s="32"/>
      <c r="HFB1" s="32"/>
      <c r="HFC1" s="32"/>
      <c r="HFD1" s="32"/>
      <c r="HFE1" s="32"/>
      <c r="HFF1" s="32"/>
      <c r="HFG1" s="32"/>
      <c r="HFH1" s="32"/>
      <c r="HFI1" s="32"/>
      <c r="HFJ1" s="32"/>
      <c r="HFK1" s="32"/>
      <c r="HFL1" s="32"/>
      <c r="HFM1" s="32"/>
      <c r="HFN1" s="32"/>
      <c r="HFO1" s="32"/>
      <c r="HFP1" s="32"/>
      <c r="HFQ1" s="32"/>
      <c r="HFR1" s="32"/>
      <c r="HFS1" s="32"/>
      <c r="HFT1" s="32"/>
      <c r="HFU1" s="32"/>
      <c r="HFV1" s="32"/>
      <c r="HFW1" s="32"/>
      <c r="HFX1" s="32"/>
      <c r="HFY1" s="32"/>
      <c r="HFZ1" s="32"/>
      <c r="HGA1" s="32"/>
      <c r="HGB1" s="32"/>
      <c r="HGC1" s="32"/>
      <c r="HGD1" s="32"/>
      <c r="HGE1" s="32"/>
      <c r="HGF1" s="32"/>
      <c r="HGG1" s="32"/>
      <c r="HGH1" s="32"/>
      <c r="HGI1" s="32"/>
      <c r="HGJ1" s="32"/>
      <c r="HGK1" s="32"/>
      <c r="HGL1" s="32"/>
      <c r="HGM1" s="32"/>
      <c r="HGN1" s="32"/>
      <c r="HGO1" s="32"/>
      <c r="HGP1" s="32"/>
      <c r="HGQ1" s="32"/>
      <c r="HGR1" s="32"/>
      <c r="HGS1" s="32"/>
      <c r="HGT1" s="32"/>
      <c r="HGU1" s="32"/>
      <c r="HGV1" s="32"/>
      <c r="HGW1" s="32"/>
      <c r="HGX1" s="32"/>
      <c r="HGY1" s="32"/>
      <c r="HGZ1" s="32"/>
      <c r="HHA1" s="32"/>
      <c r="HHB1" s="32"/>
      <c r="HHC1" s="32"/>
      <c r="HHD1" s="32"/>
      <c r="HHE1" s="32"/>
      <c r="HHF1" s="32"/>
      <c r="HHG1" s="32"/>
      <c r="HHH1" s="32"/>
      <c r="HHI1" s="32"/>
      <c r="HHJ1" s="32"/>
      <c r="HHK1" s="32"/>
      <c r="HHL1" s="32"/>
      <c r="HHM1" s="32"/>
      <c r="HHN1" s="32"/>
      <c r="HHO1" s="32"/>
      <c r="HHP1" s="32"/>
      <c r="HHQ1" s="32"/>
      <c r="HHR1" s="32"/>
      <c r="HHS1" s="32"/>
      <c r="HHT1" s="32"/>
      <c r="HHU1" s="32"/>
      <c r="HHV1" s="32"/>
      <c r="HHW1" s="32"/>
      <c r="HHX1" s="32"/>
      <c r="HHY1" s="32"/>
      <c r="HHZ1" s="32"/>
      <c r="HIA1" s="32"/>
      <c r="HIB1" s="32"/>
      <c r="HIC1" s="32"/>
      <c r="HID1" s="32"/>
      <c r="HIE1" s="32"/>
      <c r="HIF1" s="32"/>
      <c r="HIG1" s="32"/>
      <c r="HIH1" s="32"/>
      <c r="HII1" s="32"/>
      <c r="HIJ1" s="32"/>
      <c r="HIK1" s="32"/>
      <c r="HIL1" s="32"/>
      <c r="HIM1" s="32"/>
      <c r="HIN1" s="32"/>
      <c r="HIO1" s="32"/>
      <c r="HIP1" s="32"/>
      <c r="HIQ1" s="32"/>
      <c r="HIR1" s="32"/>
      <c r="HIS1" s="32"/>
      <c r="HIT1" s="32"/>
      <c r="HIU1" s="32"/>
      <c r="HIV1" s="32"/>
      <c r="HIW1" s="32"/>
      <c r="HIX1" s="32"/>
      <c r="HIY1" s="32"/>
      <c r="HIZ1" s="32"/>
      <c r="HJA1" s="32"/>
      <c r="HJB1" s="32"/>
      <c r="HJC1" s="32"/>
      <c r="HJD1" s="32"/>
      <c r="HJE1" s="32"/>
      <c r="HJF1" s="32"/>
      <c r="HJG1" s="32"/>
      <c r="HJH1" s="32"/>
      <c r="HJI1" s="32"/>
      <c r="HJJ1" s="32"/>
      <c r="HJK1" s="32"/>
      <c r="HJL1" s="32"/>
      <c r="HJM1" s="32"/>
      <c r="HJN1" s="32"/>
      <c r="HJO1" s="32"/>
      <c r="HJP1" s="32"/>
      <c r="HJQ1" s="32"/>
      <c r="HJR1" s="32"/>
      <c r="HJS1" s="32"/>
      <c r="HJT1" s="32"/>
      <c r="HJU1" s="32"/>
      <c r="HJV1" s="32"/>
      <c r="HJW1" s="32"/>
      <c r="HJX1" s="32"/>
      <c r="HJY1" s="32"/>
      <c r="HJZ1" s="32"/>
      <c r="HKA1" s="32"/>
      <c r="HKB1" s="32"/>
      <c r="HKC1" s="32"/>
      <c r="HKD1" s="32"/>
      <c r="HKE1" s="32"/>
      <c r="HKF1" s="32"/>
      <c r="HKG1" s="32"/>
      <c r="HKH1" s="32"/>
      <c r="HKI1" s="32"/>
      <c r="HKJ1" s="32"/>
      <c r="HKK1" s="32"/>
      <c r="HKL1" s="32"/>
      <c r="HKM1" s="32"/>
      <c r="HKN1" s="32"/>
      <c r="HKO1" s="32"/>
      <c r="HKP1" s="32"/>
      <c r="HKQ1" s="32"/>
      <c r="HKR1" s="32"/>
      <c r="HKS1" s="32"/>
      <c r="HKT1" s="32"/>
      <c r="HKU1" s="32"/>
      <c r="HKV1" s="32"/>
      <c r="HKW1" s="32"/>
      <c r="HKX1" s="32"/>
      <c r="HKY1" s="32"/>
      <c r="HKZ1" s="32"/>
      <c r="HLA1" s="32"/>
      <c r="HLB1" s="32"/>
      <c r="HLC1" s="32"/>
      <c r="HLD1" s="32"/>
      <c r="HLE1" s="32"/>
      <c r="HLF1" s="32"/>
      <c r="HLG1" s="32"/>
      <c r="HLH1" s="32"/>
      <c r="HLI1" s="32"/>
      <c r="HLJ1" s="32"/>
      <c r="HLK1" s="32"/>
      <c r="HLL1" s="32"/>
      <c r="HLM1" s="32"/>
      <c r="HLN1" s="32"/>
      <c r="HLO1" s="32"/>
      <c r="HLP1" s="32"/>
      <c r="HLQ1" s="32"/>
      <c r="HLR1" s="32"/>
      <c r="HLS1" s="32"/>
      <c r="HLT1" s="32"/>
      <c r="HLU1" s="32"/>
      <c r="HLV1" s="32"/>
      <c r="HLW1" s="32"/>
      <c r="HLX1" s="32"/>
      <c r="HLY1" s="32"/>
      <c r="HLZ1" s="32"/>
      <c r="HMA1" s="32"/>
      <c r="HMB1" s="32"/>
      <c r="HMC1" s="32"/>
      <c r="HMD1" s="32"/>
      <c r="HME1" s="32"/>
      <c r="HMF1" s="32"/>
      <c r="HMG1" s="32"/>
      <c r="HMH1" s="32"/>
      <c r="HMI1" s="32"/>
      <c r="HMJ1" s="32"/>
      <c r="HMK1" s="32"/>
      <c r="HML1" s="32"/>
      <c r="HMM1" s="32"/>
      <c r="HMN1" s="32"/>
      <c r="HMO1" s="32"/>
      <c r="HMP1" s="32"/>
      <c r="HMQ1" s="32"/>
      <c r="HMR1" s="32"/>
      <c r="HMS1" s="32"/>
      <c r="HMT1" s="32"/>
      <c r="HMU1" s="32"/>
      <c r="HMV1" s="32"/>
      <c r="HMW1" s="32"/>
      <c r="HMX1" s="32"/>
      <c r="HMY1" s="32"/>
      <c r="HMZ1" s="32"/>
      <c r="HNA1" s="32"/>
      <c r="HNB1" s="32"/>
      <c r="HNC1" s="32"/>
      <c r="HND1" s="32"/>
      <c r="HNE1" s="32"/>
      <c r="HNF1" s="32"/>
      <c r="HNG1" s="32"/>
      <c r="HNH1" s="32"/>
      <c r="HNI1" s="32"/>
      <c r="HNJ1" s="32"/>
      <c r="HNK1" s="32"/>
      <c r="HNL1" s="32"/>
      <c r="HNM1" s="32"/>
      <c r="HNN1" s="32"/>
      <c r="HNO1" s="32"/>
      <c r="HNP1" s="32"/>
      <c r="HNQ1" s="32"/>
      <c r="HNR1" s="32"/>
      <c r="HNS1" s="32"/>
      <c r="HNT1" s="32"/>
      <c r="HNU1" s="32"/>
      <c r="HNV1" s="32"/>
      <c r="HNW1" s="32"/>
      <c r="HNX1" s="32"/>
      <c r="HNY1" s="32"/>
      <c r="HNZ1" s="32"/>
      <c r="HOA1" s="32"/>
      <c r="HOB1" s="32"/>
      <c r="HOC1" s="32"/>
      <c r="HOD1" s="32"/>
      <c r="HOE1" s="32"/>
      <c r="HOF1" s="32"/>
      <c r="HOG1" s="32"/>
      <c r="HOH1" s="32"/>
      <c r="HOI1" s="32"/>
      <c r="HOJ1" s="32"/>
      <c r="HOK1" s="32"/>
      <c r="HOL1" s="32"/>
      <c r="HOM1" s="32"/>
      <c r="HON1" s="32"/>
      <c r="HOO1" s="32"/>
      <c r="HOP1" s="32"/>
      <c r="HOQ1" s="32"/>
      <c r="HOR1" s="32"/>
      <c r="HOS1" s="32"/>
      <c r="HOT1" s="32"/>
      <c r="HOU1" s="32"/>
      <c r="HOV1" s="32"/>
      <c r="HOW1" s="32"/>
      <c r="HOX1" s="32"/>
      <c r="HOY1" s="32"/>
      <c r="HOZ1" s="32"/>
      <c r="HPA1" s="32"/>
      <c r="HPB1" s="32"/>
      <c r="HPC1" s="32"/>
      <c r="HPD1" s="32"/>
      <c r="HPE1" s="32"/>
      <c r="HPF1" s="32"/>
      <c r="HPG1" s="32"/>
      <c r="HPH1" s="32"/>
      <c r="HPI1" s="32"/>
      <c r="HPJ1" s="32"/>
      <c r="HPK1" s="32"/>
      <c r="HPL1" s="32"/>
      <c r="HPM1" s="32"/>
      <c r="HPN1" s="32"/>
      <c r="HPO1" s="32"/>
      <c r="HPP1" s="32"/>
      <c r="HPQ1" s="32"/>
      <c r="HPR1" s="32"/>
      <c r="HPS1" s="32"/>
      <c r="HPT1" s="32"/>
      <c r="HPU1" s="32"/>
      <c r="HPV1" s="32"/>
      <c r="HPW1" s="32"/>
      <c r="HPX1" s="32"/>
      <c r="HPY1" s="32"/>
      <c r="HPZ1" s="32"/>
      <c r="HQA1" s="32"/>
      <c r="HQB1" s="32"/>
      <c r="HQC1" s="32"/>
      <c r="HQD1" s="32"/>
      <c r="HQE1" s="32"/>
      <c r="HQF1" s="32"/>
      <c r="HQG1" s="32"/>
      <c r="HQH1" s="32"/>
      <c r="HQI1" s="32"/>
      <c r="HQJ1" s="32"/>
      <c r="HQK1" s="32"/>
      <c r="HQL1" s="32"/>
      <c r="HQM1" s="32"/>
      <c r="HQN1" s="32"/>
      <c r="HQO1" s="32"/>
      <c r="HQP1" s="32"/>
      <c r="HQQ1" s="32"/>
      <c r="HQR1" s="32"/>
      <c r="HQS1" s="32"/>
      <c r="HQT1" s="32"/>
      <c r="HQU1" s="32"/>
      <c r="HQV1" s="32"/>
      <c r="HQW1" s="32"/>
      <c r="HQX1" s="32"/>
      <c r="HQY1" s="32"/>
      <c r="HQZ1" s="32"/>
      <c r="HRA1" s="32"/>
      <c r="HRB1" s="32"/>
      <c r="HRC1" s="32"/>
      <c r="HRD1" s="32"/>
      <c r="HRE1" s="32"/>
      <c r="HRF1" s="32"/>
      <c r="HRG1" s="32"/>
      <c r="HRH1" s="32"/>
      <c r="HRI1" s="32"/>
      <c r="HRJ1" s="32"/>
      <c r="HRK1" s="32"/>
      <c r="HRL1" s="32"/>
      <c r="HRM1" s="32"/>
      <c r="HRN1" s="32"/>
      <c r="HRO1" s="32"/>
      <c r="HRP1" s="32"/>
      <c r="HRQ1" s="32"/>
      <c r="HRR1" s="32"/>
      <c r="HRS1" s="32"/>
      <c r="HRT1" s="32"/>
      <c r="HRU1" s="32"/>
      <c r="HRV1" s="32"/>
      <c r="HRW1" s="32"/>
      <c r="HRX1" s="32"/>
      <c r="HRY1" s="32"/>
      <c r="HRZ1" s="32"/>
      <c r="HSA1" s="32"/>
      <c r="HSB1" s="32"/>
      <c r="HSC1" s="32"/>
      <c r="HSD1" s="32"/>
      <c r="HSE1" s="32"/>
      <c r="HSF1" s="32"/>
      <c r="HSG1" s="32"/>
      <c r="HSH1" s="32"/>
      <c r="HSI1" s="32"/>
      <c r="HSJ1" s="32"/>
      <c r="HSK1" s="32"/>
      <c r="HSL1" s="32"/>
      <c r="HSM1" s="32"/>
      <c r="HSN1" s="32"/>
      <c r="HSO1" s="32"/>
      <c r="HSP1" s="32"/>
      <c r="HSQ1" s="32"/>
      <c r="HSR1" s="32"/>
      <c r="HSS1" s="32"/>
      <c r="HST1" s="32"/>
      <c r="HSU1" s="32"/>
      <c r="HSV1" s="32"/>
      <c r="HSW1" s="32"/>
      <c r="HSX1" s="32"/>
      <c r="HSY1" s="32"/>
      <c r="HSZ1" s="32"/>
      <c r="HTA1" s="32"/>
      <c r="HTB1" s="32"/>
      <c r="HTC1" s="32"/>
      <c r="HTD1" s="32"/>
      <c r="HTE1" s="32"/>
      <c r="HTF1" s="32"/>
      <c r="HTG1" s="32"/>
      <c r="HTH1" s="32"/>
      <c r="HTI1" s="32"/>
      <c r="HTJ1" s="32"/>
      <c r="HTK1" s="32"/>
      <c r="HTL1" s="32"/>
      <c r="HTM1" s="32"/>
      <c r="HTN1" s="32"/>
      <c r="HTO1" s="32"/>
      <c r="HTP1" s="32"/>
      <c r="HTQ1" s="32"/>
      <c r="HTR1" s="32"/>
      <c r="HTS1" s="32"/>
      <c r="HTT1" s="32"/>
      <c r="HTU1" s="32"/>
      <c r="HTV1" s="32"/>
      <c r="HTW1" s="32"/>
      <c r="HTX1" s="32"/>
      <c r="HTY1" s="32"/>
      <c r="HTZ1" s="32"/>
      <c r="HUA1" s="32"/>
      <c r="HUB1" s="32"/>
      <c r="HUC1" s="32"/>
      <c r="HUD1" s="32"/>
      <c r="HUE1" s="32"/>
      <c r="HUF1" s="32"/>
      <c r="HUG1" s="32"/>
      <c r="HUH1" s="32"/>
      <c r="HUI1" s="32"/>
      <c r="HUJ1" s="32"/>
      <c r="HUK1" s="32"/>
      <c r="HUL1" s="32"/>
      <c r="HUM1" s="32"/>
      <c r="HUN1" s="32"/>
      <c r="HUO1" s="32"/>
      <c r="HUP1" s="32"/>
      <c r="HUQ1" s="32"/>
      <c r="HUR1" s="32"/>
      <c r="HUS1" s="32"/>
      <c r="HUT1" s="32"/>
      <c r="HUU1" s="32"/>
      <c r="HUV1" s="32"/>
      <c r="HUW1" s="32"/>
      <c r="HUX1" s="32"/>
      <c r="HUY1" s="32"/>
      <c r="HUZ1" s="32"/>
      <c r="HVA1" s="32"/>
      <c r="HVB1" s="32"/>
      <c r="HVC1" s="32"/>
      <c r="HVD1" s="32"/>
      <c r="HVE1" s="32"/>
      <c r="HVF1" s="32"/>
      <c r="HVG1" s="32"/>
      <c r="HVH1" s="32"/>
      <c r="HVI1" s="32"/>
      <c r="HVJ1" s="32"/>
      <c r="HVK1" s="32"/>
      <c r="HVL1" s="32"/>
      <c r="HVM1" s="32"/>
      <c r="HVN1" s="32"/>
      <c r="HVO1" s="32"/>
      <c r="HVP1" s="32"/>
      <c r="HVQ1" s="32"/>
      <c r="HVR1" s="32"/>
      <c r="HVS1" s="32"/>
      <c r="HVT1" s="32"/>
      <c r="HVU1" s="32"/>
      <c r="HVV1" s="32"/>
      <c r="HVW1" s="32"/>
      <c r="HVX1" s="32"/>
      <c r="HVY1" s="32"/>
      <c r="HVZ1" s="32"/>
      <c r="HWA1" s="32"/>
      <c r="HWB1" s="32"/>
      <c r="HWC1" s="32"/>
      <c r="HWD1" s="32"/>
      <c r="HWE1" s="32"/>
      <c r="HWF1" s="32"/>
      <c r="HWG1" s="32"/>
      <c r="HWH1" s="32"/>
      <c r="HWI1" s="32"/>
      <c r="HWJ1" s="32"/>
      <c r="HWK1" s="32"/>
      <c r="HWL1" s="32"/>
      <c r="HWM1" s="32"/>
      <c r="HWN1" s="32"/>
      <c r="HWO1" s="32"/>
      <c r="HWP1" s="32"/>
      <c r="HWQ1" s="32"/>
      <c r="HWR1" s="32"/>
      <c r="HWS1" s="32"/>
      <c r="HWT1" s="32"/>
      <c r="HWU1" s="32"/>
      <c r="HWV1" s="32"/>
      <c r="HWW1" s="32"/>
      <c r="HWX1" s="32"/>
      <c r="HWY1" s="32"/>
      <c r="HWZ1" s="32"/>
      <c r="HXA1" s="32"/>
      <c r="HXB1" s="32"/>
      <c r="HXC1" s="32"/>
      <c r="HXD1" s="32"/>
      <c r="HXE1" s="32"/>
      <c r="HXF1" s="32"/>
      <c r="HXG1" s="32"/>
      <c r="HXH1" s="32"/>
      <c r="HXI1" s="32"/>
      <c r="HXJ1" s="32"/>
      <c r="HXK1" s="32"/>
      <c r="HXL1" s="32"/>
      <c r="HXM1" s="32"/>
      <c r="HXN1" s="32"/>
      <c r="HXO1" s="32"/>
      <c r="HXP1" s="32"/>
      <c r="HXQ1" s="32"/>
      <c r="HXR1" s="32"/>
      <c r="HXS1" s="32"/>
      <c r="HXT1" s="32"/>
      <c r="HXU1" s="32"/>
      <c r="HXV1" s="32"/>
      <c r="HXW1" s="32"/>
      <c r="HXX1" s="32"/>
      <c r="HXY1" s="32"/>
      <c r="HXZ1" s="32"/>
      <c r="HYA1" s="32"/>
      <c r="HYB1" s="32"/>
      <c r="HYC1" s="32"/>
      <c r="HYD1" s="32"/>
      <c r="HYE1" s="32"/>
      <c r="HYF1" s="32"/>
      <c r="HYG1" s="32"/>
      <c r="HYH1" s="32"/>
      <c r="HYI1" s="32"/>
      <c r="HYJ1" s="32"/>
      <c r="HYK1" s="32"/>
      <c r="HYL1" s="32"/>
      <c r="HYM1" s="32"/>
      <c r="HYN1" s="32"/>
      <c r="HYO1" s="32"/>
      <c r="HYP1" s="32"/>
      <c r="HYQ1" s="32"/>
      <c r="HYR1" s="32"/>
      <c r="HYS1" s="32"/>
      <c r="HYT1" s="32"/>
      <c r="HYU1" s="32"/>
      <c r="HYV1" s="32"/>
      <c r="HYW1" s="32"/>
      <c r="HYX1" s="32"/>
      <c r="HYY1" s="32"/>
      <c r="HYZ1" s="32"/>
      <c r="HZA1" s="32"/>
      <c r="HZB1" s="32"/>
      <c r="HZC1" s="32"/>
      <c r="HZD1" s="32"/>
      <c r="HZE1" s="32"/>
      <c r="HZF1" s="32"/>
      <c r="HZG1" s="32"/>
      <c r="HZH1" s="32"/>
      <c r="HZI1" s="32"/>
      <c r="HZJ1" s="32"/>
      <c r="HZK1" s="32"/>
      <c r="HZL1" s="32"/>
      <c r="HZM1" s="32"/>
      <c r="HZN1" s="32"/>
      <c r="HZO1" s="32"/>
      <c r="HZP1" s="32"/>
      <c r="HZQ1" s="32"/>
      <c r="HZR1" s="32"/>
      <c r="HZS1" s="32"/>
      <c r="HZT1" s="32"/>
      <c r="HZU1" s="32"/>
      <c r="HZV1" s="32"/>
      <c r="HZW1" s="32"/>
      <c r="HZX1" s="32"/>
      <c r="HZY1" s="32"/>
      <c r="HZZ1" s="32"/>
      <c r="IAA1" s="32"/>
      <c r="IAB1" s="32"/>
      <c r="IAC1" s="32"/>
      <c r="IAD1" s="32"/>
      <c r="IAE1" s="32"/>
      <c r="IAF1" s="32"/>
      <c r="IAG1" s="32"/>
      <c r="IAH1" s="32"/>
      <c r="IAI1" s="32"/>
      <c r="IAJ1" s="32"/>
      <c r="IAK1" s="32"/>
      <c r="IAL1" s="32"/>
      <c r="IAM1" s="32"/>
      <c r="IAN1" s="32"/>
      <c r="IAO1" s="32"/>
      <c r="IAP1" s="32"/>
      <c r="IAQ1" s="32"/>
      <c r="IAR1" s="32"/>
      <c r="IAS1" s="32"/>
      <c r="IAT1" s="32"/>
      <c r="IAU1" s="32"/>
      <c r="IAV1" s="32"/>
      <c r="IAW1" s="32"/>
      <c r="IAX1" s="32"/>
      <c r="IAY1" s="32"/>
      <c r="IAZ1" s="32"/>
      <c r="IBA1" s="32"/>
      <c r="IBB1" s="32"/>
      <c r="IBC1" s="32"/>
      <c r="IBD1" s="32"/>
      <c r="IBE1" s="32"/>
      <c r="IBF1" s="32"/>
      <c r="IBG1" s="32"/>
      <c r="IBH1" s="32"/>
      <c r="IBI1" s="32"/>
      <c r="IBJ1" s="32"/>
      <c r="IBK1" s="32"/>
      <c r="IBL1" s="32"/>
      <c r="IBM1" s="32"/>
      <c r="IBN1" s="32"/>
      <c r="IBO1" s="32"/>
      <c r="IBP1" s="32"/>
      <c r="IBQ1" s="32"/>
      <c r="IBR1" s="32"/>
      <c r="IBS1" s="32"/>
      <c r="IBT1" s="32"/>
      <c r="IBU1" s="32"/>
      <c r="IBV1" s="32"/>
      <c r="IBW1" s="32"/>
      <c r="IBX1" s="32"/>
      <c r="IBY1" s="32"/>
      <c r="IBZ1" s="32"/>
      <c r="ICA1" s="32"/>
      <c r="ICB1" s="32"/>
      <c r="ICC1" s="32"/>
      <c r="ICD1" s="32"/>
      <c r="ICE1" s="32"/>
      <c r="ICF1" s="32"/>
      <c r="ICG1" s="32"/>
      <c r="ICH1" s="32"/>
      <c r="ICI1" s="32"/>
      <c r="ICJ1" s="32"/>
      <c r="ICK1" s="32"/>
      <c r="ICL1" s="32"/>
      <c r="ICM1" s="32"/>
      <c r="ICN1" s="32"/>
      <c r="ICO1" s="32"/>
      <c r="ICP1" s="32"/>
      <c r="ICQ1" s="32"/>
      <c r="ICR1" s="32"/>
      <c r="ICS1" s="32"/>
      <c r="ICT1" s="32"/>
      <c r="ICU1" s="32"/>
      <c r="ICV1" s="32"/>
      <c r="ICW1" s="32"/>
      <c r="ICX1" s="32"/>
      <c r="ICY1" s="32"/>
      <c r="ICZ1" s="32"/>
      <c r="IDA1" s="32"/>
      <c r="IDB1" s="32"/>
      <c r="IDC1" s="32"/>
      <c r="IDD1" s="32"/>
      <c r="IDE1" s="32"/>
      <c r="IDF1" s="32"/>
      <c r="IDG1" s="32"/>
      <c r="IDH1" s="32"/>
      <c r="IDI1" s="32"/>
      <c r="IDJ1" s="32"/>
      <c r="IDK1" s="32"/>
      <c r="IDL1" s="32"/>
      <c r="IDM1" s="32"/>
      <c r="IDN1" s="32"/>
      <c r="IDO1" s="32"/>
      <c r="IDP1" s="32"/>
      <c r="IDQ1" s="32"/>
      <c r="IDR1" s="32"/>
      <c r="IDS1" s="32"/>
      <c r="IDT1" s="32"/>
      <c r="IDU1" s="32"/>
      <c r="IDV1" s="32"/>
      <c r="IDW1" s="32"/>
      <c r="IDX1" s="32"/>
      <c r="IDY1" s="32"/>
      <c r="IDZ1" s="32"/>
      <c r="IEA1" s="32"/>
      <c r="IEB1" s="32"/>
      <c r="IEC1" s="32"/>
      <c r="IED1" s="32"/>
      <c r="IEE1" s="32"/>
      <c r="IEF1" s="32"/>
      <c r="IEG1" s="32"/>
      <c r="IEH1" s="32"/>
      <c r="IEI1" s="32"/>
      <c r="IEJ1" s="32"/>
      <c r="IEK1" s="32"/>
      <c r="IEL1" s="32"/>
      <c r="IEM1" s="32"/>
      <c r="IEN1" s="32"/>
      <c r="IEO1" s="32"/>
      <c r="IEP1" s="32"/>
      <c r="IEQ1" s="32"/>
      <c r="IER1" s="32"/>
      <c r="IES1" s="32"/>
      <c r="IET1" s="32"/>
      <c r="IEU1" s="32"/>
      <c r="IEV1" s="32"/>
      <c r="IEW1" s="32"/>
      <c r="IEX1" s="32"/>
      <c r="IEY1" s="32"/>
      <c r="IEZ1" s="32"/>
      <c r="IFA1" s="32"/>
      <c r="IFB1" s="32"/>
      <c r="IFC1" s="32"/>
      <c r="IFD1" s="32"/>
      <c r="IFE1" s="32"/>
      <c r="IFF1" s="32"/>
      <c r="IFG1" s="32"/>
      <c r="IFH1" s="32"/>
      <c r="IFI1" s="32"/>
      <c r="IFJ1" s="32"/>
      <c r="IFK1" s="32"/>
      <c r="IFL1" s="32"/>
      <c r="IFM1" s="32"/>
      <c r="IFN1" s="32"/>
      <c r="IFO1" s="32"/>
      <c r="IFP1" s="32"/>
      <c r="IFQ1" s="32"/>
      <c r="IFR1" s="32"/>
      <c r="IFS1" s="32"/>
      <c r="IFT1" s="32"/>
      <c r="IFU1" s="32"/>
      <c r="IFV1" s="32"/>
      <c r="IFW1" s="32"/>
      <c r="IFX1" s="32"/>
      <c r="IFY1" s="32"/>
      <c r="IFZ1" s="32"/>
      <c r="IGA1" s="32"/>
      <c r="IGB1" s="32"/>
      <c r="IGC1" s="32"/>
      <c r="IGD1" s="32"/>
      <c r="IGE1" s="32"/>
      <c r="IGF1" s="32"/>
      <c r="IGG1" s="32"/>
      <c r="IGH1" s="32"/>
      <c r="IGI1" s="32"/>
      <c r="IGJ1" s="32"/>
      <c r="IGK1" s="32"/>
      <c r="IGL1" s="32"/>
      <c r="IGM1" s="32"/>
      <c r="IGN1" s="32"/>
      <c r="IGO1" s="32"/>
      <c r="IGP1" s="32"/>
      <c r="IGQ1" s="32"/>
      <c r="IGR1" s="32"/>
      <c r="IGS1" s="32"/>
      <c r="IGT1" s="32"/>
      <c r="IGU1" s="32"/>
      <c r="IGV1" s="32"/>
      <c r="IGW1" s="32"/>
      <c r="IGX1" s="32"/>
      <c r="IGY1" s="32"/>
      <c r="IGZ1" s="32"/>
      <c r="IHA1" s="32"/>
      <c r="IHB1" s="32"/>
      <c r="IHC1" s="32"/>
      <c r="IHD1" s="32"/>
      <c r="IHE1" s="32"/>
      <c r="IHF1" s="32"/>
      <c r="IHG1" s="32"/>
      <c r="IHH1" s="32"/>
      <c r="IHI1" s="32"/>
      <c r="IHJ1" s="32"/>
      <c r="IHK1" s="32"/>
      <c r="IHL1" s="32"/>
      <c r="IHM1" s="32"/>
      <c r="IHN1" s="32"/>
      <c r="IHO1" s="32"/>
      <c r="IHP1" s="32"/>
      <c r="IHQ1" s="32"/>
      <c r="IHR1" s="32"/>
      <c r="IHS1" s="32"/>
      <c r="IHT1" s="32"/>
      <c r="IHU1" s="32"/>
      <c r="IHV1" s="32"/>
      <c r="IHW1" s="32"/>
      <c r="IHX1" s="32"/>
      <c r="IHY1" s="32"/>
      <c r="IHZ1" s="32"/>
      <c r="IIA1" s="32"/>
      <c r="IIB1" s="32"/>
      <c r="IIC1" s="32"/>
      <c r="IID1" s="32"/>
      <c r="IIE1" s="32"/>
      <c r="IIF1" s="32"/>
      <c r="IIG1" s="32"/>
      <c r="IIH1" s="32"/>
      <c r="III1" s="32"/>
      <c r="IIJ1" s="32"/>
      <c r="IIK1" s="32"/>
      <c r="IIL1" s="32"/>
      <c r="IIM1" s="32"/>
      <c r="IIN1" s="32"/>
      <c r="IIO1" s="32"/>
      <c r="IIP1" s="32"/>
      <c r="IIQ1" s="32"/>
      <c r="IIR1" s="32"/>
      <c r="IIS1" s="32"/>
      <c r="IIT1" s="32"/>
      <c r="IIU1" s="32"/>
      <c r="IIV1" s="32"/>
      <c r="IIW1" s="32"/>
      <c r="IIX1" s="32"/>
      <c r="IIY1" s="32"/>
      <c r="IIZ1" s="32"/>
      <c r="IJA1" s="32"/>
      <c r="IJB1" s="32"/>
      <c r="IJC1" s="32"/>
      <c r="IJD1" s="32"/>
      <c r="IJE1" s="32"/>
      <c r="IJF1" s="32"/>
      <c r="IJG1" s="32"/>
      <c r="IJH1" s="32"/>
      <c r="IJI1" s="32"/>
      <c r="IJJ1" s="32"/>
      <c r="IJK1" s="32"/>
      <c r="IJL1" s="32"/>
      <c r="IJM1" s="32"/>
      <c r="IJN1" s="32"/>
      <c r="IJO1" s="32"/>
      <c r="IJP1" s="32"/>
      <c r="IJQ1" s="32"/>
      <c r="IJR1" s="32"/>
      <c r="IJS1" s="32"/>
      <c r="IJT1" s="32"/>
      <c r="IJU1" s="32"/>
      <c r="IJV1" s="32"/>
      <c r="IJW1" s="32"/>
      <c r="IJX1" s="32"/>
      <c r="IJY1" s="32"/>
      <c r="IJZ1" s="32"/>
      <c r="IKA1" s="32"/>
      <c r="IKB1" s="32"/>
      <c r="IKC1" s="32"/>
      <c r="IKD1" s="32"/>
      <c r="IKE1" s="32"/>
      <c r="IKF1" s="32"/>
      <c r="IKG1" s="32"/>
      <c r="IKH1" s="32"/>
      <c r="IKI1" s="32"/>
      <c r="IKJ1" s="32"/>
      <c r="IKK1" s="32"/>
      <c r="IKL1" s="32"/>
      <c r="IKM1" s="32"/>
      <c r="IKN1" s="32"/>
      <c r="IKO1" s="32"/>
      <c r="IKP1" s="32"/>
      <c r="IKQ1" s="32"/>
      <c r="IKR1" s="32"/>
      <c r="IKS1" s="32"/>
      <c r="IKT1" s="32"/>
      <c r="IKU1" s="32"/>
      <c r="IKV1" s="32"/>
      <c r="IKW1" s="32"/>
      <c r="IKX1" s="32"/>
      <c r="IKY1" s="32"/>
      <c r="IKZ1" s="32"/>
      <c r="ILA1" s="32"/>
      <c r="ILB1" s="32"/>
      <c r="ILC1" s="32"/>
      <c r="ILD1" s="32"/>
      <c r="ILE1" s="32"/>
      <c r="ILF1" s="32"/>
      <c r="ILG1" s="32"/>
      <c r="ILH1" s="32"/>
      <c r="ILI1" s="32"/>
      <c r="ILJ1" s="32"/>
      <c r="ILK1" s="32"/>
      <c r="ILL1" s="32"/>
      <c r="ILM1" s="32"/>
      <c r="ILN1" s="32"/>
      <c r="ILO1" s="32"/>
      <c r="ILP1" s="32"/>
      <c r="ILQ1" s="32"/>
      <c r="ILR1" s="32"/>
      <c r="ILS1" s="32"/>
      <c r="ILT1" s="32"/>
      <c r="ILU1" s="32"/>
      <c r="ILV1" s="32"/>
      <c r="ILW1" s="32"/>
      <c r="ILX1" s="32"/>
      <c r="ILY1" s="32"/>
      <c r="ILZ1" s="32"/>
      <c r="IMA1" s="32"/>
      <c r="IMB1" s="32"/>
      <c r="IMC1" s="32"/>
      <c r="IMD1" s="32"/>
      <c r="IME1" s="32"/>
      <c r="IMF1" s="32"/>
      <c r="IMG1" s="32"/>
      <c r="IMH1" s="32"/>
      <c r="IMI1" s="32"/>
      <c r="IMJ1" s="32"/>
      <c r="IMK1" s="32"/>
      <c r="IML1" s="32"/>
      <c r="IMM1" s="32"/>
      <c r="IMN1" s="32"/>
      <c r="IMO1" s="32"/>
      <c r="IMP1" s="32"/>
      <c r="IMQ1" s="32"/>
      <c r="IMR1" s="32"/>
      <c r="IMS1" s="32"/>
      <c r="IMT1" s="32"/>
      <c r="IMU1" s="32"/>
      <c r="IMV1" s="32"/>
      <c r="IMW1" s="32"/>
      <c r="IMX1" s="32"/>
      <c r="IMY1" s="32"/>
      <c r="IMZ1" s="32"/>
      <c r="INA1" s="32"/>
      <c r="INB1" s="32"/>
      <c r="INC1" s="32"/>
      <c r="IND1" s="32"/>
      <c r="INE1" s="32"/>
      <c r="INF1" s="32"/>
      <c r="ING1" s="32"/>
      <c r="INH1" s="32"/>
      <c r="INI1" s="32"/>
      <c r="INJ1" s="32"/>
      <c r="INK1" s="32"/>
      <c r="INL1" s="32"/>
      <c r="INM1" s="32"/>
      <c r="INN1" s="32"/>
      <c r="INO1" s="32"/>
      <c r="INP1" s="32"/>
      <c r="INQ1" s="32"/>
      <c r="INR1" s="32"/>
      <c r="INS1" s="32"/>
      <c r="INT1" s="32"/>
      <c r="INU1" s="32"/>
      <c r="INV1" s="32"/>
      <c r="INW1" s="32"/>
      <c r="INX1" s="32"/>
      <c r="INY1" s="32"/>
      <c r="INZ1" s="32"/>
      <c r="IOA1" s="32"/>
      <c r="IOB1" s="32"/>
      <c r="IOC1" s="32"/>
      <c r="IOD1" s="32"/>
      <c r="IOE1" s="32"/>
      <c r="IOF1" s="32"/>
      <c r="IOG1" s="32"/>
      <c r="IOH1" s="32"/>
      <c r="IOI1" s="32"/>
      <c r="IOJ1" s="32"/>
      <c r="IOK1" s="32"/>
      <c r="IOL1" s="32"/>
      <c r="IOM1" s="32"/>
      <c r="ION1" s="32"/>
      <c r="IOO1" s="32"/>
      <c r="IOP1" s="32"/>
      <c r="IOQ1" s="32"/>
      <c r="IOR1" s="32"/>
      <c r="IOS1" s="32"/>
      <c r="IOT1" s="32"/>
      <c r="IOU1" s="32"/>
      <c r="IOV1" s="32"/>
      <c r="IOW1" s="32"/>
      <c r="IOX1" s="32"/>
      <c r="IOY1" s="32"/>
      <c r="IOZ1" s="32"/>
      <c r="IPA1" s="32"/>
      <c r="IPB1" s="32"/>
      <c r="IPC1" s="32"/>
      <c r="IPD1" s="32"/>
      <c r="IPE1" s="32"/>
      <c r="IPF1" s="32"/>
      <c r="IPG1" s="32"/>
      <c r="IPH1" s="32"/>
      <c r="IPI1" s="32"/>
      <c r="IPJ1" s="32"/>
      <c r="IPK1" s="32"/>
      <c r="IPL1" s="32"/>
      <c r="IPM1" s="32"/>
      <c r="IPN1" s="32"/>
      <c r="IPO1" s="32"/>
      <c r="IPP1" s="32"/>
      <c r="IPQ1" s="32"/>
      <c r="IPR1" s="32"/>
      <c r="IPS1" s="32"/>
      <c r="IPT1" s="32"/>
      <c r="IPU1" s="32"/>
      <c r="IPV1" s="32"/>
      <c r="IPW1" s="32"/>
      <c r="IPX1" s="32"/>
      <c r="IPY1" s="32"/>
      <c r="IPZ1" s="32"/>
      <c r="IQA1" s="32"/>
      <c r="IQB1" s="32"/>
      <c r="IQC1" s="32"/>
      <c r="IQD1" s="32"/>
      <c r="IQE1" s="32"/>
      <c r="IQF1" s="32"/>
      <c r="IQG1" s="32"/>
      <c r="IQH1" s="32"/>
      <c r="IQI1" s="32"/>
      <c r="IQJ1" s="32"/>
      <c r="IQK1" s="32"/>
      <c r="IQL1" s="32"/>
      <c r="IQM1" s="32"/>
      <c r="IQN1" s="32"/>
      <c r="IQO1" s="32"/>
      <c r="IQP1" s="32"/>
      <c r="IQQ1" s="32"/>
      <c r="IQR1" s="32"/>
      <c r="IQS1" s="32"/>
      <c r="IQT1" s="32"/>
      <c r="IQU1" s="32"/>
      <c r="IQV1" s="32"/>
      <c r="IQW1" s="32"/>
      <c r="IQX1" s="32"/>
      <c r="IQY1" s="32"/>
      <c r="IQZ1" s="32"/>
      <c r="IRA1" s="32"/>
      <c r="IRB1" s="32"/>
      <c r="IRC1" s="32"/>
      <c r="IRD1" s="32"/>
      <c r="IRE1" s="32"/>
      <c r="IRF1" s="32"/>
      <c r="IRG1" s="32"/>
      <c r="IRH1" s="32"/>
      <c r="IRI1" s="32"/>
      <c r="IRJ1" s="32"/>
      <c r="IRK1" s="32"/>
      <c r="IRL1" s="32"/>
      <c r="IRM1" s="32"/>
      <c r="IRN1" s="32"/>
      <c r="IRO1" s="32"/>
      <c r="IRP1" s="32"/>
      <c r="IRQ1" s="32"/>
      <c r="IRR1" s="32"/>
      <c r="IRS1" s="32"/>
      <c r="IRT1" s="32"/>
      <c r="IRU1" s="32"/>
      <c r="IRV1" s="32"/>
      <c r="IRW1" s="32"/>
      <c r="IRX1" s="32"/>
      <c r="IRY1" s="32"/>
      <c r="IRZ1" s="32"/>
      <c r="ISA1" s="32"/>
      <c r="ISB1" s="32"/>
      <c r="ISC1" s="32"/>
      <c r="ISD1" s="32"/>
      <c r="ISE1" s="32"/>
      <c r="ISF1" s="32"/>
      <c r="ISG1" s="32"/>
      <c r="ISH1" s="32"/>
      <c r="ISI1" s="32"/>
      <c r="ISJ1" s="32"/>
      <c r="ISK1" s="32"/>
      <c r="ISL1" s="32"/>
      <c r="ISM1" s="32"/>
      <c r="ISN1" s="32"/>
      <c r="ISO1" s="32"/>
      <c r="ISP1" s="32"/>
      <c r="ISQ1" s="32"/>
      <c r="ISR1" s="32"/>
      <c r="ISS1" s="32"/>
      <c r="IST1" s="32"/>
      <c r="ISU1" s="32"/>
      <c r="ISV1" s="32"/>
      <c r="ISW1" s="32"/>
      <c r="ISX1" s="32"/>
      <c r="ISY1" s="32"/>
      <c r="ISZ1" s="32"/>
      <c r="ITA1" s="32"/>
      <c r="ITB1" s="32"/>
      <c r="ITC1" s="32"/>
      <c r="ITD1" s="32"/>
      <c r="ITE1" s="32"/>
      <c r="ITF1" s="32"/>
      <c r="ITG1" s="32"/>
      <c r="ITH1" s="32"/>
      <c r="ITI1" s="32"/>
      <c r="ITJ1" s="32"/>
      <c r="ITK1" s="32"/>
      <c r="ITL1" s="32"/>
      <c r="ITM1" s="32"/>
      <c r="ITN1" s="32"/>
      <c r="ITO1" s="32"/>
      <c r="ITP1" s="32"/>
      <c r="ITQ1" s="32"/>
      <c r="ITR1" s="32"/>
      <c r="ITS1" s="32"/>
      <c r="ITT1" s="32"/>
      <c r="ITU1" s="32"/>
      <c r="ITV1" s="32"/>
      <c r="ITW1" s="32"/>
      <c r="ITX1" s="32"/>
      <c r="ITY1" s="32"/>
      <c r="ITZ1" s="32"/>
      <c r="IUA1" s="32"/>
      <c r="IUB1" s="32"/>
      <c r="IUC1" s="32"/>
      <c r="IUD1" s="32"/>
      <c r="IUE1" s="32"/>
      <c r="IUF1" s="32"/>
      <c r="IUG1" s="32"/>
      <c r="IUH1" s="32"/>
      <c r="IUI1" s="32"/>
      <c r="IUJ1" s="32"/>
      <c r="IUK1" s="32"/>
      <c r="IUL1" s="32"/>
      <c r="IUM1" s="32"/>
      <c r="IUN1" s="32"/>
      <c r="IUO1" s="32"/>
      <c r="IUP1" s="32"/>
      <c r="IUQ1" s="32"/>
      <c r="IUR1" s="32"/>
      <c r="IUS1" s="32"/>
      <c r="IUT1" s="32"/>
      <c r="IUU1" s="32"/>
      <c r="IUV1" s="32"/>
      <c r="IUW1" s="32"/>
      <c r="IUX1" s="32"/>
      <c r="IUY1" s="32"/>
      <c r="IUZ1" s="32"/>
      <c r="IVA1" s="32"/>
      <c r="IVB1" s="32"/>
      <c r="IVC1" s="32"/>
      <c r="IVD1" s="32"/>
      <c r="IVE1" s="32"/>
      <c r="IVF1" s="32"/>
      <c r="IVG1" s="32"/>
      <c r="IVH1" s="32"/>
      <c r="IVI1" s="32"/>
      <c r="IVJ1" s="32"/>
      <c r="IVK1" s="32"/>
      <c r="IVL1" s="32"/>
      <c r="IVM1" s="32"/>
      <c r="IVN1" s="32"/>
      <c r="IVO1" s="32"/>
      <c r="IVP1" s="32"/>
      <c r="IVQ1" s="32"/>
      <c r="IVR1" s="32"/>
      <c r="IVS1" s="32"/>
      <c r="IVT1" s="32"/>
      <c r="IVU1" s="32"/>
      <c r="IVV1" s="32"/>
      <c r="IVW1" s="32"/>
      <c r="IVX1" s="32"/>
      <c r="IVY1" s="32"/>
      <c r="IVZ1" s="32"/>
      <c r="IWA1" s="32"/>
      <c r="IWB1" s="32"/>
      <c r="IWC1" s="32"/>
      <c r="IWD1" s="32"/>
      <c r="IWE1" s="32"/>
      <c r="IWF1" s="32"/>
      <c r="IWG1" s="32"/>
      <c r="IWH1" s="32"/>
      <c r="IWI1" s="32"/>
      <c r="IWJ1" s="32"/>
      <c r="IWK1" s="32"/>
      <c r="IWL1" s="32"/>
      <c r="IWM1" s="32"/>
      <c r="IWN1" s="32"/>
      <c r="IWO1" s="32"/>
      <c r="IWP1" s="32"/>
      <c r="IWQ1" s="32"/>
      <c r="IWR1" s="32"/>
      <c r="IWS1" s="32"/>
      <c r="IWT1" s="32"/>
      <c r="IWU1" s="32"/>
      <c r="IWV1" s="32"/>
      <c r="IWW1" s="32"/>
      <c r="IWX1" s="32"/>
      <c r="IWY1" s="32"/>
      <c r="IWZ1" s="32"/>
      <c r="IXA1" s="32"/>
      <c r="IXB1" s="32"/>
      <c r="IXC1" s="32"/>
      <c r="IXD1" s="32"/>
      <c r="IXE1" s="32"/>
      <c r="IXF1" s="32"/>
      <c r="IXG1" s="32"/>
      <c r="IXH1" s="32"/>
      <c r="IXI1" s="32"/>
      <c r="IXJ1" s="32"/>
      <c r="IXK1" s="32"/>
      <c r="IXL1" s="32"/>
      <c r="IXM1" s="32"/>
      <c r="IXN1" s="32"/>
      <c r="IXO1" s="32"/>
      <c r="IXP1" s="32"/>
      <c r="IXQ1" s="32"/>
      <c r="IXR1" s="32"/>
      <c r="IXS1" s="32"/>
      <c r="IXT1" s="32"/>
      <c r="IXU1" s="32"/>
      <c r="IXV1" s="32"/>
      <c r="IXW1" s="32"/>
      <c r="IXX1" s="32"/>
      <c r="IXY1" s="32"/>
      <c r="IXZ1" s="32"/>
      <c r="IYA1" s="32"/>
      <c r="IYB1" s="32"/>
      <c r="IYC1" s="32"/>
      <c r="IYD1" s="32"/>
      <c r="IYE1" s="32"/>
      <c r="IYF1" s="32"/>
      <c r="IYG1" s="32"/>
      <c r="IYH1" s="32"/>
      <c r="IYI1" s="32"/>
      <c r="IYJ1" s="32"/>
      <c r="IYK1" s="32"/>
      <c r="IYL1" s="32"/>
      <c r="IYM1" s="32"/>
      <c r="IYN1" s="32"/>
      <c r="IYO1" s="32"/>
      <c r="IYP1" s="32"/>
      <c r="IYQ1" s="32"/>
      <c r="IYR1" s="32"/>
      <c r="IYS1" s="32"/>
      <c r="IYT1" s="32"/>
      <c r="IYU1" s="32"/>
      <c r="IYV1" s="32"/>
      <c r="IYW1" s="32"/>
      <c r="IYX1" s="32"/>
      <c r="IYY1" s="32"/>
      <c r="IYZ1" s="32"/>
      <c r="IZA1" s="32"/>
      <c r="IZB1" s="32"/>
      <c r="IZC1" s="32"/>
      <c r="IZD1" s="32"/>
      <c r="IZE1" s="32"/>
      <c r="IZF1" s="32"/>
      <c r="IZG1" s="32"/>
      <c r="IZH1" s="32"/>
      <c r="IZI1" s="32"/>
      <c r="IZJ1" s="32"/>
      <c r="IZK1" s="32"/>
      <c r="IZL1" s="32"/>
      <c r="IZM1" s="32"/>
      <c r="IZN1" s="32"/>
      <c r="IZO1" s="32"/>
      <c r="IZP1" s="32"/>
      <c r="IZQ1" s="32"/>
      <c r="IZR1" s="32"/>
      <c r="IZS1" s="32"/>
      <c r="IZT1" s="32"/>
      <c r="IZU1" s="32"/>
      <c r="IZV1" s="32"/>
      <c r="IZW1" s="32"/>
      <c r="IZX1" s="32"/>
      <c r="IZY1" s="32"/>
      <c r="IZZ1" s="32"/>
      <c r="JAA1" s="32"/>
      <c r="JAB1" s="32"/>
      <c r="JAC1" s="32"/>
      <c r="JAD1" s="32"/>
      <c r="JAE1" s="32"/>
      <c r="JAF1" s="32"/>
      <c r="JAG1" s="32"/>
      <c r="JAH1" s="32"/>
      <c r="JAI1" s="32"/>
      <c r="JAJ1" s="32"/>
      <c r="JAK1" s="32"/>
      <c r="JAL1" s="32"/>
      <c r="JAM1" s="32"/>
      <c r="JAN1" s="32"/>
      <c r="JAO1" s="32"/>
      <c r="JAP1" s="32"/>
      <c r="JAQ1" s="32"/>
      <c r="JAR1" s="32"/>
      <c r="JAS1" s="32"/>
      <c r="JAT1" s="32"/>
      <c r="JAU1" s="32"/>
      <c r="JAV1" s="32"/>
      <c r="JAW1" s="32"/>
      <c r="JAX1" s="32"/>
      <c r="JAY1" s="32"/>
      <c r="JAZ1" s="32"/>
      <c r="JBA1" s="32"/>
      <c r="JBB1" s="32"/>
      <c r="JBC1" s="32"/>
      <c r="JBD1" s="32"/>
      <c r="JBE1" s="32"/>
      <c r="JBF1" s="32"/>
      <c r="JBG1" s="32"/>
      <c r="JBH1" s="32"/>
      <c r="JBI1" s="32"/>
      <c r="JBJ1" s="32"/>
      <c r="JBK1" s="32"/>
      <c r="JBL1" s="32"/>
      <c r="JBM1" s="32"/>
      <c r="JBN1" s="32"/>
      <c r="JBO1" s="32"/>
      <c r="JBP1" s="32"/>
      <c r="JBQ1" s="32"/>
      <c r="JBR1" s="32"/>
      <c r="JBS1" s="32"/>
      <c r="JBT1" s="32"/>
      <c r="JBU1" s="32"/>
      <c r="JBV1" s="32"/>
      <c r="JBW1" s="32"/>
      <c r="JBX1" s="32"/>
      <c r="JBY1" s="32"/>
      <c r="JBZ1" s="32"/>
      <c r="JCA1" s="32"/>
      <c r="JCB1" s="32"/>
      <c r="JCC1" s="32"/>
      <c r="JCD1" s="32"/>
      <c r="JCE1" s="32"/>
      <c r="JCF1" s="32"/>
      <c r="JCG1" s="32"/>
      <c r="JCH1" s="32"/>
      <c r="JCI1" s="32"/>
      <c r="JCJ1" s="32"/>
      <c r="JCK1" s="32"/>
      <c r="JCL1" s="32"/>
      <c r="JCM1" s="32"/>
      <c r="JCN1" s="32"/>
      <c r="JCO1" s="32"/>
      <c r="JCP1" s="32"/>
      <c r="JCQ1" s="32"/>
      <c r="JCR1" s="32"/>
      <c r="JCS1" s="32"/>
      <c r="JCT1" s="32"/>
      <c r="JCU1" s="32"/>
      <c r="JCV1" s="32"/>
      <c r="JCW1" s="32"/>
      <c r="JCX1" s="32"/>
      <c r="JCY1" s="32"/>
      <c r="JCZ1" s="32"/>
      <c r="JDA1" s="32"/>
      <c r="JDB1" s="32"/>
      <c r="JDC1" s="32"/>
      <c r="JDD1" s="32"/>
      <c r="JDE1" s="32"/>
      <c r="JDF1" s="32"/>
      <c r="JDG1" s="32"/>
      <c r="JDH1" s="32"/>
      <c r="JDI1" s="32"/>
      <c r="JDJ1" s="32"/>
      <c r="JDK1" s="32"/>
      <c r="JDL1" s="32"/>
      <c r="JDM1" s="32"/>
      <c r="JDN1" s="32"/>
      <c r="JDO1" s="32"/>
      <c r="JDP1" s="32"/>
      <c r="JDQ1" s="32"/>
      <c r="JDR1" s="32"/>
      <c r="JDS1" s="32"/>
      <c r="JDT1" s="32"/>
      <c r="JDU1" s="32"/>
      <c r="JDV1" s="32"/>
      <c r="JDW1" s="32"/>
      <c r="JDX1" s="32"/>
      <c r="JDY1" s="32"/>
      <c r="JDZ1" s="32"/>
      <c r="JEA1" s="32"/>
      <c r="JEB1" s="32"/>
      <c r="JEC1" s="32"/>
      <c r="JED1" s="32"/>
      <c r="JEE1" s="32"/>
      <c r="JEF1" s="32"/>
      <c r="JEG1" s="32"/>
      <c r="JEH1" s="32"/>
      <c r="JEI1" s="32"/>
      <c r="JEJ1" s="32"/>
      <c r="JEK1" s="32"/>
      <c r="JEL1" s="32"/>
      <c r="JEM1" s="32"/>
      <c r="JEN1" s="32"/>
      <c r="JEO1" s="32"/>
      <c r="JEP1" s="32"/>
      <c r="JEQ1" s="32"/>
      <c r="JER1" s="32"/>
      <c r="JES1" s="32"/>
      <c r="JET1" s="32"/>
      <c r="JEU1" s="32"/>
      <c r="JEV1" s="32"/>
      <c r="JEW1" s="32"/>
      <c r="JEX1" s="32"/>
      <c r="JEY1" s="32"/>
      <c r="JEZ1" s="32"/>
      <c r="JFA1" s="32"/>
      <c r="JFB1" s="32"/>
      <c r="JFC1" s="32"/>
      <c r="JFD1" s="32"/>
      <c r="JFE1" s="32"/>
      <c r="JFF1" s="32"/>
      <c r="JFG1" s="32"/>
      <c r="JFH1" s="32"/>
      <c r="JFI1" s="32"/>
      <c r="JFJ1" s="32"/>
      <c r="JFK1" s="32"/>
      <c r="JFL1" s="32"/>
      <c r="JFM1" s="32"/>
      <c r="JFN1" s="32"/>
      <c r="JFO1" s="32"/>
      <c r="JFP1" s="32"/>
      <c r="JFQ1" s="32"/>
      <c r="JFR1" s="32"/>
      <c r="JFS1" s="32"/>
      <c r="JFT1" s="32"/>
      <c r="JFU1" s="32"/>
      <c r="JFV1" s="32"/>
      <c r="JFW1" s="32"/>
      <c r="JFX1" s="32"/>
      <c r="JFY1" s="32"/>
      <c r="JFZ1" s="32"/>
      <c r="JGA1" s="32"/>
      <c r="JGB1" s="32"/>
      <c r="JGC1" s="32"/>
      <c r="JGD1" s="32"/>
      <c r="JGE1" s="32"/>
      <c r="JGF1" s="32"/>
      <c r="JGG1" s="32"/>
      <c r="JGH1" s="32"/>
      <c r="JGI1" s="32"/>
      <c r="JGJ1" s="32"/>
      <c r="JGK1" s="32"/>
      <c r="JGL1" s="32"/>
      <c r="JGM1" s="32"/>
      <c r="JGN1" s="32"/>
      <c r="JGO1" s="32"/>
      <c r="JGP1" s="32"/>
      <c r="JGQ1" s="32"/>
      <c r="JGR1" s="32"/>
      <c r="JGS1" s="32"/>
      <c r="JGT1" s="32"/>
      <c r="JGU1" s="32"/>
      <c r="JGV1" s="32"/>
      <c r="JGW1" s="32"/>
      <c r="JGX1" s="32"/>
      <c r="JGY1" s="32"/>
      <c r="JGZ1" s="32"/>
      <c r="JHA1" s="32"/>
      <c r="JHB1" s="32"/>
      <c r="JHC1" s="32"/>
      <c r="JHD1" s="32"/>
      <c r="JHE1" s="32"/>
      <c r="JHF1" s="32"/>
      <c r="JHG1" s="32"/>
      <c r="JHH1" s="32"/>
      <c r="JHI1" s="32"/>
      <c r="JHJ1" s="32"/>
      <c r="JHK1" s="32"/>
      <c r="JHL1" s="32"/>
      <c r="JHM1" s="32"/>
      <c r="JHN1" s="32"/>
      <c r="JHO1" s="32"/>
      <c r="JHP1" s="32"/>
      <c r="JHQ1" s="32"/>
      <c r="JHR1" s="32"/>
      <c r="JHS1" s="32"/>
      <c r="JHT1" s="32"/>
      <c r="JHU1" s="32"/>
      <c r="JHV1" s="32"/>
      <c r="JHW1" s="32"/>
      <c r="JHX1" s="32"/>
      <c r="JHY1" s="32"/>
      <c r="JHZ1" s="32"/>
      <c r="JIA1" s="32"/>
      <c r="JIB1" s="32"/>
      <c r="JIC1" s="32"/>
      <c r="JID1" s="32"/>
      <c r="JIE1" s="32"/>
      <c r="JIF1" s="32"/>
      <c r="JIG1" s="32"/>
      <c r="JIH1" s="32"/>
      <c r="JII1" s="32"/>
      <c r="JIJ1" s="32"/>
      <c r="JIK1" s="32"/>
      <c r="JIL1" s="32"/>
      <c r="JIM1" s="32"/>
      <c r="JIN1" s="32"/>
      <c r="JIO1" s="32"/>
      <c r="JIP1" s="32"/>
      <c r="JIQ1" s="32"/>
      <c r="JIR1" s="32"/>
      <c r="JIS1" s="32"/>
      <c r="JIT1" s="32"/>
      <c r="JIU1" s="32"/>
      <c r="JIV1" s="32"/>
      <c r="JIW1" s="32"/>
      <c r="JIX1" s="32"/>
      <c r="JIY1" s="32"/>
      <c r="JIZ1" s="32"/>
      <c r="JJA1" s="32"/>
      <c r="JJB1" s="32"/>
      <c r="JJC1" s="32"/>
      <c r="JJD1" s="32"/>
      <c r="JJE1" s="32"/>
      <c r="JJF1" s="32"/>
      <c r="JJG1" s="32"/>
      <c r="JJH1" s="32"/>
      <c r="JJI1" s="32"/>
      <c r="JJJ1" s="32"/>
      <c r="JJK1" s="32"/>
      <c r="JJL1" s="32"/>
      <c r="JJM1" s="32"/>
      <c r="JJN1" s="32"/>
      <c r="JJO1" s="32"/>
      <c r="JJP1" s="32"/>
      <c r="JJQ1" s="32"/>
      <c r="JJR1" s="32"/>
      <c r="JJS1" s="32"/>
      <c r="JJT1" s="32"/>
      <c r="JJU1" s="32"/>
      <c r="JJV1" s="32"/>
      <c r="JJW1" s="32"/>
      <c r="JJX1" s="32"/>
      <c r="JJY1" s="32"/>
      <c r="JJZ1" s="32"/>
      <c r="JKA1" s="32"/>
      <c r="JKB1" s="32"/>
      <c r="JKC1" s="32"/>
      <c r="JKD1" s="32"/>
      <c r="JKE1" s="32"/>
      <c r="JKF1" s="32"/>
      <c r="JKG1" s="32"/>
      <c r="JKH1" s="32"/>
      <c r="JKI1" s="32"/>
      <c r="JKJ1" s="32"/>
      <c r="JKK1" s="32"/>
      <c r="JKL1" s="32"/>
      <c r="JKM1" s="32"/>
      <c r="JKN1" s="32"/>
      <c r="JKO1" s="32"/>
      <c r="JKP1" s="32"/>
      <c r="JKQ1" s="32"/>
      <c r="JKR1" s="32"/>
      <c r="JKS1" s="32"/>
      <c r="JKT1" s="32"/>
      <c r="JKU1" s="32"/>
      <c r="JKV1" s="32"/>
      <c r="JKW1" s="32"/>
      <c r="JKX1" s="32"/>
      <c r="JKY1" s="32"/>
      <c r="JKZ1" s="32"/>
      <c r="JLA1" s="32"/>
      <c r="JLB1" s="32"/>
      <c r="JLC1" s="32"/>
      <c r="JLD1" s="32"/>
      <c r="JLE1" s="32"/>
      <c r="JLF1" s="32"/>
      <c r="JLG1" s="32"/>
      <c r="JLH1" s="32"/>
      <c r="JLI1" s="32"/>
      <c r="JLJ1" s="32"/>
      <c r="JLK1" s="32"/>
      <c r="JLL1" s="32"/>
      <c r="JLM1" s="32"/>
      <c r="JLN1" s="32"/>
      <c r="JLO1" s="32"/>
      <c r="JLP1" s="32"/>
      <c r="JLQ1" s="32"/>
      <c r="JLR1" s="32"/>
      <c r="JLS1" s="32"/>
      <c r="JLT1" s="32"/>
      <c r="JLU1" s="32"/>
      <c r="JLV1" s="32"/>
      <c r="JLW1" s="32"/>
      <c r="JLX1" s="32"/>
      <c r="JLY1" s="32"/>
      <c r="JLZ1" s="32"/>
      <c r="JMA1" s="32"/>
      <c r="JMB1" s="32"/>
      <c r="JMC1" s="32"/>
      <c r="JMD1" s="32"/>
      <c r="JME1" s="32"/>
      <c r="JMF1" s="32"/>
      <c r="JMG1" s="32"/>
      <c r="JMH1" s="32"/>
      <c r="JMI1" s="32"/>
      <c r="JMJ1" s="32"/>
      <c r="JMK1" s="32"/>
      <c r="JML1" s="32"/>
      <c r="JMM1" s="32"/>
      <c r="JMN1" s="32"/>
      <c r="JMO1" s="32"/>
      <c r="JMP1" s="32"/>
      <c r="JMQ1" s="32"/>
      <c r="JMR1" s="32"/>
      <c r="JMS1" s="32"/>
      <c r="JMT1" s="32"/>
      <c r="JMU1" s="32"/>
      <c r="JMV1" s="32"/>
      <c r="JMW1" s="32"/>
      <c r="JMX1" s="32"/>
      <c r="JMY1" s="32"/>
      <c r="JMZ1" s="32"/>
      <c r="JNA1" s="32"/>
      <c r="JNB1" s="32"/>
      <c r="JNC1" s="32"/>
      <c r="JND1" s="32"/>
      <c r="JNE1" s="32"/>
      <c r="JNF1" s="32"/>
      <c r="JNG1" s="32"/>
      <c r="JNH1" s="32"/>
      <c r="JNI1" s="32"/>
      <c r="JNJ1" s="32"/>
      <c r="JNK1" s="32"/>
      <c r="JNL1" s="32"/>
      <c r="JNM1" s="32"/>
      <c r="JNN1" s="32"/>
      <c r="JNO1" s="32"/>
      <c r="JNP1" s="32"/>
      <c r="JNQ1" s="32"/>
      <c r="JNR1" s="32"/>
      <c r="JNS1" s="32"/>
      <c r="JNT1" s="32"/>
      <c r="JNU1" s="32"/>
      <c r="JNV1" s="32"/>
      <c r="JNW1" s="32"/>
      <c r="JNX1" s="32"/>
      <c r="JNY1" s="32"/>
      <c r="JNZ1" s="32"/>
      <c r="JOA1" s="32"/>
      <c r="JOB1" s="32"/>
      <c r="JOC1" s="32"/>
      <c r="JOD1" s="32"/>
      <c r="JOE1" s="32"/>
      <c r="JOF1" s="32"/>
      <c r="JOG1" s="32"/>
      <c r="JOH1" s="32"/>
      <c r="JOI1" s="32"/>
      <c r="JOJ1" s="32"/>
      <c r="JOK1" s="32"/>
      <c r="JOL1" s="32"/>
      <c r="JOM1" s="32"/>
      <c r="JON1" s="32"/>
      <c r="JOO1" s="32"/>
      <c r="JOP1" s="32"/>
      <c r="JOQ1" s="32"/>
      <c r="JOR1" s="32"/>
      <c r="JOS1" s="32"/>
      <c r="JOT1" s="32"/>
      <c r="JOU1" s="32"/>
      <c r="JOV1" s="32"/>
      <c r="JOW1" s="32"/>
      <c r="JOX1" s="32"/>
      <c r="JOY1" s="32"/>
      <c r="JOZ1" s="32"/>
      <c r="JPA1" s="32"/>
      <c r="JPB1" s="32"/>
      <c r="JPC1" s="32"/>
      <c r="JPD1" s="32"/>
      <c r="JPE1" s="32"/>
      <c r="JPF1" s="32"/>
      <c r="JPG1" s="32"/>
      <c r="JPH1" s="32"/>
      <c r="JPI1" s="32"/>
      <c r="JPJ1" s="32"/>
      <c r="JPK1" s="32"/>
      <c r="JPL1" s="32"/>
      <c r="JPM1" s="32"/>
      <c r="JPN1" s="32"/>
      <c r="JPO1" s="32"/>
      <c r="JPP1" s="32"/>
      <c r="JPQ1" s="32"/>
      <c r="JPR1" s="32"/>
      <c r="JPS1" s="32"/>
      <c r="JPT1" s="32"/>
      <c r="JPU1" s="32"/>
      <c r="JPV1" s="32"/>
      <c r="JPW1" s="32"/>
      <c r="JPX1" s="32"/>
      <c r="JPY1" s="32"/>
      <c r="JPZ1" s="32"/>
      <c r="JQA1" s="32"/>
      <c r="JQB1" s="32"/>
      <c r="JQC1" s="32"/>
      <c r="JQD1" s="32"/>
      <c r="JQE1" s="32"/>
      <c r="JQF1" s="32"/>
      <c r="JQG1" s="32"/>
      <c r="JQH1" s="32"/>
      <c r="JQI1" s="32"/>
      <c r="JQJ1" s="32"/>
      <c r="JQK1" s="32"/>
      <c r="JQL1" s="32"/>
      <c r="JQM1" s="32"/>
      <c r="JQN1" s="32"/>
      <c r="JQO1" s="32"/>
      <c r="JQP1" s="32"/>
      <c r="JQQ1" s="32"/>
      <c r="JQR1" s="32"/>
      <c r="JQS1" s="32"/>
      <c r="JQT1" s="32"/>
      <c r="JQU1" s="32"/>
      <c r="JQV1" s="32"/>
      <c r="JQW1" s="32"/>
      <c r="JQX1" s="32"/>
      <c r="JQY1" s="32"/>
      <c r="JQZ1" s="32"/>
      <c r="JRA1" s="32"/>
      <c r="JRB1" s="32"/>
      <c r="JRC1" s="32"/>
      <c r="JRD1" s="32"/>
      <c r="JRE1" s="32"/>
      <c r="JRF1" s="32"/>
      <c r="JRG1" s="32"/>
      <c r="JRH1" s="32"/>
      <c r="JRI1" s="32"/>
      <c r="JRJ1" s="32"/>
      <c r="JRK1" s="32"/>
      <c r="JRL1" s="32"/>
      <c r="JRM1" s="32"/>
      <c r="JRN1" s="32"/>
      <c r="JRO1" s="32"/>
      <c r="JRP1" s="32"/>
      <c r="JRQ1" s="32"/>
      <c r="JRR1" s="32"/>
      <c r="JRS1" s="32"/>
      <c r="JRT1" s="32"/>
      <c r="JRU1" s="32"/>
      <c r="JRV1" s="32"/>
      <c r="JRW1" s="32"/>
      <c r="JRX1" s="32"/>
      <c r="JRY1" s="32"/>
      <c r="JRZ1" s="32"/>
      <c r="JSA1" s="32"/>
      <c r="JSB1" s="32"/>
      <c r="JSC1" s="32"/>
      <c r="JSD1" s="32"/>
      <c r="JSE1" s="32"/>
      <c r="JSF1" s="32"/>
      <c r="JSG1" s="32"/>
      <c r="JSH1" s="32"/>
      <c r="JSI1" s="32"/>
      <c r="JSJ1" s="32"/>
      <c r="JSK1" s="32"/>
      <c r="JSL1" s="32"/>
      <c r="JSM1" s="32"/>
      <c r="JSN1" s="32"/>
      <c r="JSO1" s="32"/>
      <c r="JSP1" s="32"/>
      <c r="JSQ1" s="32"/>
      <c r="JSR1" s="32"/>
      <c r="JSS1" s="32"/>
      <c r="JST1" s="32"/>
      <c r="JSU1" s="32"/>
      <c r="JSV1" s="32"/>
      <c r="JSW1" s="32"/>
      <c r="JSX1" s="32"/>
      <c r="JSY1" s="32"/>
      <c r="JSZ1" s="32"/>
      <c r="JTA1" s="32"/>
      <c r="JTB1" s="32"/>
      <c r="JTC1" s="32"/>
      <c r="JTD1" s="32"/>
      <c r="JTE1" s="32"/>
      <c r="JTF1" s="32"/>
      <c r="JTG1" s="32"/>
      <c r="JTH1" s="32"/>
      <c r="JTI1" s="32"/>
      <c r="JTJ1" s="32"/>
      <c r="JTK1" s="32"/>
      <c r="JTL1" s="32"/>
      <c r="JTM1" s="32"/>
      <c r="JTN1" s="32"/>
      <c r="JTO1" s="32"/>
      <c r="JTP1" s="32"/>
      <c r="JTQ1" s="32"/>
      <c r="JTR1" s="32"/>
      <c r="JTS1" s="32"/>
      <c r="JTT1" s="32"/>
      <c r="JTU1" s="32"/>
      <c r="JTV1" s="32"/>
      <c r="JTW1" s="32"/>
      <c r="JTX1" s="32"/>
      <c r="JTY1" s="32"/>
      <c r="JTZ1" s="32"/>
      <c r="JUA1" s="32"/>
      <c r="JUB1" s="32"/>
      <c r="JUC1" s="32"/>
      <c r="JUD1" s="32"/>
      <c r="JUE1" s="32"/>
      <c r="JUF1" s="32"/>
      <c r="JUG1" s="32"/>
      <c r="JUH1" s="32"/>
      <c r="JUI1" s="32"/>
      <c r="JUJ1" s="32"/>
      <c r="JUK1" s="32"/>
      <c r="JUL1" s="32"/>
      <c r="JUM1" s="32"/>
      <c r="JUN1" s="32"/>
      <c r="JUO1" s="32"/>
      <c r="JUP1" s="32"/>
      <c r="JUQ1" s="32"/>
      <c r="JUR1" s="32"/>
      <c r="JUS1" s="32"/>
      <c r="JUT1" s="32"/>
      <c r="JUU1" s="32"/>
      <c r="JUV1" s="32"/>
      <c r="JUW1" s="32"/>
      <c r="JUX1" s="32"/>
      <c r="JUY1" s="32"/>
      <c r="JUZ1" s="32"/>
      <c r="JVA1" s="32"/>
      <c r="JVB1" s="32"/>
      <c r="JVC1" s="32"/>
      <c r="JVD1" s="32"/>
      <c r="JVE1" s="32"/>
      <c r="JVF1" s="32"/>
      <c r="JVG1" s="32"/>
      <c r="JVH1" s="32"/>
      <c r="JVI1" s="32"/>
      <c r="JVJ1" s="32"/>
      <c r="JVK1" s="32"/>
      <c r="JVL1" s="32"/>
      <c r="JVM1" s="32"/>
      <c r="JVN1" s="32"/>
      <c r="JVO1" s="32"/>
      <c r="JVP1" s="32"/>
      <c r="JVQ1" s="32"/>
      <c r="JVR1" s="32"/>
      <c r="JVS1" s="32"/>
      <c r="JVT1" s="32"/>
      <c r="JVU1" s="32"/>
      <c r="JVV1" s="32"/>
      <c r="JVW1" s="32"/>
      <c r="JVX1" s="32"/>
      <c r="JVY1" s="32"/>
      <c r="JVZ1" s="32"/>
      <c r="JWA1" s="32"/>
      <c r="JWB1" s="32"/>
      <c r="JWC1" s="32"/>
      <c r="JWD1" s="32"/>
      <c r="JWE1" s="32"/>
      <c r="JWF1" s="32"/>
      <c r="JWG1" s="32"/>
      <c r="JWH1" s="32"/>
      <c r="JWI1" s="32"/>
      <c r="JWJ1" s="32"/>
      <c r="JWK1" s="32"/>
      <c r="JWL1" s="32"/>
      <c r="JWM1" s="32"/>
      <c r="JWN1" s="32"/>
      <c r="JWO1" s="32"/>
      <c r="JWP1" s="32"/>
      <c r="JWQ1" s="32"/>
      <c r="JWR1" s="32"/>
      <c r="JWS1" s="32"/>
      <c r="JWT1" s="32"/>
      <c r="JWU1" s="32"/>
      <c r="JWV1" s="32"/>
      <c r="JWW1" s="32"/>
      <c r="JWX1" s="32"/>
      <c r="JWY1" s="32"/>
      <c r="JWZ1" s="32"/>
      <c r="JXA1" s="32"/>
      <c r="JXB1" s="32"/>
      <c r="JXC1" s="32"/>
      <c r="JXD1" s="32"/>
      <c r="JXE1" s="32"/>
      <c r="JXF1" s="32"/>
      <c r="JXG1" s="32"/>
      <c r="JXH1" s="32"/>
      <c r="JXI1" s="32"/>
      <c r="JXJ1" s="32"/>
      <c r="JXK1" s="32"/>
      <c r="JXL1" s="32"/>
      <c r="JXM1" s="32"/>
      <c r="JXN1" s="32"/>
      <c r="JXO1" s="32"/>
      <c r="JXP1" s="32"/>
      <c r="JXQ1" s="32"/>
      <c r="JXR1" s="32"/>
      <c r="JXS1" s="32"/>
      <c r="JXT1" s="32"/>
      <c r="JXU1" s="32"/>
      <c r="JXV1" s="32"/>
      <c r="JXW1" s="32"/>
      <c r="JXX1" s="32"/>
      <c r="JXY1" s="32"/>
      <c r="JXZ1" s="32"/>
      <c r="JYA1" s="32"/>
      <c r="JYB1" s="32"/>
      <c r="JYC1" s="32"/>
      <c r="JYD1" s="32"/>
      <c r="JYE1" s="32"/>
      <c r="JYF1" s="32"/>
      <c r="JYG1" s="32"/>
      <c r="JYH1" s="32"/>
      <c r="JYI1" s="32"/>
      <c r="JYJ1" s="32"/>
      <c r="JYK1" s="32"/>
      <c r="JYL1" s="32"/>
      <c r="JYM1" s="32"/>
      <c r="JYN1" s="32"/>
      <c r="JYO1" s="32"/>
      <c r="JYP1" s="32"/>
      <c r="JYQ1" s="32"/>
      <c r="JYR1" s="32"/>
      <c r="JYS1" s="32"/>
      <c r="JYT1" s="32"/>
      <c r="JYU1" s="32"/>
      <c r="JYV1" s="32"/>
      <c r="JYW1" s="32"/>
      <c r="JYX1" s="32"/>
      <c r="JYY1" s="32"/>
      <c r="JYZ1" s="32"/>
      <c r="JZA1" s="32"/>
      <c r="JZB1" s="32"/>
      <c r="JZC1" s="32"/>
      <c r="JZD1" s="32"/>
      <c r="JZE1" s="32"/>
      <c r="JZF1" s="32"/>
      <c r="JZG1" s="32"/>
      <c r="JZH1" s="32"/>
      <c r="JZI1" s="32"/>
      <c r="JZJ1" s="32"/>
      <c r="JZK1" s="32"/>
      <c r="JZL1" s="32"/>
      <c r="JZM1" s="32"/>
      <c r="JZN1" s="32"/>
      <c r="JZO1" s="32"/>
      <c r="JZP1" s="32"/>
      <c r="JZQ1" s="32"/>
      <c r="JZR1" s="32"/>
      <c r="JZS1" s="32"/>
      <c r="JZT1" s="32"/>
      <c r="JZU1" s="32"/>
      <c r="JZV1" s="32"/>
      <c r="JZW1" s="32"/>
      <c r="JZX1" s="32"/>
      <c r="JZY1" s="32"/>
      <c r="JZZ1" s="32"/>
      <c r="KAA1" s="32"/>
      <c r="KAB1" s="32"/>
      <c r="KAC1" s="32"/>
      <c r="KAD1" s="32"/>
      <c r="KAE1" s="32"/>
      <c r="KAF1" s="32"/>
      <c r="KAG1" s="32"/>
      <c r="KAH1" s="32"/>
      <c r="KAI1" s="32"/>
      <c r="KAJ1" s="32"/>
      <c r="KAK1" s="32"/>
      <c r="KAL1" s="32"/>
      <c r="KAM1" s="32"/>
      <c r="KAN1" s="32"/>
      <c r="KAO1" s="32"/>
      <c r="KAP1" s="32"/>
      <c r="KAQ1" s="32"/>
      <c r="KAR1" s="32"/>
      <c r="KAS1" s="32"/>
      <c r="KAT1" s="32"/>
      <c r="KAU1" s="32"/>
      <c r="KAV1" s="32"/>
      <c r="KAW1" s="32"/>
      <c r="KAX1" s="32"/>
      <c r="KAY1" s="32"/>
      <c r="KAZ1" s="32"/>
      <c r="KBA1" s="32"/>
      <c r="KBB1" s="32"/>
      <c r="KBC1" s="32"/>
      <c r="KBD1" s="32"/>
      <c r="KBE1" s="32"/>
      <c r="KBF1" s="32"/>
      <c r="KBG1" s="32"/>
      <c r="KBH1" s="32"/>
      <c r="KBI1" s="32"/>
      <c r="KBJ1" s="32"/>
      <c r="KBK1" s="32"/>
      <c r="KBL1" s="32"/>
      <c r="KBM1" s="32"/>
      <c r="KBN1" s="32"/>
      <c r="KBO1" s="32"/>
      <c r="KBP1" s="32"/>
      <c r="KBQ1" s="32"/>
      <c r="KBR1" s="32"/>
      <c r="KBS1" s="32"/>
      <c r="KBT1" s="32"/>
      <c r="KBU1" s="32"/>
      <c r="KBV1" s="32"/>
      <c r="KBW1" s="32"/>
      <c r="KBX1" s="32"/>
      <c r="KBY1" s="32"/>
      <c r="KBZ1" s="32"/>
      <c r="KCA1" s="32"/>
      <c r="KCB1" s="32"/>
      <c r="KCC1" s="32"/>
      <c r="KCD1" s="32"/>
      <c r="KCE1" s="32"/>
      <c r="KCF1" s="32"/>
      <c r="KCG1" s="32"/>
      <c r="KCH1" s="32"/>
      <c r="KCI1" s="32"/>
      <c r="KCJ1" s="32"/>
      <c r="KCK1" s="32"/>
      <c r="KCL1" s="32"/>
      <c r="KCM1" s="32"/>
      <c r="KCN1" s="32"/>
      <c r="KCO1" s="32"/>
      <c r="KCP1" s="32"/>
      <c r="KCQ1" s="32"/>
      <c r="KCR1" s="32"/>
      <c r="KCS1" s="32"/>
      <c r="KCT1" s="32"/>
      <c r="KCU1" s="32"/>
      <c r="KCV1" s="32"/>
      <c r="KCW1" s="32"/>
      <c r="KCX1" s="32"/>
      <c r="KCY1" s="32"/>
      <c r="KCZ1" s="32"/>
      <c r="KDA1" s="32"/>
      <c r="KDB1" s="32"/>
      <c r="KDC1" s="32"/>
      <c r="KDD1" s="32"/>
      <c r="KDE1" s="32"/>
      <c r="KDF1" s="32"/>
      <c r="KDG1" s="32"/>
      <c r="KDH1" s="32"/>
      <c r="KDI1" s="32"/>
      <c r="KDJ1" s="32"/>
      <c r="KDK1" s="32"/>
      <c r="KDL1" s="32"/>
      <c r="KDM1" s="32"/>
      <c r="KDN1" s="32"/>
      <c r="KDO1" s="32"/>
      <c r="KDP1" s="32"/>
      <c r="KDQ1" s="32"/>
      <c r="KDR1" s="32"/>
      <c r="KDS1" s="32"/>
      <c r="KDT1" s="32"/>
      <c r="KDU1" s="32"/>
      <c r="KDV1" s="32"/>
      <c r="KDW1" s="32"/>
      <c r="KDX1" s="32"/>
      <c r="KDY1" s="32"/>
      <c r="KDZ1" s="32"/>
      <c r="KEA1" s="32"/>
      <c r="KEB1" s="32"/>
      <c r="KEC1" s="32"/>
      <c r="KED1" s="32"/>
      <c r="KEE1" s="32"/>
      <c r="KEF1" s="32"/>
      <c r="KEG1" s="32"/>
      <c r="KEH1" s="32"/>
      <c r="KEI1" s="32"/>
      <c r="KEJ1" s="32"/>
      <c r="KEK1" s="32"/>
      <c r="KEL1" s="32"/>
      <c r="KEM1" s="32"/>
      <c r="KEN1" s="32"/>
      <c r="KEO1" s="32"/>
      <c r="KEP1" s="32"/>
      <c r="KEQ1" s="32"/>
      <c r="KER1" s="32"/>
      <c r="KES1" s="32"/>
      <c r="KET1" s="32"/>
      <c r="KEU1" s="32"/>
      <c r="KEV1" s="32"/>
      <c r="KEW1" s="32"/>
      <c r="KEX1" s="32"/>
      <c r="KEY1" s="32"/>
      <c r="KEZ1" s="32"/>
      <c r="KFA1" s="32"/>
      <c r="KFB1" s="32"/>
      <c r="KFC1" s="32"/>
      <c r="KFD1" s="32"/>
      <c r="KFE1" s="32"/>
      <c r="KFF1" s="32"/>
      <c r="KFG1" s="32"/>
      <c r="KFH1" s="32"/>
      <c r="KFI1" s="32"/>
      <c r="KFJ1" s="32"/>
      <c r="KFK1" s="32"/>
      <c r="KFL1" s="32"/>
      <c r="KFM1" s="32"/>
      <c r="KFN1" s="32"/>
      <c r="KFO1" s="32"/>
      <c r="KFP1" s="32"/>
      <c r="KFQ1" s="32"/>
      <c r="KFR1" s="32"/>
      <c r="KFS1" s="32"/>
      <c r="KFT1" s="32"/>
      <c r="KFU1" s="32"/>
      <c r="KFV1" s="32"/>
      <c r="KFW1" s="32"/>
      <c r="KFX1" s="32"/>
      <c r="KFY1" s="32"/>
      <c r="KFZ1" s="32"/>
      <c r="KGA1" s="32"/>
      <c r="KGB1" s="32"/>
      <c r="KGC1" s="32"/>
      <c r="KGD1" s="32"/>
      <c r="KGE1" s="32"/>
      <c r="KGF1" s="32"/>
      <c r="KGG1" s="32"/>
      <c r="KGH1" s="32"/>
      <c r="KGI1" s="32"/>
      <c r="KGJ1" s="32"/>
      <c r="KGK1" s="32"/>
      <c r="KGL1" s="32"/>
      <c r="KGM1" s="32"/>
      <c r="KGN1" s="32"/>
      <c r="KGO1" s="32"/>
      <c r="KGP1" s="32"/>
      <c r="KGQ1" s="32"/>
      <c r="KGR1" s="32"/>
      <c r="KGS1" s="32"/>
      <c r="KGT1" s="32"/>
      <c r="KGU1" s="32"/>
      <c r="KGV1" s="32"/>
      <c r="KGW1" s="32"/>
      <c r="KGX1" s="32"/>
      <c r="KGY1" s="32"/>
      <c r="KGZ1" s="32"/>
      <c r="KHA1" s="32"/>
      <c r="KHB1" s="32"/>
      <c r="KHC1" s="32"/>
      <c r="KHD1" s="32"/>
      <c r="KHE1" s="32"/>
      <c r="KHF1" s="32"/>
      <c r="KHG1" s="32"/>
      <c r="KHH1" s="32"/>
      <c r="KHI1" s="32"/>
      <c r="KHJ1" s="32"/>
      <c r="KHK1" s="32"/>
      <c r="KHL1" s="32"/>
      <c r="KHM1" s="32"/>
      <c r="KHN1" s="32"/>
      <c r="KHO1" s="32"/>
      <c r="KHP1" s="32"/>
      <c r="KHQ1" s="32"/>
      <c r="KHR1" s="32"/>
      <c r="KHS1" s="32"/>
      <c r="KHT1" s="32"/>
      <c r="KHU1" s="32"/>
      <c r="KHV1" s="32"/>
      <c r="KHW1" s="32"/>
      <c r="KHX1" s="32"/>
      <c r="KHY1" s="32"/>
      <c r="KHZ1" s="32"/>
      <c r="KIA1" s="32"/>
      <c r="KIB1" s="32"/>
      <c r="KIC1" s="32"/>
      <c r="KID1" s="32"/>
      <c r="KIE1" s="32"/>
      <c r="KIF1" s="32"/>
      <c r="KIG1" s="32"/>
      <c r="KIH1" s="32"/>
      <c r="KII1" s="32"/>
      <c r="KIJ1" s="32"/>
      <c r="KIK1" s="32"/>
      <c r="KIL1" s="32"/>
      <c r="KIM1" s="32"/>
      <c r="KIN1" s="32"/>
      <c r="KIO1" s="32"/>
      <c r="KIP1" s="32"/>
      <c r="KIQ1" s="32"/>
      <c r="KIR1" s="32"/>
      <c r="KIS1" s="32"/>
      <c r="KIT1" s="32"/>
      <c r="KIU1" s="32"/>
      <c r="KIV1" s="32"/>
      <c r="KIW1" s="32"/>
      <c r="KIX1" s="32"/>
      <c r="KIY1" s="32"/>
      <c r="KIZ1" s="32"/>
      <c r="KJA1" s="32"/>
      <c r="KJB1" s="32"/>
      <c r="KJC1" s="32"/>
      <c r="KJD1" s="32"/>
      <c r="KJE1" s="32"/>
      <c r="KJF1" s="32"/>
      <c r="KJG1" s="32"/>
      <c r="KJH1" s="32"/>
      <c r="KJI1" s="32"/>
      <c r="KJJ1" s="32"/>
      <c r="KJK1" s="32"/>
      <c r="KJL1" s="32"/>
      <c r="KJM1" s="32"/>
      <c r="KJN1" s="32"/>
      <c r="KJO1" s="32"/>
      <c r="KJP1" s="32"/>
      <c r="KJQ1" s="32"/>
      <c r="KJR1" s="32"/>
      <c r="KJS1" s="32"/>
      <c r="KJT1" s="32"/>
      <c r="KJU1" s="32"/>
      <c r="KJV1" s="32"/>
      <c r="KJW1" s="32"/>
      <c r="KJX1" s="32"/>
      <c r="KJY1" s="32"/>
      <c r="KJZ1" s="32"/>
      <c r="KKA1" s="32"/>
      <c r="KKB1" s="32"/>
      <c r="KKC1" s="32"/>
      <c r="KKD1" s="32"/>
      <c r="KKE1" s="32"/>
      <c r="KKF1" s="32"/>
      <c r="KKG1" s="32"/>
      <c r="KKH1" s="32"/>
      <c r="KKI1" s="32"/>
      <c r="KKJ1" s="32"/>
      <c r="KKK1" s="32"/>
      <c r="KKL1" s="32"/>
      <c r="KKM1" s="32"/>
      <c r="KKN1" s="32"/>
      <c r="KKO1" s="32"/>
      <c r="KKP1" s="32"/>
      <c r="KKQ1" s="32"/>
      <c r="KKR1" s="32"/>
      <c r="KKS1" s="32"/>
      <c r="KKT1" s="32"/>
      <c r="KKU1" s="32"/>
      <c r="KKV1" s="32"/>
      <c r="KKW1" s="32"/>
      <c r="KKX1" s="32"/>
      <c r="KKY1" s="32"/>
      <c r="KKZ1" s="32"/>
      <c r="KLA1" s="32"/>
      <c r="KLB1" s="32"/>
      <c r="KLC1" s="32"/>
      <c r="KLD1" s="32"/>
      <c r="KLE1" s="32"/>
      <c r="KLF1" s="32"/>
      <c r="KLG1" s="32"/>
      <c r="KLH1" s="32"/>
      <c r="KLI1" s="32"/>
      <c r="KLJ1" s="32"/>
      <c r="KLK1" s="32"/>
      <c r="KLL1" s="32"/>
      <c r="KLM1" s="32"/>
      <c r="KLN1" s="32"/>
      <c r="KLO1" s="32"/>
      <c r="KLP1" s="32"/>
      <c r="KLQ1" s="32"/>
      <c r="KLR1" s="32"/>
      <c r="KLS1" s="32"/>
      <c r="KLT1" s="32"/>
      <c r="KLU1" s="32"/>
      <c r="KLV1" s="32"/>
      <c r="KLW1" s="32"/>
      <c r="KLX1" s="32"/>
      <c r="KLY1" s="32"/>
      <c r="KLZ1" s="32"/>
      <c r="KMA1" s="32"/>
      <c r="KMB1" s="32"/>
      <c r="KMC1" s="32"/>
      <c r="KMD1" s="32"/>
      <c r="KME1" s="32"/>
      <c r="KMF1" s="32"/>
      <c r="KMG1" s="32"/>
      <c r="KMH1" s="32"/>
      <c r="KMI1" s="32"/>
      <c r="KMJ1" s="32"/>
      <c r="KMK1" s="32"/>
      <c r="KML1" s="32"/>
      <c r="KMM1" s="32"/>
      <c r="KMN1" s="32"/>
      <c r="KMO1" s="32"/>
      <c r="KMP1" s="32"/>
      <c r="KMQ1" s="32"/>
      <c r="KMR1" s="32"/>
      <c r="KMS1" s="32"/>
      <c r="KMT1" s="32"/>
      <c r="KMU1" s="32"/>
      <c r="KMV1" s="32"/>
      <c r="KMW1" s="32"/>
      <c r="KMX1" s="32"/>
      <c r="KMY1" s="32"/>
      <c r="KMZ1" s="32"/>
      <c r="KNA1" s="32"/>
      <c r="KNB1" s="32"/>
      <c r="KNC1" s="32"/>
      <c r="KND1" s="32"/>
      <c r="KNE1" s="32"/>
      <c r="KNF1" s="32"/>
      <c r="KNG1" s="32"/>
      <c r="KNH1" s="32"/>
      <c r="KNI1" s="32"/>
      <c r="KNJ1" s="32"/>
      <c r="KNK1" s="32"/>
      <c r="KNL1" s="32"/>
      <c r="KNM1" s="32"/>
      <c r="KNN1" s="32"/>
      <c r="KNO1" s="32"/>
      <c r="KNP1" s="32"/>
      <c r="KNQ1" s="32"/>
      <c r="KNR1" s="32"/>
      <c r="KNS1" s="32"/>
      <c r="KNT1" s="32"/>
      <c r="KNU1" s="32"/>
      <c r="KNV1" s="32"/>
      <c r="KNW1" s="32"/>
      <c r="KNX1" s="32"/>
      <c r="KNY1" s="32"/>
      <c r="KNZ1" s="32"/>
      <c r="KOA1" s="32"/>
      <c r="KOB1" s="32"/>
      <c r="KOC1" s="32"/>
      <c r="KOD1" s="32"/>
      <c r="KOE1" s="32"/>
      <c r="KOF1" s="32"/>
      <c r="KOG1" s="32"/>
      <c r="KOH1" s="32"/>
      <c r="KOI1" s="32"/>
      <c r="KOJ1" s="32"/>
      <c r="KOK1" s="32"/>
      <c r="KOL1" s="32"/>
      <c r="KOM1" s="32"/>
      <c r="KON1" s="32"/>
      <c r="KOO1" s="32"/>
      <c r="KOP1" s="32"/>
      <c r="KOQ1" s="32"/>
      <c r="KOR1" s="32"/>
      <c r="KOS1" s="32"/>
      <c r="KOT1" s="32"/>
      <c r="KOU1" s="32"/>
      <c r="KOV1" s="32"/>
      <c r="KOW1" s="32"/>
      <c r="KOX1" s="32"/>
      <c r="KOY1" s="32"/>
      <c r="KOZ1" s="32"/>
      <c r="KPA1" s="32"/>
      <c r="KPB1" s="32"/>
      <c r="KPC1" s="32"/>
      <c r="KPD1" s="32"/>
      <c r="KPE1" s="32"/>
      <c r="KPF1" s="32"/>
      <c r="KPG1" s="32"/>
      <c r="KPH1" s="32"/>
      <c r="KPI1" s="32"/>
      <c r="KPJ1" s="32"/>
      <c r="KPK1" s="32"/>
      <c r="KPL1" s="32"/>
      <c r="KPM1" s="32"/>
      <c r="KPN1" s="32"/>
      <c r="KPO1" s="32"/>
      <c r="KPP1" s="32"/>
      <c r="KPQ1" s="32"/>
      <c r="KPR1" s="32"/>
      <c r="KPS1" s="32"/>
      <c r="KPT1" s="32"/>
      <c r="KPU1" s="32"/>
      <c r="KPV1" s="32"/>
      <c r="KPW1" s="32"/>
      <c r="KPX1" s="32"/>
      <c r="KPY1" s="32"/>
      <c r="KPZ1" s="32"/>
      <c r="KQA1" s="32"/>
      <c r="KQB1" s="32"/>
      <c r="KQC1" s="32"/>
      <c r="KQD1" s="32"/>
      <c r="KQE1" s="32"/>
      <c r="KQF1" s="32"/>
      <c r="KQG1" s="32"/>
      <c r="KQH1" s="32"/>
      <c r="KQI1" s="32"/>
      <c r="KQJ1" s="32"/>
      <c r="KQK1" s="32"/>
      <c r="KQL1" s="32"/>
      <c r="KQM1" s="32"/>
      <c r="KQN1" s="32"/>
      <c r="KQO1" s="32"/>
      <c r="KQP1" s="32"/>
      <c r="KQQ1" s="32"/>
      <c r="KQR1" s="32"/>
      <c r="KQS1" s="32"/>
      <c r="KQT1" s="32"/>
      <c r="KQU1" s="32"/>
      <c r="KQV1" s="32"/>
      <c r="KQW1" s="32"/>
      <c r="KQX1" s="32"/>
      <c r="KQY1" s="32"/>
      <c r="KQZ1" s="32"/>
      <c r="KRA1" s="32"/>
      <c r="KRB1" s="32"/>
      <c r="KRC1" s="32"/>
      <c r="KRD1" s="32"/>
      <c r="KRE1" s="32"/>
      <c r="KRF1" s="32"/>
      <c r="KRG1" s="32"/>
      <c r="KRH1" s="32"/>
      <c r="KRI1" s="32"/>
      <c r="KRJ1" s="32"/>
      <c r="KRK1" s="32"/>
      <c r="KRL1" s="32"/>
      <c r="KRM1" s="32"/>
      <c r="KRN1" s="32"/>
      <c r="KRO1" s="32"/>
      <c r="KRP1" s="32"/>
      <c r="KRQ1" s="32"/>
      <c r="KRR1" s="32"/>
      <c r="KRS1" s="32"/>
      <c r="KRT1" s="32"/>
      <c r="KRU1" s="32"/>
      <c r="KRV1" s="32"/>
      <c r="KRW1" s="32"/>
      <c r="KRX1" s="32"/>
      <c r="KRY1" s="32"/>
      <c r="KRZ1" s="32"/>
      <c r="KSA1" s="32"/>
      <c r="KSB1" s="32"/>
      <c r="KSC1" s="32"/>
      <c r="KSD1" s="32"/>
      <c r="KSE1" s="32"/>
      <c r="KSF1" s="32"/>
      <c r="KSG1" s="32"/>
      <c r="KSH1" s="32"/>
      <c r="KSI1" s="32"/>
      <c r="KSJ1" s="32"/>
      <c r="KSK1" s="32"/>
      <c r="KSL1" s="32"/>
      <c r="KSM1" s="32"/>
      <c r="KSN1" s="32"/>
      <c r="KSO1" s="32"/>
      <c r="KSP1" s="32"/>
      <c r="KSQ1" s="32"/>
      <c r="KSR1" s="32"/>
      <c r="KSS1" s="32"/>
      <c r="KST1" s="32"/>
      <c r="KSU1" s="32"/>
      <c r="KSV1" s="32"/>
      <c r="KSW1" s="32"/>
      <c r="KSX1" s="32"/>
      <c r="KSY1" s="32"/>
      <c r="KSZ1" s="32"/>
      <c r="KTA1" s="32"/>
      <c r="KTB1" s="32"/>
      <c r="KTC1" s="32"/>
      <c r="KTD1" s="32"/>
      <c r="KTE1" s="32"/>
      <c r="KTF1" s="32"/>
      <c r="KTG1" s="32"/>
      <c r="KTH1" s="32"/>
      <c r="KTI1" s="32"/>
      <c r="KTJ1" s="32"/>
      <c r="KTK1" s="32"/>
      <c r="KTL1" s="32"/>
      <c r="KTM1" s="32"/>
      <c r="KTN1" s="32"/>
      <c r="KTO1" s="32"/>
      <c r="KTP1" s="32"/>
      <c r="KTQ1" s="32"/>
      <c r="KTR1" s="32"/>
      <c r="KTS1" s="32"/>
      <c r="KTT1" s="32"/>
      <c r="KTU1" s="32"/>
      <c r="KTV1" s="32"/>
      <c r="KTW1" s="32"/>
      <c r="KTX1" s="32"/>
      <c r="KTY1" s="32"/>
      <c r="KTZ1" s="32"/>
      <c r="KUA1" s="32"/>
      <c r="KUB1" s="32"/>
      <c r="KUC1" s="32"/>
      <c r="KUD1" s="32"/>
      <c r="KUE1" s="32"/>
      <c r="KUF1" s="32"/>
      <c r="KUG1" s="32"/>
      <c r="KUH1" s="32"/>
      <c r="KUI1" s="32"/>
      <c r="KUJ1" s="32"/>
      <c r="KUK1" s="32"/>
      <c r="KUL1" s="32"/>
      <c r="KUM1" s="32"/>
      <c r="KUN1" s="32"/>
      <c r="KUO1" s="32"/>
      <c r="KUP1" s="32"/>
      <c r="KUQ1" s="32"/>
      <c r="KUR1" s="32"/>
      <c r="KUS1" s="32"/>
      <c r="KUT1" s="32"/>
      <c r="KUU1" s="32"/>
      <c r="KUV1" s="32"/>
      <c r="KUW1" s="32"/>
      <c r="KUX1" s="32"/>
      <c r="KUY1" s="32"/>
      <c r="KUZ1" s="32"/>
      <c r="KVA1" s="32"/>
      <c r="KVB1" s="32"/>
      <c r="KVC1" s="32"/>
      <c r="KVD1" s="32"/>
      <c r="KVE1" s="32"/>
      <c r="KVF1" s="32"/>
      <c r="KVG1" s="32"/>
      <c r="KVH1" s="32"/>
      <c r="KVI1" s="32"/>
      <c r="KVJ1" s="32"/>
      <c r="KVK1" s="32"/>
      <c r="KVL1" s="32"/>
      <c r="KVM1" s="32"/>
      <c r="KVN1" s="32"/>
      <c r="KVO1" s="32"/>
      <c r="KVP1" s="32"/>
      <c r="KVQ1" s="32"/>
      <c r="KVR1" s="32"/>
      <c r="KVS1" s="32"/>
      <c r="KVT1" s="32"/>
      <c r="KVU1" s="32"/>
      <c r="KVV1" s="32"/>
      <c r="KVW1" s="32"/>
      <c r="KVX1" s="32"/>
      <c r="KVY1" s="32"/>
      <c r="KVZ1" s="32"/>
      <c r="KWA1" s="32"/>
      <c r="KWB1" s="32"/>
      <c r="KWC1" s="32"/>
      <c r="KWD1" s="32"/>
      <c r="KWE1" s="32"/>
      <c r="KWF1" s="32"/>
      <c r="KWG1" s="32"/>
      <c r="KWH1" s="32"/>
      <c r="KWI1" s="32"/>
      <c r="KWJ1" s="32"/>
      <c r="KWK1" s="32"/>
      <c r="KWL1" s="32"/>
      <c r="KWM1" s="32"/>
      <c r="KWN1" s="32"/>
      <c r="KWO1" s="32"/>
      <c r="KWP1" s="32"/>
      <c r="KWQ1" s="32"/>
      <c r="KWR1" s="32"/>
      <c r="KWS1" s="32"/>
      <c r="KWT1" s="32"/>
      <c r="KWU1" s="32"/>
      <c r="KWV1" s="32"/>
      <c r="KWW1" s="32"/>
      <c r="KWX1" s="32"/>
      <c r="KWY1" s="32"/>
      <c r="KWZ1" s="32"/>
      <c r="KXA1" s="32"/>
      <c r="KXB1" s="32"/>
      <c r="KXC1" s="32"/>
      <c r="KXD1" s="32"/>
      <c r="KXE1" s="32"/>
      <c r="KXF1" s="32"/>
      <c r="KXG1" s="32"/>
      <c r="KXH1" s="32"/>
      <c r="KXI1" s="32"/>
      <c r="KXJ1" s="32"/>
      <c r="KXK1" s="32"/>
      <c r="KXL1" s="32"/>
      <c r="KXM1" s="32"/>
      <c r="KXN1" s="32"/>
      <c r="KXO1" s="32"/>
      <c r="KXP1" s="32"/>
      <c r="KXQ1" s="32"/>
      <c r="KXR1" s="32"/>
      <c r="KXS1" s="32"/>
      <c r="KXT1" s="32"/>
      <c r="KXU1" s="32"/>
      <c r="KXV1" s="32"/>
      <c r="KXW1" s="32"/>
      <c r="KXX1" s="32"/>
      <c r="KXY1" s="32"/>
      <c r="KXZ1" s="32"/>
      <c r="KYA1" s="32"/>
      <c r="KYB1" s="32"/>
      <c r="KYC1" s="32"/>
      <c r="KYD1" s="32"/>
      <c r="KYE1" s="32"/>
      <c r="KYF1" s="32"/>
      <c r="KYG1" s="32"/>
      <c r="KYH1" s="32"/>
      <c r="KYI1" s="32"/>
      <c r="KYJ1" s="32"/>
      <c r="KYK1" s="32"/>
      <c r="KYL1" s="32"/>
      <c r="KYM1" s="32"/>
      <c r="KYN1" s="32"/>
      <c r="KYO1" s="32"/>
      <c r="KYP1" s="32"/>
      <c r="KYQ1" s="32"/>
      <c r="KYR1" s="32"/>
      <c r="KYS1" s="32"/>
      <c r="KYT1" s="32"/>
      <c r="KYU1" s="32"/>
      <c r="KYV1" s="32"/>
      <c r="KYW1" s="32"/>
      <c r="KYX1" s="32"/>
      <c r="KYY1" s="32"/>
      <c r="KYZ1" s="32"/>
      <c r="KZA1" s="32"/>
      <c r="KZB1" s="32"/>
      <c r="KZC1" s="32"/>
      <c r="KZD1" s="32"/>
      <c r="KZE1" s="32"/>
      <c r="KZF1" s="32"/>
      <c r="KZG1" s="32"/>
      <c r="KZH1" s="32"/>
      <c r="KZI1" s="32"/>
      <c r="KZJ1" s="32"/>
      <c r="KZK1" s="32"/>
      <c r="KZL1" s="32"/>
      <c r="KZM1" s="32"/>
      <c r="KZN1" s="32"/>
      <c r="KZO1" s="32"/>
      <c r="KZP1" s="32"/>
      <c r="KZQ1" s="32"/>
      <c r="KZR1" s="32"/>
      <c r="KZS1" s="32"/>
      <c r="KZT1" s="32"/>
      <c r="KZU1" s="32"/>
      <c r="KZV1" s="32"/>
      <c r="KZW1" s="32"/>
      <c r="KZX1" s="32"/>
      <c r="KZY1" s="32"/>
      <c r="KZZ1" s="32"/>
      <c r="LAA1" s="32"/>
      <c r="LAB1" s="32"/>
      <c r="LAC1" s="32"/>
      <c r="LAD1" s="32"/>
      <c r="LAE1" s="32"/>
      <c r="LAF1" s="32"/>
      <c r="LAG1" s="32"/>
      <c r="LAH1" s="32"/>
      <c r="LAI1" s="32"/>
      <c r="LAJ1" s="32"/>
      <c r="LAK1" s="32"/>
      <c r="LAL1" s="32"/>
      <c r="LAM1" s="32"/>
      <c r="LAN1" s="32"/>
      <c r="LAO1" s="32"/>
      <c r="LAP1" s="32"/>
      <c r="LAQ1" s="32"/>
      <c r="LAR1" s="32"/>
      <c r="LAS1" s="32"/>
      <c r="LAT1" s="32"/>
      <c r="LAU1" s="32"/>
      <c r="LAV1" s="32"/>
      <c r="LAW1" s="32"/>
      <c r="LAX1" s="32"/>
      <c r="LAY1" s="32"/>
      <c r="LAZ1" s="32"/>
      <c r="LBA1" s="32"/>
      <c r="LBB1" s="32"/>
      <c r="LBC1" s="32"/>
      <c r="LBD1" s="32"/>
      <c r="LBE1" s="32"/>
      <c r="LBF1" s="32"/>
      <c r="LBG1" s="32"/>
      <c r="LBH1" s="32"/>
      <c r="LBI1" s="32"/>
      <c r="LBJ1" s="32"/>
      <c r="LBK1" s="32"/>
      <c r="LBL1" s="32"/>
      <c r="LBM1" s="32"/>
      <c r="LBN1" s="32"/>
      <c r="LBO1" s="32"/>
      <c r="LBP1" s="32"/>
      <c r="LBQ1" s="32"/>
      <c r="LBR1" s="32"/>
      <c r="LBS1" s="32"/>
      <c r="LBT1" s="32"/>
      <c r="LBU1" s="32"/>
      <c r="LBV1" s="32"/>
      <c r="LBW1" s="32"/>
      <c r="LBX1" s="32"/>
      <c r="LBY1" s="32"/>
      <c r="LBZ1" s="32"/>
      <c r="LCA1" s="32"/>
      <c r="LCB1" s="32"/>
      <c r="LCC1" s="32"/>
      <c r="LCD1" s="32"/>
      <c r="LCE1" s="32"/>
      <c r="LCF1" s="32"/>
      <c r="LCG1" s="32"/>
      <c r="LCH1" s="32"/>
      <c r="LCI1" s="32"/>
      <c r="LCJ1" s="32"/>
      <c r="LCK1" s="32"/>
      <c r="LCL1" s="32"/>
      <c r="LCM1" s="32"/>
      <c r="LCN1" s="32"/>
      <c r="LCO1" s="32"/>
      <c r="LCP1" s="32"/>
      <c r="LCQ1" s="32"/>
      <c r="LCR1" s="32"/>
      <c r="LCS1" s="32"/>
      <c r="LCT1" s="32"/>
      <c r="LCU1" s="32"/>
      <c r="LCV1" s="32"/>
      <c r="LCW1" s="32"/>
      <c r="LCX1" s="32"/>
      <c r="LCY1" s="32"/>
      <c r="LCZ1" s="32"/>
      <c r="LDA1" s="32"/>
      <c r="LDB1" s="32"/>
      <c r="LDC1" s="32"/>
      <c r="LDD1" s="32"/>
      <c r="LDE1" s="32"/>
      <c r="LDF1" s="32"/>
      <c r="LDG1" s="32"/>
      <c r="LDH1" s="32"/>
      <c r="LDI1" s="32"/>
      <c r="LDJ1" s="32"/>
      <c r="LDK1" s="32"/>
      <c r="LDL1" s="32"/>
      <c r="LDM1" s="32"/>
      <c r="LDN1" s="32"/>
      <c r="LDO1" s="32"/>
      <c r="LDP1" s="32"/>
      <c r="LDQ1" s="32"/>
      <c r="LDR1" s="32"/>
      <c r="LDS1" s="32"/>
      <c r="LDT1" s="32"/>
      <c r="LDU1" s="32"/>
      <c r="LDV1" s="32"/>
      <c r="LDW1" s="32"/>
      <c r="LDX1" s="32"/>
      <c r="LDY1" s="32"/>
      <c r="LDZ1" s="32"/>
      <c r="LEA1" s="32"/>
      <c r="LEB1" s="32"/>
      <c r="LEC1" s="32"/>
      <c r="LED1" s="32"/>
      <c r="LEE1" s="32"/>
      <c r="LEF1" s="32"/>
      <c r="LEG1" s="32"/>
      <c r="LEH1" s="32"/>
      <c r="LEI1" s="32"/>
      <c r="LEJ1" s="32"/>
      <c r="LEK1" s="32"/>
      <c r="LEL1" s="32"/>
      <c r="LEM1" s="32"/>
      <c r="LEN1" s="32"/>
      <c r="LEO1" s="32"/>
      <c r="LEP1" s="32"/>
      <c r="LEQ1" s="32"/>
      <c r="LER1" s="32"/>
      <c r="LES1" s="32"/>
      <c r="LET1" s="32"/>
      <c r="LEU1" s="32"/>
      <c r="LEV1" s="32"/>
      <c r="LEW1" s="32"/>
      <c r="LEX1" s="32"/>
      <c r="LEY1" s="32"/>
      <c r="LEZ1" s="32"/>
      <c r="LFA1" s="32"/>
      <c r="LFB1" s="32"/>
      <c r="LFC1" s="32"/>
      <c r="LFD1" s="32"/>
      <c r="LFE1" s="32"/>
      <c r="LFF1" s="32"/>
      <c r="LFG1" s="32"/>
      <c r="LFH1" s="32"/>
      <c r="LFI1" s="32"/>
      <c r="LFJ1" s="32"/>
      <c r="LFK1" s="32"/>
      <c r="LFL1" s="32"/>
      <c r="LFM1" s="32"/>
      <c r="LFN1" s="32"/>
      <c r="LFO1" s="32"/>
      <c r="LFP1" s="32"/>
      <c r="LFQ1" s="32"/>
      <c r="LFR1" s="32"/>
      <c r="LFS1" s="32"/>
      <c r="LFT1" s="32"/>
      <c r="LFU1" s="32"/>
      <c r="LFV1" s="32"/>
      <c r="LFW1" s="32"/>
      <c r="LFX1" s="32"/>
      <c r="LFY1" s="32"/>
      <c r="LFZ1" s="32"/>
      <c r="LGA1" s="32"/>
      <c r="LGB1" s="32"/>
      <c r="LGC1" s="32"/>
      <c r="LGD1" s="32"/>
      <c r="LGE1" s="32"/>
      <c r="LGF1" s="32"/>
      <c r="LGG1" s="32"/>
      <c r="LGH1" s="32"/>
      <c r="LGI1" s="32"/>
      <c r="LGJ1" s="32"/>
      <c r="LGK1" s="32"/>
      <c r="LGL1" s="32"/>
      <c r="LGM1" s="32"/>
      <c r="LGN1" s="32"/>
      <c r="LGO1" s="32"/>
      <c r="LGP1" s="32"/>
      <c r="LGQ1" s="32"/>
      <c r="LGR1" s="32"/>
      <c r="LGS1" s="32"/>
      <c r="LGT1" s="32"/>
      <c r="LGU1" s="32"/>
      <c r="LGV1" s="32"/>
      <c r="LGW1" s="32"/>
      <c r="LGX1" s="32"/>
      <c r="LGY1" s="32"/>
      <c r="LGZ1" s="32"/>
      <c r="LHA1" s="32"/>
      <c r="LHB1" s="32"/>
      <c r="LHC1" s="32"/>
      <c r="LHD1" s="32"/>
      <c r="LHE1" s="32"/>
      <c r="LHF1" s="32"/>
      <c r="LHG1" s="32"/>
      <c r="LHH1" s="32"/>
      <c r="LHI1" s="32"/>
      <c r="LHJ1" s="32"/>
      <c r="LHK1" s="32"/>
      <c r="LHL1" s="32"/>
      <c r="LHM1" s="32"/>
      <c r="LHN1" s="32"/>
      <c r="LHO1" s="32"/>
      <c r="LHP1" s="32"/>
      <c r="LHQ1" s="32"/>
      <c r="LHR1" s="32"/>
      <c r="LHS1" s="32"/>
      <c r="LHT1" s="32"/>
      <c r="LHU1" s="32"/>
      <c r="LHV1" s="32"/>
      <c r="LHW1" s="32"/>
      <c r="LHX1" s="32"/>
      <c r="LHY1" s="32"/>
      <c r="LHZ1" s="32"/>
      <c r="LIA1" s="32"/>
      <c r="LIB1" s="32"/>
      <c r="LIC1" s="32"/>
      <c r="LID1" s="32"/>
      <c r="LIE1" s="32"/>
      <c r="LIF1" s="32"/>
      <c r="LIG1" s="32"/>
      <c r="LIH1" s="32"/>
      <c r="LII1" s="32"/>
      <c r="LIJ1" s="32"/>
      <c r="LIK1" s="32"/>
      <c r="LIL1" s="32"/>
      <c r="LIM1" s="32"/>
      <c r="LIN1" s="32"/>
      <c r="LIO1" s="32"/>
      <c r="LIP1" s="32"/>
      <c r="LIQ1" s="32"/>
      <c r="LIR1" s="32"/>
      <c r="LIS1" s="32"/>
      <c r="LIT1" s="32"/>
      <c r="LIU1" s="32"/>
      <c r="LIV1" s="32"/>
      <c r="LIW1" s="32"/>
      <c r="LIX1" s="32"/>
      <c r="LIY1" s="32"/>
      <c r="LIZ1" s="32"/>
      <c r="LJA1" s="32"/>
      <c r="LJB1" s="32"/>
      <c r="LJC1" s="32"/>
      <c r="LJD1" s="32"/>
      <c r="LJE1" s="32"/>
      <c r="LJF1" s="32"/>
      <c r="LJG1" s="32"/>
      <c r="LJH1" s="32"/>
      <c r="LJI1" s="32"/>
      <c r="LJJ1" s="32"/>
      <c r="LJK1" s="32"/>
      <c r="LJL1" s="32"/>
      <c r="LJM1" s="32"/>
      <c r="LJN1" s="32"/>
      <c r="LJO1" s="32"/>
      <c r="LJP1" s="32"/>
      <c r="LJQ1" s="32"/>
      <c r="LJR1" s="32"/>
      <c r="LJS1" s="32"/>
      <c r="LJT1" s="32"/>
      <c r="LJU1" s="32"/>
      <c r="LJV1" s="32"/>
      <c r="LJW1" s="32"/>
      <c r="LJX1" s="32"/>
      <c r="LJY1" s="32"/>
      <c r="LJZ1" s="32"/>
      <c r="LKA1" s="32"/>
      <c r="LKB1" s="32"/>
      <c r="LKC1" s="32"/>
      <c r="LKD1" s="32"/>
      <c r="LKE1" s="32"/>
      <c r="LKF1" s="32"/>
      <c r="LKG1" s="32"/>
      <c r="LKH1" s="32"/>
      <c r="LKI1" s="32"/>
      <c r="LKJ1" s="32"/>
      <c r="LKK1" s="32"/>
      <c r="LKL1" s="32"/>
      <c r="LKM1" s="32"/>
      <c r="LKN1" s="32"/>
      <c r="LKO1" s="32"/>
      <c r="LKP1" s="32"/>
      <c r="LKQ1" s="32"/>
      <c r="LKR1" s="32"/>
      <c r="LKS1" s="32"/>
      <c r="LKT1" s="32"/>
      <c r="LKU1" s="32"/>
      <c r="LKV1" s="32"/>
      <c r="LKW1" s="32"/>
      <c r="LKX1" s="32"/>
      <c r="LKY1" s="32"/>
      <c r="LKZ1" s="32"/>
      <c r="LLA1" s="32"/>
      <c r="LLB1" s="32"/>
      <c r="LLC1" s="32"/>
      <c r="LLD1" s="32"/>
      <c r="LLE1" s="32"/>
      <c r="LLF1" s="32"/>
      <c r="LLG1" s="32"/>
      <c r="LLH1" s="32"/>
      <c r="LLI1" s="32"/>
      <c r="LLJ1" s="32"/>
      <c r="LLK1" s="32"/>
      <c r="LLL1" s="32"/>
      <c r="LLM1" s="32"/>
      <c r="LLN1" s="32"/>
      <c r="LLO1" s="32"/>
      <c r="LLP1" s="32"/>
      <c r="LLQ1" s="32"/>
      <c r="LLR1" s="32"/>
      <c r="LLS1" s="32"/>
      <c r="LLT1" s="32"/>
      <c r="LLU1" s="32"/>
      <c r="LLV1" s="32"/>
      <c r="LLW1" s="32"/>
      <c r="LLX1" s="32"/>
      <c r="LLY1" s="32"/>
      <c r="LLZ1" s="32"/>
      <c r="LMA1" s="32"/>
      <c r="LMB1" s="32"/>
      <c r="LMC1" s="32"/>
      <c r="LMD1" s="32"/>
      <c r="LME1" s="32"/>
      <c r="LMF1" s="32"/>
      <c r="LMG1" s="32"/>
      <c r="LMH1" s="32"/>
      <c r="LMI1" s="32"/>
      <c r="LMJ1" s="32"/>
      <c r="LMK1" s="32"/>
      <c r="LML1" s="32"/>
      <c r="LMM1" s="32"/>
      <c r="LMN1" s="32"/>
      <c r="LMO1" s="32"/>
      <c r="LMP1" s="32"/>
      <c r="LMQ1" s="32"/>
      <c r="LMR1" s="32"/>
      <c r="LMS1" s="32"/>
      <c r="LMT1" s="32"/>
      <c r="LMU1" s="32"/>
      <c r="LMV1" s="32"/>
      <c r="LMW1" s="32"/>
      <c r="LMX1" s="32"/>
      <c r="LMY1" s="32"/>
      <c r="LMZ1" s="32"/>
      <c r="LNA1" s="32"/>
      <c r="LNB1" s="32"/>
      <c r="LNC1" s="32"/>
      <c r="LND1" s="32"/>
      <c r="LNE1" s="32"/>
      <c r="LNF1" s="32"/>
      <c r="LNG1" s="32"/>
      <c r="LNH1" s="32"/>
      <c r="LNI1" s="32"/>
      <c r="LNJ1" s="32"/>
      <c r="LNK1" s="32"/>
      <c r="LNL1" s="32"/>
      <c r="LNM1" s="32"/>
      <c r="LNN1" s="32"/>
      <c r="LNO1" s="32"/>
      <c r="LNP1" s="32"/>
      <c r="LNQ1" s="32"/>
      <c r="LNR1" s="32"/>
      <c r="LNS1" s="32"/>
      <c r="LNT1" s="32"/>
      <c r="LNU1" s="32"/>
      <c r="LNV1" s="32"/>
      <c r="LNW1" s="32"/>
      <c r="LNX1" s="32"/>
      <c r="LNY1" s="32"/>
      <c r="LNZ1" s="32"/>
      <c r="LOA1" s="32"/>
      <c r="LOB1" s="32"/>
      <c r="LOC1" s="32"/>
      <c r="LOD1" s="32"/>
      <c r="LOE1" s="32"/>
      <c r="LOF1" s="32"/>
      <c r="LOG1" s="32"/>
      <c r="LOH1" s="32"/>
      <c r="LOI1" s="32"/>
      <c r="LOJ1" s="32"/>
      <c r="LOK1" s="32"/>
      <c r="LOL1" s="32"/>
      <c r="LOM1" s="32"/>
      <c r="LON1" s="32"/>
      <c r="LOO1" s="32"/>
      <c r="LOP1" s="32"/>
      <c r="LOQ1" s="32"/>
      <c r="LOR1" s="32"/>
      <c r="LOS1" s="32"/>
      <c r="LOT1" s="32"/>
      <c r="LOU1" s="32"/>
      <c r="LOV1" s="32"/>
      <c r="LOW1" s="32"/>
      <c r="LOX1" s="32"/>
      <c r="LOY1" s="32"/>
      <c r="LOZ1" s="32"/>
      <c r="LPA1" s="32"/>
      <c r="LPB1" s="32"/>
      <c r="LPC1" s="32"/>
      <c r="LPD1" s="32"/>
      <c r="LPE1" s="32"/>
      <c r="LPF1" s="32"/>
      <c r="LPG1" s="32"/>
      <c r="LPH1" s="32"/>
      <c r="LPI1" s="32"/>
      <c r="LPJ1" s="32"/>
      <c r="LPK1" s="32"/>
      <c r="LPL1" s="32"/>
      <c r="LPM1" s="32"/>
      <c r="LPN1" s="32"/>
      <c r="LPO1" s="32"/>
      <c r="LPP1" s="32"/>
      <c r="LPQ1" s="32"/>
      <c r="LPR1" s="32"/>
      <c r="LPS1" s="32"/>
      <c r="LPT1" s="32"/>
      <c r="LPU1" s="32"/>
      <c r="LPV1" s="32"/>
      <c r="LPW1" s="32"/>
      <c r="LPX1" s="32"/>
      <c r="LPY1" s="32"/>
      <c r="LPZ1" s="32"/>
      <c r="LQA1" s="32"/>
      <c r="LQB1" s="32"/>
      <c r="LQC1" s="32"/>
      <c r="LQD1" s="32"/>
      <c r="LQE1" s="32"/>
      <c r="LQF1" s="32"/>
      <c r="LQG1" s="32"/>
      <c r="LQH1" s="32"/>
      <c r="LQI1" s="32"/>
      <c r="LQJ1" s="32"/>
      <c r="LQK1" s="32"/>
      <c r="LQL1" s="32"/>
      <c r="LQM1" s="32"/>
      <c r="LQN1" s="32"/>
      <c r="LQO1" s="32"/>
      <c r="LQP1" s="32"/>
      <c r="LQQ1" s="32"/>
      <c r="LQR1" s="32"/>
      <c r="LQS1" s="32"/>
      <c r="LQT1" s="32"/>
      <c r="LQU1" s="32"/>
      <c r="LQV1" s="32"/>
      <c r="LQW1" s="32"/>
      <c r="LQX1" s="32"/>
      <c r="LQY1" s="32"/>
      <c r="LQZ1" s="32"/>
      <c r="LRA1" s="32"/>
      <c r="LRB1" s="32"/>
      <c r="LRC1" s="32"/>
      <c r="LRD1" s="32"/>
      <c r="LRE1" s="32"/>
      <c r="LRF1" s="32"/>
      <c r="LRG1" s="32"/>
      <c r="LRH1" s="32"/>
      <c r="LRI1" s="32"/>
      <c r="LRJ1" s="32"/>
      <c r="LRK1" s="32"/>
      <c r="LRL1" s="32"/>
      <c r="LRM1" s="32"/>
      <c r="LRN1" s="32"/>
      <c r="LRO1" s="32"/>
      <c r="LRP1" s="32"/>
      <c r="LRQ1" s="32"/>
      <c r="LRR1" s="32"/>
      <c r="LRS1" s="32"/>
      <c r="LRT1" s="32"/>
      <c r="LRU1" s="32"/>
      <c r="LRV1" s="32"/>
      <c r="LRW1" s="32"/>
      <c r="LRX1" s="32"/>
      <c r="LRY1" s="32"/>
      <c r="LRZ1" s="32"/>
      <c r="LSA1" s="32"/>
      <c r="LSB1" s="32"/>
      <c r="LSC1" s="32"/>
      <c r="LSD1" s="32"/>
      <c r="LSE1" s="32"/>
      <c r="LSF1" s="32"/>
      <c r="LSG1" s="32"/>
      <c r="LSH1" s="32"/>
      <c r="LSI1" s="32"/>
      <c r="LSJ1" s="32"/>
      <c r="LSK1" s="32"/>
      <c r="LSL1" s="32"/>
      <c r="LSM1" s="32"/>
      <c r="LSN1" s="32"/>
      <c r="LSO1" s="32"/>
      <c r="LSP1" s="32"/>
      <c r="LSQ1" s="32"/>
      <c r="LSR1" s="32"/>
      <c r="LSS1" s="32"/>
      <c r="LST1" s="32"/>
      <c r="LSU1" s="32"/>
      <c r="LSV1" s="32"/>
      <c r="LSW1" s="32"/>
      <c r="LSX1" s="32"/>
      <c r="LSY1" s="32"/>
      <c r="LSZ1" s="32"/>
      <c r="LTA1" s="32"/>
      <c r="LTB1" s="32"/>
      <c r="LTC1" s="32"/>
      <c r="LTD1" s="32"/>
      <c r="LTE1" s="32"/>
      <c r="LTF1" s="32"/>
      <c r="LTG1" s="32"/>
      <c r="LTH1" s="32"/>
      <c r="LTI1" s="32"/>
      <c r="LTJ1" s="32"/>
      <c r="LTK1" s="32"/>
      <c r="LTL1" s="32"/>
      <c r="LTM1" s="32"/>
      <c r="LTN1" s="32"/>
      <c r="LTO1" s="32"/>
      <c r="LTP1" s="32"/>
      <c r="LTQ1" s="32"/>
      <c r="LTR1" s="32"/>
      <c r="LTS1" s="32"/>
      <c r="LTT1" s="32"/>
      <c r="LTU1" s="32"/>
      <c r="LTV1" s="32"/>
      <c r="LTW1" s="32"/>
      <c r="LTX1" s="32"/>
      <c r="LTY1" s="32"/>
      <c r="LTZ1" s="32"/>
      <c r="LUA1" s="32"/>
      <c r="LUB1" s="32"/>
      <c r="LUC1" s="32"/>
      <c r="LUD1" s="32"/>
      <c r="LUE1" s="32"/>
      <c r="LUF1" s="32"/>
      <c r="LUG1" s="32"/>
      <c r="LUH1" s="32"/>
      <c r="LUI1" s="32"/>
      <c r="LUJ1" s="32"/>
      <c r="LUK1" s="32"/>
      <c r="LUL1" s="32"/>
      <c r="LUM1" s="32"/>
      <c r="LUN1" s="32"/>
      <c r="LUO1" s="32"/>
      <c r="LUP1" s="32"/>
      <c r="LUQ1" s="32"/>
      <c r="LUR1" s="32"/>
      <c r="LUS1" s="32"/>
      <c r="LUT1" s="32"/>
      <c r="LUU1" s="32"/>
      <c r="LUV1" s="32"/>
      <c r="LUW1" s="32"/>
      <c r="LUX1" s="32"/>
      <c r="LUY1" s="32"/>
      <c r="LUZ1" s="32"/>
      <c r="LVA1" s="32"/>
      <c r="LVB1" s="32"/>
      <c r="LVC1" s="32"/>
      <c r="LVD1" s="32"/>
      <c r="LVE1" s="32"/>
      <c r="LVF1" s="32"/>
      <c r="LVG1" s="32"/>
      <c r="LVH1" s="32"/>
      <c r="LVI1" s="32"/>
      <c r="LVJ1" s="32"/>
      <c r="LVK1" s="32"/>
      <c r="LVL1" s="32"/>
      <c r="LVM1" s="32"/>
      <c r="LVN1" s="32"/>
      <c r="LVO1" s="32"/>
      <c r="LVP1" s="32"/>
      <c r="LVQ1" s="32"/>
      <c r="LVR1" s="32"/>
      <c r="LVS1" s="32"/>
      <c r="LVT1" s="32"/>
      <c r="LVU1" s="32"/>
      <c r="LVV1" s="32"/>
      <c r="LVW1" s="32"/>
      <c r="LVX1" s="32"/>
      <c r="LVY1" s="32"/>
      <c r="LVZ1" s="32"/>
      <c r="LWA1" s="32"/>
      <c r="LWB1" s="32"/>
      <c r="LWC1" s="32"/>
      <c r="LWD1" s="32"/>
      <c r="LWE1" s="32"/>
      <c r="LWF1" s="32"/>
      <c r="LWG1" s="32"/>
      <c r="LWH1" s="32"/>
      <c r="LWI1" s="32"/>
      <c r="LWJ1" s="32"/>
      <c r="LWK1" s="32"/>
      <c r="LWL1" s="32"/>
      <c r="LWM1" s="32"/>
      <c r="LWN1" s="32"/>
      <c r="LWO1" s="32"/>
      <c r="LWP1" s="32"/>
      <c r="LWQ1" s="32"/>
      <c r="LWR1" s="32"/>
      <c r="LWS1" s="32"/>
      <c r="LWT1" s="32"/>
      <c r="LWU1" s="32"/>
      <c r="LWV1" s="32"/>
      <c r="LWW1" s="32"/>
      <c r="LWX1" s="32"/>
      <c r="LWY1" s="32"/>
      <c r="LWZ1" s="32"/>
      <c r="LXA1" s="32"/>
      <c r="LXB1" s="32"/>
      <c r="LXC1" s="32"/>
      <c r="LXD1" s="32"/>
      <c r="LXE1" s="32"/>
      <c r="LXF1" s="32"/>
      <c r="LXG1" s="32"/>
      <c r="LXH1" s="32"/>
      <c r="LXI1" s="32"/>
      <c r="LXJ1" s="32"/>
      <c r="LXK1" s="32"/>
      <c r="LXL1" s="32"/>
      <c r="LXM1" s="32"/>
      <c r="LXN1" s="32"/>
      <c r="LXO1" s="32"/>
      <c r="LXP1" s="32"/>
      <c r="LXQ1" s="32"/>
      <c r="LXR1" s="32"/>
      <c r="LXS1" s="32"/>
      <c r="LXT1" s="32"/>
      <c r="LXU1" s="32"/>
      <c r="LXV1" s="32"/>
      <c r="LXW1" s="32"/>
      <c r="LXX1" s="32"/>
      <c r="LXY1" s="32"/>
      <c r="LXZ1" s="32"/>
      <c r="LYA1" s="32"/>
      <c r="LYB1" s="32"/>
      <c r="LYC1" s="32"/>
      <c r="LYD1" s="32"/>
      <c r="LYE1" s="32"/>
      <c r="LYF1" s="32"/>
      <c r="LYG1" s="32"/>
      <c r="LYH1" s="32"/>
      <c r="LYI1" s="32"/>
      <c r="LYJ1" s="32"/>
      <c r="LYK1" s="32"/>
      <c r="LYL1" s="32"/>
      <c r="LYM1" s="32"/>
      <c r="LYN1" s="32"/>
      <c r="LYO1" s="32"/>
      <c r="LYP1" s="32"/>
      <c r="LYQ1" s="32"/>
      <c r="LYR1" s="32"/>
      <c r="LYS1" s="32"/>
      <c r="LYT1" s="32"/>
      <c r="LYU1" s="32"/>
      <c r="LYV1" s="32"/>
      <c r="LYW1" s="32"/>
      <c r="LYX1" s="32"/>
      <c r="LYY1" s="32"/>
      <c r="LYZ1" s="32"/>
      <c r="LZA1" s="32"/>
      <c r="LZB1" s="32"/>
      <c r="LZC1" s="32"/>
      <c r="LZD1" s="32"/>
      <c r="LZE1" s="32"/>
      <c r="LZF1" s="32"/>
      <c r="LZG1" s="32"/>
      <c r="LZH1" s="32"/>
      <c r="LZI1" s="32"/>
      <c r="LZJ1" s="32"/>
      <c r="LZK1" s="32"/>
      <c r="LZL1" s="32"/>
      <c r="LZM1" s="32"/>
      <c r="LZN1" s="32"/>
      <c r="LZO1" s="32"/>
      <c r="LZP1" s="32"/>
      <c r="LZQ1" s="32"/>
      <c r="LZR1" s="32"/>
      <c r="LZS1" s="32"/>
      <c r="LZT1" s="32"/>
      <c r="LZU1" s="32"/>
      <c r="LZV1" s="32"/>
      <c r="LZW1" s="32"/>
      <c r="LZX1" s="32"/>
      <c r="LZY1" s="32"/>
      <c r="LZZ1" s="32"/>
      <c r="MAA1" s="32"/>
      <c r="MAB1" s="32"/>
      <c r="MAC1" s="32"/>
      <c r="MAD1" s="32"/>
      <c r="MAE1" s="32"/>
      <c r="MAF1" s="32"/>
      <c r="MAG1" s="32"/>
      <c r="MAH1" s="32"/>
      <c r="MAI1" s="32"/>
      <c r="MAJ1" s="32"/>
      <c r="MAK1" s="32"/>
      <c r="MAL1" s="32"/>
      <c r="MAM1" s="32"/>
      <c r="MAN1" s="32"/>
      <c r="MAO1" s="32"/>
      <c r="MAP1" s="32"/>
      <c r="MAQ1" s="32"/>
      <c r="MAR1" s="32"/>
      <c r="MAS1" s="32"/>
      <c r="MAT1" s="32"/>
      <c r="MAU1" s="32"/>
      <c r="MAV1" s="32"/>
      <c r="MAW1" s="32"/>
      <c r="MAX1" s="32"/>
      <c r="MAY1" s="32"/>
      <c r="MAZ1" s="32"/>
      <c r="MBA1" s="32"/>
      <c r="MBB1" s="32"/>
      <c r="MBC1" s="32"/>
      <c r="MBD1" s="32"/>
      <c r="MBE1" s="32"/>
      <c r="MBF1" s="32"/>
      <c r="MBG1" s="32"/>
      <c r="MBH1" s="32"/>
      <c r="MBI1" s="32"/>
      <c r="MBJ1" s="32"/>
      <c r="MBK1" s="32"/>
      <c r="MBL1" s="32"/>
      <c r="MBM1" s="32"/>
      <c r="MBN1" s="32"/>
      <c r="MBO1" s="32"/>
      <c r="MBP1" s="32"/>
      <c r="MBQ1" s="32"/>
      <c r="MBR1" s="32"/>
      <c r="MBS1" s="32"/>
      <c r="MBT1" s="32"/>
      <c r="MBU1" s="32"/>
      <c r="MBV1" s="32"/>
      <c r="MBW1" s="32"/>
      <c r="MBX1" s="32"/>
      <c r="MBY1" s="32"/>
      <c r="MBZ1" s="32"/>
      <c r="MCA1" s="32"/>
      <c r="MCB1" s="32"/>
      <c r="MCC1" s="32"/>
      <c r="MCD1" s="32"/>
      <c r="MCE1" s="32"/>
      <c r="MCF1" s="32"/>
      <c r="MCG1" s="32"/>
      <c r="MCH1" s="32"/>
      <c r="MCI1" s="32"/>
      <c r="MCJ1" s="32"/>
      <c r="MCK1" s="32"/>
      <c r="MCL1" s="32"/>
      <c r="MCM1" s="32"/>
      <c r="MCN1" s="32"/>
      <c r="MCO1" s="32"/>
      <c r="MCP1" s="32"/>
      <c r="MCQ1" s="32"/>
      <c r="MCR1" s="32"/>
      <c r="MCS1" s="32"/>
      <c r="MCT1" s="32"/>
      <c r="MCU1" s="32"/>
      <c r="MCV1" s="32"/>
      <c r="MCW1" s="32"/>
      <c r="MCX1" s="32"/>
      <c r="MCY1" s="32"/>
      <c r="MCZ1" s="32"/>
      <c r="MDA1" s="32"/>
      <c r="MDB1" s="32"/>
      <c r="MDC1" s="32"/>
      <c r="MDD1" s="32"/>
      <c r="MDE1" s="32"/>
      <c r="MDF1" s="32"/>
      <c r="MDG1" s="32"/>
      <c r="MDH1" s="32"/>
      <c r="MDI1" s="32"/>
      <c r="MDJ1" s="32"/>
      <c r="MDK1" s="32"/>
      <c r="MDL1" s="32"/>
      <c r="MDM1" s="32"/>
      <c r="MDN1" s="32"/>
      <c r="MDO1" s="32"/>
      <c r="MDP1" s="32"/>
      <c r="MDQ1" s="32"/>
      <c r="MDR1" s="32"/>
      <c r="MDS1" s="32"/>
      <c r="MDT1" s="32"/>
      <c r="MDU1" s="32"/>
      <c r="MDV1" s="32"/>
      <c r="MDW1" s="32"/>
      <c r="MDX1" s="32"/>
      <c r="MDY1" s="32"/>
      <c r="MDZ1" s="32"/>
      <c r="MEA1" s="32"/>
      <c r="MEB1" s="32"/>
      <c r="MEC1" s="32"/>
      <c r="MED1" s="32"/>
      <c r="MEE1" s="32"/>
      <c r="MEF1" s="32"/>
      <c r="MEG1" s="32"/>
      <c r="MEH1" s="32"/>
      <c r="MEI1" s="32"/>
      <c r="MEJ1" s="32"/>
      <c r="MEK1" s="32"/>
      <c r="MEL1" s="32"/>
      <c r="MEM1" s="32"/>
      <c r="MEN1" s="32"/>
      <c r="MEO1" s="32"/>
      <c r="MEP1" s="32"/>
      <c r="MEQ1" s="32"/>
      <c r="MER1" s="32"/>
      <c r="MES1" s="32"/>
      <c r="MET1" s="32"/>
      <c r="MEU1" s="32"/>
      <c r="MEV1" s="32"/>
      <c r="MEW1" s="32"/>
      <c r="MEX1" s="32"/>
      <c r="MEY1" s="32"/>
      <c r="MEZ1" s="32"/>
      <c r="MFA1" s="32"/>
      <c r="MFB1" s="32"/>
      <c r="MFC1" s="32"/>
      <c r="MFD1" s="32"/>
      <c r="MFE1" s="32"/>
      <c r="MFF1" s="32"/>
      <c r="MFG1" s="32"/>
      <c r="MFH1" s="32"/>
      <c r="MFI1" s="32"/>
      <c r="MFJ1" s="32"/>
      <c r="MFK1" s="32"/>
      <c r="MFL1" s="32"/>
      <c r="MFM1" s="32"/>
      <c r="MFN1" s="32"/>
      <c r="MFO1" s="32"/>
      <c r="MFP1" s="32"/>
      <c r="MFQ1" s="32"/>
      <c r="MFR1" s="32"/>
      <c r="MFS1" s="32"/>
      <c r="MFT1" s="32"/>
      <c r="MFU1" s="32"/>
      <c r="MFV1" s="32"/>
      <c r="MFW1" s="32"/>
      <c r="MFX1" s="32"/>
      <c r="MFY1" s="32"/>
      <c r="MFZ1" s="32"/>
      <c r="MGA1" s="32"/>
      <c r="MGB1" s="32"/>
      <c r="MGC1" s="32"/>
      <c r="MGD1" s="32"/>
      <c r="MGE1" s="32"/>
      <c r="MGF1" s="32"/>
      <c r="MGG1" s="32"/>
      <c r="MGH1" s="32"/>
      <c r="MGI1" s="32"/>
      <c r="MGJ1" s="32"/>
      <c r="MGK1" s="32"/>
      <c r="MGL1" s="32"/>
      <c r="MGM1" s="32"/>
      <c r="MGN1" s="32"/>
      <c r="MGO1" s="32"/>
      <c r="MGP1" s="32"/>
      <c r="MGQ1" s="32"/>
      <c r="MGR1" s="32"/>
      <c r="MGS1" s="32"/>
      <c r="MGT1" s="32"/>
      <c r="MGU1" s="32"/>
      <c r="MGV1" s="32"/>
      <c r="MGW1" s="32"/>
      <c r="MGX1" s="32"/>
      <c r="MGY1" s="32"/>
      <c r="MGZ1" s="32"/>
      <c r="MHA1" s="32"/>
      <c r="MHB1" s="32"/>
      <c r="MHC1" s="32"/>
      <c r="MHD1" s="32"/>
      <c r="MHE1" s="32"/>
      <c r="MHF1" s="32"/>
      <c r="MHG1" s="32"/>
      <c r="MHH1" s="32"/>
      <c r="MHI1" s="32"/>
      <c r="MHJ1" s="32"/>
      <c r="MHK1" s="32"/>
      <c r="MHL1" s="32"/>
      <c r="MHM1" s="32"/>
      <c r="MHN1" s="32"/>
      <c r="MHO1" s="32"/>
      <c r="MHP1" s="32"/>
      <c r="MHQ1" s="32"/>
      <c r="MHR1" s="32"/>
      <c r="MHS1" s="32"/>
      <c r="MHT1" s="32"/>
      <c r="MHU1" s="32"/>
      <c r="MHV1" s="32"/>
      <c r="MHW1" s="32"/>
      <c r="MHX1" s="32"/>
      <c r="MHY1" s="32"/>
      <c r="MHZ1" s="32"/>
      <c r="MIA1" s="32"/>
      <c r="MIB1" s="32"/>
      <c r="MIC1" s="32"/>
      <c r="MID1" s="32"/>
      <c r="MIE1" s="32"/>
      <c r="MIF1" s="32"/>
      <c r="MIG1" s="32"/>
      <c r="MIH1" s="32"/>
      <c r="MII1" s="32"/>
      <c r="MIJ1" s="32"/>
      <c r="MIK1" s="32"/>
      <c r="MIL1" s="32"/>
      <c r="MIM1" s="32"/>
      <c r="MIN1" s="32"/>
      <c r="MIO1" s="32"/>
      <c r="MIP1" s="32"/>
      <c r="MIQ1" s="32"/>
      <c r="MIR1" s="32"/>
      <c r="MIS1" s="32"/>
      <c r="MIT1" s="32"/>
      <c r="MIU1" s="32"/>
      <c r="MIV1" s="32"/>
      <c r="MIW1" s="32"/>
      <c r="MIX1" s="32"/>
      <c r="MIY1" s="32"/>
      <c r="MIZ1" s="32"/>
      <c r="MJA1" s="32"/>
      <c r="MJB1" s="32"/>
      <c r="MJC1" s="32"/>
      <c r="MJD1" s="32"/>
      <c r="MJE1" s="32"/>
      <c r="MJF1" s="32"/>
      <c r="MJG1" s="32"/>
      <c r="MJH1" s="32"/>
      <c r="MJI1" s="32"/>
      <c r="MJJ1" s="32"/>
      <c r="MJK1" s="32"/>
      <c r="MJL1" s="32"/>
      <c r="MJM1" s="32"/>
      <c r="MJN1" s="32"/>
      <c r="MJO1" s="32"/>
      <c r="MJP1" s="32"/>
      <c r="MJQ1" s="32"/>
      <c r="MJR1" s="32"/>
      <c r="MJS1" s="32"/>
      <c r="MJT1" s="32"/>
      <c r="MJU1" s="32"/>
      <c r="MJV1" s="32"/>
      <c r="MJW1" s="32"/>
      <c r="MJX1" s="32"/>
      <c r="MJY1" s="32"/>
      <c r="MJZ1" s="32"/>
      <c r="MKA1" s="32"/>
      <c r="MKB1" s="32"/>
      <c r="MKC1" s="32"/>
      <c r="MKD1" s="32"/>
      <c r="MKE1" s="32"/>
      <c r="MKF1" s="32"/>
      <c r="MKG1" s="32"/>
      <c r="MKH1" s="32"/>
      <c r="MKI1" s="32"/>
      <c r="MKJ1" s="32"/>
      <c r="MKK1" s="32"/>
      <c r="MKL1" s="32"/>
      <c r="MKM1" s="32"/>
      <c r="MKN1" s="32"/>
      <c r="MKO1" s="32"/>
      <c r="MKP1" s="32"/>
      <c r="MKQ1" s="32"/>
      <c r="MKR1" s="32"/>
      <c r="MKS1" s="32"/>
      <c r="MKT1" s="32"/>
      <c r="MKU1" s="32"/>
      <c r="MKV1" s="32"/>
      <c r="MKW1" s="32"/>
      <c r="MKX1" s="32"/>
      <c r="MKY1" s="32"/>
      <c r="MKZ1" s="32"/>
      <c r="MLA1" s="32"/>
      <c r="MLB1" s="32"/>
      <c r="MLC1" s="32"/>
      <c r="MLD1" s="32"/>
      <c r="MLE1" s="32"/>
      <c r="MLF1" s="32"/>
      <c r="MLG1" s="32"/>
      <c r="MLH1" s="32"/>
      <c r="MLI1" s="32"/>
      <c r="MLJ1" s="32"/>
      <c r="MLK1" s="32"/>
      <c r="MLL1" s="32"/>
      <c r="MLM1" s="32"/>
      <c r="MLN1" s="32"/>
      <c r="MLO1" s="32"/>
      <c r="MLP1" s="32"/>
      <c r="MLQ1" s="32"/>
      <c r="MLR1" s="32"/>
      <c r="MLS1" s="32"/>
      <c r="MLT1" s="32"/>
      <c r="MLU1" s="32"/>
      <c r="MLV1" s="32"/>
      <c r="MLW1" s="32"/>
      <c r="MLX1" s="32"/>
      <c r="MLY1" s="32"/>
      <c r="MLZ1" s="32"/>
      <c r="MMA1" s="32"/>
      <c r="MMB1" s="32"/>
      <c r="MMC1" s="32"/>
      <c r="MMD1" s="32"/>
      <c r="MME1" s="32"/>
      <c r="MMF1" s="32"/>
      <c r="MMG1" s="32"/>
      <c r="MMH1" s="32"/>
      <c r="MMI1" s="32"/>
      <c r="MMJ1" s="32"/>
      <c r="MMK1" s="32"/>
      <c r="MML1" s="32"/>
      <c r="MMM1" s="32"/>
      <c r="MMN1" s="32"/>
      <c r="MMO1" s="32"/>
      <c r="MMP1" s="32"/>
      <c r="MMQ1" s="32"/>
      <c r="MMR1" s="32"/>
      <c r="MMS1" s="32"/>
      <c r="MMT1" s="32"/>
      <c r="MMU1" s="32"/>
      <c r="MMV1" s="32"/>
      <c r="MMW1" s="32"/>
      <c r="MMX1" s="32"/>
      <c r="MMY1" s="32"/>
      <c r="MMZ1" s="32"/>
      <c r="MNA1" s="32"/>
      <c r="MNB1" s="32"/>
      <c r="MNC1" s="32"/>
      <c r="MND1" s="32"/>
      <c r="MNE1" s="32"/>
      <c r="MNF1" s="32"/>
      <c r="MNG1" s="32"/>
      <c r="MNH1" s="32"/>
      <c r="MNI1" s="32"/>
      <c r="MNJ1" s="32"/>
      <c r="MNK1" s="32"/>
      <c r="MNL1" s="32"/>
      <c r="MNM1" s="32"/>
      <c r="MNN1" s="32"/>
      <c r="MNO1" s="32"/>
      <c r="MNP1" s="32"/>
      <c r="MNQ1" s="32"/>
      <c r="MNR1" s="32"/>
      <c r="MNS1" s="32"/>
      <c r="MNT1" s="32"/>
      <c r="MNU1" s="32"/>
      <c r="MNV1" s="32"/>
      <c r="MNW1" s="32"/>
      <c r="MNX1" s="32"/>
      <c r="MNY1" s="32"/>
      <c r="MNZ1" s="32"/>
      <c r="MOA1" s="32"/>
      <c r="MOB1" s="32"/>
      <c r="MOC1" s="32"/>
      <c r="MOD1" s="32"/>
      <c r="MOE1" s="32"/>
      <c r="MOF1" s="32"/>
      <c r="MOG1" s="32"/>
      <c r="MOH1" s="32"/>
      <c r="MOI1" s="32"/>
      <c r="MOJ1" s="32"/>
      <c r="MOK1" s="32"/>
      <c r="MOL1" s="32"/>
      <c r="MOM1" s="32"/>
      <c r="MON1" s="32"/>
      <c r="MOO1" s="32"/>
      <c r="MOP1" s="32"/>
      <c r="MOQ1" s="32"/>
      <c r="MOR1" s="32"/>
      <c r="MOS1" s="32"/>
      <c r="MOT1" s="32"/>
      <c r="MOU1" s="32"/>
      <c r="MOV1" s="32"/>
      <c r="MOW1" s="32"/>
      <c r="MOX1" s="32"/>
      <c r="MOY1" s="32"/>
      <c r="MOZ1" s="32"/>
      <c r="MPA1" s="32"/>
      <c r="MPB1" s="32"/>
      <c r="MPC1" s="32"/>
      <c r="MPD1" s="32"/>
      <c r="MPE1" s="32"/>
      <c r="MPF1" s="32"/>
      <c r="MPG1" s="32"/>
      <c r="MPH1" s="32"/>
      <c r="MPI1" s="32"/>
      <c r="MPJ1" s="32"/>
      <c r="MPK1" s="32"/>
      <c r="MPL1" s="32"/>
      <c r="MPM1" s="32"/>
      <c r="MPN1" s="32"/>
      <c r="MPO1" s="32"/>
      <c r="MPP1" s="32"/>
      <c r="MPQ1" s="32"/>
      <c r="MPR1" s="32"/>
      <c r="MPS1" s="32"/>
      <c r="MPT1" s="32"/>
      <c r="MPU1" s="32"/>
      <c r="MPV1" s="32"/>
      <c r="MPW1" s="32"/>
      <c r="MPX1" s="32"/>
      <c r="MPY1" s="32"/>
      <c r="MPZ1" s="32"/>
      <c r="MQA1" s="32"/>
      <c r="MQB1" s="32"/>
      <c r="MQC1" s="32"/>
      <c r="MQD1" s="32"/>
      <c r="MQE1" s="32"/>
      <c r="MQF1" s="32"/>
      <c r="MQG1" s="32"/>
      <c r="MQH1" s="32"/>
      <c r="MQI1" s="32"/>
      <c r="MQJ1" s="32"/>
      <c r="MQK1" s="32"/>
      <c r="MQL1" s="32"/>
      <c r="MQM1" s="32"/>
      <c r="MQN1" s="32"/>
      <c r="MQO1" s="32"/>
      <c r="MQP1" s="32"/>
      <c r="MQQ1" s="32"/>
      <c r="MQR1" s="32"/>
      <c r="MQS1" s="32"/>
      <c r="MQT1" s="32"/>
      <c r="MQU1" s="32"/>
      <c r="MQV1" s="32"/>
      <c r="MQW1" s="32"/>
      <c r="MQX1" s="32"/>
      <c r="MQY1" s="32"/>
      <c r="MQZ1" s="32"/>
      <c r="MRA1" s="32"/>
      <c r="MRB1" s="32"/>
      <c r="MRC1" s="32"/>
      <c r="MRD1" s="32"/>
      <c r="MRE1" s="32"/>
      <c r="MRF1" s="32"/>
      <c r="MRG1" s="32"/>
      <c r="MRH1" s="32"/>
      <c r="MRI1" s="32"/>
      <c r="MRJ1" s="32"/>
      <c r="MRK1" s="32"/>
      <c r="MRL1" s="32"/>
      <c r="MRM1" s="32"/>
      <c r="MRN1" s="32"/>
      <c r="MRO1" s="32"/>
      <c r="MRP1" s="32"/>
      <c r="MRQ1" s="32"/>
      <c r="MRR1" s="32"/>
      <c r="MRS1" s="32"/>
      <c r="MRT1" s="32"/>
      <c r="MRU1" s="32"/>
      <c r="MRV1" s="32"/>
      <c r="MRW1" s="32"/>
      <c r="MRX1" s="32"/>
      <c r="MRY1" s="32"/>
      <c r="MRZ1" s="32"/>
      <c r="MSA1" s="32"/>
      <c r="MSB1" s="32"/>
      <c r="MSC1" s="32"/>
      <c r="MSD1" s="32"/>
      <c r="MSE1" s="32"/>
      <c r="MSF1" s="32"/>
      <c r="MSG1" s="32"/>
      <c r="MSH1" s="32"/>
      <c r="MSI1" s="32"/>
      <c r="MSJ1" s="32"/>
      <c r="MSK1" s="32"/>
      <c r="MSL1" s="32"/>
      <c r="MSM1" s="32"/>
      <c r="MSN1" s="32"/>
      <c r="MSO1" s="32"/>
      <c r="MSP1" s="32"/>
      <c r="MSQ1" s="32"/>
      <c r="MSR1" s="32"/>
      <c r="MSS1" s="32"/>
      <c r="MST1" s="32"/>
      <c r="MSU1" s="32"/>
      <c r="MSV1" s="32"/>
      <c r="MSW1" s="32"/>
      <c r="MSX1" s="32"/>
      <c r="MSY1" s="32"/>
      <c r="MSZ1" s="32"/>
      <c r="MTA1" s="32"/>
      <c r="MTB1" s="32"/>
      <c r="MTC1" s="32"/>
      <c r="MTD1" s="32"/>
      <c r="MTE1" s="32"/>
      <c r="MTF1" s="32"/>
      <c r="MTG1" s="32"/>
      <c r="MTH1" s="32"/>
      <c r="MTI1" s="32"/>
      <c r="MTJ1" s="32"/>
      <c r="MTK1" s="32"/>
      <c r="MTL1" s="32"/>
      <c r="MTM1" s="32"/>
      <c r="MTN1" s="32"/>
      <c r="MTO1" s="32"/>
      <c r="MTP1" s="32"/>
      <c r="MTQ1" s="32"/>
      <c r="MTR1" s="32"/>
      <c r="MTS1" s="32"/>
      <c r="MTT1" s="32"/>
      <c r="MTU1" s="32"/>
      <c r="MTV1" s="32"/>
      <c r="MTW1" s="32"/>
      <c r="MTX1" s="32"/>
      <c r="MTY1" s="32"/>
      <c r="MTZ1" s="32"/>
      <c r="MUA1" s="32"/>
      <c r="MUB1" s="32"/>
      <c r="MUC1" s="32"/>
      <c r="MUD1" s="32"/>
      <c r="MUE1" s="32"/>
      <c r="MUF1" s="32"/>
      <c r="MUG1" s="32"/>
      <c r="MUH1" s="32"/>
      <c r="MUI1" s="32"/>
      <c r="MUJ1" s="32"/>
      <c r="MUK1" s="32"/>
      <c r="MUL1" s="32"/>
      <c r="MUM1" s="32"/>
      <c r="MUN1" s="32"/>
      <c r="MUO1" s="32"/>
      <c r="MUP1" s="32"/>
      <c r="MUQ1" s="32"/>
      <c r="MUR1" s="32"/>
      <c r="MUS1" s="32"/>
      <c r="MUT1" s="32"/>
      <c r="MUU1" s="32"/>
      <c r="MUV1" s="32"/>
      <c r="MUW1" s="32"/>
      <c r="MUX1" s="32"/>
      <c r="MUY1" s="32"/>
      <c r="MUZ1" s="32"/>
      <c r="MVA1" s="32"/>
      <c r="MVB1" s="32"/>
      <c r="MVC1" s="32"/>
      <c r="MVD1" s="32"/>
      <c r="MVE1" s="32"/>
      <c r="MVF1" s="32"/>
      <c r="MVG1" s="32"/>
      <c r="MVH1" s="32"/>
      <c r="MVI1" s="32"/>
      <c r="MVJ1" s="32"/>
      <c r="MVK1" s="32"/>
      <c r="MVL1" s="32"/>
      <c r="MVM1" s="32"/>
      <c r="MVN1" s="32"/>
      <c r="MVO1" s="32"/>
      <c r="MVP1" s="32"/>
      <c r="MVQ1" s="32"/>
      <c r="MVR1" s="32"/>
      <c r="MVS1" s="32"/>
      <c r="MVT1" s="32"/>
      <c r="MVU1" s="32"/>
      <c r="MVV1" s="32"/>
      <c r="MVW1" s="32"/>
      <c r="MVX1" s="32"/>
      <c r="MVY1" s="32"/>
      <c r="MVZ1" s="32"/>
      <c r="MWA1" s="32"/>
      <c r="MWB1" s="32"/>
      <c r="MWC1" s="32"/>
      <c r="MWD1" s="32"/>
      <c r="MWE1" s="32"/>
      <c r="MWF1" s="32"/>
      <c r="MWG1" s="32"/>
      <c r="MWH1" s="32"/>
      <c r="MWI1" s="32"/>
      <c r="MWJ1" s="32"/>
      <c r="MWK1" s="32"/>
      <c r="MWL1" s="32"/>
      <c r="MWM1" s="32"/>
      <c r="MWN1" s="32"/>
      <c r="MWO1" s="32"/>
      <c r="MWP1" s="32"/>
      <c r="MWQ1" s="32"/>
      <c r="MWR1" s="32"/>
      <c r="MWS1" s="32"/>
      <c r="MWT1" s="32"/>
      <c r="MWU1" s="32"/>
      <c r="MWV1" s="32"/>
      <c r="MWW1" s="32"/>
      <c r="MWX1" s="32"/>
      <c r="MWY1" s="32"/>
      <c r="MWZ1" s="32"/>
      <c r="MXA1" s="32"/>
      <c r="MXB1" s="32"/>
      <c r="MXC1" s="32"/>
      <c r="MXD1" s="32"/>
      <c r="MXE1" s="32"/>
      <c r="MXF1" s="32"/>
      <c r="MXG1" s="32"/>
      <c r="MXH1" s="32"/>
      <c r="MXI1" s="32"/>
      <c r="MXJ1" s="32"/>
      <c r="MXK1" s="32"/>
      <c r="MXL1" s="32"/>
      <c r="MXM1" s="32"/>
      <c r="MXN1" s="32"/>
      <c r="MXO1" s="32"/>
      <c r="MXP1" s="32"/>
      <c r="MXQ1" s="32"/>
      <c r="MXR1" s="32"/>
      <c r="MXS1" s="32"/>
      <c r="MXT1" s="32"/>
      <c r="MXU1" s="32"/>
      <c r="MXV1" s="32"/>
      <c r="MXW1" s="32"/>
      <c r="MXX1" s="32"/>
      <c r="MXY1" s="32"/>
      <c r="MXZ1" s="32"/>
      <c r="MYA1" s="32"/>
      <c r="MYB1" s="32"/>
      <c r="MYC1" s="32"/>
      <c r="MYD1" s="32"/>
      <c r="MYE1" s="32"/>
      <c r="MYF1" s="32"/>
      <c r="MYG1" s="32"/>
      <c r="MYH1" s="32"/>
      <c r="MYI1" s="32"/>
      <c r="MYJ1" s="32"/>
      <c r="MYK1" s="32"/>
      <c r="MYL1" s="32"/>
      <c r="MYM1" s="32"/>
      <c r="MYN1" s="32"/>
      <c r="MYO1" s="32"/>
      <c r="MYP1" s="32"/>
      <c r="MYQ1" s="32"/>
      <c r="MYR1" s="32"/>
      <c r="MYS1" s="32"/>
      <c r="MYT1" s="32"/>
      <c r="MYU1" s="32"/>
      <c r="MYV1" s="32"/>
      <c r="MYW1" s="32"/>
      <c r="MYX1" s="32"/>
      <c r="MYY1" s="32"/>
      <c r="MYZ1" s="32"/>
      <c r="MZA1" s="32"/>
      <c r="MZB1" s="32"/>
      <c r="MZC1" s="32"/>
      <c r="MZD1" s="32"/>
      <c r="MZE1" s="32"/>
      <c r="MZF1" s="32"/>
      <c r="MZG1" s="32"/>
      <c r="MZH1" s="32"/>
      <c r="MZI1" s="32"/>
      <c r="MZJ1" s="32"/>
      <c r="MZK1" s="32"/>
      <c r="MZL1" s="32"/>
      <c r="MZM1" s="32"/>
      <c r="MZN1" s="32"/>
      <c r="MZO1" s="32"/>
      <c r="MZP1" s="32"/>
      <c r="MZQ1" s="32"/>
      <c r="MZR1" s="32"/>
      <c r="MZS1" s="32"/>
      <c r="MZT1" s="32"/>
      <c r="MZU1" s="32"/>
      <c r="MZV1" s="32"/>
      <c r="MZW1" s="32"/>
      <c r="MZX1" s="32"/>
      <c r="MZY1" s="32"/>
      <c r="MZZ1" s="32"/>
      <c r="NAA1" s="32"/>
      <c r="NAB1" s="32"/>
      <c r="NAC1" s="32"/>
      <c r="NAD1" s="32"/>
      <c r="NAE1" s="32"/>
      <c r="NAF1" s="32"/>
      <c r="NAG1" s="32"/>
      <c r="NAH1" s="32"/>
      <c r="NAI1" s="32"/>
      <c r="NAJ1" s="32"/>
      <c r="NAK1" s="32"/>
      <c r="NAL1" s="32"/>
      <c r="NAM1" s="32"/>
      <c r="NAN1" s="32"/>
      <c r="NAO1" s="32"/>
      <c r="NAP1" s="32"/>
      <c r="NAQ1" s="32"/>
      <c r="NAR1" s="32"/>
      <c r="NAS1" s="32"/>
      <c r="NAT1" s="32"/>
      <c r="NAU1" s="32"/>
      <c r="NAV1" s="32"/>
      <c r="NAW1" s="32"/>
      <c r="NAX1" s="32"/>
      <c r="NAY1" s="32"/>
      <c r="NAZ1" s="32"/>
      <c r="NBA1" s="32"/>
      <c r="NBB1" s="32"/>
      <c r="NBC1" s="32"/>
      <c r="NBD1" s="32"/>
      <c r="NBE1" s="32"/>
      <c r="NBF1" s="32"/>
      <c r="NBG1" s="32"/>
      <c r="NBH1" s="32"/>
      <c r="NBI1" s="32"/>
      <c r="NBJ1" s="32"/>
      <c r="NBK1" s="32"/>
      <c r="NBL1" s="32"/>
      <c r="NBM1" s="32"/>
      <c r="NBN1" s="32"/>
      <c r="NBO1" s="32"/>
      <c r="NBP1" s="32"/>
      <c r="NBQ1" s="32"/>
      <c r="NBR1" s="32"/>
      <c r="NBS1" s="32"/>
      <c r="NBT1" s="32"/>
      <c r="NBU1" s="32"/>
      <c r="NBV1" s="32"/>
      <c r="NBW1" s="32"/>
      <c r="NBX1" s="32"/>
      <c r="NBY1" s="32"/>
      <c r="NBZ1" s="32"/>
      <c r="NCA1" s="32"/>
      <c r="NCB1" s="32"/>
      <c r="NCC1" s="32"/>
      <c r="NCD1" s="32"/>
      <c r="NCE1" s="32"/>
      <c r="NCF1" s="32"/>
      <c r="NCG1" s="32"/>
      <c r="NCH1" s="32"/>
      <c r="NCI1" s="32"/>
      <c r="NCJ1" s="32"/>
      <c r="NCK1" s="32"/>
      <c r="NCL1" s="32"/>
      <c r="NCM1" s="32"/>
      <c r="NCN1" s="32"/>
      <c r="NCO1" s="32"/>
      <c r="NCP1" s="32"/>
      <c r="NCQ1" s="32"/>
      <c r="NCR1" s="32"/>
      <c r="NCS1" s="32"/>
      <c r="NCT1" s="32"/>
      <c r="NCU1" s="32"/>
      <c r="NCV1" s="32"/>
      <c r="NCW1" s="32"/>
      <c r="NCX1" s="32"/>
      <c r="NCY1" s="32"/>
      <c r="NCZ1" s="32"/>
      <c r="NDA1" s="32"/>
      <c r="NDB1" s="32"/>
      <c r="NDC1" s="32"/>
      <c r="NDD1" s="32"/>
      <c r="NDE1" s="32"/>
      <c r="NDF1" s="32"/>
      <c r="NDG1" s="32"/>
      <c r="NDH1" s="32"/>
      <c r="NDI1" s="32"/>
      <c r="NDJ1" s="32"/>
      <c r="NDK1" s="32"/>
      <c r="NDL1" s="32"/>
      <c r="NDM1" s="32"/>
      <c r="NDN1" s="32"/>
      <c r="NDO1" s="32"/>
      <c r="NDP1" s="32"/>
      <c r="NDQ1" s="32"/>
      <c r="NDR1" s="32"/>
      <c r="NDS1" s="32"/>
      <c r="NDT1" s="32"/>
      <c r="NDU1" s="32"/>
      <c r="NDV1" s="32"/>
      <c r="NDW1" s="32"/>
      <c r="NDX1" s="32"/>
      <c r="NDY1" s="32"/>
      <c r="NDZ1" s="32"/>
      <c r="NEA1" s="32"/>
      <c r="NEB1" s="32"/>
      <c r="NEC1" s="32"/>
      <c r="NED1" s="32"/>
      <c r="NEE1" s="32"/>
      <c r="NEF1" s="32"/>
      <c r="NEG1" s="32"/>
      <c r="NEH1" s="32"/>
      <c r="NEI1" s="32"/>
      <c r="NEJ1" s="32"/>
      <c r="NEK1" s="32"/>
      <c r="NEL1" s="32"/>
      <c r="NEM1" s="32"/>
      <c r="NEN1" s="32"/>
      <c r="NEO1" s="32"/>
      <c r="NEP1" s="32"/>
      <c r="NEQ1" s="32"/>
      <c r="NER1" s="32"/>
      <c r="NES1" s="32"/>
      <c r="NET1" s="32"/>
      <c r="NEU1" s="32"/>
      <c r="NEV1" s="32"/>
      <c r="NEW1" s="32"/>
      <c r="NEX1" s="32"/>
      <c r="NEY1" s="32"/>
      <c r="NEZ1" s="32"/>
      <c r="NFA1" s="32"/>
      <c r="NFB1" s="32"/>
      <c r="NFC1" s="32"/>
      <c r="NFD1" s="32"/>
      <c r="NFE1" s="32"/>
      <c r="NFF1" s="32"/>
      <c r="NFG1" s="32"/>
      <c r="NFH1" s="32"/>
      <c r="NFI1" s="32"/>
      <c r="NFJ1" s="32"/>
      <c r="NFK1" s="32"/>
      <c r="NFL1" s="32"/>
      <c r="NFM1" s="32"/>
      <c r="NFN1" s="32"/>
      <c r="NFO1" s="32"/>
      <c r="NFP1" s="32"/>
      <c r="NFQ1" s="32"/>
      <c r="NFR1" s="32"/>
      <c r="NFS1" s="32"/>
      <c r="NFT1" s="32"/>
      <c r="NFU1" s="32"/>
      <c r="NFV1" s="32"/>
      <c r="NFW1" s="32"/>
      <c r="NFX1" s="32"/>
      <c r="NFY1" s="32"/>
      <c r="NFZ1" s="32"/>
      <c r="NGA1" s="32"/>
      <c r="NGB1" s="32"/>
      <c r="NGC1" s="32"/>
      <c r="NGD1" s="32"/>
      <c r="NGE1" s="32"/>
      <c r="NGF1" s="32"/>
      <c r="NGG1" s="32"/>
      <c r="NGH1" s="32"/>
      <c r="NGI1" s="32"/>
      <c r="NGJ1" s="32"/>
      <c r="NGK1" s="32"/>
      <c r="NGL1" s="32"/>
      <c r="NGM1" s="32"/>
      <c r="NGN1" s="32"/>
      <c r="NGO1" s="32"/>
      <c r="NGP1" s="32"/>
      <c r="NGQ1" s="32"/>
      <c r="NGR1" s="32"/>
      <c r="NGS1" s="32"/>
      <c r="NGT1" s="32"/>
      <c r="NGU1" s="32"/>
      <c r="NGV1" s="32"/>
      <c r="NGW1" s="32"/>
      <c r="NGX1" s="32"/>
      <c r="NGY1" s="32"/>
      <c r="NGZ1" s="32"/>
      <c r="NHA1" s="32"/>
      <c r="NHB1" s="32"/>
      <c r="NHC1" s="32"/>
      <c r="NHD1" s="32"/>
      <c r="NHE1" s="32"/>
      <c r="NHF1" s="32"/>
      <c r="NHG1" s="32"/>
      <c r="NHH1" s="32"/>
      <c r="NHI1" s="32"/>
      <c r="NHJ1" s="32"/>
      <c r="NHK1" s="32"/>
      <c r="NHL1" s="32"/>
      <c r="NHM1" s="32"/>
      <c r="NHN1" s="32"/>
      <c r="NHO1" s="32"/>
      <c r="NHP1" s="32"/>
      <c r="NHQ1" s="32"/>
      <c r="NHR1" s="32"/>
      <c r="NHS1" s="32"/>
      <c r="NHT1" s="32"/>
      <c r="NHU1" s="32"/>
      <c r="NHV1" s="32"/>
      <c r="NHW1" s="32"/>
      <c r="NHX1" s="32"/>
      <c r="NHY1" s="32"/>
      <c r="NHZ1" s="32"/>
      <c r="NIA1" s="32"/>
      <c r="NIB1" s="32"/>
      <c r="NIC1" s="32"/>
      <c r="NID1" s="32"/>
      <c r="NIE1" s="32"/>
      <c r="NIF1" s="32"/>
      <c r="NIG1" s="32"/>
      <c r="NIH1" s="32"/>
      <c r="NII1" s="32"/>
      <c r="NIJ1" s="32"/>
      <c r="NIK1" s="32"/>
      <c r="NIL1" s="32"/>
      <c r="NIM1" s="32"/>
      <c r="NIN1" s="32"/>
      <c r="NIO1" s="32"/>
      <c r="NIP1" s="32"/>
      <c r="NIQ1" s="32"/>
      <c r="NIR1" s="32"/>
      <c r="NIS1" s="32"/>
      <c r="NIT1" s="32"/>
      <c r="NIU1" s="32"/>
      <c r="NIV1" s="32"/>
      <c r="NIW1" s="32"/>
      <c r="NIX1" s="32"/>
      <c r="NIY1" s="32"/>
      <c r="NIZ1" s="32"/>
      <c r="NJA1" s="32"/>
      <c r="NJB1" s="32"/>
      <c r="NJC1" s="32"/>
      <c r="NJD1" s="32"/>
      <c r="NJE1" s="32"/>
      <c r="NJF1" s="32"/>
      <c r="NJG1" s="32"/>
      <c r="NJH1" s="32"/>
      <c r="NJI1" s="32"/>
      <c r="NJJ1" s="32"/>
      <c r="NJK1" s="32"/>
      <c r="NJL1" s="32"/>
      <c r="NJM1" s="32"/>
      <c r="NJN1" s="32"/>
      <c r="NJO1" s="32"/>
      <c r="NJP1" s="32"/>
      <c r="NJQ1" s="32"/>
      <c r="NJR1" s="32"/>
      <c r="NJS1" s="32"/>
      <c r="NJT1" s="32"/>
      <c r="NJU1" s="32"/>
      <c r="NJV1" s="32"/>
      <c r="NJW1" s="32"/>
      <c r="NJX1" s="32"/>
      <c r="NJY1" s="32"/>
      <c r="NJZ1" s="32"/>
      <c r="NKA1" s="32"/>
      <c r="NKB1" s="32"/>
      <c r="NKC1" s="32"/>
      <c r="NKD1" s="32"/>
      <c r="NKE1" s="32"/>
      <c r="NKF1" s="32"/>
      <c r="NKG1" s="32"/>
      <c r="NKH1" s="32"/>
      <c r="NKI1" s="32"/>
      <c r="NKJ1" s="32"/>
      <c r="NKK1" s="32"/>
      <c r="NKL1" s="32"/>
      <c r="NKM1" s="32"/>
      <c r="NKN1" s="32"/>
      <c r="NKO1" s="32"/>
      <c r="NKP1" s="32"/>
      <c r="NKQ1" s="32"/>
      <c r="NKR1" s="32"/>
      <c r="NKS1" s="32"/>
      <c r="NKT1" s="32"/>
      <c r="NKU1" s="32"/>
      <c r="NKV1" s="32"/>
      <c r="NKW1" s="32"/>
      <c r="NKX1" s="32"/>
      <c r="NKY1" s="32"/>
      <c r="NKZ1" s="32"/>
      <c r="NLA1" s="32"/>
      <c r="NLB1" s="32"/>
      <c r="NLC1" s="32"/>
      <c r="NLD1" s="32"/>
      <c r="NLE1" s="32"/>
      <c r="NLF1" s="32"/>
      <c r="NLG1" s="32"/>
      <c r="NLH1" s="32"/>
      <c r="NLI1" s="32"/>
      <c r="NLJ1" s="32"/>
      <c r="NLK1" s="32"/>
      <c r="NLL1" s="32"/>
      <c r="NLM1" s="32"/>
      <c r="NLN1" s="32"/>
      <c r="NLO1" s="32"/>
      <c r="NLP1" s="32"/>
      <c r="NLQ1" s="32"/>
      <c r="NLR1" s="32"/>
      <c r="NLS1" s="32"/>
      <c r="NLT1" s="32"/>
      <c r="NLU1" s="32"/>
      <c r="NLV1" s="32"/>
      <c r="NLW1" s="32"/>
      <c r="NLX1" s="32"/>
      <c r="NLY1" s="32"/>
      <c r="NLZ1" s="32"/>
      <c r="NMA1" s="32"/>
      <c r="NMB1" s="32"/>
      <c r="NMC1" s="32"/>
      <c r="NMD1" s="32"/>
      <c r="NME1" s="32"/>
      <c r="NMF1" s="32"/>
      <c r="NMG1" s="32"/>
      <c r="NMH1" s="32"/>
      <c r="NMI1" s="32"/>
      <c r="NMJ1" s="32"/>
      <c r="NMK1" s="32"/>
      <c r="NML1" s="32"/>
      <c r="NMM1" s="32"/>
      <c r="NMN1" s="32"/>
      <c r="NMO1" s="32"/>
      <c r="NMP1" s="32"/>
      <c r="NMQ1" s="32"/>
      <c r="NMR1" s="32"/>
      <c r="NMS1" s="32"/>
      <c r="NMT1" s="32"/>
      <c r="NMU1" s="32"/>
      <c r="NMV1" s="32"/>
      <c r="NMW1" s="32"/>
      <c r="NMX1" s="32"/>
      <c r="NMY1" s="32"/>
      <c r="NMZ1" s="32"/>
      <c r="NNA1" s="32"/>
      <c r="NNB1" s="32"/>
      <c r="NNC1" s="32"/>
      <c r="NND1" s="32"/>
      <c r="NNE1" s="32"/>
      <c r="NNF1" s="32"/>
      <c r="NNG1" s="32"/>
      <c r="NNH1" s="32"/>
      <c r="NNI1" s="32"/>
      <c r="NNJ1" s="32"/>
      <c r="NNK1" s="32"/>
      <c r="NNL1" s="32"/>
      <c r="NNM1" s="32"/>
      <c r="NNN1" s="32"/>
      <c r="NNO1" s="32"/>
      <c r="NNP1" s="32"/>
      <c r="NNQ1" s="32"/>
      <c r="NNR1" s="32"/>
      <c r="NNS1" s="32"/>
      <c r="NNT1" s="32"/>
      <c r="NNU1" s="32"/>
      <c r="NNV1" s="32"/>
      <c r="NNW1" s="32"/>
      <c r="NNX1" s="32"/>
      <c r="NNY1" s="32"/>
      <c r="NNZ1" s="32"/>
      <c r="NOA1" s="32"/>
      <c r="NOB1" s="32"/>
      <c r="NOC1" s="32"/>
      <c r="NOD1" s="32"/>
      <c r="NOE1" s="32"/>
      <c r="NOF1" s="32"/>
      <c r="NOG1" s="32"/>
      <c r="NOH1" s="32"/>
      <c r="NOI1" s="32"/>
      <c r="NOJ1" s="32"/>
      <c r="NOK1" s="32"/>
      <c r="NOL1" s="32"/>
      <c r="NOM1" s="32"/>
      <c r="NON1" s="32"/>
      <c r="NOO1" s="32"/>
      <c r="NOP1" s="32"/>
      <c r="NOQ1" s="32"/>
      <c r="NOR1" s="32"/>
      <c r="NOS1" s="32"/>
      <c r="NOT1" s="32"/>
      <c r="NOU1" s="32"/>
      <c r="NOV1" s="32"/>
      <c r="NOW1" s="32"/>
      <c r="NOX1" s="32"/>
      <c r="NOY1" s="32"/>
      <c r="NOZ1" s="32"/>
      <c r="NPA1" s="32"/>
      <c r="NPB1" s="32"/>
      <c r="NPC1" s="32"/>
      <c r="NPD1" s="32"/>
      <c r="NPE1" s="32"/>
      <c r="NPF1" s="32"/>
      <c r="NPG1" s="32"/>
      <c r="NPH1" s="32"/>
      <c r="NPI1" s="32"/>
      <c r="NPJ1" s="32"/>
      <c r="NPK1" s="32"/>
      <c r="NPL1" s="32"/>
      <c r="NPM1" s="32"/>
      <c r="NPN1" s="32"/>
      <c r="NPO1" s="32"/>
      <c r="NPP1" s="32"/>
      <c r="NPQ1" s="32"/>
      <c r="NPR1" s="32"/>
      <c r="NPS1" s="32"/>
      <c r="NPT1" s="32"/>
      <c r="NPU1" s="32"/>
      <c r="NPV1" s="32"/>
      <c r="NPW1" s="32"/>
      <c r="NPX1" s="32"/>
      <c r="NPY1" s="32"/>
      <c r="NPZ1" s="32"/>
      <c r="NQA1" s="32"/>
      <c r="NQB1" s="32"/>
      <c r="NQC1" s="32"/>
      <c r="NQD1" s="32"/>
      <c r="NQE1" s="32"/>
      <c r="NQF1" s="32"/>
      <c r="NQG1" s="32"/>
      <c r="NQH1" s="32"/>
      <c r="NQI1" s="32"/>
      <c r="NQJ1" s="32"/>
      <c r="NQK1" s="32"/>
      <c r="NQL1" s="32"/>
      <c r="NQM1" s="32"/>
      <c r="NQN1" s="32"/>
      <c r="NQO1" s="32"/>
      <c r="NQP1" s="32"/>
      <c r="NQQ1" s="32"/>
      <c r="NQR1" s="32"/>
      <c r="NQS1" s="32"/>
      <c r="NQT1" s="32"/>
      <c r="NQU1" s="32"/>
      <c r="NQV1" s="32"/>
      <c r="NQW1" s="32"/>
      <c r="NQX1" s="32"/>
      <c r="NQY1" s="32"/>
      <c r="NQZ1" s="32"/>
      <c r="NRA1" s="32"/>
      <c r="NRB1" s="32"/>
      <c r="NRC1" s="32"/>
      <c r="NRD1" s="32"/>
      <c r="NRE1" s="32"/>
      <c r="NRF1" s="32"/>
      <c r="NRG1" s="32"/>
      <c r="NRH1" s="32"/>
      <c r="NRI1" s="32"/>
      <c r="NRJ1" s="32"/>
      <c r="NRK1" s="32"/>
      <c r="NRL1" s="32"/>
      <c r="NRM1" s="32"/>
      <c r="NRN1" s="32"/>
      <c r="NRO1" s="32"/>
      <c r="NRP1" s="32"/>
      <c r="NRQ1" s="32"/>
      <c r="NRR1" s="32"/>
      <c r="NRS1" s="32"/>
      <c r="NRT1" s="32"/>
      <c r="NRU1" s="32"/>
      <c r="NRV1" s="32"/>
      <c r="NRW1" s="32"/>
      <c r="NRX1" s="32"/>
      <c r="NRY1" s="32"/>
      <c r="NRZ1" s="32"/>
      <c r="NSA1" s="32"/>
      <c r="NSB1" s="32"/>
      <c r="NSC1" s="32"/>
      <c r="NSD1" s="32"/>
      <c r="NSE1" s="32"/>
      <c r="NSF1" s="32"/>
      <c r="NSG1" s="32"/>
      <c r="NSH1" s="32"/>
      <c r="NSI1" s="32"/>
      <c r="NSJ1" s="32"/>
      <c r="NSK1" s="32"/>
      <c r="NSL1" s="32"/>
      <c r="NSM1" s="32"/>
      <c r="NSN1" s="32"/>
      <c r="NSO1" s="32"/>
      <c r="NSP1" s="32"/>
      <c r="NSQ1" s="32"/>
      <c r="NSR1" s="32"/>
      <c r="NSS1" s="32"/>
      <c r="NST1" s="32"/>
      <c r="NSU1" s="32"/>
      <c r="NSV1" s="32"/>
      <c r="NSW1" s="32"/>
      <c r="NSX1" s="32"/>
      <c r="NSY1" s="32"/>
      <c r="NSZ1" s="32"/>
      <c r="NTA1" s="32"/>
      <c r="NTB1" s="32"/>
      <c r="NTC1" s="32"/>
      <c r="NTD1" s="32"/>
      <c r="NTE1" s="32"/>
      <c r="NTF1" s="32"/>
      <c r="NTG1" s="32"/>
      <c r="NTH1" s="32"/>
      <c r="NTI1" s="32"/>
      <c r="NTJ1" s="32"/>
      <c r="NTK1" s="32"/>
      <c r="NTL1" s="32"/>
      <c r="NTM1" s="32"/>
      <c r="NTN1" s="32"/>
      <c r="NTO1" s="32"/>
      <c r="NTP1" s="32"/>
      <c r="NTQ1" s="32"/>
      <c r="NTR1" s="32"/>
      <c r="NTS1" s="32"/>
      <c r="NTT1" s="32"/>
      <c r="NTU1" s="32"/>
      <c r="NTV1" s="32"/>
      <c r="NTW1" s="32"/>
      <c r="NTX1" s="32"/>
      <c r="NTY1" s="32"/>
      <c r="NTZ1" s="32"/>
      <c r="NUA1" s="32"/>
      <c r="NUB1" s="32"/>
      <c r="NUC1" s="32"/>
      <c r="NUD1" s="32"/>
      <c r="NUE1" s="32"/>
      <c r="NUF1" s="32"/>
      <c r="NUG1" s="32"/>
      <c r="NUH1" s="32"/>
      <c r="NUI1" s="32"/>
      <c r="NUJ1" s="32"/>
      <c r="NUK1" s="32"/>
      <c r="NUL1" s="32"/>
      <c r="NUM1" s="32"/>
      <c r="NUN1" s="32"/>
      <c r="NUO1" s="32"/>
      <c r="NUP1" s="32"/>
      <c r="NUQ1" s="32"/>
      <c r="NUR1" s="32"/>
      <c r="NUS1" s="32"/>
      <c r="NUT1" s="32"/>
      <c r="NUU1" s="32"/>
      <c r="NUV1" s="32"/>
      <c r="NUW1" s="32"/>
      <c r="NUX1" s="32"/>
      <c r="NUY1" s="32"/>
      <c r="NUZ1" s="32"/>
      <c r="NVA1" s="32"/>
      <c r="NVB1" s="32"/>
      <c r="NVC1" s="32"/>
      <c r="NVD1" s="32"/>
      <c r="NVE1" s="32"/>
      <c r="NVF1" s="32"/>
      <c r="NVG1" s="32"/>
      <c r="NVH1" s="32"/>
      <c r="NVI1" s="32"/>
      <c r="NVJ1" s="32"/>
      <c r="NVK1" s="32"/>
      <c r="NVL1" s="32"/>
      <c r="NVM1" s="32"/>
      <c r="NVN1" s="32"/>
      <c r="NVO1" s="32"/>
      <c r="NVP1" s="32"/>
      <c r="NVQ1" s="32"/>
      <c r="NVR1" s="32"/>
      <c r="NVS1" s="32"/>
      <c r="NVT1" s="32"/>
      <c r="NVU1" s="32"/>
      <c r="NVV1" s="32"/>
      <c r="NVW1" s="32"/>
      <c r="NVX1" s="32"/>
      <c r="NVY1" s="32"/>
      <c r="NVZ1" s="32"/>
      <c r="NWA1" s="32"/>
      <c r="NWB1" s="32"/>
      <c r="NWC1" s="32"/>
      <c r="NWD1" s="32"/>
      <c r="NWE1" s="32"/>
      <c r="NWF1" s="32"/>
      <c r="NWG1" s="32"/>
      <c r="NWH1" s="32"/>
      <c r="NWI1" s="32"/>
      <c r="NWJ1" s="32"/>
      <c r="NWK1" s="32"/>
      <c r="NWL1" s="32"/>
      <c r="NWM1" s="32"/>
      <c r="NWN1" s="32"/>
      <c r="NWO1" s="32"/>
      <c r="NWP1" s="32"/>
      <c r="NWQ1" s="32"/>
      <c r="NWR1" s="32"/>
      <c r="NWS1" s="32"/>
      <c r="NWT1" s="32"/>
      <c r="NWU1" s="32"/>
      <c r="NWV1" s="32"/>
      <c r="NWW1" s="32"/>
      <c r="NWX1" s="32"/>
      <c r="NWY1" s="32"/>
      <c r="NWZ1" s="32"/>
      <c r="NXA1" s="32"/>
      <c r="NXB1" s="32"/>
      <c r="NXC1" s="32"/>
      <c r="NXD1" s="32"/>
      <c r="NXE1" s="32"/>
      <c r="NXF1" s="32"/>
      <c r="NXG1" s="32"/>
      <c r="NXH1" s="32"/>
      <c r="NXI1" s="32"/>
      <c r="NXJ1" s="32"/>
      <c r="NXK1" s="32"/>
      <c r="NXL1" s="32"/>
      <c r="NXM1" s="32"/>
      <c r="NXN1" s="32"/>
      <c r="NXO1" s="32"/>
      <c r="NXP1" s="32"/>
      <c r="NXQ1" s="32"/>
      <c r="NXR1" s="32"/>
      <c r="NXS1" s="32"/>
      <c r="NXT1" s="32"/>
      <c r="NXU1" s="32"/>
      <c r="NXV1" s="32"/>
      <c r="NXW1" s="32"/>
      <c r="NXX1" s="32"/>
      <c r="NXY1" s="32"/>
      <c r="NXZ1" s="32"/>
      <c r="NYA1" s="32"/>
      <c r="NYB1" s="32"/>
      <c r="NYC1" s="32"/>
      <c r="NYD1" s="32"/>
      <c r="NYE1" s="32"/>
      <c r="NYF1" s="32"/>
      <c r="NYG1" s="32"/>
      <c r="NYH1" s="32"/>
      <c r="NYI1" s="32"/>
      <c r="NYJ1" s="32"/>
      <c r="NYK1" s="32"/>
      <c r="NYL1" s="32"/>
      <c r="NYM1" s="32"/>
      <c r="NYN1" s="32"/>
      <c r="NYO1" s="32"/>
      <c r="NYP1" s="32"/>
      <c r="NYQ1" s="32"/>
      <c r="NYR1" s="32"/>
      <c r="NYS1" s="32"/>
      <c r="NYT1" s="32"/>
      <c r="NYU1" s="32"/>
      <c r="NYV1" s="32"/>
      <c r="NYW1" s="32"/>
      <c r="NYX1" s="32"/>
      <c r="NYY1" s="32"/>
      <c r="NYZ1" s="32"/>
      <c r="NZA1" s="32"/>
      <c r="NZB1" s="32"/>
      <c r="NZC1" s="32"/>
      <c r="NZD1" s="32"/>
      <c r="NZE1" s="32"/>
      <c r="NZF1" s="32"/>
      <c r="NZG1" s="32"/>
      <c r="NZH1" s="32"/>
      <c r="NZI1" s="32"/>
      <c r="NZJ1" s="32"/>
      <c r="NZK1" s="32"/>
      <c r="NZL1" s="32"/>
      <c r="NZM1" s="32"/>
      <c r="NZN1" s="32"/>
      <c r="NZO1" s="32"/>
      <c r="NZP1" s="32"/>
      <c r="NZQ1" s="32"/>
      <c r="NZR1" s="32"/>
      <c r="NZS1" s="32"/>
      <c r="NZT1" s="32"/>
      <c r="NZU1" s="32"/>
      <c r="NZV1" s="32"/>
      <c r="NZW1" s="32"/>
      <c r="NZX1" s="32"/>
      <c r="NZY1" s="32"/>
      <c r="NZZ1" s="32"/>
      <c r="OAA1" s="32"/>
      <c r="OAB1" s="32"/>
      <c r="OAC1" s="32"/>
      <c r="OAD1" s="32"/>
      <c r="OAE1" s="32"/>
      <c r="OAF1" s="32"/>
      <c r="OAG1" s="32"/>
      <c r="OAH1" s="32"/>
      <c r="OAI1" s="32"/>
      <c r="OAJ1" s="32"/>
      <c r="OAK1" s="32"/>
      <c r="OAL1" s="32"/>
      <c r="OAM1" s="32"/>
      <c r="OAN1" s="32"/>
      <c r="OAO1" s="32"/>
      <c r="OAP1" s="32"/>
      <c r="OAQ1" s="32"/>
      <c r="OAR1" s="32"/>
      <c r="OAS1" s="32"/>
      <c r="OAT1" s="32"/>
      <c r="OAU1" s="32"/>
      <c r="OAV1" s="32"/>
      <c r="OAW1" s="32"/>
      <c r="OAX1" s="32"/>
      <c r="OAY1" s="32"/>
      <c r="OAZ1" s="32"/>
      <c r="OBA1" s="32"/>
      <c r="OBB1" s="32"/>
      <c r="OBC1" s="32"/>
      <c r="OBD1" s="32"/>
      <c r="OBE1" s="32"/>
      <c r="OBF1" s="32"/>
      <c r="OBG1" s="32"/>
      <c r="OBH1" s="32"/>
      <c r="OBI1" s="32"/>
      <c r="OBJ1" s="32"/>
      <c r="OBK1" s="32"/>
      <c r="OBL1" s="32"/>
      <c r="OBM1" s="32"/>
      <c r="OBN1" s="32"/>
      <c r="OBO1" s="32"/>
      <c r="OBP1" s="32"/>
      <c r="OBQ1" s="32"/>
      <c r="OBR1" s="32"/>
      <c r="OBS1" s="32"/>
      <c r="OBT1" s="32"/>
      <c r="OBU1" s="32"/>
      <c r="OBV1" s="32"/>
      <c r="OBW1" s="32"/>
      <c r="OBX1" s="32"/>
      <c r="OBY1" s="32"/>
      <c r="OBZ1" s="32"/>
      <c r="OCA1" s="32"/>
      <c r="OCB1" s="32"/>
      <c r="OCC1" s="32"/>
      <c r="OCD1" s="32"/>
      <c r="OCE1" s="32"/>
      <c r="OCF1" s="32"/>
      <c r="OCG1" s="32"/>
      <c r="OCH1" s="32"/>
      <c r="OCI1" s="32"/>
      <c r="OCJ1" s="32"/>
      <c r="OCK1" s="32"/>
      <c r="OCL1" s="32"/>
      <c r="OCM1" s="32"/>
      <c r="OCN1" s="32"/>
      <c r="OCO1" s="32"/>
      <c r="OCP1" s="32"/>
      <c r="OCQ1" s="32"/>
      <c r="OCR1" s="32"/>
      <c r="OCS1" s="32"/>
      <c r="OCT1" s="32"/>
      <c r="OCU1" s="32"/>
      <c r="OCV1" s="32"/>
      <c r="OCW1" s="32"/>
      <c r="OCX1" s="32"/>
      <c r="OCY1" s="32"/>
      <c r="OCZ1" s="32"/>
      <c r="ODA1" s="32"/>
      <c r="ODB1" s="32"/>
      <c r="ODC1" s="32"/>
      <c r="ODD1" s="32"/>
      <c r="ODE1" s="32"/>
      <c r="ODF1" s="32"/>
      <c r="ODG1" s="32"/>
      <c r="ODH1" s="32"/>
      <c r="ODI1" s="32"/>
      <c r="ODJ1" s="32"/>
      <c r="ODK1" s="32"/>
      <c r="ODL1" s="32"/>
      <c r="ODM1" s="32"/>
      <c r="ODN1" s="32"/>
      <c r="ODO1" s="32"/>
      <c r="ODP1" s="32"/>
      <c r="ODQ1" s="32"/>
      <c r="ODR1" s="32"/>
      <c r="ODS1" s="32"/>
      <c r="ODT1" s="32"/>
      <c r="ODU1" s="32"/>
      <c r="ODV1" s="32"/>
      <c r="ODW1" s="32"/>
      <c r="ODX1" s="32"/>
      <c r="ODY1" s="32"/>
      <c r="ODZ1" s="32"/>
      <c r="OEA1" s="32"/>
      <c r="OEB1" s="32"/>
      <c r="OEC1" s="32"/>
      <c r="OED1" s="32"/>
      <c r="OEE1" s="32"/>
      <c r="OEF1" s="32"/>
      <c r="OEG1" s="32"/>
      <c r="OEH1" s="32"/>
      <c r="OEI1" s="32"/>
      <c r="OEJ1" s="32"/>
      <c r="OEK1" s="32"/>
      <c r="OEL1" s="32"/>
      <c r="OEM1" s="32"/>
      <c r="OEN1" s="32"/>
      <c r="OEO1" s="32"/>
      <c r="OEP1" s="32"/>
      <c r="OEQ1" s="32"/>
      <c r="OER1" s="32"/>
      <c r="OES1" s="32"/>
      <c r="OET1" s="32"/>
      <c r="OEU1" s="32"/>
      <c r="OEV1" s="32"/>
      <c r="OEW1" s="32"/>
      <c r="OEX1" s="32"/>
      <c r="OEY1" s="32"/>
      <c r="OEZ1" s="32"/>
      <c r="OFA1" s="32"/>
      <c r="OFB1" s="32"/>
      <c r="OFC1" s="32"/>
      <c r="OFD1" s="32"/>
      <c r="OFE1" s="32"/>
      <c r="OFF1" s="32"/>
      <c r="OFG1" s="32"/>
      <c r="OFH1" s="32"/>
      <c r="OFI1" s="32"/>
      <c r="OFJ1" s="32"/>
      <c r="OFK1" s="32"/>
      <c r="OFL1" s="32"/>
      <c r="OFM1" s="32"/>
      <c r="OFN1" s="32"/>
      <c r="OFO1" s="32"/>
      <c r="OFP1" s="32"/>
      <c r="OFQ1" s="32"/>
      <c r="OFR1" s="32"/>
      <c r="OFS1" s="32"/>
      <c r="OFT1" s="32"/>
      <c r="OFU1" s="32"/>
      <c r="OFV1" s="32"/>
      <c r="OFW1" s="32"/>
      <c r="OFX1" s="32"/>
      <c r="OFY1" s="32"/>
      <c r="OFZ1" s="32"/>
      <c r="OGA1" s="32"/>
      <c r="OGB1" s="32"/>
      <c r="OGC1" s="32"/>
      <c r="OGD1" s="32"/>
      <c r="OGE1" s="32"/>
      <c r="OGF1" s="32"/>
      <c r="OGG1" s="32"/>
      <c r="OGH1" s="32"/>
      <c r="OGI1" s="32"/>
      <c r="OGJ1" s="32"/>
      <c r="OGK1" s="32"/>
      <c r="OGL1" s="32"/>
      <c r="OGM1" s="32"/>
      <c r="OGN1" s="32"/>
      <c r="OGO1" s="32"/>
      <c r="OGP1" s="32"/>
      <c r="OGQ1" s="32"/>
      <c r="OGR1" s="32"/>
      <c r="OGS1" s="32"/>
      <c r="OGT1" s="32"/>
      <c r="OGU1" s="32"/>
      <c r="OGV1" s="32"/>
      <c r="OGW1" s="32"/>
      <c r="OGX1" s="32"/>
      <c r="OGY1" s="32"/>
      <c r="OGZ1" s="32"/>
      <c r="OHA1" s="32"/>
      <c r="OHB1" s="32"/>
      <c r="OHC1" s="32"/>
      <c r="OHD1" s="32"/>
      <c r="OHE1" s="32"/>
      <c r="OHF1" s="32"/>
      <c r="OHG1" s="32"/>
      <c r="OHH1" s="32"/>
      <c r="OHI1" s="32"/>
      <c r="OHJ1" s="32"/>
      <c r="OHK1" s="32"/>
      <c r="OHL1" s="32"/>
      <c r="OHM1" s="32"/>
      <c r="OHN1" s="32"/>
      <c r="OHO1" s="32"/>
      <c r="OHP1" s="32"/>
      <c r="OHQ1" s="32"/>
      <c r="OHR1" s="32"/>
      <c r="OHS1" s="32"/>
      <c r="OHT1" s="32"/>
      <c r="OHU1" s="32"/>
      <c r="OHV1" s="32"/>
      <c r="OHW1" s="32"/>
      <c r="OHX1" s="32"/>
      <c r="OHY1" s="32"/>
      <c r="OHZ1" s="32"/>
      <c r="OIA1" s="32"/>
      <c r="OIB1" s="32"/>
      <c r="OIC1" s="32"/>
      <c r="OID1" s="32"/>
      <c r="OIE1" s="32"/>
      <c r="OIF1" s="32"/>
      <c r="OIG1" s="32"/>
      <c r="OIH1" s="32"/>
      <c r="OII1" s="32"/>
      <c r="OIJ1" s="32"/>
      <c r="OIK1" s="32"/>
      <c r="OIL1" s="32"/>
      <c r="OIM1" s="32"/>
      <c r="OIN1" s="32"/>
      <c r="OIO1" s="32"/>
      <c r="OIP1" s="32"/>
      <c r="OIQ1" s="32"/>
      <c r="OIR1" s="32"/>
      <c r="OIS1" s="32"/>
      <c r="OIT1" s="32"/>
      <c r="OIU1" s="32"/>
      <c r="OIV1" s="32"/>
      <c r="OIW1" s="32"/>
      <c r="OIX1" s="32"/>
      <c r="OIY1" s="32"/>
      <c r="OIZ1" s="32"/>
      <c r="OJA1" s="32"/>
      <c r="OJB1" s="32"/>
      <c r="OJC1" s="32"/>
      <c r="OJD1" s="32"/>
      <c r="OJE1" s="32"/>
      <c r="OJF1" s="32"/>
      <c r="OJG1" s="32"/>
      <c r="OJH1" s="32"/>
      <c r="OJI1" s="32"/>
      <c r="OJJ1" s="32"/>
      <c r="OJK1" s="32"/>
      <c r="OJL1" s="32"/>
      <c r="OJM1" s="32"/>
      <c r="OJN1" s="32"/>
      <c r="OJO1" s="32"/>
      <c r="OJP1" s="32"/>
      <c r="OJQ1" s="32"/>
      <c r="OJR1" s="32"/>
      <c r="OJS1" s="32"/>
      <c r="OJT1" s="32"/>
      <c r="OJU1" s="32"/>
      <c r="OJV1" s="32"/>
      <c r="OJW1" s="32"/>
      <c r="OJX1" s="32"/>
      <c r="OJY1" s="32"/>
      <c r="OJZ1" s="32"/>
      <c r="OKA1" s="32"/>
      <c r="OKB1" s="32"/>
      <c r="OKC1" s="32"/>
      <c r="OKD1" s="32"/>
      <c r="OKE1" s="32"/>
      <c r="OKF1" s="32"/>
      <c r="OKG1" s="32"/>
      <c r="OKH1" s="32"/>
      <c r="OKI1" s="32"/>
      <c r="OKJ1" s="32"/>
      <c r="OKK1" s="32"/>
      <c r="OKL1" s="32"/>
      <c r="OKM1" s="32"/>
      <c r="OKN1" s="32"/>
      <c r="OKO1" s="32"/>
      <c r="OKP1" s="32"/>
      <c r="OKQ1" s="32"/>
      <c r="OKR1" s="32"/>
      <c r="OKS1" s="32"/>
      <c r="OKT1" s="32"/>
      <c r="OKU1" s="32"/>
      <c r="OKV1" s="32"/>
      <c r="OKW1" s="32"/>
      <c r="OKX1" s="32"/>
      <c r="OKY1" s="32"/>
      <c r="OKZ1" s="32"/>
      <c r="OLA1" s="32"/>
      <c r="OLB1" s="32"/>
      <c r="OLC1" s="32"/>
      <c r="OLD1" s="32"/>
      <c r="OLE1" s="32"/>
      <c r="OLF1" s="32"/>
      <c r="OLG1" s="32"/>
      <c r="OLH1" s="32"/>
      <c r="OLI1" s="32"/>
      <c r="OLJ1" s="32"/>
      <c r="OLK1" s="32"/>
      <c r="OLL1" s="32"/>
      <c r="OLM1" s="32"/>
      <c r="OLN1" s="32"/>
      <c r="OLO1" s="32"/>
      <c r="OLP1" s="32"/>
      <c r="OLQ1" s="32"/>
      <c r="OLR1" s="32"/>
      <c r="OLS1" s="32"/>
      <c r="OLT1" s="32"/>
      <c r="OLU1" s="32"/>
      <c r="OLV1" s="32"/>
      <c r="OLW1" s="32"/>
      <c r="OLX1" s="32"/>
      <c r="OLY1" s="32"/>
      <c r="OLZ1" s="32"/>
      <c r="OMA1" s="32"/>
      <c r="OMB1" s="32"/>
      <c r="OMC1" s="32"/>
      <c r="OMD1" s="32"/>
      <c r="OME1" s="32"/>
      <c r="OMF1" s="32"/>
      <c r="OMG1" s="32"/>
      <c r="OMH1" s="32"/>
      <c r="OMI1" s="32"/>
      <c r="OMJ1" s="32"/>
      <c r="OMK1" s="32"/>
      <c r="OML1" s="32"/>
      <c r="OMM1" s="32"/>
      <c r="OMN1" s="32"/>
      <c r="OMO1" s="32"/>
      <c r="OMP1" s="32"/>
      <c r="OMQ1" s="32"/>
      <c r="OMR1" s="32"/>
      <c r="OMS1" s="32"/>
      <c r="OMT1" s="32"/>
      <c r="OMU1" s="32"/>
      <c r="OMV1" s="32"/>
      <c r="OMW1" s="32"/>
      <c r="OMX1" s="32"/>
      <c r="OMY1" s="32"/>
      <c r="OMZ1" s="32"/>
      <c r="ONA1" s="32"/>
      <c r="ONB1" s="32"/>
      <c r="ONC1" s="32"/>
      <c r="OND1" s="32"/>
      <c r="ONE1" s="32"/>
      <c r="ONF1" s="32"/>
      <c r="ONG1" s="32"/>
      <c r="ONH1" s="32"/>
      <c r="ONI1" s="32"/>
      <c r="ONJ1" s="32"/>
      <c r="ONK1" s="32"/>
      <c r="ONL1" s="32"/>
      <c r="ONM1" s="32"/>
      <c r="ONN1" s="32"/>
      <c r="ONO1" s="32"/>
      <c r="ONP1" s="32"/>
      <c r="ONQ1" s="32"/>
      <c r="ONR1" s="32"/>
      <c r="ONS1" s="32"/>
      <c r="ONT1" s="32"/>
      <c r="ONU1" s="32"/>
      <c r="ONV1" s="32"/>
      <c r="ONW1" s="32"/>
      <c r="ONX1" s="32"/>
      <c r="ONY1" s="32"/>
      <c r="ONZ1" s="32"/>
      <c r="OOA1" s="32"/>
      <c r="OOB1" s="32"/>
      <c r="OOC1" s="32"/>
      <c r="OOD1" s="32"/>
      <c r="OOE1" s="32"/>
      <c r="OOF1" s="32"/>
      <c r="OOG1" s="32"/>
      <c r="OOH1" s="32"/>
      <c r="OOI1" s="32"/>
      <c r="OOJ1" s="32"/>
      <c r="OOK1" s="32"/>
      <c r="OOL1" s="32"/>
      <c r="OOM1" s="32"/>
      <c r="OON1" s="32"/>
      <c r="OOO1" s="32"/>
      <c r="OOP1" s="32"/>
      <c r="OOQ1" s="32"/>
      <c r="OOR1" s="32"/>
      <c r="OOS1" s="32"/>
      <c r="OOT1" s="32"/>
      <c r="OOU1" s="32"/>
      <c r="OOV1" s="32"/>
      <c r="OOW1" s="32"/>
      <c r="OOX1" s="32"/>
      <c r="OOY1" s="32"/>
      <c r="OOZ1" s="32"/>
      <c r="OPA1" s="32"/>
      <c r="OPB1" s="32"/>
      <c r="OPC1" s="32"/>
      <c r="OPD1" s="32"/>
      <c r="OPE1" s="32"/>
      <c r="OPF1" s="32"/>
      <c r="OPG1" s="32"/>
      <c r="OPH1" s="32"/>
      <c r="OPI1" s="32"/>
      <c r="OPJ1" s="32"/>
      <c r="OPK1" s="32"/>
      <c r="OPL1" s="32"/>
      <c r="OPM1" s="32"/>
      <c r="OPN1" s="32"/>
      <c r="OPO1" s="32"/>
      <c r="OPP1" s="32"/>
      <c r="OPQ1" s="32"/>
      <c r="OPR1" s="32"/>
      <c r="OPS1" s="32"/>
      <c r="OPT1" s="32"/>
      <c r="OPU1" s="32"/>
      <c r="OPV1" s="32"/>
      <c r="OPW1" s="32"/>
      <c r="OPX1" s="32"/>
      <c r="OPY1" s="32"/>
      <c r="OPZ1" s="32"/>
      <c r="OQA1" s="32"/>
      <c r="OQB1" s="32"/>
      <c r="OQC1" s="32"/>
      <c r="OQD1" s="32"/>
      <c r="OQE1" s="32"/>
      <c r="OQF1" s="32"/>
      <c r="OQG1" s="32"/>
      <c r="OQH1" s="32"/>
      <c r="OQI1" s="32"/>
      <c r="OQJ1" s="32"/>
      <c r="OQK1" s="32"/>
      <c r="OQL1" s="32"/>
      <c r="OQM1" s="32"/>
      <c r="OQN1" s="32"/>
      <c r="OQO1" s="32"/>
      <c r="OQP1" s="32"/>
      <c r="OQQ1" s="32"/>
      <c r="OQR1" s="32"/>
      <c r="OQS1" s="32"/>
      <c r="OQT1" s="32"/>
      <c r="OQU1" s="32"/>
      <c r="OQV1" s="32"/>
      <c r="OQW1" s="32"/>
      <c r="OQX1" s="32"/>
      <c r="OQY1" s="32"/>
      <c r="OQZ1" s="32"/>
      <c r="ORA1" s="32"/>
      <c r="ORB1" s="32"/>
      <c r="ORC1" s="32"/>
      <c r="ORD1" s="32"/>
      <c r="ORE1" s="32"/>
      <c r="ORF1" s="32"/>
      <c r="ORG1" s="32"/>
      <c r="ORH1" s="32"/>
      <c r="ORI1" s="32"/>
      <c r="ORJ1" s="32"/>
      <c r="ORK1" s="32"/>
      <c r="ORL1" s="32"/>
      <c r="ORM1" s="32"/>
      <c r="ORN1" s="32"/>
      <c r="ORO1" s="32"/>
      <c r="ORP1" s="32"/>
      <c r="ORQ1" s="32"/>
      <c r="ORR1" s="32"/>
      <c r="ORS1" s="32"/>
      <c r="ORT1" s="32"/>
      <c r="ORU1" s="32"/>
      <c r="ORV1" s="32"/>
      <c r="ORW1" s="32"/>
      <c r="ORX1" s="32"/>
      <c r="ORY1" s="32"/>
      <c r="ORZ1" s="32"/>
      <c r="OSA1" s="32"/>
      <c r="OSB1" s="32"/>
      <c r="OSC1" s="32"/>
      <c r="OSD1" s="32"/>
      <c r="OSE1" s="32"/>
      <c r="OSF1" s="32"/>
      <c r="OSG1" s="32"/>
      <c r="OSH1" s="32"/>
      <c r="OSI1" s="32"/>
      <c r="OSJ1" s="32"/>
      <c r="OSK1" s="32"/>
      <c r="OSL1" s="32"/>
      <c r="OSM1" s="32"/>
      <c r="OSN1" s="32"/>
      <c r="OSO1" s="32"/>
      <c r="OSP1" s="32"/>
      <c r="OSQ1" s="32"/>
      <c r="OSR1" s="32"/>
      <c r="OSS1" s="32"/>
      <c r="OST1" s="32"/>
      <c r="OSU1" s="32"/>
      <c r="OSV1" s="32"/>
      <c r="OSW1" s="32"/>
      <c r="OSX1" s="32"/>
      <c r="OSY1" s="32"/>
      <c r="OSZ1" s="32"/>
      <c r="OTA1" s="32"/>
      <c r="OTB1" s="32"/>
      <c r="OTC1" s="32"/>
      <c r="OTD1" s="32"/>
      <c r="OTE1" s="32"/>
      <c r="OTF1" s="32"/>
      <c r="OTG1" s="32"/>
      <c r="OTH1" s="32"/>
      <c r="OTI1" s="32"/>
      <c r="OTJ1" s="32"/>
      <c r="OTK1" s="32"/>
      <c r="OTL1" s="32"/>
      <c r="OTM1" s="32"/>
      <c r="OTN1" s="32"/>
      <c r="OTO1" s="32"/>
      <c r="OTP1" s="32"/>
      <c r="OTQ1" s="32"/>
      <c r="OTR1" s="32"/>
      <c r="OTS1" s="32"/>
      <c r="OTT1" s="32"/>
      <c r="OTU1" s="32"/>
      <c r="OTV1" s="32"/>
      <c r="OTW1" s="32"/>
      <c r="OTX1" s="32"/>
      <c r="OTY1" s="32"/>
      <c r="OTZ1" s="32"/>
      <c r="OUA1" s="32"/>
      <c r="OUB1" s="32"/>
      <c r="OUC1" s="32"/>
      <c r="OUD1" s="32"/>
      <c r="OUE1" s="32"/>
      <c r="OUF1" s="32"/>
      <c r="OUG1" s="32"/>
      <c r="OUH1" s="32"/>
      <c r="OUI1" s="32"/>
      <c r="OUJ1" s="32"/>
      <c r="OUK1" s="32"/>
      <c r="OUL1" s="32"/>
      <c r="OUM1" s="32"/>
      <c r="OUN1" s="32"/>
      <c r="OUO1" s="32"/>
      <c r="OUP1" s="32"/>
      <c r="OUQ1" s="32"/>
      <c r="OUR1" s="32"/>
      <c r="OUS1" s="32"/>
      <c r="OUT1" s="32"/>
      <c r="OUU1" s="32"/>
      <c r="OUV1" s="32"/>
      <c r="OUW1" s="32"/>
      <c r="OUX1" s="32"/>
      <c r="OUY1" s="32"/>
      <c r="OUZ1" s="32"/>
      <c r="OVA1" s="32"/>
      <c r="OVB1" s="32"/>
      <c r="OVC1" s="32"/>
      <c r="OVD1" s="32"/>
      <c r="OVE1" s="32"/>
      <c r="OVF1" s="32"/>
      <c r="OVG1" s="32"/>
      <c r="OVH1" s="32"/>
      <c r="OVI1" s="32"/>
      <c r="OVJ1" s="32"/>
      <c r="OVK1" s="32"/>
      <c r="OVL1" s="32"/>
      <c r="OVM1" s="32"/>
      <c r="OVN1" s="32"/>
      <c r="OVO1" s="32"/>
      <c r="OVP1" s="32"/>
      <c r="OVQ1" s="32"/>
      <c r="OVR1" s="32"/>
      <c r="OVS1" s="32"/>
      <c r="OVT1" s="32"/>
      <c r="OVU1" s="32"/>
      <c r="OVV1" s="32"/>
      <c r="OVW1" s="32"/>
      <c r="OVX1" s="32"/>
      <c r="OVY1" s="32"/>
      <c r="OVZ1" s="32"/>
      <c r="OWA1" s="32"/>
      <c r="OWB1" s="32"/>
      <c r="OWC1" s="32"/>
      <c r="OWD1" s="32"/>
      <c r="OWE1" s="32"/>
      <c r="OWF1" s="32"/>
      <c r="OWG1" s="32"/>
      <c r="OWH1" s="32"/>
      <c r="OWI1" s="32"/>
      <c r="OWJ1" s="32"/>
      <c r="OWK1" s="32"/>
      <c r="OWL1" s="32"/>
      <c r="OWM1" s="32"/>
      <c r="OWN1" s="32"/>
      <c r="OWO1" s="32"/>
      <c r="OWP1" s="32"/>
      <c r="OWQ1" s="32"/>
      <c r="OWR1" s="32"/>
      <c r="OWS1" s="32"/>
      <c r="OWT1" s="32"/>
      <c r="OWU1" s="32"/>
      <c r="OWV1" s="32"/>
      <c r="OWW1" s="32"/>
      <c r="OWX1" s="32"/>
      <c r="OWY1" s="32"/>
      <c r="OWZ1" s="32"/>
      <c r="OXA1" s="32"/>
      <c r="OXB1" s="32"/>
      <c r="OXC1" s="32"/>
      <c r="OXD1" s="32"/>
      <c r="OXE1" s="32"/>
      <c r="OXF1" s="32"/>
      <c r="OXG1" s="32"/>
      <c r="OXH1" s="32"/>
      <c r="OXI1" s="32"/>
      <c r="OXJ1" s="32"/>
      <c r="OXK1" s="32"/>
      <c r="OXL1" s="32"/>
      <c r="OXM1" s="32"/>
      <c r="OXN1" s="32"/>
      <c r="OXO1" s="32"/>
      <c r="OXP1" s="32"/>
      <c r="OXQ1" s="32"/>
      <c r="OXR1" s="32"/>
      <c r="OXS1" s="32"/>
      <c r="OXT1" s="32"/>
      <c r="OXU1" s="32"/>
      <c r="OXV1" s="32"/>
      <c r="OXW1" s="32"/>
      <c r="OXX1" s="32"/>
      <c r="OXY1" s="32"/>
      <c r="OXZ1" s="32"/>
      <c r="OYA1" s="32"/>
      <c r="OYB1" s="32"/>
      <c r="OYC1" s="32"/>
      <c r="OYD1" s="32"/>
      <c r="OYE1" s="32"/>
      <c r="OYF1" s="32"/>
      <c r="OYG1" s="32"/>
      <c r="OYH1" s="32"/>
      <c r="OYI1" s="32"/>
      <c r="OYJ1" s="32"/>
      <c r="OYK1" s="32"/>
      <c r="OYL1" s="32"/>
      <c r="OYM1" s="32"/>
      <c r="OYN1" s="32"/>
      <c r="OYO1" s="32"/>
      <c r="OYP1" s="32"/>
      <c r="OYQ1" s="32"/>
      <c r="OYR1" s="32"/>
      <c r="OYS1" s="32"/>
      <c r="OYT1" s="32"/>
      <c r="OYU1" s="32"/>
      <c r="OYV1" s="32"/>
      <c r="OYW1" s="32"/>
      <c r="OYX1" s="32"/>
      <c r="OYY1" s="32"/>
      <c r="OYZ1" s="32"/>
      <c r="OZA1" s="32"/>
      <c r="OZB1" s="32"/>
      <c r="OZC1" s="32"/>
      <c r="OZD1" s="32"/>
      <c r="OZE1" s="32"/>
      <c r="OZF1" s="32"/>
      <c r="OZG1" s="32"/>
      <c r="OZH1" s="32"/>
      <c r="OZI1" s="32"/>
      <c r="OZJ1" s="32"/>
      <c r="OZK1" s="32"/>
      <c r="OZL1" s="32"/>
      <c r="OZM1" s="32"/>
      <c r="OZN1" s="32"/>
      <c r="OZO1" s="32"/>
      <c r="OZP1" s="32"/>
      <c r="OZQ1" s="32"/>
      <c r="OZR1" s="32"/>
      <c r="OZS1" s="32"/>
      <c r="OZT1" s="32"/>
      <c r="OZU1" s="32"/>
      <c r="OZV1" s="32"/>
      <c r="OZW1" s="32"/>
      <c r="OZX1" s="32"/>
      <c r="OZY1" s="32"/>
      <c r="OZZ1" s="32"/>
      <c r="PAA1" s="32"/>
      <c r="PAB1" s="32"/>
      <c r="PAC1" s="32"/>
      <c r="PAD1" s="32"/>
      <c r="PAE1" s="32"/>
      <c r="PAF1" s="32"/>
      <c r="PAG1" s="32"/>
      <c r="PAH1" s="32"/>
      <c r="PAI1" s="32"/>
      <c r="PAJ1" s="32"/>
      <c r="PAK1" s="32"/>
      <c r="PAL1" s="32"/>
      <c r="PAM1" s="32"/>
      <c r="PAN1" s="32"/>
      <c r="PAO1" s="32"/>
      <c r="PAP1" s="32"/>
      <c r="PAQ1" s="32"/>
      <c r="PAR1" s="32"/>
      <c r="PAS1" s="32"/>
      <c r="PAT1" s="32"/>
      <c r="PAU1" s="32"/>
      <c r="PAV1" s="32"/>
      <c r="PAW1" s="32"/>
      <c r="PAX1" s="32"/>
      <c r="PAY1" s="32"/>
      <c r="PAZ1" s="32"/>
      <c r="PBA1" s="32"/>
      <c r="PBB1" s="32"/>
      <c r="PBC1" s="32"/>
      <c r="PBD1" s="32"/>
      <c r="PBE1" s="32"/>
      <c r="PBF1" s="32"/>
      <c r="PBG1" s="32"/>
      <c r="PBH1" s="32"/>
      <c r="PBI1" s="32"/>
      <c r="PBJ1" s="32"/>
      <c r="PBK1" s="32"/>
      <c r="PBL1" s="32"/>
      <c r="PBM1" s="32"/>
      <c r="PBN1" s="32"/>
      <c r="PBO1" s="32"/>
      <c r="PBP1" s="32"/>
      <c r="PBQ1" s="32"/>
      <c r="PBR1" s="32"/>
      <c r="PBS1" s="32"/>
      <c r="PBT1" s="32"/>
      <c r="PBU1" s="32"/>
      <c r="PBV1" s="32"/>
      <c r="PBW1" s="32"/>
      <c r="PBX1" s="32"/>
      <c r="PBY1" s="32"/>
      <c r="PBZ1" s="32"/>
      <c r="PCA1" s="32"/>
      <c r="PCB1" s="32"/>
      <c r="PCC1" s="32"/>
      <c r="PCD1" s="32"/>
      <c r="PCE1" s="32"/>
      <c r="PCF1" s="32"/>
      <c r="PCG1" s="32"/>
      <c r="PCH1" s="32"/>
      <c r="PCI1" s="32"/>
      <c r="PCJ1" s="32"/>
      <c r="PCK1" s="32"/>
      <c r="PCL1" s="32"/>
      <c r="PCM1" s="32"/>
      <c r="PCN1" s="32"/>
      <c r="PCO1" s="32"/>
      <c r="PCP1" s="32"/>
      <c r="PCQ1" s="32"/>
      <c r="PCR1" s="32"/>
      <c r="PCS1" s="32"/>
      <c r="PCT1" s="32"/>
      <c r="PCU1" s="32"/>
      <c r="PCV1" s="32"/>
      <c r="PCW1" s="32"/>
      <c r="PCX1" s="32"/>
      <c r="PCY1" s="32"/>
      <c r="PCZ1" s="32"/>
      <c r="PDA1" s="32"/>
      <c r="PDB1" s="32"/>
      <c r="PDC1" s="32"/>
      <c r="PDD1" s="32"/>
      <c r="PDE1" s="32"/>
      <c r="PDF1" s="32"/>
      <c r="PDG1" s="32"/>
      <c r="PDH1" s="32"/>
      <c r="PDI1" s="32"/>
      <c r="PDJ1" s="32"/>
      <c r="PDK1" s="32"/>
      <c r="PDL1" s="32"/>
      <c r="PDM1" s="32"/>
      <c r="PDN1" s="32"/>
      <c r="PDO1" s="32"/>
      <c r="PDP1" s="32"/>
      <c r="PDQ1" s="32"/>
      <c r="PDR1" s="32"/>
      <c r="PDS1" s="32"/>
      <c r="PDT1" s="32"/>
      <c r="PDU1" s="32"/>
      <c r="PDV1" s="32"/>
      <c r="PDW1" s="32"/>
      <c r="PDX1" s="32"/>
      <c r="PDY1" s="32"/>
      <c r="PDZ1" s="32"/>
      <c r="PEA1" s="32"/>
      <c r="PEB1" s="32"/>
      <c r="PEC1" s="32"/>
      <c r="PED1" s="32"/>
      <c r="PEE1" s="32"/>
      <c r="PEF1" s="32"/>
      <c r="PEG1" s="32"/>
      <c r="PEH1" s="32"/>
      <c r="PEI1" s="32"/>
      <c r="PEJ1" s="32"/>
      <c r="PEK1" s="32"/>
      <c r="PEL1" s="32"/>
      <c r="PEM1" s="32"/>
      <c r="PEN1" s="32"/>
      <c r="PEO1" s="32"/>
      <c r="PEP1" s="32"/>
      <c r="PEQ1" s="32"/>
      <c r="PER1" s="32"/>
      <c r="PES1" s="32"/>
      <c r="PET1" s="32"/>
      <c r="PEU1" s="32"/>
      <c r="PEV1" s="32"/>
      <c r="PEW1" s="32"/>
      <c r="PEX1" s="32"/>
      <c r="PEY1" s="32"/>
      <c r="PEZ1" s="32"/>
      <c r="PFA1" s="32"/>
      <c r="PFB1" s="32"/>
      <c r="PFC1" s="32"/>
      <c r="PFD1" s="32"/>
      <c r="PFE1" s="32"/>
      <c r="PFF1" s="32"/>
      <c r="PFG1" s="32"/>
      <c r="PFH1" s="32"/>
      <c r="PFI1" s="32"/>
      <c r="PFJ1" s="32"/>
      <c r="PFK1" s="32"/>
      <c r="PFL1" s="32"/>
      <c r="PFM1" s="32"/>
      <c r="PFN1" s="32"/>
      <c r="PFO1" s="32"/>
      <c r="PFP1" s="32"/>
      <c r="PFQ1" s="32"/>
      <c r="PFR1" s="32"/>
      <c r="PFS1" s="32"/>
      <c r="PFT1" s="32"/>
      <c r="PFU1" s="32"/>
      <c r="PFV1" s="32"/>
      <c r="PFW1" s="32"/>
      <c r="PFX1" s="32"/>
      <c r="PFY1" s="32"/>
      <c r="PFZ1" s="32"/>
      <c r="PGA1" s="32"/>
      <c r="PGB1" s="32"/>
      <c r="PGC1" s="32"/>
      <c r="PGD1" s="32"/>
      <c r="PGE1" s="32"/>
      <c r="PGF1" s="32"/>
      <c r="PGG1" s="32"/>
      <c r="PGH1" s="32"/>
      <c r="PGI1" s="32"/>
      <c r="PGJ1" s="32"/>
      <c r="PGK1" s="32"/>
      <c r="PGL1" s="32"/>
      <c r="PGM1" s="32"/>
      <c r="PGN1" s="32"/>
      <c r="PGO1" s="32"/>
      <c r="PGP1" s="32"/>
      <c r="PGQ1" s="32"/>
      <c r="PGR1" s="32"/>
      <c r="PGS1" s="32"/>
      <c r="PGT1" s="32"/>
      <c r="PGU1" s="32"/>
      <c r="PGV1" s="32"/>
      <c r="PGW1" s="32"/>
      <c r="PGX1" s="32"/>
      <c r="PGY1" s="32"/>
      <c r="PGZ1" s="32"/>
      <c r="PHA1" s="32"/>
      <c r="PHB1" s="32"/>
      <c r="PHC1" s="32"/>
      <c r="PHD1" s="32"/>
      <c r="PHE1" s="32"/>
      <c r="PHF1" s="32"/>
      <c r="PHG1" s="32"/>
      <c r="PHH1" s="32"/>
      <c r="PHI1" s="32"/>
      <c r="PHJ1" s="32"/>
      <c r="PHK1" s="32"/>
      <c r="PHL1" s="32"/>
      <c r="PHM1" s="32"/>
      <c r="PHN1" s="32"/>
      <c r="PHO1" s="32"/>
      <c r="PHP1" s="32"/>
      <c r="PHQ1" s="32"/>
      <c r="PHR1" s="32"/>
      <c r="PHS1" s="32"/>
      <c r="PHT1" s="32"/>
      <c r="PHU1" s="32"/>
      <c r="PHV1" s="32"/>
      <c r="PHW1" s="32"/>
      <c r="PHX1" s="32"/>
      <c r="PHY1" s="32"/>
      <c r="PHZ1" s="32"/>
      <c r="PIA1" s="32"/>
      <c r="PIB1" s="32"/>
      <c r="PIC1" s="32"/>
      <c r="PID1" s="32"/>
      <c r="PIE1" s="32"/>
      <c r="PIF1" s="32"/>
      <c r="PIG1" s="32"/>
      <c r="PIH1" s="32"/>
      <c r="PII1" s="32"/>
      <c r="PIJ1" s="32"/>
      <c r="PIK1" s="32"/>
      <c r="PIL1" s="32"/>
      <c r="PIM1" s="32"/>
      <c r="PIN1" s="32"/>
      <c r="PIO1" s="32"/>
      <c r="PIP1" s="32"/>
      <c r="PIQ1" s="32"/>
      <c r="PIR1" s="32"/>
      <c r="PIS1" s="32"/>
      <c r="PIT1" s="32"/>
      <c r="PIU1" s="32"/>
      <c r="PIV1" s="32"/>
      <c r="PIW1" s="32"/>
      <c r="PIX1" s="32"/>
      <c r="PIY1" s="32"/>
      <c r="PIZ1" s="32"/>
      <c r="PJA1" s="32"/>
      <c r="PJB1" s="32"/>
      <c r="PJC1" s="32"/>
      <c r="PJD1" s="32"/>
      <c r="PJE1" s="32"/>
      <c r="PJF1" s="32"/>
      <c r="PJG1" s="32"/>
      <c r="PJH1" s="32"/>
      <c r="PJI1" s="32"/>
      <c r="PJJ1" s="32"/>
      <c r="PJK1" s="32"/>
      <c r="PJL1" s="32"/>
      <c r="PJM1" s="32"/>
      <c r="PJN1" s="32"/>
      <c r="PJO1" s="32"/>
      <c r="PJP1" s="32"/>
      <c r="PJQ1" s="32"/>
      <c r="PJR1" s="32"/>
      <c r="PJS1" s="32"/>
      <c r="PJT1" s="32"/>
      <c r="PJU1" s="32"/>
      <c r="PJV1" s="32"/>
      <c r="PJW1" s="32"/>
      <c r="PJX1" s="32"/>
      <c r="PJY1" s="32"/>
      <c r="PJZ1" s="32"/>
      <c r="PKA1" s="32"/>
      <c r="PKB1" s="32"/>
      <c r="PKC1" s="32"/>
      <c r="PKD1" s="32"/>
      <c r="PKE1" s="32"/>
      <c r="PKF1" s="32"/>
      <c r="PKG1" s="32"/>
      <c r="PKH1" s="32"/>
      <c r="PKI1" s="32"/>
      <c r="PKJ1" s="32"/>
      <c r="PKK1" s="32"/>
      <c r="PKL1" s="32"/>
      <c r="PKM1" s="32"/>
      <c r="PKN1" s="32"/>
      <c r="PKO1" s="32"/>
      <c r="PKP1" s="32"/>
      <c r="PKQ1" s="32"/>
      <c r="PKR1" s="32"/>
      <c r="PKS1" s="32"/>
      <c r="PKT1" s="32"/>
      <c r="PKU1" s="32"/>
      <c r="PKV1" s="32"/>
      <c r="PKW1" s="32"/>
      <c r="PKX1" s="32"/>
      <c r="PKY1" s="32"/>
      <c r="PKZ1" s="32"/>
      <c r="PLA1" s="32"/>
      <c r="PLB1" s="32"/>
      <c r="PLC1" s="32"/>
      <c r="PLD1" s="32"/>
      <c r="PLE1" s="32"/>
      <c r="PLF1" s="32"/>
      <c r="PLG1" s="32"/>
      <c r="PLH1" s="32"/>
      <c r="PLI1" s="32"/>
      <c r="PLJ1" s="32"/>
      <c r="PLK1" s="32"/>
      <c r="PLL1" s="32"/>
      <c r="PLM1" s="32"/>
      <c r="PLN1" s="32"/>
      <c r="PLO1" s="32"/>
      <c r="PLP1" s="32"/>
      <c r="PLQ1" s="32"/>
      <c r="PLR1" s="32"/>
      <c r="PLS1" s="32"/>
      <c r="PLT1" s="32"/>
      <c r="PLU1" s="32"/>
      <c r="PLV1" s="32"/>
      <c r="PLW1" s="32"/>
      <c r="PLX1" s="32"/>
      <c r="PLY1" s="32"/>
      <c r="PLZ1" s="32"/>
      <c r="PMA1" s="32"/>
      <c r="PMB1" s="32"/>
      <c r="PMC1" s="32"/>
      <c r="PMD1" s="32"/>
      <c r="PME1" s="32"/>
      <c r="PMF1" s="32"/>
      <c r="PMG1" s="32"/>
      <c r="PMH1" s="32"/>
      <c r="PMI1" s="32"/>
      <c r="PMJ1" s="32"/>
      <c r="PMK1" s="32"/>
      <c r="PML1" s="32"/>
      <c r="PMM1" s="32"/>
      <c r="PMN1" s="32"/>
      <c r="PMO1" s="32"/>
      <c r="PMP1" s="32"/>
      <c r="PMQ1" s="32"/>
      <c r="PMR1" s="32"/>
      <c r="PMS1" s="32"/>
      <c r="PMT1" s="32"/>
      <c r="PMU1" s="32"/>
      <c r="PMV1" s="32"/>
      <c r="PMW1" s="32"/>
      <c r="PMX1" s="32"/>
      <c r="PMY1" s="32"/>
      <c r="PMZ1" s="32"/>
      <c r="PNA1" s="32"/>
      <c r="PNB1" s="32"/>
      <c r="PNC1" s="32"/>
      <c r="PND1" s="32"/>
      <c r="PNE1" s="32"/>
      <c r="PNF1" s="32"/>
      <c r="PNG1" s="32"/>
      <c r="PNH1" s="32"/>
      <c r="PNI1" s="32"/>
      <c r="PNJ1" s="32"/>
      <c r="PNK1" s="32"/>
      <c r="PNL1" s="32"/>
      <c r="PNM1" s="32"/>
      <c r="PNN1" s="32"/>
      <c r="PNO1" s="32"/>
      <c r="PNP1" s="32"/>
      <c r="PNQ1" s="32"/>
      <c r="PNR1" s="32"/>
      <c r="PNS1" s="32"/>
      <c r="PNT1" s="32"/>
      <c r="PNU1" s="32"/>
      <c r="PNV1" s="32"/>
      <c r="PNW1" s="32"/>
      <c r="PNX1" s="32"/>
      <c r="PNY1" s="32"/>
      <c r="PNZ1" s="32"/>
      <c r="POA1" s="32"/>
      <c r="POB1" s="32"/>
      <c r="POC1" s="32"/>
      <c r="POD1" s="32"/>
      <c r="POE1" s="32"/>
      <c r="POF1" s="32"/>
      <c r="POG1" s="32"/>
      <c r="POH1" s="32"/>
      <c r="POI1" s="32"/>
      <c r="POJ1" s="32"/>
      <c r="POK1" s="32"/>
      <c r="POL1" s="32"/>
      <c r="POM1" s="32"/>
      <c r="PON1" s="32"/>
      <c r="POO1" s="32"/>
      <c r="POP1" s="32"/>
      <c r="POQ1" s="32"/>
      <c r="POR1" s="32"/>
      <c r="POS1" s="32"/>
      <c r="POT1" s="32"/>
      <c r="POU1" s="32"/>
      <c r="POV1" s="32"/>
      <c r="POW1" s="32"/>
      <c r="POX1" s="32"/>
      <c r="POY1" s="32"/>
      <c r="POZ1" s="32"/>
      <c r="PPA1" s="32"/>
      <c r="PPB1" s="32"/>
      <c r="PPC1" s="32"/>
      <c r="PPD1" s="32"/>
      <c r="PPE1" s="32"/>
      <c r="PPF1" s="32"/>
      <c r="PPG1" s="32"/>
      <c r="PPH1" s="32"/>
      <c r="PPI1" s="32"/>
      <c r="PPJ1" s="32"/>
      <c r="PPK1" s="32"/>
      <c r="PPL1" s="32"/>
      <c r="PPM1" s="32"/>
      <c r="PPN1" s="32"/>
      <c r="PPO1" s="32"/>
      <c r="PPP1" s="32"/>
      <c r="PPQ1" s="32"/>
      <c r="PPR1" s="32"/>
      <c r="PPS1" s="32"/>
      <c r="PPT1" s="32"/>
      <c r="PPU1" s="32"/>
      <c r="PPV1" s="32"/>
      <c r="PPW1" s="32"/>
      <c r="PPX1" s="32"/>
      <c r="PPY1" s="32"/>
      <c r="PPZ1" s="32"/>
      <c r="PQA1" s="32"/>
      <c r="PQB1" s="32"/>
      <c r="PQC1" s="32"/>
      <c r="PQD1" s="32"/>
      <c r="PQE1" s="32"/>
      <c r="PQF1" s="32"/>
      <c r="PQG1" s="32"/>
      <c r="PQH1" s="32"/>
      <c r="PQI1" s="32"/>
      <c r="PQJ1" s="32"/>
      <c r="PQK1" s="32"/>
      <c r="PQL1" s="32"/>
      <c r="PQM1" s="32"/>
      <c r="PQN1" s="32"/>
      <c r="PQO1" s="32"/>
      <c r="PQP1" s="32"/>
      <c r="PQQ1" s="32"/>
      <c r="PQR1" s="32"/>
      <c r="PQS1" s="32"/>
      <c r="PQT1" s="32"/>
      <c r="PQU1" s="32"/>
      <c r="PQV1" s="32"/>
      <c r="PQW1" s="32"/>
      <c r="PQX1" s="32"/>
      <c r="PQY1" s="32"/>
      <c r="PQZ1" s="32"/>
      <c r="PRA1" s="32"/>
      <c r="PRB1" s="32"/>
      <c r="PRC1" s="32"/>
      <c r="PRD1" s="32"/>
      <c r="PRE1" s="32"/>
      <c r="PRF1" s="32"/>
      <c r="PRG1" s="32"/>
      <c r="PRH1" s="32"/>
      <c r="PRI1" s="32"/>
      <c r="PRJ1" s="32"/>
      <c r="PRK1" s="32"/>
      <c r="PRL1" s="32"/>
      <c r="PRM1" s="32"/>
      <c r="PRN1" s="32"/>
      <c r="PRO1" s="32"/>
      <c r="PRP1" s="32"/>
      <c r="PRQ1" s="32"/>
      <c r="PRR1" s="32"/>
      <c r="PRS1" s="32"/>
      <c r="PRT1" s="32"/>
      <c r="PRU1" s="32"/>
      <c r="PRV1" s="32"/>
      <c r="PRW1" s="32"/>
      <c r="PRX1" s="32"/>
      <c r="PRY1" s="32"/>
      <c r="PRZ1" s="32"/>
      <c r="PSA1" s="32"/>
      <c r="PSB1" s="32"/>
      <c r="PSC1" s="32"/>
      <c r="PSD1" s="32"/>
      <c r="PSE1" s="32"/>
      <c r="PSF1" s="32"/>
      <c r="PSG1" s="32"/>
      <c r="PSH1" s="32"/>
      <c r="PSI1" s="32"/>
      <c r="PSJ1" s="32"/>
      <c r="PSK1" s="32"/>
      <c r="PSL1" s="32"/>
      <c r="PSM1" s="32"/>
      <c r="PSN1" s="32"/>
      <c r="PSO1" s="32"/>
      <c r="PSP1" s="32"/>
      <c r="PSQ1" s="32"/>
      <c r="PSR1" s="32"/>
      <c r="PSS1" s="32"/>
      <c r="PST1" s="32"/>
      <c r="PSU1" s="32"/>
      <c r="PSV1" s="32"/>
      <c r="PSW1" s="32"/>
      <c r="PSX1" s="32"/>
      <c r="PSY1" s="32"/>
      <c r="PSZ1" s="32"/>
      <c r="PTA1" s="32"/>
      <c r="PTB1" s="32"/>
      <c r="PTC1" s="32"/>
      <c r="PTD1" s="32"/>
      <c r="PTE1" s="32"/>
      <c r="PTF1" s="32"/>
      <c r="PTG1" s="32"/>
      <c r="PTH1" s="32"/>
      <c r="PTI1" s="32"/>
      <c r="PTJ1" s="32"/>
      <c r="PTK1" s="32"/>
      <c r="PTL1" s="32"/>
      <c r="PTM1" s="32"/>
      <c r="PTN1" s="32"/>
      <c r="PTO1" s="32"/>
      <c r="PTP1" s="32"/>
      <c r="PTQ1" s="32"/>
      <c r="PTR1" s="32"/>
      <c r="PTS1" s="32"/>
      <c r="PTT1" s="32"/>
      <c r="PTU1" s="32"/>
      <c r="PTV1" s="32"/>
      <c r="PTW1" s="32"/>
      <c r="PTX1" s="32"/>
      <c r="PTY1" s="32"/>
      <c r="PTZ1" s="32"/>
      <c r="PUA1" s="32"/>
      <c r="PUB1" s="32"/>
      <c r="PUC1" s="32"/>
      <c r="PUD1" s="32"/>
      <c r="PUE1" s="32"/>
      <c r="PUF1" s="32"/>
      <c r="PUG1" s="32"/>
      <c r="PUH1" s="32"/>
      <c r="PUI1" s="32"/>
      <c r="PUJ1" s="32"/>
      <c r="PUK1" s="32"/>
      <c r="PUL1" s="32"/>
      <c r="PUM1" s="32"/>
      <c r="PUN1" s="32"/>
      <c r="PUO1" s="32"/>
      <c r="PUP1" s="32"/>
      <c r="PUQ1" s="32"/>
      <c r="PUR1" s="32"/>
      <c r="PUS1" s="32"/>
      <c r="PUT1" s="32"/>
      <c r="PUU1" s="32"/>
      <c r="PUV1" s="32"/>
      <c r="PUW1" s="32"/>
      <c r="PUX1" s="32"/>
      <c r="PUY1" s="32"/>
      <c r="PUZ1" s="32"/>
      <c r="PVA1" s="32"/>
      <c r="PVB1" s="32"/>
      <c r="PVC1" s="32"/>
      <c r="PVD1" s="32"/>
      <c r="PVE1" s="32"/>
      <c r="PVF1" s="32"/>
      <c r="PVG1" s="32"/>
      <c r="PVH1" s="32"/>
      <c r="PVI1" s="32"/>
      <c r="PVJ1" s="32"/>
      <c r="PVK1" s="32"/>
      <c r="PVL1" s="32"/>
      <c r="PVM1" s="32"/>
      <c r="PVN1" s="32"/>
      <c r="PVO1" s="32"/>
      <c r="PVP1" s="32"/>
      <c r="PVQ1" s="32"/>
      <c r="PVR1" s="32"/>
      <c r="PVS1" s="32"/>
      <c r="PVT1" s="32"/>
      <c r="PVU1" s="32"/>
      <c r="PVV1" s="32"/>
      <c r="PVW1" s="32"/>
      <c r="PVX1" s="32"/>
      <c r="PVY1" s="32"/>
      <c r="PVZ1" s="32"/>
      <c r="PWA1" s="32"/>
      <c r="PWB1" s="32"/>
      <c r="PWC1" s="32"/>
      <c r="PWD1" s="32"/>
      <c r="PWE1" s="32"/>
      <c r="PWF1" s="32"/>
      <c r="PWG1" s="32"/>
      <c r="PWH1" s="32"/>
      <c r="PWI1" s="32"/>
      <c r="PWJ1" s="32"/>
      <c r="PWK1" s="32"/>
      <c r="PWL1" s="32"/>
      <c r="PWM1" s="32"/>
      <c r="PWN1" s="32"/>
      <c r="PWO1" s="32"/>
      <c r="PWP1" s="32"/>
      <c r="PWQ1" s="32"/>
      <c r="PWR1" s="32"/>
      <c r="PWS1" s="32"/>
      <c r="PWT1" s="32"/>
      <c r="PWU1" s="32"/>
      <c r="PWV1" s="32"/>
      <c r="PWW1" s="32"/>
      <c r="PWX1" s="32"/>
      <c r="PWY1" s="32"/>
      <c r="PWZ1" s="32"/>
      <c r="PXA1" s="32"/>
      <c r="PXB1" s="32"/>
      <c r="PXC1" s="32"/>
      <c r="PXD1" s="32"/>
      <c r="PXE1" s="32"/>
      <c r="PXF1" s="32"/>
      <c r="PXG1" s="32"/>
      <c r="PXH1" s="32"/>
      <c r="PXI1" s="32"/>
      <c r="PXJ1" s="32"/>
      <c r="PXK1" s="32"/>
      <c r="PXL1" s="32"/>
      <c r="PXM1" s="32"/>
      <c r="PXN1" s="32"/>
      <c r="PXO1" s="32"/>
      <c r="PXP1" s="32"/>
      <c r="PXQ1" s="32"/>
      <c r="PXR1" s="32"/>
      <c r="PXS1" s="32"/>
      <c r="PXT1" s="32"/>
      <c r="PXU1" s="32"/>
      <c r="PXV1" s="32"/>
      <c r="PXW1" s="32"/>
      <c r="PXX1" s="32"/>
      <c r="PXY1" s="32"/>
      <c r="PXZ1" s="32"/>
      <c r="PYA1" s="32"/>
      <c r="PYB1" s="32"/>
      <c r="PYC1" s="32"/>
      <c r="PYD1" s="32"/>
      <c r="PYE1" s="32"/>
      <c r="PYF1" s="32"/>
      <c r="PYG1" s="32"/>
      <c r="PYH1" s="32"/>
      <c r="PYI1" s="32"/>
      <c r="PYJ1" s="32"/>
      <c r="PYK1" s="32"/>
      <c r="PYL1" s="32"/>
      <c r="PYM1" s="32"/>
      <c r="PYN1" s="32"/>
      <c r="PYO1" s="32"/>
      <c r="PYP1" s="32"/>
      <c r="PYQ1" s="32"/>
      <c r="PYR1" s="32"/>
      <c r="PYS1" s="32"/>
      <c r="PYT1" s="32"/>
      <c r="PYU1" s="32"/>
      <c r="PYV1" s="32"/>
      <c r="PYW1" s="32"/>
      <c r="PYX1" s="32"/>
      <c r="PYY1" s="32"/>
      <c r="PYZ1" s="32"/>
      <c r="PZA1" s="32"/>
      <c r="PZB1" s="32"/>
      <c r="PZC1" s="32"/>
      <c r="PZD1" s="32"/>
      <c r="PZE1" s="32"/>
      <c r="PZF1" s="32"/>
      <c r="PZG1" s="32"/>
      <c r="PZH1" s="32"/>
      <c r="PZI1" s="32"/>
      <c r="PZJ1" s="32"/>
      <c r="PZK1" s="32"/>
      <c r="PZL1" s="32"/>
      <c r="PZM1" s="32"/>
      <c r="PZN1" s="32"/>
      <c r="PZO1" s="32"/>
      <c r="PZP1" s="32"/>
      <c r="PZQ1" s="32"/>
      <c r="PZR1" s="32"/>
      <c r="PZS1" s="32"/>
      <c r="PZT1" s="32"/>
      <c r="PZU1" s="32"/>
      <c r="PZV1" s="32"/>
      <c r="PZW1" s="32"/>
      <c r="PZX1" s="32"/>
      <c r="PZY1" s="32"/>
      <c r="PZZ1" s="32"/>
      <c r="QAA1" s="32"/>
      <c r="QAB1" s="32"/>
      <c r="QAC1" s="32"/>
      <c r="QAD1" s="32"/>
      <c r="QAE1" s="32"/>
      <c r="QAF1" s="32"/>
      <c r="QAG1" s="32"/>
      <c r="QAH1" s="32"/>
      <c r="QAI1" s="32"/>
      <c r="QAJ1" s="32"/>
      <c r="QAK1" s="32"/>
      <c r="QAL1" s="32"/>
      <c r="QAM1" s="32"/>
      <c r="QAN1" s="32"/>
      <c r="QAO1" s="32"/>
      <c r="QAP1" s="32"/>
      <c r="QAQ1" s="32"/>
      <c r="QAR1" s="32"/>
      <c r="QAS1" s="32"/>
      <c r="QAT1" s="32"/>
      <c r="QAU1" s="32"/>
      <c r="QAV1" s="32"/>
      <c r="QAW1" s="32"/>
      <c r="QAX1" s="32"/>
      <c r="QAY1" s="32"/>
      <c r="QAZ1" s="32"/>
      <c r="QBA1" s="32"/>
      <c r="QBB1" s="32"/>
      <c r="QBC1" s="32"/>
      <c r="QBD1" s="32"/>
      <c r="QBE1" s="32"/>
      <c r="QBF1" s="32"/>
      <c r="QBG1" s="32"/>
      <c r="QBH1" s="32"/>
      <c r="QBI1" s="32"/>
      <c r="QBJ1" s="32"/>
      <c r="QBK1" s="32"/>
      <c r="QBL1" s="32"/>
      <c r="QBM1" s="32"/>
      <c r="QBN1" s="32"/>
      <c r="QBO1" s="32"/>
      <c r="QBP1" s="32"/>
      <c r="QBQ1" s="32"/>
      <c r="QBR1" s="32"/>
      <c r="QBS1" s="32"/>
      <c r="QBT1" s="32"/>
      <c r="QBU1" s="32"/>
      <c r="QBV1" s="32"/>
      <c r="QBW1" s="32"/>
      <c r="QBX1" s="32"/>
      <c r="QBY1" s="32"/>
      <c r="QBZ1" s="32"/>
      <c r="QCA1" s="32"/>
      <c r="QCB1" s="32"/>
      <c r="QCC1" s="32"/>
      <c r="QCD1" s="32"/>
      <c r="QCE1" s="32"/>
      <c r="QCF1" s="32"/>
      <c r="QCG1" s="32"/>
      <c r="QCH1" s="32"/>
      <c r="QCI1" s="32"/>
      <c r="QCJ1" s="32"/>
      <c r="QCK1" s="32"/>
      <c r="QCL1" s="32"/>
      <c r="QCM1" s="32"/>
      <c r="QCN1" s="32"/>
      <c r="QCO1" s="32"/>
      <c r="QCP1" s="32"/>
      <c r="QCQ1" s="32"/>
      <c r="QCR1" s="32"/>
      <c r="QCS1" s="32"/>
      <c r="QCT1" s="32"/>
      <c r="QCU1" s="32"/>
      <c r="QCV1" s="32"/>
      <c r="QCW1" s="32"/>
      <c r="QCX1" s="32"/>
      <c r="QCY1" s="32"/>
      <c r="QCZ1" s="32"/>
      <c r="QDA1" s="32"/>
      <c r="QDB1" s="32"/>
      <c r="QDC1" s="32"/>
      <c r="QDD1" s="32"/>
      <c r="QDE1" s="32"/>
      <c r="QDF1" s="32"/>
      <c r="QDG1" s="32"/>
      <c r="QDH1" s="32"/>
      <c r="QDI1" s="32"/>
      <c r="QDJ1" s="32"/>
      <c r="QDK1" s="32"/>
      <c r="QDL1" s="32"/>
      <c r="QDM1" s="32"/>
      <c r="QDN1" s="32"/>
      <c r="QDO1" s="32"/>
      <c r="QDP1" s="32"/>
      <c r="QDQ1" s="32"/>
      <c r="QDR1" s="32"/>
      <c r="QDS1" s="32"/>
      <c r="QDT1" s="32"/>
      <c r="QDU1" s="32"/>
      <c r="QDV1" s="32"/>
      <c r="QDW1" s="32"/>
      <c r="QDX1" s="32"/>
      <c r="QDY1" s="32"/>
      <c r="QDZ1" s="32"/>
      <c r="QEA1" s="32"/>
      <c r="QEB1" s="32"/>
      <c r="QEC1" s="32"/>
      <c r="QED1" s="32"/>
      <c r="QEE1" s="32"/>
      <c r="QEF1" s="32"/>
      <c r="QEG1" s="32"/>
      <c r="QEH1" s="32"/>
      <c r="QEI1" s="32"/>
      <c r="QEJ1" s="32"/>
      <c r="QEK1" s="32"/>
      <c r="QEL1" s="32"/>
      <c r="QEM1" s="32"/>
      <c r="QEN1" s="32"/>
      <c r="QEO1" s="32"/>
      <c r="QEP1" s="32"/>
      <c r="QEQ1" s="32"/>
      <c r="QER1" s="32"/>
      <c r="QES1" s="32"/>
      <c r="QET1" s="32"/>
      <c r="QEU1" s="32"/>
      <c r="QEV1" s="32"/>
      <c r="QEW1" s="32"/>
      <c r="QEX1" s="32"/>
      <c r="QEY1" s="32"/>
      <c r="QEZ1" s="32"/>
      <c r="QFA1" s="32"/>
      <c r="QFB1" s="32"/>
      <c r="QFC1" s="32"/>
      <c r="QFD1" s="32"/>
      <c r="QFE1" s="32"/>
      <c r="QFF1" s="32"/>
      <c r="QFG1" s="32"/>
      <c r="QFH1" s="32"/>
      <c r="QFI1" s="32"/>
      <c r="QFJ1" s="32"/>
      <c r="QFK1" s="32"/>
      <c r="QFL1" s="32"/>
      <c r="QFM1" s="32"/>
      <c r="QFN1" s="32"/>
      <c r="QFO1" s="32"/>
      <c r="QFP1" s="32"/>
      <c r="QFQ1" s="32"/>
      <c r="QFR1" s="32"/>
      <c r="QFS1" s="32"/>
      <c r="QFT1" s="32"/>
      <c r="QFU1" s="32"/>
      <c r="QFV1" s="32"/>
      <c r="QFW1" s="32"/>
      <c r="QFX1" s="32"/>
      <c r="QFY1" s="32"/>
      <c r="QFZ1" s="32"/>
      <c r="QGA1" s="32"/>
      <c r="QGB1" s="32"/>
      <c r="QGC1" s="32"/>
      <c r="QGD1" s="32"/>
      <c r="QGE1" s="32"/>
      <c r="QGF1" s="32"/>
      <c r="QGG1" s="32"/>
      <c r="QGH1" s="32"/>
      <c r="QGI1" s="32"/>
      <c r="QGJ1" s="32"/>
      <c r="QGK1" s="32"/>
      <c r="QGL1" s="32"/>
      <c r="QGM1" s="32"/>
      <c r="QGN1" s="32"/>
      <c r="QGO1" s="32"/>
      <c r="QGP1" s="32"/>
      <c r="QGQ1" s="32"/>
      <c r="QGR1" s="32"/>
      <c r="QGS1" s="32"/>
      <c r="QGT1" s="32"/>
      <c r="QGU1" s="32"/>
      <c r="QGV1" s="32"/>
      <c r="QGW1" s="32"/>
      <c r="QGX1" s="32"/>
      <c r="QGY1" s="32"/>
      <c r="QGZ1" s="32"/>
      <c r="QHA1" s="32"/>
      <c r="QHB1" s="32"/>
      <c r="QHC1" s="32"/>
      <c r="QHD1" s="32"/>
      <c r="QHE1" s="32"/>
      <c r="QHF1" s="32"/>
      <c r="QHG1" s="32"/>
      <c r="QHH1" s="32"/>
      <c r="QHI1" s="32"/>
      <c r="QHJ1" s="32"/>
      <c r="QHK1" s="32"/>
      <c r="QHL1" s="32"/>
      <c r="QHM1" s="32"/>
      <c r="QHN1" s="32"/>
      <c r="QHO1" s="32"/>
      <c r="QHP1" s="32"/>
      <c r="QHQ1" s="32"/>
      <c r="QHR1" s="32"/>
      <c r="QHS1" s="32"/>
      <c r="QHT1" s="32"/>
      <c r="QHU1" s="32"/>
      <c r="QHV1" s="32"/>
      <c r="QHW1" s="32"/>
      <c r="QHX1" s="32"/>
      <c r="QHY1" s="32"/>
      <c r="QHZ1" s="32"/>
      <c r="QIA1" s="32"/>
      <c r="QIB1" s="32"/>
      <c r="QIC1" s="32"/>
      <c r="QID1" s="32"/>
      <c r="QIE1" s="32"/>
      <c r="QIF1" s="32"/>
      <c r="QIG1" s="32"/>
      <c r="QIH1" s="32"/>
      <c r="QII1" s="32"/>
      <c r="QIJ1" s="32"/>
      <c r="QIK1" s="32"/>
      <c r="QIL1" s="32"/>
      <c r="QIM1" s="32"/>
      <c r="QIN1" s="32"/>
      <c r="QIO1" s="32"/>
      <c r="QIP1" s="32"/>
      <c r="QIQ1" s="32"/>
      <c r="QIR1" s="32"/>
      <c r="QIS1" s="32"/>
      <c r="QIT1" s="32"/>
      <c r="QIU1" s="32"/>
      <c r="QIV1" s="32"/>
      <c r="QIW1" s="32"/>
      <c r="QIX1" s="32"/>
      <c r="QIY1" s="32"/>
      <c r="QIZ1" s="32"/>
      <c r="QJA1" s="32"/>
      <c r="QJB1" s="32"/>
      <c r="QJC1" s="32"/>
      <c r="QJD1" s="32"/>
      <c r="QJE1" s="32"/>
      <c r="QJF1" s="32"/>
      <c r="QJG1" s="32"/>
      <c r="QJH1" s="32"/>
      <c r="QJI1" s="32"/>
      <c r="QJJ1" s="32"/>
      <c r="QJK1" s="32"/>
      <c r="QJL1" s="32"/>
      <c r="QJM1" s="32"/>
      <c r="QJN1" s="32"/>
      <c r="QJO1" s="32"/>
      <c r="QJP1" s="32"/>
      <c r="QJQ1" s="32"/>
      <c r="QJR1" s="32"/>
      <c r="QJS1" s="32"/>
      <c r="QJT1" s="32"/>
      <c r="QJU1" s="32"/>
      <c r="QJV1" s="32"/>
      <c r="QJW1" s="32"/>
      <c r="QJX1" s="32"/>
      <c r="QJY1" s="32"/>
      <c r="QJZ1" s="32"/>
      <c r="QKA1" s="32"/>
      <c r="QKB1" s="32"/>
      <c r="QKC1" s="32"/>
      <c r="QKD1" s="32"/>
      <c r="QKE1" s="32"/>
      <c r="QKF1" s="32"/>
      <c r="QKG1" s="32"/>
      <c r="QKH1" s="32"/>
      <c r="QKI1" s="32"/>
      <c r="QKJ1" s="32"/>
      <c r="QKK1" s="32"/>
      <c r="QKL1" s="32"/>
      <c r="QKM1" s="32"/>
      <c r="QKN1" s="32"/>
      <c r="QKO1" s="32"/>
      <c r="QKP1" s="32"/>
      <c r="QKQ1" s="32"/>
      <c r="QKR1" s="32"/>
      <c r="QKS1" s="32"/>
      <c r="QKT1" s="32"/>
      <c r="QKU1" s="32"/>
      <c r="QKV1" s="32"/>
      <c r="QKW1" s="32"/>
      <c r="QKX1" s="32"/>
      <c r="QKY1" s="32"/>
      <c r="QKZ1" s="32"/>
      <c r="QLA1" s="32"/>
      <c r="QLB1" s="32"/>
      <c r="QLC1" s="32"/>
      <c r="QLD1" s="32"/>
      <c r="QLE1" s="32"/>
      <c r="QLF1" s="32"/>
      <c r="QLG1" s="32"/>
      <c r="QLH1" s="32"/>
      <c r="QLI1" s="32"/>
      <c r="QLJ1" s="32"/>
      <c r="QLK1" s="32"/>
      <c r="QLL1" s="32"/>
      <c r="QLM1" s="32"/>
      <c r="QLN1" s="32"/>
      <c r="QLO1" s="32"/>
      <c r="QLP1" s="32"/>
      <c r="QLQ1" s="32"/>
      <c r="QLR1" s="32"/>
      <c r="QLS1" s="32"/>
      <c r="QLT1" s="32"/>
      <c r="QLU1" s="32"/>
      <c r="QLV1" s="32"/>
      <c r="QLW1" s="32"/>
      <c r="QLX1" s="32"/>
      <c r="QLY1" s="32"/>
      <c r="QLZ1" s="32"/>
      <c r="QMA1" s="32"/>
      <c r="QMB1" s="32"/>
      <c r="QMC1" s="32"/>
      <c r="QMD1" s="32"/>
      <c r="QME1" s="32"/>
      <c r="QMF1" s="32"/>
      <c r="QMG1" s="32"/>
      <c r="QMH1" s="32"/>
      <c r="QMI1" s="32"/>
      <c r="QMJ1" s="32"/>
      <c r="QMK1" s="32"/>
      <c r="QML1" s="32"/>
      <c r="QMM1" s="32"/>
      <c r="QMN1" s="32"/>
      <c r="QMO1" s="32"/>
      <c r="QMP1" s="32"/>
      <c r="QMQ1" s="32"/>
      <c r="QMR1" s="32"/>
      <c r="QMS1" s="32"/>
      <c r="QMT1" s="32"/>
      <c r="QMU1" s="32"/>
      <c r="QMV1" s="32"/>
      <c r="QMW1" s="32"/>
      <c r="QMX1" s="32"/>
      <c r="QMY1" s="32"/>
      <c r="QMZ1" s="32"/>
      <c r="QNA1" s="32"/>
      <c r="QNB1" s="32"/>
      <c r="QNC1" s="32"/>
      <c r="QND1" s="32"/>
      <c r="QNE1" s="32"/>
      <c r="QNF1" s="32"/>
      <c r="QNG1" s="32"/>
      <c r="QNH1" s="32"/>
      <c r="QNI1" s="32"/>
      <c r="QNJ1" s="32"/>
      <c r="QNK1" s="32"/>
      <c r="QNL1" s="32"/>
      <c r="QNM1" s="32"/>
      <c r="QNN1" s="32"/>
      <c r="QNO1" s="32"/>
      <c r="QNP1" s="32"/>
      <c r="QNQ1" s="32"/>
      <c r="QNR1" s="32"/>
      <c r="QNS1" s="32"/>
      <c r="QNT1" s="32"/>
      <c r="QNU1" s="32"/>
      <c r="QNV1" s="32"/>
      <c r="QNW1" s="32"/>
      <c r="QNX1" s="32"/>
      <c r="QNY1" s="32"/>
      <c r="QNZ1" s="32"/>
      <c r="QOA1" s="32"/>
      <c r="QOB1" s="32"/>
      <c r="QOC1" s="32"/>
      <c r="QOD1" s="32"/>
      <c r="QOE1" s="32"/>
      <c r="QOF1" s="32"/>
      <c r="QOG1" s="32"/>
      <c r="QOH1" s="32"/>
      <c r="QOI1" s="32"/>
      <c r="QOJ1" s="32"/>
      <c r="QOK1" s="32"/>
      <c r="QOL1" s="32"/>
      <c r="QOM1" s="32"/>
      <c r="QON1" s="32"/>
      <c r="QOO1" s="32"/>
      <c r="QOP1" s="32"/>
      <c r="QOQ1" s="32"/>
      <c r="QOR1" s="32"/>
      <c r="QOS1" s="32"/>
      <c r="QOT1" s="32"/>
      <c r="QOU1" s="32"/>
      <c r="QOV1" s="32"/>
      <c r="QOW1" s="32"/>
      <c r="QOX1" s="32"/>
      <c r="QOY1" s="32"/>
      <c r="QOZ1" s="32"/>
      <c r="QPA1" s="32"/>
      <c r="QPB1" s="32"/>
      <c r="QPC1" s="32"/>
      <c r="QPD1" s="32"/>
      <c r="QPE1" s="32"/>
      <c r="QPF1" s="32"/>
      <c r="QPG1" s="32"/>
      <c r="QPH1" s="32"/>
      <c r="QPI1" s="32"/>
      <c r="QPJ1" s="32"/>
      <c r="QPK1" s="32"/>
      <c r="QPL1" s="32"/>
      <c r="QPM1" s="32"/>
      <c r="QPN1" s="32"/>
      <c r="QPO1" s="32"/>
      <c r="QPP1" s="32"/>
      <c r="QPQ1" s="32"/>
      <c r="QPR1" s="32"/>
      <c r="QPS1" s="32"/>
      <c r="QPT1" s="32"/>
      <c r="QPU1" s="32"/>
      <c r="QPV1" s="32"/>
      <c r="QPW1" s="32"/>
      <c r="QPX1" s="32"/>
      <c r="QPY1" s="32"/>
      <c r="QPZ1" s="32"/>
      <c r="QQA1" s="32"/>
      <c r="QQB1" s="32"/>
      <c r="QQC1" s="32"/>
      <c r="QQD1" s="32"/>
      <c r="QQE1" s="32"/>
      <c r="QQF1" s="32"/>
      <c r="QQG1" s="32"/>
      <c r="QQH1" s="32"/>
      <c r="QQI1" s="32"/>
      <c r="QQJ1" s="32"/>
      <c r="QQK1" s="32"/>
      <c r="QQL1" s="32"/>
      <c r="QQM1" s="32"/>
      <c r="QQN1" s="32"/>
      <c r="QQO1" s="32"/>
      <c r="QQP1" s="32"/>
      <c r="QQQ1" s="32"/>
      <c r="QQR1" s="32"/>
      <c r="QQS1" s="32"/>
      <c r="QQT1" s="32"/>
      <c r="QQU1" s="32"/>
      <c r="QQV1" s="32"/>
      <c r="QQW1" s="32"/>
      <c r="QQX1" s="32"/>
      <c r="QQY1" s="32"/>
      <c r="QQZ1" s="32"/>
      <c r="QRA1" s="32"/>
      <c r="QRB1" s="32"/>
      <c r="QRC1" s="32"/>
      <c r="QRD1" s="32"/>
      <c r="QRE1" s="32"/>
      <c r="QRF1" s="32"/>
      <c r="QRG1" s="32"/>
      <c r="QRH1" s="32"/>
      <c r="QRI1" s="32"/>
      <c r="QRJ1" s="32"/>
      <c r="QRK1" s="32"/>
      <c r="QRL1" s="32"/>
      <c r="QRM1" s="32"/>
      <c r="QRN1" s="32"/>
      <c r="QRO1" s="32"/>
      <c r="QRP1" s="32"/>
      <c r="QRQ1" s="32"/>
      <c r="QRR1" s="32"/>
      <c r="QRS1" s="32"/>
      <c r="QRT1" s="32"/>
      <c r="QRU1" s="32"/>
      <c r="QRV1" s="32"/>
      <c r="QRW1" s="32"/>
      <c r="QRX1" s="32"/>
      <c r="QRY1" s="32"/>
      <c r="QRZ1" s="32"/>
      <c r="QSA1" s="32"/>
      <c r="QSB1" s="32"/>
      <c r="QSC1" s="32"/>
      <c r="QSD1" s="32"/>
      <c r="QSE1" s="32"/>
      <c r="QSF1" s="32"/>
      <c r="QSG1" s="32"/>
      <c r="QSH1" s="32"/>
      <c r="QSI1" s="32"/>
      <c r="QSJ1" s="32"/>
      <c r="QSK1" s="32"/>
      <c r="QSL1" s="32"/>
      <c r="QSM1" s="32"/>
      <c r="QSN1" s="32"/>
      <c r="QSO1" s="32"/>
      <c r="QSP1" s="32"/>
      <c r="QSQ1" s="32"/>
      <c r="QSR1" s="32"/>
      <c r="QSS1" s="32"/>
      <c r="QST1" s="32"/>
      <c r="QSU1" s="32"/>
      <c r="QSV1" s="32"/>
      <c r="QSW1" s="32"/>
      <c r="QSX1" s="32"/>
      <c r="QSY1" s="32"/>
      <c r="QSZ1" s="32"/>
      <c r="QTA1" s="32"/>
      <c r="QTB1" s="32"/>
      <c r="QTC1" s="32"/>
      <c r="QTD1" s="32"/>
      <c r="QTE1" s="32"/>
      <c r="QTF1" s="32"/>
      <c r="QTG1" s="32"/>
      <c r="QTH1" s="32"/>
      <c r="QTI1" s="32"/>
      <c r="QTJ1" s="32"/>
      <c r="QTK1" s="32"/>
      <c r="QTL1" s="32"/>
      <c r="QTM1" s="32"/>
      <c r="QTN1" s="32"/>
      <c r="QTO1" s="32"/>
      <c r="QTP1" s="32"/>
      <c r="QTQ1" s="32"/>
      <c r="QTR1" s="32"/>
      <c r="QTS1" s="32"/>
      <c r="QTT1" s="32"/>
      <c r="QTU1" s="32"/>
      <c r="QTV1" s="32"/>
      <c r="QTW1" s="32"/>
      <c r="QTX1" s="32"/>
      <c r="QTY1" s="32"/>
      <c r="QTZ1" s="32"/>
      <c r="QUA1" s="32"/>
      <c r="QUB1" s="32"/>
      <c r="QUC1" s="32"/>
      <c r="QUD1" s="32"/>
      <c r="QUE1" s="32"/>
      <c r="QUF1" s="32"/>
      <c r="QUG1" s="32"/>
      <c r="QUH1" s="32"/>
      <c r="QUI1" s="32"/>
      <c r="QUJ1" s="32"/>
      <c r="QUK1" s="32"/>
      <c r="QUL1" s="32"/>
      <c r="QUM1" s="32"/>
      <c r="QUN1" s="32"/>
      <c r="QUO1" s="32"/>
      <c r="QUP1" s="32"/>
      <c r="QUQ1" s="32"/>
      <c r="QUR1" s="32"/>
      <c r="QUS1" s="32"/>
      <c r="QUT1" s="32"/>
      <c r="QUU1" s="32"/>
      <c r="QUV1" s="32"/>
      <c r="QUW1" s="32"/>
      <c r="QUX1" s="32"/>
      <c r="QUY1" s="32"/>
      <c r="QUZ1" s="32"/>
      <c r="QVA1" s="32"/>
      <c r="QVB1" s="32"/>
      <c r="QVC1" s="32"/>
      <c r="QVD1" s="32"/>
      <c r="QVE1" s="32"/>
      <c r="QVF1" s="32"/>
      <c r="QVG1" s="32"/>
      <c r="QVH1" s="32"/>
      <c r="QVI1" s="32"/>
      <c r="QVJ1" s="32"/>
      <c r="QVK1" s="32"/>
      <c r="QVL1" s="32"/>
      <c r="QVM1" s="32"/>
      <c r="QVN1" s="32"/>
      <c r="QVO1" s="32"/>
      <c r="QVP1" s="32"/>
      <c r="QVQ1" s="32"/>
      <c r="QVR1" s="32"/>
      <c r="QVS1" s="32"/>
      <c r="QVT1" s="32"/>
      <c r="QVU1" s="32"/>
      <c r="QVV1" s="32"/>
      <c r="QVW1" s="32"/>
      <c r="QVX1" s="32"/>
      <c r="QVY1" s="32"/>
      <c r="QVZ1" s="32"/>
      <c r="QWA1" s="32"/>
      <c r="QWB1" s="32"/>
      <c r="QWC1" s="32"/>
      <c r="QWD1" s="32"/>
      <c r="QWE1" s="32"/>
      <c r="QWF1" s="32"/>
      <c r="QWG1" s="32"/>
      <c r="QWH1" s="32"/>
      <c r="QWI1" s="32"/>
      <c r="QWJ1" s="32"/>
      <c r="QWK1" s="32"/>
      <c r="QWL1" s="32"/>
      <c r="QWM1" s="32"/>
      <c r="QWN1" s="32"/>
      <c r="QWO1" s="32"/>
      <c r="QWP1" s="32"/>
      <c r="QWQ1" s="32"/>
      <c r="QWR1" s="32"/>
      <c r="QWS1" s="32"/>
      <c r="QWT1" s="32"/>
      <c r="QWU1" s="32"/>
      <c r="QWV1" s="32"/>
      <c r="QWW1" s="32"/>
      <c r="QWX1" s="32"/>
      <c r="QWY1" s="32"/>
      <c r="QWZ1" s="32"/>
      <c r="QXA1" s="32"/>
      <c r="QXB1" s="32"/>
      <c r="QXC1" s="32"/>
      <c r="QXD1" s="32"/>
      <c r="QXE1" s="32"/>
      <c r="QXF1" s="32"/>
      <c r="QXG1" s="32"/>
      <c r="QXH1" s="32"/>
      <c r="QXI1" s="32"/>
      <c r="QXJ1" s="32"/>
      <c r="QXK1" s="32"/>
      <c r="QXL1" s="32"/>
      <c r="QXM1" s="32"/>
      <c r="QXN1" s="32"/>
      <c r="QXO1" s="32"/>
      <c r="QXP1" s="32"/>
      <c r="QXQ1" s="32"/>
      <c r="QXR1" s="32"/>
      <c r="QXS1" s="32"/>
      <c r="QXT1" s="32"/>
      <c r="QXU1" s="32"/>
      <c r="QXV1" s="32"/>
      <c r="QXW1" s="32"/>
      <c r="QXX1" s="32"/>
      <c r="QXY1" s="32"/>
      <c r="QXZ1" s="32"/>
      <c r="QYA1" s="32"/>
      <c r="QYB1" s="32"/>
      <c r="QYC1" s="32"/>
      <c r="QYD1" s="32"/>
      <c r="QYE1" s="32"/>
      <c r="QYF1" s="32"/>
      <c r="QYG1" s="32"/>
      <c r="QYH1" s="32"/>
      <c r="QYI1" s="32"/>
      <c r="QYJ1" s="32"/>
      <c r="QYK1" s="32"/>
      <c r="QYL1" s="32"/>
      <c r="QYM1" s="32"/>
      <c r="QYN1" s="32"/>
      <c r="QYO1" s="32"/>
      <c r="QYP1" s="32"/>
      <c r="QYQ1" s="32"/>
      <c r="QYR1" s="32"/>
      <c r="QYS1" s="32"/>
      <c r="QYT1" s="32"/>
      <c r="QYU1" s="32"/>
      <c r="QYV1" s="32"/>
      <c r="QYW1" s="32"/>
      <c r="QYX1" s="32"/>
      <c r="QYY1" s="32"/>
      <c r="QYZ1" s="32"/>
      <c r="QZA1" s="32"/>
      <c r="QZB1" s="32"/>
      <c r="QZC1" s="32"/>
      <c r="QZD1" s="32"/>
      <c r="QZE1" s="32"/>
      <c r="QZF1" s="32"/>
      <c r="QZG1" s="32"/>
      <c r="QZH1" s="32"/>
      <c r="QZI1" s="32"/>
      <c r="QZJ1" s="32"/>
      <c r="QZK1" s="32"/>
      <c r="QZL1" s="32"/>
      <c r="QZM1" s="32"/>
      <c r="QZN1" s="32"/>
      <c r="QZO1" s="32"/>
      <c r="QZP1" s="32"/>
      <c r="QZQ1" s="32"/>
      <c r="QZR1" s="32"/>
      <c r="QZS1" s="32"/>
      <c r="QZT1" s="32"/>
      <c r="QZU1" s="32"/>
      <c r="QZV1" s="32"/>
      <c r="QZW1" s="32"/>
      <c r="QZX1" s="32"/>
      <c r="QZY1" s="32"/>
      <c r="QZZ1" s="32"/>
      <c r="RAA1" s="32"/>
      <c r="RAB1" s="32"/>
      <c r="RAC1" s="32"/>
      <c r="RAD1" s="32"/>
      <c r="RAE1" s="32"/>
      <c r="RAF1" s="32"/>
      <c r="RAG1" s="32"/>
      <c r="RAH1" s="32"/>
      <c r="RAI1" s="32"/>
      <c r="RAJ1" s="32"/>
      <c r="RAK1" s="32"/>
      <c r="RAL1" s="32"/>
      <c r="RAM1" s="32"/>
      <c r="RAN1" s="32"/>
      <c r="RAO1" s="32"/>
      <c r="RAP1" s="32"/>
      <c r="RAQ1" s="32"/>
      <c r="RAR1" s="32"/>
      <c r="RAS1" s="32"/>
      <c r="RAT1" s="32"/>
      <c r="RAU1" s="32"/>
      <c r="RAV1" s="32"/>
      <c r="RAW1" s="32"/>
      <c r="RAX1" s="32"/>
      <c r="RAY1" s="32"/>
      <c r="RAZ1" s="32"/>
      <c r="RBA1" s="32"/>
      <c r="RBB1" s="32"/>
      <c r="RBC1" s="32"/>
      <c r="RBD1" s="32"/>
      <c r="RBE1" s="32"/>
      <c r="RBF1" s="32"/>
      <c r="RBG1" s="32"/>
      <c r="RBH1" s="32"/>
      <c r="RBI1" s="32"/>
      <c r="RBJ1" s="32"/>
      <c r="RBK1" s="32"/>
      <c r="RBL1" s="32"/>
      <c r="RBM1" s="32"/>
      <c r="RBN1" s="32"/>
      <c r="RBO1" s="32"/>
      <c r="RBP1" s="32"/>
      <c r="RBQ1" s="32"/>
      <c r="RBR1" s="32"/>
      <c r="RBS1" s="32"/>
      <c r="RBT1" s="32"/>
      <c r="RBU1" s="32"/>
      <c r="RBV1" s="32"/>
      <c r="RBW1" s="32"/>
      <c r="RBX1" s="32"/>
      <c r="RBY1" s="32"/>
      <c r="RBZ1" s="32"/>
      <c r="RCA1" s="32"/>
      <c r="RCB1" s="32"/>
      <c r="RCC1" s="32"/>
      <c r="RCD1" s="32"/>
      <c r="RCE1" s="32"/>
      <c r="RCF1" s="32"/>
      <c r="RCG1" s="32"/>
      <c r="RCH1" s="32"/>
      <c r="RCI1" s="32"/>
      <c r="RCJ1" s="32"/>
      <c r="RCK1" s="32"/>
      <c r="RCL1" s="32"/>
      <c r="RCM1" s="32"/>
      <c r="RCN1" s="32"/>
      <c r="RCO1" s="32"/>
      <c r="RCP1" s="32"/>
      <c r="RCQ1" s="32"/>
      <c r="RCR1" s="32"/>
      <c r="RCS1" s="32"/>
      <c r="RCT1" s="32"/>
      <c r="RCU1" s="32"/>
      <c r="RCV1" s="32"/>
      <c r="RCW1" s="32"/>
      <c r="RCX1" s="32"/>
      <c r="RCY1" s="32"/>
      <c r="RCZ1" s="32"/>
      <c r="RDA1" s="32"/>
      <c r="RDB1" s="32"/>
      <c r="RDC1" s="32"/>
      <c r="RDD1" s="32"/>
      <c r="RDE1" s="32"/>
      <c r="RDF1" s="32"/>
      <c r="RDG1" s="32"/>
      <c r="RDH1" s="32"/>
      <c r="RDI1" s="32"/>
      <c r="RDJ1" s="32"/>
      <c r="RDK1" s="32"/>
      <c r="RDL1" s="32"/>
      <c r="RDM1" s="32"/>
      <c r="RDN1" s="32"/>
      <c r="RDO1" s="32"/>
      <c r="RDP1" s="32"/>
      <c r="RDQ1" s="32"/>
      <c r="RDR1" s="32"/>
      <c r="RDS1" s="32"/>
      <c r="RDT1" s="32"/>
      <c r="RDU1" s="32"/>
      <c r="RDV1" s="32"/>
      <c r="RDW1" s="32"/>
      <c r="RDX1" s="32"/>
      <c r="RDY1" s="32"/>
      <c r="RDZ1" s="32"/>
      <c r="REA1" s="32"/>
      <c r="REB1" s="32"/>
      <c r="REC1" s="32"/>
      <c r="RED1" s="32"/>
      <c r="REE1" s="32"/>
      <c r="REF1" s="32"/>
      <c r="REG1" s="32"/>
      <c r="REH1" s="32"/>
      <c r="REI1" s="32"/>
      <c r="REJ1" s="32"/>
      <c r="REK1" s="32"/>
      <c r="REL1" s="32"/>
      <c r="REM1" s="32"/>
      <c r="REN1" s="32"/>
      <c r="REO1" s="32"/>
      <c r="REP1" s="32"/>
      <c r="REQ1" s="32"/>
      <c r="RER1" s="32"/>
      <c r="RES1" s="32"/>
      <c r="RET1" s="32"/>
      <c r="REU1" s="32"/>
      <c r="REV1" s="32"/>
      <c r="REW1" s="32"/>
      <c r="REX1" s="32"/>
      <c r="REY1" s="32"/>
      <c r="REZ1" s="32"/>
      <c r="RFA1" s="32"/>
      <c r="RFB1" s="32"/>
      <c r="RFC1" s="32"/>
      <c r="RFD1" s="32"/>
      <c r="RFE1" s="32"/>
      <c r="RFF1" s="32"/>
      <c r="RFG1" s="32"/>
      <c r="RFH1" s="32"/>
      <c r="RFI1" s="32"/>
      <c r="RFJ1" s="32"/>
      <c r="RFK1" s="32"/>
      <c r="RFL1" s="32"/>
      <c r="RFM1" s="32"/>
      <c r="RFN1" s="32"/>
      <c r="RFO1" s="32"/>
      <c r="RFP1" s="32"/>
      <c r="RFQ1" s="32"/>
      <c r="RFR1" s="32"/>
      <c r="RFS1" s="32"/>
      <c r="RFT1" s="32"/>
      <c r="RFU1" s="32"/>
      <c r="RFV1" s="32"/>
      <c r="RFW1" s="32"/>
      <c r="RFX1" s="32"/>
      <c r="RFY1" s="32"/>
      <c r="RFZ1" s="32"/>
      <c r="RGA1" s="32"/>
      <c r="RGB1" s="32"/>
      <c r="RGC1" s="32"/>
      <c r="RGD1" s="32"/>
      <c r="RGE1" s="32"/>
      <c r="RGF1" s="32"/>
      <c r="RGG1" s="32"/>
      <c r="RGH1" s="32"/>
      <c r="RGI1" s="32"/>
      <c r="RGJ1" s="32"/>
      <c r="RGK1" s="32"/>
      <c r="RGL1" s="32"/>
      <c r="RGM1" s="32"/>
      <c r="RGN1" s="32"/>
      <c r="RGO1" s="32"/>
      <c r="RGP1" s="32"/>
      <c r="RGQ1" s="32"/>
      <c r="RGR1" s="32"/>
      <c r="RGS1" s="32"/>
      <c r="RGT1" s="32"/>
      <c r="RGU1" s="32"/>
      <c r="RGV1" s="32"/>
      <c r="RGW1" s="32"/>
      <c r="RGX1" s="32"/>
      <c r="RGY1" s="32"/>
      <c r="RGZ1" s="32"/>
      <c r="RHA1" s="32"/>
      <c r="RHB1" s="32"/>
      <c r="RHC1" s="32"/>
      <c r="RHD1" s="32"/>
      <c r="RHE1" s="32"/>
      <c r="RHF1" s="32"/>
      <c r="RHG1" s="32"/>
      <c r="RHH1" s="32"/>
      <c r="RHI1" s="32"/>
      <c r="RHJ1" s="32"/>
      <c r="RHK1" s="32"/>
      <c r="RHL1" s="32"/>
      <c r="RHM1" s="32"/>
      <c r="RHN1" s="32"/>
      <c r="RHO1" s="32"/>
      <c r="RHP1" s="32"/>
      <c r="RHQ1" s="32"/>
      <c r="RHR1" s="32"/>
      <c r="RHS1" s="32"/>
      <c r="RHT1" s="32"/>
      <c r="RHU1" s="32"/>
      <c r="RHV1" s="32"/>
      <c r="RHW1" s="32"/>
      <c r="RHX1" s="32"/>
      <c r="RHY1" s="32"/>
      <c r="RHZ1" s="32"/>
      <c r="RIA1" s="32"/>
      <c r="RIB1" s="32"/>
      <c r="RIC1" s="32"/>
      <c r="RID1" s="32"/>
      <c r="RIE1" s="32"/>
      <c r="RIF1" s="32"/>
      <c r="RIG1" s="32"/>
      <c r="RIH1" s="32"/>
      <c r="RII1" s="32"/>
      <c r="RIJ1" s="32"/>
      <c r="RIK1" s="32"/>
      <c r="RIL1" s="32"/>
      <c r="RIM1" s="32"/>
      <c r="RIN1" s="32"/>
      <c r="RIO1" s="32"/>
      <c r="RIP1" s="32"/>
      <c r="RIQ1" s="32"/>
      <c r="RIR1" s="32"/>
      <c r="RIS1" s="32"/>
      <c r="RIT1" s="32"/>
      <c r="RIU1" s="32"/>
      <c r="RIV1" s="32"/>
      <c r="RIW1" s="32"/>
      <c r="RIX1" s="32"/>
      <c r="RIY1" s="32"/>
      <c r="RIZ1" s="32"/>
      <c r="RJA1" s="32"/>
      <c r="RJB1" s="32"/>
      <c r="RJC1" s="32"/>
      <c r="RJD1" s="32"/>
      <c r="RJE1" s="32"/>
      <c r="RJF1" s="32"/>
      <c r="RJG1" s="32"/>
      <c r="RJH1" s="32"/>
      <c r="RJI1" s="32"/>
      <c r="RJJ1" s="32"/>
      <c r="RJK1" s="32"/>
      <c r="RJL1" s="32"/>
      <c r="RJM1" s="32"/>
      <c r="RJN1" s="32"/>
      <c r="RJO1" s="32"/>
      <c r="RJP1" s="32"/>
      <c r="RJQ1" s="32"/>
      <c r="RJR1" s="32"/>
      <c r="RJS1" s="32"/>
      <c r="RJT1" s="32"/>
      <c r="RJU1" s="32"/>
      <c r="RJV1" s="32"/>
      <c r="RJW1" s="32"/>
      <c r="RJX1" s="32"/>
      <c r="RJY1" s="32"/>
      <c r="RJZ1" s="32"/>
      <c r="RKA1" s="32"/>
      <c r="RKB1" s="32"/>
      <c r="RKC1" s="32"/>
      <c r="RKD1" s="32"/>
      <c r="RKE1" s="32"/>
      <c r="RKF1" s="32"/>
      <c r="RKG1" s="32"/>
      <c r="RKH1" s="32"/>
      <c r="RKI1" s="32"/>
      <c r="RKJ1" s="32"/>
      <c r="RKK1" s="32"/>
      <c r="RKL1" s="32"/>
      <c r="RKM1" s="32"/>
      <c r="RKN1" s="32"/>
      <c r="RKO1" s="32"/>
      <c r="RKP1" s="32"/>
      <c r="RKQ1" s="32"/>
      <c r="RKR1" s="32"/>
      <c r="RKS1" s="32"/>
      <c r="RKT1" s="32"/>
      <c r="RKU1" s="32"/>
      <c r="RKV1" s="32"/>
      <c r="RKW1" s="32"/>
      <c r="RKX1" s="32"/>
      <c r="RKY1" s="32"/>
      <c r="RKZ1" s="32"/>
      <c r="RLA1" s="32"/>
      <c r="RLB1" s="32"/>
      <c r="RLC1" s="32"/>
      <c r="RLD1" s="32"/>
      <c r="RLE1" s="32"/>
      <c r="RLF1" s="32"/>
      <c r="RLG1" s="32"/>
      <c r="RLH1" s="32"/>
      <c r="RLI1" s="32"/>
      <c r="RLJ1" s="32"/>
      <c r="RLK1" s="32"/>
      <c r="RLL1" s="32"/>
      <c r="RLM1" s="32"/>
      <c r="RLN1" s="32"/>
      <c r="RLO1" s="32"/>
      <c r="RLP1" s="32"/>
      <c r="RLQ1" s="32"/>
      <c r="RLR1" s="32"/>
      <c r="RLS1" s="32"/>
      <c r="RLT1" s="32"/>
      <c r="RLU1" s="32"/>
      <c r="RLV1" s="32"/>
      <c r="RLW1" s="32"/>
      <c r="RLX1" s="32"/>
      <c r="RLY1" s="32"/>
      <c r="RLZ1" s="32"/>
      <c r="RMA1" s="32"/>
      <c r="RMB1" s="32"/>
      <c r="RMC1" s="32"/>
      <c r="RMD1" s="32"/>
      <c r="RME1" s="32"/>
      <c r="RMF1" s="32"/>
      <c r="RMG1" s="32"/>
      <c r="RMH1" s="32"/>
      <c r="RMI1" s="32"/>
      <c r="RMJ1" s="32"/>
      <c r="RMK1" s="32"/>
      <c r="RML1" s="32"/>
      <c r="RMM1" s="32"/>
      <c r="RMN1" s="32"/>
      <c r="RMO1" s="32"/>
      <c r="RMP1" s="32"/>
      <c r="RMQ1" s="32"/>
      <c r="RMR1" s="32"/>
      <c r="RMS1" s="32"/>
      <c r="RMT1" s="32"/>
      <c r="RMU1" s="32"/>
      <c r="RMV1" s="32"/>
      <c r="RMW1" s="32"/>
      <c r="RMX1" s="32"/>
      <c r="RMY1" s="32"/>
      <c r="RMZ1" s="32"/>
      <c r="RNA1" s="32"/>
      <c r="RNB1" s="32"/>
      <c r="RNC1" s="32"/>
      <c r="RND1" s="32"/>
      <c r="RNE1" s="32"/>
      <c r="RNF1" s="32"/>
      <c r="RNG1" s="32"/>
      <c r="RNH1" s="32"/>
      <c r="RNI1" s="32"/>
      <c r="RNJ1" s="32"/>
      <c r="RNK1" s="32"/>
      <c r="RNL1" s="32"/>
      <c r="RNM1" s="32"/>
      <c r="RNN1" s="32"/>
      <c r="RNO1" s="32"/>
      <c r="RNP1" s="32"/>
      <c r="RNQ1" s="32"/>
      <c r="RNR1" s="32"/>
      <c r="RNS1" s="32"/>
      <c r="RNT1" s="32"/>
      <c r="RNU1" s="32"/>
      <c r="RNV1" s="32"/>
      <c r="RNW1" s="32"/>
      <c r="RNX1" s="32"/>
      <c r="RNY1" s="32"/>
      <c r="RNZ1" s="32"/>
      <c r="ROA1" s="32"/>
      <c r="ROB1" s="32"/>
      <c r="ROC1" s="32"/>
      <c r="ROD1" s="32"/>
      <c r="ROE1" s="32"/>
      <c r="ROF1" s="32"/>
      <c r="ROG1" s="32"/>
      <c r="ROH1" s="32"/>
      <c r="ROI1" s="32"/>
      <c r="ROJ1" s="32"/>
      <c r="ROK1" s="32"/>
      <c r="ROL1" s="32"/>
      <c r="ROM1" s="32"/>
      <c r="RON1" s="32"/>
      <c r="ROO1" s="32"/>
      <c r="ROP1" s="32"/>
      <c r="ROQ1" s="32"/>
      <c r="ROR1" s="32"/>
      <c r="ROS1" s="32"/>
      <c r="ROT1" s="32"/>
      <c r="ROU1" s="32"/>
      <c r="ROV1" s="32"/>
      <c r="ROW1" s="32"/>
      <c r="ROX1" s="32"/>
      <c r="ROY1" s="32"/>
      <c r="ROZ1" s="32"/>
      <c r="RPA1" s="32"/>
      <c r="RPB1" s="32"/>
      <c r="RPC1" s="32"/>
      <c r="RPD1" s="32"/>
      <c r="RPE1" s="32"/>
      <c r="RPF1" s="32"/>
      <c r="RPG1" s="32"/>
      <c r="RPH1" s="32"/>
      <c r="RPI1" s="32"/>
      <c r="RPJ1" s="32"/>
      <c r="RPK1" s="32"/>
      <c r="RPL1" s="32"/>
      <c r="RPM1" s="32"/>
      <c r="RPN1" s="32"/>
      <c r="RPO1" s="32"/>
      <c r="RPP1" s="32"/>
      <c r="RPQ1" s="32"/>
      <c r="RPR1" s="32"/>
      <c r="RPS1" s="32"/>
      <c r="RPT1" s="32"/>
      <c r="RPU1" s="32"/>
      <c r="RPV1" s="32"/>
      <c r="RPW1" s="32"/>
      <c r="RPX1" s="32"/>
      <c r="RPY1" s="32"/>
      <c r="RPZ1" s="32"/>
      <c r="RQA1" s="32"/>
      <c r="RQB1" s="32"/>
      <c r="RQC1" s="32"/>
      <c r="RQD1" s="32"/>
      <c r="RQE1" s="32"/>
      <c r="RQF1" s="32"/>
      <c r="RQG1" s="32"/>
      <c r="RQH1" s="32"/>
      <c r="RQI1" s="32"/>
      <c r="RQJ1" s="32"/>
      <c r="RQK1" s="32"/>
      <c r="RQL1" s="32"/>
      <c r="RQM1" s="32"/>
      <c r="RQN1" s="32"/>
      <c r="RQO1" s="32"/>
      <c r="RQP1" s="32"/>
      <c r="RQQ1" s="32"/>
      <c r="RQR1" s="32"/>
      <c r="RQS1" s="32"/>
      <c r="RQT1" s="32"/>
      <c r="RQU1" s="32"/>
      <c r="RQV1" s="32"/>
      <c r="RQW1" s="32"/>
      <c r="RQX1" s="32"/>
      <c r="RQY1" s="32"/>
      <c r="RQZ1" s="32"/>
      <c r="RRA1" s="32"/>
      <c r="RRB1" s="32"/>
      <c r="RRC1" s="32"/>
      <c r="RRD1" s="32"/>
      <c r="RRE1" s="32"/>
      <c r="RRF1" s="32"/>
      <c r="RRG1" s="32"/>
      <c r="RRH1" s="32"/>
      <c r="RRI1" s="32"/>
      <c r="RRJ1" s="32"/>
      <c r="RRK1" s="32"/>
      <c r="RRL1" s="32"/>
      <c r="RRM1" s="32"/>
      <c r="RRN1" s="32"/>
      <c r="RRO1" s="32"/>
      <c r="RRP1" s="32"/>
      <c r="RRQ1" s="32"/>
      <c r="RRR1" s="32"/>
      <c r="RRS1" s="32"/>
      <c r="RRT1" s="32"/>
      <c r="RRU1" s="32"/>
      <c r="RRV1" s="32"/>
      <c r="RRW1" s="32"/>
      <c r="RRX1" s="32"/>
      <c r="RRY1" s="32"/>
      <c r="RRZ1" s="32"/>
      <c r="RSA1" s="32"/>
      <c r="RSB1" s="32"/>
      <c r="RSC1" s="32"/>
      <c r="RSD1" s="32"/>
      <c r="RSE1" s="32"/>
      <c r="RSF1" s="32"/>
      <c r="RSG1" s="32"/>
      <c r="RSH1" s="32"/>
      <c r="RSI1" s="32"/>
      <c r="RSJ1" s="32"/>
      <c r="RSK1" s="32"/>
      <c r="RSL1" s="32"/>
      <c r="RSM1" s="32"/>
      <c r="RSN1" s="32"/>
      <c r="RSO1" s="32"/>
      <c r="RSP1" s="32"/>
      <c r="RSQ1" s="32"/>
      <c r="RSR1" s="32"/>
      <c r="RSS1" s="32"/>
      <c r="RST1" s="32"/>
      <c r="RSU1" s="32"/>
      <c r="RSV1" s="32"/>
      <c r="RSW1" s="32"/>
      <c r="RSX1" s="32"/>
      <c r="RSY1" s="32"/>
      <c r="RSZ1" s="32"/>
      <c r="RTA1" s="32"/>
      <c r="RTB1" s="32"/>
      <c r="RTC1" s="32"/>
      <c r="RTD1" s="32"/>
      <c r="RTE1" s="32"/>
      <c r="RTF1" s="32"/>
      <c r="RTG1" s="32"/>
      <c r="RTH1" s="32"/>
      <c r="RTI1" s="32"/>
      <c r="RTJ1" s="32"/>
      <c r="RTK1" s="32"/>
      <c r="RTL1" s="32"/>
      <c r="RTM1" s="32"/>
      <c r="RTN1" s="32"/>
      <c r="RTO1" s="32"/>
      <c r="RTP1" s="32"/>
      <c r="RTQ1" s="32"/>
      <c r="RTR1" s="32"/>
      <c r="RTS1" s="32"/>
      <c r="RTT1" s="32"/>
      <c r="RTU1" s="32"/>
      <c r="RTV1" s="32"/>
      <c r="RTW1" s="32"/>
      <c r="RTX1" s="32"/>
      <c r="RTY1" s="32"/>
      <c r="RTZ1" s="32"/>
      <c r="RUA1" s="32"/>
      <c r="RUB1" s="32"/>
      <c r="RUC1" s="32"/>
      <c r="RUD1" s="32"/>
      <c r="RUE1" s="32"/>
      <c r="RUF1" s="32"/>
      <c r="RUG1" s="32"/>
      <c r="RUH1" s="32"/>
      <c r="RUI1" s="32"/>
      <c r="RUJ1" s="32"/>
      <c r="RUK1" s="32"/>
      <c r="RUL1" s="32"/>
      <c r="RUM1" s="32"/>
      <c r="RUN1" s="32"/>
      <c r="RUO1" s="32"/>
      <c r="RUP1" s="32"/>
      <c r="RUQ1" s="32"/>
      <c r="RUR1" s="32"/>
      <c r="RUS1" s="32"/>
      <c r="RUT1" s="32"/>
      <c r="RUU1" s="32"/>
      <c r="RUV1" s="32"/>
      <c r="RUW1" s="32"/>
      <c r="RUX1" s="32"/>
      <c r="RUY1" s="32"/>
      <c r="RUZ1" s="32"/>
      <c r="RVA1" s="32"/>
      <c r="RVB1" s="32"/>
      <c r="RVC1" s="32"/>
      <c r="RVD1" s="32"/>
      <c r="RVE1" s="32"/>
      <c r="RVF1" s="32"/>
      <c r="RVG1" s="32"/>
      <c r="RVH1" s="32"/>
      <c r="RVI1" s="32"/>
      <c r="RVJ1" s="32"/>
      <c r="RVK1" s="32"/>
      <c r="RVL1" s="32"/>
      <c r="RVM1" s="32"/>
      <c r="RVN1" s="32"/>
      <c r="RVO1" s="32"/>
      <c r="RVP1" s="32"/>
      <c r="RVQ1" s="32"/>
      <c r="RVR1" s="32"/>
      <c r="RVS1" s="32"/>
      <c r="RVT1" s="32"/>
      <c r="RVU1" s="32"/>
      <c r="RVV1" s="32"/>
      <c r="RVW1" s="32"/>
      <c r="RVX1" s="32"/>
      <c r="RVY1" s="32"/>
      <c r="RVZ1" s="32"/>
      <c r="RWA1" s="32"/>
      <c r="RWB1" s="32"/>
      <c r="RWC1" s="32"/>
      <c r="RWD1" s="32"/>
      <c r="RWE1" s="32"/>
      <c r="RWF1" s="32"/>
      <c r="RWG1" s="32"/>
      <c r="RWH1" s="32"/>
      <c r="RWI1" s="32"/>
      <c r="RWJ1" s="32"/>
      <c r="RWK1" s="32"/>
      <c r="RWL1" s="32"/>
      <c r="RWM1" s="32"/>
      <c r="RWN1" s="32"/>
      <c r="RWO1" s="32"/>
      <c r="RWP1" s="32"/>
      <c r="RWQ1" s="32"/>
      <c r="RWR1" s="32"/>
      <c r="RWS1" s="32"/>
      <c r="RWT1" s="32"/>
      <c r="RWU1" s="32"/>
      <c r="RWV1" s="32"/>
      <c r="RWW1" s="32"/>
      <c r="RWX1" s="32"/>
      <c r="RWY1" s="32"/>
      <c r="RWZ1" s="32"/>
      <c r="RXA1" s="32"/>
      <c r="RXB1" s="32"/>
      <c r="RXC1" s="32"/>
      <c r="RXD1" s="32"/>
      <c r="RXE1" s="32"/>
      <c r="RXF1" s="32"/>
      <c r="RXG1" s="32"/>
      <c r="RXH1" s="32"/>
      <c r="RXI1" s="32"/>
      <c r="RXJ1" s="32"/>
      <c r="RXK1" s="32"/>
      <c r="RXL1" s="32"/>
      <c r="RXM1" s="32"/>
      <c r="RXN1" s="32"/>
      <c r="RXO1" s="32"/>
      <c r="RXP1" s="32"/>
      <c r="RXQ1" s="32"/>
      <c r="RXR1" s="32"/>
      <c r="RXS1" s="32"/>
      <c r="RXT1" s="32"/>
      <c r="RXU1" s="32"/>
      <c r="RXV1" s="32"/>
      <c r="RXW1" s="32"/>
      <c r="RXX1" s="32"/>
      <c r="RXY1" s="32"/>
      <c r="RXZ1" s="32"/>
      <c r="RYA1" s="32"/>
      <c r="RYB1" s="32"/>
      <c r="RYC1" s="32"/>
      <c r="RYD1" s="32"/>
      <c r="RYE1" s="32"/>
      <c r="RYF1" s="32"/>
      <c r="RYG1" s="32"/>
      <c r="RYH1" s="32"/>
      <c r="RYI1" s="32"/>
      <c r="RYJ1" s="32"/>
      <c r="RYK1" s="32"/>
      <c r="RYL1" s="32"/>
      <c r="RYM1" s="32"/>
      <c r="RYN1" s="32"/>
      <c r="RYO1" s="32"/>
      <c r="RYP1" s="32"/>
      <c r="RYQ1" s="32"/>
      <c r="RYR1" s="32"/>
      <c r="RYS1" s="32"/>
      <c r="RYT1" s="32"/>
      <c r="RYU1" s="32"/>
      <c r="RYV1" s="32"/>
      <c r="RYW1" s="32"/>
      <c r="RYX1" s="32"/>
      <c r="RYY1" s="32"/>
      <c r="RYZ1" s="32"/>
      <c r="RZA1" s="32"/>
      <c r="RZB1" s="32"/>
      <c r="RZC1" s="32"/>
      <c r="RZD1" s="32"/>
      <c r="RZE1" s="32"/>
      <c r="RZF1" s="32"/>
      <c r="RZG1" s="32"/>
      <c r="RZH1" s="32"/>
      <c r="RZI1" s="32"/>
      <c r="RZJ1" s="32"/>
      <c r="RZK1" s="32"/>
      <c r="RZL1" s="32"/>
      <c r="RZM1" s="32"/>
      <c r="RZN1" s="32"/>
      <c r="RZO1" s="32"/>
      <c r="RZP1" s="32"/>
      <c r="RZQ1" s="32"/>
      <c r="RZR1" s="32"/>
      <c r="RZS1" s="32"/>
      <c r="RZT1" s="32"/>
      <c r="RZU1" s="32"/>
      <c r="RZV1" s="32"/>
      <c r="RZW1" s="32"/>
      <c r="RZX1" s="32"/>
      <c r="RZY1" s="32"/>
      <c r="RZZ1" s="32"/>
      <c r="SAA1" s="32"/>
      <c r="SAB1" s="32"/>
      <c r="SAC1" s="32"/>
      <c r="SAD1" s="32"/>
      <c r="SAE1" s="32"/>
      <c r="SAF1" s="32"/>
      <c r="SAG1" s="32"/>
      <c r="SAH1" s="32"/>
      <c r="SAI1" s="32"/>
      <c r="SAJ1" s="32"/>
      <c r="SAK1" s="32"/>
      <c r="SAL1" s="32"/>
      <c r="SAM1" s="32"/>
      <c r="SAN1" s="32"/>
      <c r="SAO1" s="32"/>
      <c r="SAP1" s="32"/>
      <c r="SAQ1" s="32"/>
      <c r="SAR1" s="32"/>
      <c r="SAS1" s="32"/>
      <c r="SAT1" s="32"/>
      <c r="SAU1" s="32"/>
      <c r="SAV1" s="32"/>
      <c r="SAW1" s="32"/>
      <c r="SAX1" s="32"/>
      <c r="SAY1" s="32"/>
      <c r="SAZ1" s="32"/>
      <c r="SBA1" s="32"/>
      <c r="SBB1" s="32"/>
      <c r="SBC1" s="32"/>
      <c r="SBD1" s="32"/>
      <c r="SBE1" s="32"/>
      <c r="SBF1" s="32"/>
      <c r="SBG1" s="32"/>
      <c r="SBH1" s="32"/>
      <c r="SBI1" s="32"/>
      <c r="SBJ1" s="32"/>
      <c r="SBK1" s="32"/>
      <c r="SBL1" s="32"/>
      <c r="SBM1" s="32"/>
      <c r="SBN1" s="32"/>
      <c r="SBO1" s="32"/>
      <c r="SBP1" s="32"/>
      <c r="SBQ1" s="32"/>
      <c r="SBR1" s="32"/>
      <c r="SBS1" s="32"/>
      <c r="SBT1" s="32"/>
      <c r="SBU1" s="32"/>
      <c r="SBV1" s="32"/>
      <c r="SBW1" s="32"/>
      <c r="SBX1" s="32"/>
      <c r="SBY1" s="32"/>
      <c r="SBZ1" s="32"/>
      <c r="SCA1" s="32"/>
      <c r="SCB1" s="32"/>
      <c r="SCC1" s="32"/>
      <c r="SCD1" s="32"/>
      <c r="SCE1" s="32"/>
      <c r="SCF1" s="32"/>
      <c r="SCG1" s="32"/>
      <c r="SCH1" s="32"/>
      <c r="SCI1" s="32"/>
      <c r="SCJ1" s="32"/>
      <c r="SCK1" s="32"/>
      <c r="SCL1" s="32"/>
      <c r="SCM1" s="32"/>
      <c r="SCN1" s="32"/>
      <c r="SCO1" s="32"/>
      <c r="SCP1" s="32"/>
      <c r="SCQ1" s="32"/>
      <c r="SCR1" s="32"/>
      <c r="SCS1" s="32"/>
      <c r="SCT1" s="32"/>
      <c r="SCU1" s="32"/>
      <c r="SCV1" s="32"/>
      <c r="SCW1" s="32"/>
      <c r="SCX1" s="32"/>
      <c r="SCY1" s="32"/>
      <c r="SCZ1" s="32"/>
      <c r="SDA1" s="32"/>
      <c r="SDB1" s="32"/>
      <c r="SDC1" s="32"/>
      <c r="SDD1" s="32"/>
      <c r="SDE1" s="32"/>
      <c r="SDF1" s="32"/>
      <c r="SDG1" s="32"/>
      <c r="SDH1" s="32"/>
      <c r="SDI1" s="32"/>
      <c r="SDJ1" s="32"/>
      <c r="SDK1" s="32"/>
      <c r="SDL1" s="32"/>
      <c r="SDM1" s="32"/>
      <c r="SDN1" s="32"/>
      <c r="SDO1" s="32"/>
      <c r="SDP1" s="32"/>
      <c r="SDQ1" s="32"/>
      <c r="SDR1" s="32"/>
      <c r="SDS1" s="32"/>
      <c r="SDT1" s="32"/>
      <c r="SDU1" s="32"/>
      <c r="SDV1" s="32"/>
      <c r="SDW1" s="32"/>
      <c r="SDX1" s="32"/>
      <c r="SDY1" s="32"/>
      <c r="SDZ1" s="32"/>
      <c r="SEA1" s="32"/>
      <c r="SEB1" s="32"/>
      <c r="SEC1" s="32"/>
      <c r="SED1" s="32"/>
      <c r="SEE1" s="32"/>
      <c r="SEF1" s="32"/>
      <c r="SEG1" s="32"/>
      <c r="SEH1" s="32"/>
      <c r="SEI1" s="32"/>
      <c r="SEJ1" s="32"/>
      <c r="SEK1" s="32"/>
      <c r="SEL1" s="32"/>
      <c r="SEM1" s="32"/>
      <c r="SEN1" s="32"/>
      <c r="SEO1" s="32"/>
      <c r="SEP1" s="32"/>
      <c r="SEQ1" s="32"/>
      <c r="SER1" s="32"/>
      <c r="SES1" s="32"/>
      <c r="SET1" s="32"/>
      <c r="SEU1" s="32"/>
      <c r="SEV1" s="32"/>
      <c r="SEW1" s="32"/>
      <c r="SEX1" s="32"/>
      <c r="SEY1" s="32"/>
      <c r="SEZ1" s="32"/>
      <c r="SFA1" s="32"/>
      <c r="SFB1" s="32"/>
      <c r="SFC1" s="32"/>
      <c r="SFD1" s="32"/>
      <c r="SFE1" s="32"/>
      <c r="SFF1" s="32"/>
      <c r="SFG1" s="32"/>
      <c r="SFH1" s="32"/>
      <c r="SFI1" s="32"/>
      <c r="SFJ1" s="32"/>
      <c r="SFK1" s="32"/>
      <c r="SFL1" s="32"/>
      <c r="SFM1" s="32"/>
      <c r="SFN1" s="32"/>
      <c r="SFO1" s="32"/>
      <c r="SFP1" s="32"/>
      <c r="SFQ1" s="32"/>
      <c r="SFR1" s="32"/>
      <c r="SFS1" s="32"/>
      <c r="SFT1" s="32"/>
      <c r="SFU1" s="32"/>
      <c r="SFV1" s="32"/>
      <c r="SFW1" s="32"/>
      <c r="SFX1" s="32"/>
      <c r="SFY1" s="32"/>
      <c r="SFZ1" s="32"/>
      <c r="SGA1" s="32"/>
      <c r="SGB1" s="32"/>
      <c r="SGC1" s="32"/>
      <c r="SGD1" s="32"/>
      <c r="SGE1" s="32"/>
      <c r="SGF1" s="32"/>
      <c r="SGG1" s="32"/>
      <c r="SGH1" s="32"/>
      <c r="SGI1" s="32"/>
      <c r="SGJ1" s="32"/>
      <c r="SGK1" s="32"/>
      <c r="SGL1" s="32"/>
      <c r="SGM1" s="32"/>
      <c r="SGN1" s="32"/>
      <c r="SGO1" s="32"/>
      <c r="SGP1" s="32"/>
      <c r="SGQ1" s="32"/>
      <c r="SGR1" s="32"/>
      <c r="SGS1" s="32"/>
      <c r="SGT1" s="32"/>
      <c r="SGU1" s="32"/>
      <c r="SGV1" s="32"/>
      <c r="SGW1" s="32"/>
      <c r="SGX1" s="32"/>
      <c r="SGY1" s="32"/>
      <c r="SGZ1" s="32"/>
      <c r="SHA1" s="32"/>
      <c r="SHB1" s="32"/>
      <c r="SHC1" s="32"/>
      <c r="SHD1" s="32"/>
      <c r="SHE1" s="32"/>
      <c r="SHF1" s="32"/>
      <c r="SHG1" s="32"/>
      <c r="SHH1" s="32"/>
      <c r="SHI1" s="32"/>
      <c r="SHJ1" s="32"/>
      <c r="SHK1" s="32"/>
      <c r="SHL1" s="32"/>
      <c r="SHM1" s="32"/>
      <c r="SHN1" s="32"/>
      <c r="SHO1" s="32"/>
      <c r="SHP1" s="32"/>
      <c r="SHQ1" s="32"/>
      <c r="SHR1" s="32"/>
      <c r="SHS1" s="32"/>
      <c r="SHT1" s="32"/>
      <c r="SHU1" s="32"/>
      <c r="SHV1" s="32"/>
      <c r="SHW1" s="32"/>
      <c r="SHX1" s="32"/>
      <c r="SHY1" s="32"/>
      <c r="SHZ1" s="32"/>
      <c r="SIA1" s="32"/>
      <c r="SIB1" s="32"/>
      <c r="SIC1" s="32"/>
      <c r="SID1" s="32"/>
      <c r="SIE1" s="32"/>
      <c r="SIF1" s="32"/>
      <c r="SIG1" s="32"/>
      <c r="SIH1" s="32"/>
      <c r="SII1" s="32"/>
      <c r="SIJ1" s="32"/>
      <c r="SIK1" s="32"/>
      <c r="SIL1" s="32"/>
      <c r="SIM1" s="32"/>
      <c r="SIN1" s="32"/>
      <c r="SIO1" s="32"/>
      <c r="SIP1" s="32"/>
      <c r="SIQ1" s="32"/>
      <c r="SIR1" s="32"/>
      <c r="SIS1" s="32"/>
      <c r="SIT1" s="32"/>
      <c r="SIU1" s="32"/>
      <c r="SIV1" s="32"/>
      <c r="SIW1" s="32"/>
      <c r="SIX1" s="32"/>
      <c r="SIY1" s="32"/>
      <c r="SIZ1" s="32"/>
      <c r="SJA1" s="32"/>
      <c r="SJB1" s="32"/>
      <c r="SJC1" s="32"/>
      <c r="SJD1" s="32"/>
      <c r="SJE1" s="32"/>
      <c r="SJF1" s="32"/>
      <c r="SJG1" s="32"/>
      <c r="SJH1" s="32"/>
      <c r="SJI1" s="32"/>
      <c r="SJJ1" s="32"/>
      <c r="SJK1" s="32"/>
      <c r="SJL1" s="32"/>
      <c r="SJM1" s="32"/>
      <c r="SJN1" s="32"/>
      <c r="SJO1" s="32"/>
      <c r="SJP1" s="32"/>
      <c r="SJQ1" s="32"/>
      <c r="SJR1" s="32"/>
      <c r="SJS1" s="32"/>
      <c r="SJT1" s="32"/>
      <c r="SJU1" s="32"/>
      <c r="SJV1" s="32"/>
      <c r="SJW1" s="32"/>
      <c r="SJX1" s="32"/>
      <c r="SJY1" s="32"/>
      <c r="SJZ1" s="32"/>
      <c r="SKA1" s="32"/>
      <c r="SKB1" s="32"/>
      <c r="SKC1" s="32"/>
      <c r="SKD1" s="32"/>
      <c r="SKE1" s="32"/>
      <c r="SKF1" s="32"/>
      <c r="SKG1" s="32"/>
      <c r="SKH1" s="32"/>
      <c r="SKI1" s="32"/>
      <c r="SKJ1" s="32"/>
      <c r="SKK1" s="32"/>
      <c r="SKL1" s="32"/>
      <c r="SKM1" s="32"/>
      <c r="SKN1" s="32"/>
      <c r="SKO1" s="32"/>
      <c r="SKP1" s="32"/>
      <c r="SKQ1" s="32"/>
      <c r="SKR1" s="32"/>
      <c r="SKS1" s="32"/>
      <c r="SKT1" s="32"/>
      <c r="SKU1" s="32"/>
      <c r="SKV1" s="32"/>
      <c r="SKW1" s="32"/>
      <c r="SKX1" s="32"/>
      <c r="SKY1" s="32"/>
      <c r="SKZ1" s="32"/>
      <c r="SLA1" s="32"/>
      <c r="SLB1" s="32"/>
      <c r="SLC1" s="32"/>
      <c r="SLD1" s="32"/>
      <c r="SLE1" s="32"/>
      <c r="SLF1" s="32"/>
      <c r="SLG1" s="32"/>
      <c r="SLH1" s="32"/>
      <c r="SLI1" s="32"/>
      <c r="SLJ1" s="32"/>
      <c r="SLK1" s="32"/>
      <c r="SLL1" s="32"/>
      <c r="SLM1" s="32"/>
      <c r="SLN1" s="32"/>
      <c r="SLO1" s="32"/>
      <c r="SLP1" s="32"/>
      <c r="SLQ1" s="32"/>
      <c r="SLR1" s="32"/>
      <c r="SLS1" s="32"/>
      <c r="SLT1" s="32"/>
      <c r="SLU1" s="32"/>
      <c r="SLV1" s="32"/>
      <c r="SLW1" s="32"/>
      <c r="SLX1" s="32"/>
      <c r="SLY1" s="32"/>
      <c r="SLZ1" s="32"/>
      <c r="SMA1" s="32"/>
      <c r="SMB1" s="32"/>
      <c r="SMC1" s="32"/>
      <c r="SMD1" s="32"/>
      <c r="SME1" s="32"/>
      <c r="SMF1" s="32"/>
      <c r="SMG1" s="32"/>
      <c r="SMH1" s="32"/>
      <c r="SMI1" s="32"/>
      <c r="SMJ1" s="32"/>
      <c r="SMK1" s="32"/>
      <c r="SML1" s="32"/>
      <c r="SMM1" s="32"/>
      <c r="SMN1" s="32"/>
      <c r="SMO1" s="32"/>
      <c r="SMP1" s="32"/>
      <c r="SMQ1" s="32"/>
      <c r="SMR1" s="32"/>
      <c r="SMS1" s="32"/>
      <c r="SMT1" s="32"/>
      <c r="SMU1" s="32"/>
      <c r="SMV1" s="32"/>
      <c r="SMW1" s="32"/>
      <c r="SMX1" s="32"/>
      <c r="SMY1" s="32"/>
      <c r="SMZ1" s="32"/>
      <c r="SNA1" s="32"/>
      <c r="SNB1" s="32"/>
      <c r="SNC1" s="32"/>
      <c r="SND1" s="32"/>
      <c r="SNE1" s="32"/>
      <c r="SNF1" s="32"/>
      <c r="SNG1" s="32"/>
      <c r="SNH1" s="32"/>
      <c r="SNI1" s="32"/>
      <c r="SNJ1" s="32"/>
      <c r="SNK1" s="32"/>
      <c r="SNL1" s="32"/>
      <c r="SNM1" s="32"/>
      <c r="SNN1" s="32"/>
      <c r="SNO1" s="32"/>
      <c r="SNP1" s="32"/>
      <c r="SNQ1" s="32"/>
      <c r="SNR1" s="32"/>
      <c r="SNS1" s="32"/>
      <c r="SNT1" s="32"/>
      <c r="SNU1" s="32"/>
      <c r="SNV1" s="32"/>
      <c r="SNW1" s="32"/>
      <c r="SNX1" s="32"/>
      <c r="SNY1" s="32"/>
      <c r="SNZ1" s="32"/>
      <c r="SOA1" s="32"/>
      <c r="SOB1" s="32"/>
      <c r="SOC1" s="32"/>
      <c r="SOD1" s="32"/>
      <c r="SOE1" s="32"/>
      <c r="SOF1" s="32"/>
      <c r="SOG1" s="32"/>
      <c r="SOH1" s="32"/>
      <c r="SOI1" s="32"/>
      <c r="SOJ1" s="32"/>
      <c r="SOK1" s="32"/>
      <c r="SOL1" s="32"/>
      <c r="SOM1" s="32"/>
      <c r="SON1" s="32"/>
      <c r="SOO1" s="32"/>
      <c r="SOP1" s="32"/>
      <c r="SOQ1" s="32"/>
      <c r="SOR1" s="32"/>
      <c r="SOS1" s="32"/>
      <c r="SOT1" s="32"/>
      <c r="SOU1" s="32"/>
      <c r="SOV1" s="32"/>
      <c r="SOW1" s="32"/>
      <c r="SOX1" s="32"/>
      <c r="SOY1" s="32"/>
      <c r="SOZ1" s="32"/>
      <c r="SPA1" s="32"/>
      <c r="SPB1" s="32"/>
      <c r="SPC1" s="32"/>
      <c r="SPD1" s="32"/>
      <c r="SPE1" s="32"/>
      <c r="SPF1" s="32"/>
      <c r="SPG1" s="32"/>
      <c r="SPH1" s="32"/>
      <c r="SPI1" s="32"/>
      <c r="SPJ1" s="32"/>
      <c r="SPK1" s="32"/>
      <c r="SPL1" s="32"/>
      <c r="SPM1" s="32"/>
      <c r="SPN1" s="32"/>
      <c r="SPO1" s="32"/>
      <c r="SPP1" s="32"/>
      <c r="SPQ1" s="32"/>
      <c r="SPR1" s="32"/>
      <c r="SPS1" s="32"/>
      <c r="SPT1" s="32"/>
      <c r="SPU1" s="32"/>
      <c r="SPV1" s="32"/>
      <c r="SPW1" s="32"/>
      <c r="SPX1" s="32"/>
      <c r="SPY1" s="32"/>
      <c r="SPZ1" s="32"/>
      <c r="SQA1" s="32"/>
      <c r="SQB1" s="32"/>
      <c r="SQC1" s="32"/>
      <c r="SQD1" s="32"/>
      <c r="SQE1" s="32"/>
      <c r="SQF1" s="32"/>
      <c r="SQG1" s="32"/>
      <c r="SQH1" s="32"/>
      <c r="SQI1" s="32"/>
      <c r="SQJ1" s="32"/>
      <c r="SQK1" s="32"/>
      <c r="SQL1" s="32"/>
      <c r="SQM1" s="32"/>
      <c r="SQN1" s="32"/>
      <c r="SQO1" s="32"/>
      <c r="SQP1" s="32"/>
      <c r="SQQ1" s="32"/>
      <c r="SQR1" s="32"/>
      <c r="SQS1" s="32"/>
      <c r="SQT1" s="32"/>
      <c r="SQU1" s="32"/>
      <c r="SQV1" s="32"/>
      <c r="SQW1" s="32"/>
      <c r="SQX1" s="32"/>
      <c r="SQY1" s="32"/>
      <c r="SQZ1" s="32"/>
      <c r="SRA1" s="32"/>
      <c r="SRB1" s="32"/>
      <c r="SRC1" s="32"/>
      <c r="SRD1" s="32"/>
      <c r="SRE1" s="32"/>
      <c r="SRF1" s="32"/>
      <c r="SRG1" s="32"/>
      <c r="SRH1" s="32"/>
      <c r="SRI1" s="32"/>
      <c r="SRJ1" s="32"/>
      <c r="SRK1" s="32"/>
      <c r="SRL1" s="32"/>
      <c r="SRM1" s="32"/>
      <c r="SRN1" s="32"/>
      <c r="SRO1" s="32"/>
      <c r="SRP1" s="32"/>
      <c r="SRQ1" s="32"/>
      <c r="SRR1" s="32"/>
      <c r="SRS1" s="32"/>
      <c r="SRT1" s="32"/>
      <c r="SRU1" s="32"/>
      <c r="SRV1" s="32"/>
      <c r="SRW1" s="32"/>
      <c r="SRX1" s="32"/>
      <c r="SRY1" s="32"/>
      <c r="SRZ1" s="32"/>
      <c r="SSA1" s="32"/>
      <c r="SSB1" s="32"/>
      <c r="SSC1" s="32"/>
      <c r="SSD1" s="32"/>
      <c r="SSE1" s="32"/>
      <c r="SSF1" s="32"/>
      <c r="SSG1" s="32"/>
      <c r="SSH1" s="32"/>
      <c r="SSI1" s="32"/>
      <c r="SSJ1" s="32"/>
      <c r="SSK1" s="32"/>
      <c r="SSL1" s="32"/>
      <c r="SSM1" s="32"/>
      <c r="SSN1" s="32"/>
      <c r="SSO1" s="32"/>
      <c r="SSP1" s="32"/>
      <c r="SSQ1" s="32"/>
      <c r="SSR1" s="32"/>
      <c r="SSS1" s="32"/>
      <c r="SST1" s="32"/>
      <c r="SSU1" s="32"/>
      <c r="SSV1" s="32"/>
      <c r="SSW1" s="32"/>
      <c r="SSX1" s="32"/>
      <c r="SSY1" s="32"/>
      <c r="SSZ1" s="32"/>
      <c r="STA1" s="32"/>
      <c r="STB1" s="32"/>
      <c r="STC1" s="32"/>
      <c r="STD1" s="32"/>
      <c r="STE1" s="32"/>
      <c r="STF1" s="32"/>
      <c r="STG1" s="32"/>
      <c r="STH1" s="32"/>
      <c r="STI1" s="32"/>
      <c r="STJ1" s="32"/>
      <c r="STK1" s="32"/>
      <c r="STL1" s="32"/>
      <c r="STM1" s="32"/>
      <c r="STN1" s="32"/>
      <c r="STO1" s="32"/>
      <c r="STP1" s="32"/>
      <c r="STQ1" s="32"/>
      <c r="STR1" s="32"/>
      <c r="STS1" s="32"/>
      <c r="STT1" s="32"/>
      <c r="STU1" s="32"/>
      <c r="STV1" s="32"/>
      <c r="STW1" s="32"/>
      <c r="STX1" s="32"/>
      <c r="STY1" s="32"/>
      <c r="STZ1" s="32"/>
      <c r="SUA1" s="32"/>
      <c r="SUB1" s="32"/>
      <c r="SUC1" s="32"/>
      <c r="SUD1" s="32"/>
      <c r="SUE1" s="32"/>
      <c r="SUF1" s="32"/>
      <c r="SUG1" s="32"/>
      <c r="SUH1" s="32"/>
      <c r="SUI1" s="32"/>
      <c r="SUJ1" s="32"/>
      <c r="SUK1" s="32"/>
      <c r="SUL1" s="32"/>
      <c r="SUM1" s="32"/>
      <c r="SUN1" s="32"/>
      <c r="SUO1" s="32"/>
      <c r="SUP1" s="32"/>
      <c r="SUQ1" s="32"/>
      <c r="SUR1" s="32"/>
      <c r="SUS1" s="32"/>
      <c r="SUT1" s="32"/>
      <c r="SUU1" s="32"/>
      <c r="SUV1" s="32"/>
      <c r="SUW1" s="32"/>
      <c r="SUX1" s="32"/>
      <c r="SUY1" s="32"/>
      <c r="SUZ1" s="32"/>
      <c r="SVA1" s="32"/>
      <c r="SVB1" s="32"/>
      <c r="SVC1" s="32"/>
      <c r="SVD1" s="32"/>
      <c r="SVE1" s="32"/>
      <c r="SVF1" s="32"/>
      <c r="SVG1" s="32"/>
      <c r="SVH1" s="32"/>
      <c r="SVI1" s="32"/>
      <c r="SVJ1" s="32"/>
      <c r="SVK1" s="32"/>
      <c r="SVL1" s="32"/>
      <c r="SVM1" s="32"/>
      <c r="SVN1" s="32"/>
      <c r="SVO1" s="32"/>
      <c r="SVP1" s="32"/>
      <c r="SVQ1" s="32"/>
      <c r="SVR1" s="32"/>
      <c r="SVS1" s="32"/>
      <c r="SVT1" s="32"/>
      <c r="SVU1" s="32"/>
      <c r="SVV1" s="32"/>
      <c r="SVW1" s="32"/>
      <c r="SVX1" s="32"/>
      <c r="SVY1" s="32"/>
      <c r="SVZ1" s="32"/>
      <c r="SWA1" s="32"/>
      <c r="SWB1" s="32"/>
      <c r="SWC1" s="32"/>
      <c r="SWD1" s="32"/>
      <c r="SWE1" s="32"/>
      <c r="SWF1" s="32"/>
      <c r="SWG1" s="32"/>
      <c r="SWH1" s="32"/>
      <c r="SWI1" s="32"/>
      <c r="SWJ1" s="32"/>
      <c r="SWK1" s="32"/>
      <c r="SWL1" s="32"/>
      <c r="SWM1" s="32"/>
      <c r="SWN1" s="32"/>
      <c r="SWO1" s="32"/>
      <c r="SWP1" s="32"/>
      <c r="SWQ1" s="32"/>
      <c r="SWR1" s="32"/>
      <c r="SWS1" s="32"/>
      <c r="SWT1" s="32"/>
      <c r="SWU1" s="32"/>
      <c r="SWV1" s="32"/>
      <c r="SWW1" s="32"/>
      <c r="SWX1" s="32"/>
      <c r="SWY1" s="32"/>
      <c r="SWZ1" s="32"/>
      <c r="SXA1" s="32"/>
      <c r="SXB1" s="32"/>
      <c r="SXC1" s="32"/>
      <c r="SXD1" s="32"/>
      <c r="SXE1" s="32"/>
      <c r="SXF1" s="32"/>
      <c r="SXG1" s="32"/>
      <c r="SXH1" s="32"/>
      <c r="SXI1" s="32"/>
      <c r="SXJ1" s="32"/>
      <c r="SXK1" s="32"/>
      <c r="SXL1" s="32"/>
      <c r="SXM1" s="32"/>
      <c r="SXN1" s="32"/>
      <c r="SXO1" s="32"/>
      <c r="SXP1" s="32"/>
      <c r="SXQ1" s="32"/>
      <c r="SXR1" s="32"/>
      <c r="SXS1" s="32"/>
      <c r="SXT1" s="32"/>
      <c r="SXU1" s="32"/>
      <c r="SXV1" s="32"/>
      <c r="SXW1" s="32"/>
      <c r="SXX1" s="32"/>
      <c r="SXY1" s="32"/>
      <c r="SXZ1" s="32"/>
      <c r="SYA1" s="32"/>
      <c r="SYB1" s="32"/>
      <c r="SYC1" s="32"/>
      <c r="SYD1" s="32"/>
      <c r="SYE1" s="32"/>
      <c r="SYF1" s="32"/>
      <c r="SYG1" s="32"/>
      <c r="SYH1" s="32"/>
      <c r="SYI1" s="32"/>
      <c r="SYJ1" s="32"/>
      <c r="SYK1" s="32"/>
      <c r="SYL1" s="32"/>
      <c r="SYM1" s="32"/>
      <c r="SYN1" s="32"/>
      <c r="SYO1" s="32"/>
      <c r="SYP1" s="32"/>
      <c r="SYQ1" s="32"/>
      <c r="SYR1" s="32"/>
      <c r="SYS1" s="32"/>
      <c r="SYT1" s="32"/>
      <c r="SYU1" s="32"/>
      <c r="SYV1" s="32"/>
      <c r="SYW1" s="32"/>
      <c r="SYX1" s="32"/>
      <c r="SYY1" s="32"/>
      <c r="SYZ1" s="32"/>
      <c r="SZA1" s="32"/>
      <c r="SZB1" s="32"/>
      <c r="SZC1" s="32"/>
      <c r="SZD1" s="32"/>
      <c r="SZE1" s="32"/>
      <c r="SZF1" s="32"/>
      <c r="SZG1" s="32"/>
      <c r="SZH1" s="32"/>
      <c r="SZI1" s="32"/>
      <c r="SZJ1" s="32"/>
      <c r="SZK1" s="32"/>
      <c r="SZL1" s="32"/>
      <c r="SZM1" s="32"/>
      <c r="SZN1" s="32"/>
      <c r="SZO1" s="32"/>
      <c r="SZP1" s="32"/>
      <c r="SZQ1" s="32"/>
      <c r="SZR1" s="32"/>
      <c r="SZS1" s="32"/>
      <c r="SZT1" s="32"/>
      <c r="SZU1" s="32"/>
      <c r="SZV1" s="32"/>
      <c r="SZW1" s="32"/>
      <c r="SZX1" s="32"/>
      <c r="SZY1" s="32"/>
      <c r="SZZ1" s="32"/>
      <c r="TAA1" s="32"/>
      <c r="TAB1" s="32"/>
      <c r="TAC1" s="32"/>
      <c r="TAD1" s="32"/>
      <c r="TAE1" s="32"/>
      <c r="TAF1" s="32"/>
      <c r="TAG1" s="32"/>
      <c r="TAH1" s="32"/>
      <c r="TAI1" s="32"/>
      <c r="TAJ1" s="32"/>
      <c r="TAK1" s="32"/>
      <c r="TAL1" s="32"/>
      <c r="TAM1" s="32"/>
      <c r="TAN1" s="32"/>
      <c r="TAO1" s="32"/>
      <c r="TAP1" s="32"/>
      <c r="TAQ1" s="32"/>
      <c r="TAR1" s="32"/>
      <c r="TAS1" s="32"/>
      <c r="TAT1" s="32"/>
      <c r="TAU1" s="32"/>
      <c r="TAV1" s="32"/>
      <c r="TAW1" s="32"/>
      <c r="TAX1" s="32"/>
      <c r="TAY1" s="32"/>
      <c r="TAZ1" s="32"/>
      <c r="TBA1" s="32"/>
      <c r="TBB1" s="32"/>
      <c r="TBC1" s="32"/>
      <c r="TBD1" s="32"/>
      <c r="TBE1" s="32"/>
      <c r="TBF1" s="32"/>
      <c r="TBG1" s="32"/>
      <c r="TBH1" s="32"/>
      <c r="TBI1" s="32"/>
      <c r="TBJ1" s="32"/>
      <c r="TBK1" s="32"/>
      <c r="TBL1" s="32"/>
      <c r="TBM1" s="32"/>
      <c r="TBN1" s="32"/>
      <c r="TBO1" s="32"/>
      <c r="TBP1" s="32"/>
      <c r="TBQ1" s="32"/>
      <c r="TBR1" s="32"/>
      <c r="TBS1" s="32"/>
      <c r="TBT1" s="32"/>
      <c r="TBU1" s="32"/>
      <c r="TBV1" s="32"/>
      <c r="TBW1" s="32"/>
      <c r="TBX1" s="32"/>
      <c r="TBY1" s="32"/>
      <c r="TBZ1" s="32"/>
      <c r="TCA1" s="32"/>
      <c r="TCB1" s="32"/>
      <c r="TCC1" s="32"/>
      <c r="TCD1" s="32"/>
      <c r="TCE1" s="32"/>
      <c r="TCF1" s="32"/>
      <c r="TCG1" s="32"/>
      <c r="TCH1" s="32"/>
      <c r="TCI1" s="32"/>
      <c r="TCJ1" s="32"/>
      <c r="TCK1" s="32"/>
      <c r="TCL1" s="32"/>
      <c r="TCM1" s="32"/>
      <c r="TCN1" s="32"/>
      <c r="TCO1" s="32"/>
      <c r="TCP1" s="32"/>
      <c r="TCQ1" s="32"/>
      <c r="TCR1" s="32"/>
      <c r="TCS1" s="32"/>
      <c r="TCT1" s="32"/>
      <c r="TCU1" s="32"/>
      <c r="TCV1" s="32"/>
      <c r="TCW1" s="32"/>
      <c r="TCX1" s="32"/>
      <c r="TCY1" s="32"/>
      <c r="TCZ1" s="32"/>
      <c r="TDA1" s="32"/>
      <c r="TDB1" s="32"/>
      <c r="TDC1" s="32"/>
      <c r="TDD1" s="32"/>
      <c r="TDE1" s="32"/>
      <c r="TDF1" s="32"/>
      <c r="TDG1" s="32"/>
      <c r="TDH1" s="32"/>
      <c r="TDI1" s="32"/>
      <c r="TDJ1" s="32"/>
      <c r="TDK1" s="32"/>
      <c r="TDL1" s="32"/>
      <c r="TDM1" s="32"/>
      <c r="TDN1" s="32"/>
      <c r="TDO1" s="32"/>
      <c r="TDP1" s="32"/>
      <c r="TDQ1" s="32"/>
      <c r="TDR1" s="32"/>
      <c r="TDS1" s="32"/>
      <c r="TDT1" s="32"/>
      <c r="TDU1" s="32"/>
      <c r="TDV1" s="32"/>
      <c r="TDW1" s="32"/>
      <c r="TDX1" s="32"/>
      <c r="TDY1" s="32"/>
      <c r="TDZ1" s="32"/>
      <c r="TEA1" s="32"/>
      <c r="TEB1" s="32"/>
      <c r="TEC1" s="32"/>
      <c r="TED1" s="32"/>
      <c r="TEE1" s="32"/>
      <c r="TEF1" s="32"/>
      <c r="TEG1" s="32"/>
      <c r="TEH1" s="32"/>
      <c r="TEI1" s="32"/>
      <c r="TEJ1" s="32"/>
      <c r="TEK1" s="32"/>
      <c r="TEL1" s="32"/>
      <c r="TEM1" s="32"/>
      <c r="TEN1" s="32"/>
      <c r="TEO1" s="32"/>
      <c r="TEP1" s="32"/>
      <c r="TEQ1" s="32"/>
      <c r="TER1" s="32"/>
      <c r="TES1" s="32"/>
      <c r="TET1" s="32"/>
      <c r="TEU1" s="32"/>
      <c r="TEV1" s="32"/>
      <c r="TEW1" s="32"/>
      <c r="TEX1" s="32"/>
      <c r="TEY1" s="32"/>
      <c r="TEZ1" s="32"/>
      <c r="TFA1" s="32"/>
      <c r="TFB1" s="32"/>
      <c r="TFC1" s="32"/>
      <c r="TFD1" s="32"/>
      <c r="TFE1" s="32"/>
      <c r="TFF1" s="32"/>
      <c r="TFG1" s="32"/>
      <c r="TFH1" s="32"/>
      <c r="TFI1" s="32"/>
      <c r="TFJ1" s="32"/>
      <c r="TFK1" s="32"/>
      <c r="TFL1" s="32"/>
      <c r="TFM1" s="32"/>
      <c r="TFN1" s="32"/>
      <c r="TFO1" s="32"/>
      <c r="TFP1" s="32"/>
      <c r="TFQ1" s="32"/>
      <c r="TFR1" s="32"/>
      <c r="TFS1" s="32"/>
      <c r="TFT1" s="32"/>
      <c r="TFU1" s="32"/>
      <c r="TFV1" s="32"/>
      <c r="TFW1" s="32"/>
      <c r="TFX1" s="32"/>
      <c r="TFY1" s="32"/>
      <c r="TFZ1" s="32"/>
      <c r="TGA1" s="32"/>
      <c r="TGB1" s="32"/>
      <c r="TGC1" s="32"/>
      <c r="TGD1" s="32"/>
      <c r="TGE1" s="32"/>
      <c r="TGF1" s="32"/>
      <c r="TGG1" s="32"/>
      <c r="TGH1" s="32"/>
      <c r="TGI1" s="32"/>
      <c r="TGJ1" s="32"/>
      <c r="TGK1" s="32"/>
      <c r="TGL1" s="32"/>
      <c r="TGM1" s="32"/>
      <c r="TGN1" s="32"/>
      <c r="TGO1" s="32"/>
      <c r="TGP1" s="32"/>
      <c r="TGQ1" s="32"/>
      <c r="TGR1" s="32"/>
      <c r="TGS1" s="32"/>
      <c r="TGT1" s="32"/>
      <c r="TGU1" s="32"/>
      <c r="TGV1" s="32"/>
      <c r="TGW1" s="32"/>
      <c r="TGX1" s="32"/>
      <c r="TGY1" s="32"/>
      <c r="TGZ1" s="32"/>
      <c r="THA1" s="32"/>
      <c r="THB1" s="32"/>
      <c r="THC1" s="32"/>
      <c r="THD1" s="32"/>
      <c r="THE1" s="32"/>
      <c r="THF1" s="32"/>
      <c r="THG1" s="32"/>
      <c r="THH1" s="32"/>
      <c r="THI1" s="32"/>
      <c r="THJ1" s="32"/>
      <c r="THK1" s="32"/>
      <c r="THL1" s="32"/>
      <c r="THM1" s="32"/>
      <c r="THN1" s="32"/>
      <c r="THO1" s="32"/>
      <c r="THP1" s="32"/>
      <c r="THQ1" s="32"/>
      <c r="THR1" s="32"/>
      <c r="THS1" s="32"/>
      <c r="THT1" s="32"/>
      <c r="THU1" s="32"/>
      <c r="THV1" s="32"/>
      <c r="THW1" s="32"/>
      <c r="THX1" s="32"/>
      <c r="THY1" s="32"/>
      <c r="THZ1" s="32"/>
      <c r="TIA1" s="32"/>
      <c r="TIB1" s="32"/>
      <c r="TIC1" s="32"/>
      <c r="TID1" s="32"/>
      <c r="TIE1" s="32"/>
      <c r="TIF1" s="32"/>
      <c r="TIG1" s="32"/>
      <c r="TIH1" s="32"/>
      <c r="TII1" s="32"/>
      <c r="TIJ1" s="32"/>
      <c r="TIK1" s="32"/>
      <c r="TIL1" s="32"/>
      <c r="TIM1" s="32"/>
      <c r="TIN1" s="32"/>
      <c r="TIO1" s="32"/>
      <c r="TIP1" s="32"/>
      <c r="TIQ1" s="32"/>
      <c r="TIR1" s="32"/>
      <c r="TIS1" s="32"/>
      <c r="TIT1" s="32"/>
      <c r="TIU1" s="32"/>
      <c r="TIV1" s="32"/>
      <c r="TIW1" s="32"/>
      <c r="TIX1" s="32"/>
      <c r="TIY1" s="32"/>
      <c r="TIZ1" s="32"/>
      <c r="TJA1" s="32"/>
      <c r="TJB1" s="32"/>
      <c r="TJC1" s="32"/>
      <c r="TJD1" s="32"/>
      <c r="TJE1" s="32"/>
      <c r="TJF1" s="32"/>
      <c r="TJG1" s="32"/>
      <c r="TJH1" s="32"/>
      <c r="TJI1" s="32"/>
      <c r="TJJ1" s="32"/>
      <c r="TJK1" s="32"/>
      <c r="TJL1" s="32"/>
      <c r="TJM1" s="32"/>
      <c r="TJN1" s="32"/>
      <c r="TJO1" s="32"/>
      <c r="TJP1" s="32"/>
      <c r="TJQ1" s="32"/>
      <c r="TJR1" s="32"/>
      <c r="TJS1" s="32"/>
      <c r="TJT1" s="32"/>
      <c r="TJU1" s="32"/>
      <c r="TJV1" s="32"/>
      <c r="TJW1" s="32"/>
      <c r="TJX1" s="32"/>
      <c r="TJY1" s="32"/>
      <c r="TJZ1" s="32"/>
      <c r="TKA1" s="32"/>
      <c r="TKB1" s="32"/>
      <c r="TKC1" s="32"/>
      <c r="TKD1" s="32"/>
      <c r="TKE1" s="32"/>
      <c r="TKF1" s="32"/>
      <c r="TKG1" s="32"/>
      <c r="TKH1" s="32"/>
      <c r="TKI1" s="32"/>
      <c r="TKJ1" s="32"/>
      <c r="TKK1" s="32"/>
      <c r="TKL1" s="32"/>
      <c r="TKM1" s="32"/>
      <c r="TKN1" s="32"/>
      <c r="TKO1" s="32"/>
      <c r="TKP1" s="32"/>
      <c r="TKQ1" s="32"/>
      <c r="TKR1" s="32"/>
      <c r="TKS1" s="32"/>
      <c r="TKT1" s="32"/>
      <c r="TKU1" s="32"/>
      <c r="TKV1" s="32"/>
      <c r="TKW1" s="32"/>
      <c r="TKX1" s="32"/>
      <c r="TKY1" s="32"/>
      <c r="TKZ1" s="32"/>
      <c r="TLA1" s="32"/>
      <c r="TLB1" s="32"/>
      <c r="TLC1" s="32"/>
      <c r="TLD1" s="32"/>
      <c r="TLE1" s="32"/>
      <c r="TLF1" s="32"/>
      <c r="TLG1" s="32"/>
      <c r="TLH1" s="32"/>
      <c r="TLI1" s="32"/>
      <c r="TLJ1" s="32"/>
      <c r="TLK1" s="32"/>
      <c r="TLL1" s="32"/>
      <c r="TLM1" s="32"/>
      <c r="TLN1" s="32"/>
      <c r="TLO1" s="32"/>
      <c r="TLP1" s="32"/>
      <c r="TLQ1" s="32"/>
      <c r="TLR1" s="32"/>
      <c r="TLS1" s="32"/>
      <c r="TLT1" s="32"/>
      <c r="TLU1" s="32"/>
      <c r="TLV1" s="32"/>
      <c r="TLW1" s="32"/>
      <c r="TLX1" s="32"/>
      <c r="TLY1" s="32"/>
      <c r="TLZ1" s="32"/>
      <c r="TMA1" s="32"/>
      <c r="TMB1" s="32"/>
      <c r="TMC1" s="32"/>
      <c r="TMD1" s="32"/>
      <c r="TME1" s="32"/>
      <c r="TMF1" s="32"/>
      <c r="TMG1" s="32"/>
      <c r="TMH1" s="32"/>
      <c r="TMI1" s="32"/>
      <c r="TMJ1" s="32"/>
      <c r="TMK1" s="32"/>
      <c r="TML1" s="32"/>
      <c r="TMM1" s="32"/>
      <c r="TMN1" s="32"/>
      <c r="TMO1" s="32"/>
      <c r="TMP1" s="32"/>
      <c r="TMQ1" s="32"/>
      <c r="TMR1" s="32"/>
      <c r="TMS1" s="32"/>
      <c r="TMT1" s="32"/>
      <c r="TMU1" s="32"/>
      <c r="TMV1" s="32"/>
      <c r="TMW1" s="32"/>
      <c r="TMX1" s="32"/>
      <c r="TMY1" s="32"/>
      <c r="TMZ1" s="32"/>
      <c r="TNA1" s="32"/>
      <c r="TNB1" s="32"/>
      <c r="TNC1" s="32"/>
      <c r="TND1" s="32"/>
      <c r="TNE1" s="32"/>
      <c r="TNF1" s="32"/>
      <c r="TNG1" s="32"/>
      <c r="TNH1" s="32"/>
      <c r="TNI1" s="32"/>
      <c r="TNJ1" s="32"/>
      <c r="TNK1" s="32"/>
      <c r="TNL1" s="32"/>
      <c r="TNM1" s="32"/>
      <c r="TNN1" s="32"/>
      <c r="TNO1" s="32"/>
      <c r="TNP1" s="32"/>
      <c r="TNQ1" s="32"/>
      <c r="TNR1" s="32"/>
      <c r="TNS1" s="32"/>
      <c r="TNT1" s="32"/>
      <c r="TNU1" s="32"/>
      <c r="TNV1" s="32"/>
      <c r="TNW1" s="32"/>
      <c r="TNX1" s="32"/>
      <c r="TNY1" s="32"/>
      <c r="TNZ1" s="32"/>
      <c r="TOA1" s="32"/>
      <c r="TOB1" s="32"/>
      <c r="TOC1" s="32"/>
      <c r="TOD1" s="32"/>
      <c r="TOE1" s="32"/>
      <c r="TOF1" s="32"/>
      <c r="TOG1" s="32"/>
      <c r="TOH1" s="32"/>
      <c r="TOI1" s="32"/>
      <c r="TOJ1" s="32"/>
      <c r="TOK1" s="32"/>
      <c r="TOL1" s="32"/>
      <c r="TOM1" s="32"/>
      <c r="TON1" s="32"/>
      <c r="TOO1" s="32"/>
      <c r="TOP1" s="32"/>
      <c r="TOQ1" s="32"/>
      <c r="TOR1" s="32"/>
      <c r="TOS1" s="32"/>
      <c r="TOT1" s="32"/>
      <c r="TOU1" s="32"/>
      <c r="TOV1" s="32"/>
      <c r="TOW1" s="32"/>
      <c r="TOX1" s="32"/>
      <c r="TOY1" s="32"/>
      <c r="TOZ1" s="32"/>
      <c r="TPA1" s="32"/>
      <c r="TPB1" s="32"/>
      <c r="TPC1" s="32"/>
      <c r="TPD1" s="32"/>
      <c r="TPE1" s="32"/>
      <c r="TPF1" s="32"/>
      <c r="TPG1" s="32"/>
      <c r="TPH1" s="32"/>
      <c r="TPI1" s="32"/>
      <c r="TPJ1" s="32"/>
      <c r="TPK1" s="32"/>
      <c r="TPL1" s="32"/>
      <c r="TPM1" s="32"/>
      <c r="TPN1" s="32"/>
      <c r="TPO1" s="32"/>
      <c r="TPP1" s="32"/>
      <c r="TPQ1" s="32"/>
      <c r="TPR1" s="32"/>
      <c r="TPS1" s="32"/>
      <c r="TPT1" s="32"/>
      <c r="TPU1" s="32"/>
      <c r="TPV1" s="32"/>
      <c r="TPW1" s="32"/>
      <c r="TPX1" s="32"/>
      <c r="TPY1" s="32"/>
      <c r="TPZ1" s="32"/>
      <c r="TQA1" s="32"/>
      <c r="TQB1" s="32"/>
      <c r="TQC1" s="32"/>
      <c r="TQD1" s="32"/>
      <c r="TQE1" s="32"/>
      <c r="TQF1" s="32"/>
      <c r="TQG1" s="32"/>
      <c r="TQH1" s="32"/>
      <c r="TQI1" s="32"/>
      <c r="TQJ1" s="32"/>
      <c r="TQK1" s="32"/>
      <c r="TQL1" s="32"/>
      <c r="TQM1" s="32"/>
      <c r="TQN1" s="32"/>
      <c r="TQO1" s="32"/>
      <c r="TQP1" s="32"/>
      <c r="TQQ1" s="32"/>
      <c r="TQR1" s="32"/>
      <c r="TQS1" s="32"/>
      <c r="TQT1" s="32"/>
      <c r="TQU1" s="32"/>
      <c r="TQV1" s="32"/>
      <c r="TQW1" s="32"/>
      <c r="TQX1" s="32"/>
      <c r="TQY1" s="32"/>
      <c r="TQZ1" s="32"/>
      <c r="TRA1" s="32"/>
      <c r="TRB1" s="32"/>
      <c r="TRC1" s="32"/>
      <c r="TRD1" s="32"/>
      <c r="TRE1" s="32"/>
      <c r="TRF1" s="32"/>
      <c r="TRG1" s="32"/>
      <c r="TRH1" s="32"/>
      <c r="TRI1" s="32"/>
      <c r="TRJ1" s="32"/>
      <c r="TRK1" s="32"/>
      <c r="TRL1" s="32"/>
      <c r="TRM1" s="32"/>
      <c r="TRN1" s="32"/>
      <c r="TRO1" s="32"/>
      <c r="TRP1" s="32"/>
      <c r="TRQ1" s="32"/>
      <c r="TRR1" s="32"/>
      <c r="TRS1" s="32"/>
      <c r="TRT1" s="32"/>
      <c r="TRU1" s="32"/>
      <c r="TRV1" s="32"/>
      <c r="TRW1" s="32"/>
      <c r="TRX1" s="32"/>
      <c r="TRY1" s="32"/>
      <c r="TRZ1" s="32"/>
      <c r="TSA1" s="32"/>
      <c r="TSB1" s="32"/>
      <c r="TSC1" s="32"/>
      <c r="TSD1" s="32"/>
      <c r="TSE1" s="32"/>
      <c r="TSF1" s="32"/>
      <c r="TSG1" s="32"/>
      <c r="TSH1" s="32"/>
      <c r="TSI1" s="32"/>
      <c r="TSJ1" s="32"/>
      <c r="TSK1" s="32"/>
      <c r="TSL1" s="32"/>
      <c r="TSM1" s="32"/>
      <c r="TSN1" s="32"/>
      <c r="TSO1" s="32"/>
      <c r="TSP1" s="32"/>
      <c r="TSQ1" s="32"/>
      <c r="TSR1" s="32"/>
      <c r="TSS1" s="32"/>
      <c r="TST1" s="32"/>
      <c r="TSU1" s="32"/>
      <c r="TSV1" s="32"/>
      <c r="TSW1" s="32"/>
      <c r="TSX1" s="32"/>
      <c r="TSY1" s="32"/>
      <c r="TSZ1" s="32"/>
      <c r="TTA1" s="32"/>
      <c r="TTB1" s="32"/>
      <c r="TTC1" s="32"/>
      <c r="TTD1" s="32"/>
      <c r="TTE1" s="32"/>
      <c r="TTF1" s="32"/>
      <c r="TTG1" s="32"/>
      <c r="TTH1" s="32"/>
      <c r="TTI1" s="32"/>
      <c r="TTJ1" s="32"/>
      <c r="TTK1" s="32"/>
      <c r="TTL1" s="32"/>
      <c r="TTM1" s="32"/>
      <c r="TTN1" s="32"/>
      <c r="TTO1" s="32"/>
      <c r="TTP1" s="32"/>
      <c r="TTQ1" s="32"/>
      <c r="TTR1" s="32"/>
      <c r="TTS1" s="32"/>
      <c r="TTT1" s="32"/>
      <c r="TTU1" s="32"/>
      <c r="TTV1" s="32"/>
      <c r="TTW1" s="32"/>
      <c r="TTX1" s="32"/>
      <c r="TTY1" s="32"/>
      <c r="TTZ1" s="32"/>
      <c r="TUA1" s="32"/>
      <c r="TUB1" s="32"/>
      <c r="TUC1" s="32"/>
      <c r="TUD1" s="32"/>
      <c r="TUE1" s="32"/>
      <c r="TUF1" s="32"/>
      <c r="TUG1" s="32"/>
      <c r="TUH1" s="32"/>
      <c r="TUI1" s="32"/>
      <c r="TUJ1" s="32"/>
      <c r="TUK1" s="32"/>
      <c r="TUL1" s="32"/>
      <c r="TUM1" s="32"/>
      <c r="TUN1" s="32"/>
      <c r="TUO1" s="32"/>
      <c r="TUP1" s="32"/>
      <c r="TUQ1" s="32"/>
      <c r="TUR1" s="32"/>
      <c r="TUS1" s="32"/>
      <c r="TUT1" s="32"/>
      <c r="TUU1" s="32"/>
      <c r="TUV1" s="32"/>
      <c r="TUW1" s="32"/>
      <c r="TUX1" s="32"/>
      <c r="TUY1" s="32"/>
      <c r="TUZ1" s="32"/>
      <c r="TVA1" s="32"/>
      <c r="TVB1" s="32"/>
      <c r="TVC1" s="32"/>
      <c r="TVD1" s="32"/>
      <c r="TVE1" s="32"/>
      <c r="TVF1" s="32"/>
      <c r="TVG1" s="32"/>
      <c r="TVH1" s="32"/>
      <c r="TVI1" s="32"/>
      <c r="TVJ1" s="32"/>
      <c r="TVK1" s="32"/>
      <c r="TVL1" s="32"/>
      <c r="TVM1" s="32"/>
      <c r="TVN1" s="32"/>
      <c r="TVO1" s="32"/>
      <c r="TVP1" s="32"/>
      <c r="TVQ1" s="32"/>
      <c r="TVR1" s="32"/>
      <c r="TVS1" s="32"/>
      <c r="TVT1" s="32"/>
      <c r="TVU1" s="32"/>
      <c r="TVV1" s="32"/>
      <c r="TVW1" s="32"/>
      <c r="TVX1" s="32"/>
      <c r="TVY1" s="32"/>
      <c r="TVZ1" s="32"/>
      <c r="TWA1" s="32"/>
      <c r="TWB1" s="32"/>
      <c r="TWC1" s="32"/>
      <c r="TWD1" s="32"/>
      <c r="TWE1" s="32"/>
      <c r="TWF1" s="32"/>
      <c r="TWG1" s="32"/>
      <c r="TWH1" s="32"/>
      <c r="TWI1" s="32"/>
      <c r="TWJ1" s="32"/>
      <c r="TWK1" s="32"/>
      <c r="TWL1" s="32"/>
      <c r="TWM1" s="32"/>
      <c r="TWN1" s="32"/>
      <c r="TWO1" s="32"/>
      <c r="TWP1" s="32"/>
      <c r="TWQ1" s="32"/>
      <c r="TWR1" s="32"/>
      <c r="TWS1" s="32"/>
      <c r="TWT1" s="32"/>
      <c r="TWU1" s="32"/>
      <c r="TWV1" s="32"/>
      <c r="TWW1" s="32"/>
      <c r="TWX1" s="32"/>
      <c r="TWY1" s="32"/>
      <c r="TWZ1" s="32"/>
      <c r="TXA1" s="32"/>
      <c r="TXB1" s="32"/>
      <c r="TXC1" s="32"/>
      <c r="TXD1" s="32"/>
      <c r="TXE1" s="32"/>
      <c r="TXF1" s="32"/>
      <c r="TXG1" s="32"/>
      <c r="TXH1" s="32"/>
      <c r="TXI1" s="32"/>
      <c r="TXJ1" s="32"/>
      <c r="TXK1" s="32"/>
      <c r="TXL1" s="32"/>
      <c r="TXM1" s="32"/>
      <c r="TXN1" s="32"/>
      <c r="TXO1" s="32"/>
      <c r="TXP1" s="32"/>
      <c r="TXQ1" s="32"/>
      <c r="TXR1" s="32"/>
      <c r="TXS1" s="32"/>
      <c r="TXT1" s="32"/>
      <c r="TXU1" s="32"/>
      <c r="TXV1" s="32"/>
      <c r="TXW1" s="32"/>
      <c r="TXX1" s="32"/>
      <c r="TXY1" s="32"/>
      <c r="TXZ1" s="32"/>
      <c r="TYA1" s="32"/>
      <c r="TYB1" s="32"/>
      <c r="TYC1" s="32"/>
      <c r="TYD1" s="32"/>
      <c r="TYE1" s="32"/>
      <c r="TYF1" s="32"/>
      <c r="TYG1" s="32"/>
      <c r="TYH1" s="32"/>
      <c r="TYI1" s="32"/>
      <c r="TYJ1" s="32"/>
      <c r="TYK1" s="32"/>
      <c r="TYL1" s="32"/>
      <c r="TYM1" s="32"/>
      <c r="TYN1" s="32"/>
      <c r="TYO1" s="32"/>
      <c r="TYP1" s="32"/>
      <c r="TYQ1" s="32"/>
      <c r="TYR1" s="32"/>
      <c r="TYS1" s="32"/>
      <c r="TYT1" s="32"/>
      <c r="TYU1" s="32"/>
      <c r="TYV1" s="32"/>
      <c r="TYW1" s="32"/>
      <c r="TYX1" s="32"/>
      <c r="TYY1" s="32"/>
      <c r="TYZ1" s="32"/>
      <c r="TZA1" s="32"/>
      <c r="TZB1" s="32"/>
      <c r="TZC1" s="32"/>
      <c r="TZD1" s="32"/>
      <c r="TZE1" s="32"/>
      <c r="TZF1" s="32"/>
      <c r="TZG1" s="32"/>
      <c r="TZH1" s="32"/>
      <c r="TZI1" s="32"/>
      <c r="TZJ1" s="32"/>
      <c r="TZK1" s="32"/>
      <c r="TZL1" s="32"/>
      <c r="TZM1" s="32"/>
      <c r="TZN1" s="32"/>
      <c r="TZO1" s="32"/>
      <c r="TZP1" s="32"/>
      <c r="TZQ1" s="32"/>
      <c r="TZR1" s="32"/>
      <c r="TZS1" s="32"/>
      <c r="TZT1" s="32"/>
      <c r="TZU1" s="32"/>
      <c r="TZV1" s="32"/>
      <c r="TZW1" s="32"/>
      <c r="TZX1" s="32"/>
      <c r="TZY1" s="32"/>
      <c r="TZZ1" s="32"/>
      <c r="UAA1" s="32"/>
      <c r="UAB1" s="32"/>
      <c r="UAC1" s="32"/>
      <c r="UAD1" s="32"/>
      <c r="UAE1" s="32"/>
      <c r="UAF1" s="32"/>
      <c r="UAG1" s="32"/>
      <c r="UAH1" s="32"/>
      <c r="UAI1" s="32"/>
      <c r="UAJ1" s="32"/>
      <c r="UAK1" s="32"/>
      <c r="UAL1" s="32"/>
      <c r="UAM1" s="32"/>
      <c r="UAN1" s="32"/>
      <c r="UAO1" s="32"/>
      <c r="UAP1" s="32"/>
      <c r="UAQ1" s="32"/>
      <c r="UAR1" s="32"/>
      <c r="UAS1" s="32"/>
      <c r="UAT1" s="32"/>
      <c r="UAU1" s="32"/>
      <c r="UAV1" s="32"/>
      <c r="UAW1" s="32"/>
      <c r="UAX1" s="32"/>
      <c r="UAY1" s="32"/>
      <c r="UAZ1" s="32"/>
      <c r="UBA1" s="32"/>
      <c r="UBB1" s="32"/>
      <c r="UBC1" s="32"/>
      <c r="UBD1" s="32"/>
      <c r="UBE1" s="32"/>
      <c r="UBF1" s="32"/>
      <c r="UBG1" s="32"/>
      <c r="UBH1" s="32"/>
      <c r="UBI1" s="32"/>
      <c r="UBJ1" s="32"/>
      <c r="UBK1" s="32"/>
      <c r="UBL1" s="32"/>
      <c r="UBM1" s="32"/>
      <c r="UBN1" s="32"/>
      <c r="UBO1" s="32"/>
      <c r="UBP1" s="32"/>
      <c r="UBQ1" s="32"/>
      <c r="UBR1" s="32"/>
      <c r="UBS1" s="32"/>
      <c r="UBT1" s="32"/>
      <c r="UBU1" s="32"/>
      <c r="UBV1" s="32"/>
      <c r="UBW1" s="32"/>
      <c r="UBX1" s="32"/>
      <c r="UBY1" s="32"/>
      <c r="UBZ1" s="32"/>
      <c r="UCA1" s="32"/>
      <c r="UCB1" s="32"/>
      <c r="UCC1" s="32"/>
      <c r="UCD1" s="32"/>
      <c r="UCE1" s="32"/>
      <c r="UCF1" s="32"/>
      <c r="UCG1" s="32"/>
      <c r="UCH1" s="32"/>
      <c r="UCI1" s="32"/>
      <c r="UCJ1" s="32"/>
      <c r="UCK1" s="32"/>
      <c r="UCL1" s="32"/>
      <c r="UCM1" s="32"/>
      <c r="UCN1" s="32"/>
      <c r="UCO1" s="32"/>
      <c r="UCP1" s="32"/>
      <c r="UCQ1" s="32"/>
      <c r="UCR1" s="32"/>
      <c r="UCS1" s="32"/>
      <c r="UCT1" s="32"/>
      <c r="UCU1" s="32"/>
      <c r="UCV1" s="32"/>
      <c r="UCW1" s="32"/>
      <c r="UCX1" s="32"/>
      <c r="UCY1" s="32"/>
      <c r="UCZ1" s="32"/>
      <c r="UDA1" s="32"/>
      <c r="UDB1" s="32"/>
      <c r="UDC1" s="32"/>
      <c r="UDD1" s="32"/>
      <c r="UDE1" s="32"/>
      <c r="UDF1" s="32"/>
      <c r="UDG1" s="32"/>
      <c r="UDH1" s="32"/>
      <c r="UDI1" s="32"/>
      <c r="UDJ1" s="32"/>
      <c r="UDK1" s="32"/>
      <c r="UDL1" s="32"/>
      <c r="UDM1" s="32"/>
      <c r="UDN1" s="32"/>
      <c r="UDO1" s="32"/>
      <c r="UDP1" s="32"/>
      <c r="UDQ1" s="32"/>
      <c r="UDR1" s="32"/>
      <c r="UDS1" s="32"/>
      <c r="UDT1" s="32"/>
      <c r="UDU1" s="32"/>
      <c r="UDV1" s="32"/>
      <c r="UDW1" s="32"/>
      <c r="UDX1" s="32"/>
      <c r="UDY1" s="32"/>
      <c r="UDZ1" s="32"/>
      <c r="UEA1" s="32"/>
      <c r="UEB1" s="32"/>
      <c r="UEC1" s="32"/>
      <c r="UED1" s="32"/>
      <c r="UEE1" s="32"/>
      <c r="UEF1" s="32"/>
      <c r="UEG1" s="32"/>
      <c r="UEH1" s="32"/>
      <c r="UEI1" s="32"/>
      <c r="UEJ1" s="32"/>
      <c r="UEK1" s="32"/>
      <c r="UEL1" s="32"/>
      <c r="UEM1" s="32"/>
      <c r="UEN1" s="32"/>
      <c r="UEO1" s="32"/>
      <c r="UEP1" s="32"/>
      <c r="UEQ1" s="32"/>
      <c r="UER1" s="32"/>
      <c r="UES1" s="32"/>
      <c r="UET1" s="32"/>
      <c r="UEU1" s="32"/>
      <c r="UEV1" s="32"/>
      <c r="UEW1" s="32"/>
      <c r="UEX1" s="32"/>
      <c r="UEY1" s="32"/>
      <c r="UEZ1" s="32"/>
      <c r="UFA1" s="32"/>
      <c r="UFB1" s="32"/>
      <c r="UFC1" s="32"/>
      <c r="UFD1" s="32"/>
      <c r="UFE1" s="32"/>
      <c r="UFF1" s="32"/>
      <c r="UFG1" s="32"/>
      <c r="UFH1" s="32"/>
      <c r="UFI1" s="32"/>
      <c r="UFJ1" s="32"/>
      <c r="UFK1" s="32"/>
      <c r="UFL1" s="32"/>
      <c r="UFM1" s="32"/>
      <c r="UFN1" s="32"/>
      <c r="UFO1" s="32"/>
      <c r="UFP1" s="32"/>
      <c r="UFQ1" s="32"/>
      <c r="UFR1" s="32"/>
      <c r="UFS1" s="32"/>
      <c r="UFT1" s="32"/>
      <c r="UFU1" s="32"/>
      <c r="UFV1" s="32"/>
      <c r="UFW1" s="32"/>
      <c r="UFX1" s="32"/>
      <c r="UFY1" s="32"/>
      <c r="UFZ1" s="32"/>
      <c r="UGA1" s="32"/>
      <c r="UGB1" s="32"/>
      <c r="UGC1" s="32"/>
      <c r="UGD1" s="32"/>
      <c r="UGE1" s="32"/>
      <c r="UGF1" s="32"/>
      <c r="UGG1" s="32"/>
      <c r="UGH1" s="32"/>
      <c r="UGI1" s="32"/>
      <c r="UGJ1" s="32"/>
      <c r="UGK1" s="32"/>
      <c r="UGL1" s="32"/>
      <c r="UGM1" s="32"/>
      <c r="UGN1" s="32"/>
      <c r="UGO1" s="32"/>
      <c r="UGP1" s="32"/>
      <c r="UGQ1" s="32"/>
      <c r="UGR1" s="32"/>
      <c r="UGS1" s="32"/>
      <c r="UGT1" s="32"/>
      <c r="UGU1" s="32"/>
      <c r="UGV1" s="32"/>
      <c r="UGW1" s="32"/>
      <c r="UGX1" s="32"/>
      <c r="UGY1" s="32"/>
      <c r="UGZ1" s="32"/>
      <c r="UHA1" s="32"/>
      <c r="UHB1" s="32"/>
      <c r="UHC1" s="32"/>
      <c r="UHD1" s="32"/>
      <c r="UHE1" s="32"/>
      <c r="UHF1" s="32"/>
      <c r="UHG1" s="32"/>
      <c r="UHH1" s="32"/>
      <c r="UHI1" s="32"/>
      <c r="UHJ1" s="32"/>
      <c r="UHK1" s="32"/>
      <c r="UHL1" s="32"/>
      <c r="UHM1" s="32"/>
      <c r="UHN1" s="32"/>
      <c r="UHO1" s="32"/>
      <c r="UHP1" s="32"/>
      <c r="UHQ1" s="32"/>
      <c r="UHR1" s="32"/>
      <c r="UHS1" s="32"/>
      <c r="UHT1" s="32"/>
      <c r="UHU1" s="32"/>
      <c r="UHV1" s="32"/>
      <c r="UHW1" s="32"/>
      <c r="UHX1" s="32"/>
      <c r="UHY1" s="32"/>
      <c r="UHZ1" s="32"/>
      <c r="UIA1" s="32"/>
      <c r="UIB1" s="32"/>
      <c r="UIC1" s="32"/>
      <c r="UID1" s="32"/>
      <c r="UIE1" s="32"/>
      <c r="UIF1" s="32"/>
      <c r="UIG1" s="32"/>
      <c r="UIH1" s="32"/>
      <c r="UII1" s="32"/>
      <c r="UIJ1" s="32"/>
      <c r="UIK1" s="32"/>
      <c r="UIL1" s="32"/>
      <c r="UIM1" s="32"/>
      <c r="UIN1" s="32"/>
      <c r="UIO1" s="32"/>
      <c r="UIP1" s="32"/>
      <c r="UIQ1" s="32"/>
      <c r="UIR1" s="32"/>
      <c r="UIS1" s="32"/>
      <c r="UIT1" s="32"/>
      <c r="UIU1" s="32"/>
      <c r="UIV1" s="32"/>
      <c r="UIW1" s="32"/>
      <c r="UIX1" s="32"/>
      <c r="UIY1" s="32"/>
      <c r="UIZ1" s="32"/>
      <c r="UJA1" s="32"/>
      <c r="UJB1" s="32"/>
      <c r="UJC1" s="32"/>
      <c r="UJD1" s="32"/>
      <c r="UJE1" s="32"/>
      <c r="UJF1" s="32"/>
      <c r="UJG1" s="32"/>
      <c r="UJH1" s="32"/>
      <c r="UJI1" s="32"/>
      <c r="UJJ1" s="32"/>
      <c r="UJK1" s="32"/>
      <c r="UJL1" s="32"/>
      <c r="UJM1" s="32"/>
      <c r="UJN1" s="32"/>
      <c r="UJO1" s="32"/>
      <c r="UJP1" s="32"/>
      <c r="UJQ1" s="32"/>
      <c r="UJR1" s="32"/>
      <c r="UJS1" s="32"/>
      <c r="UJT1" s="32"/>
      <c r="UJU1" s="32"/>
      <c r="UJV1" s="32"/>
      <c r="UJW1" s="32"/>
      <c r="UJX1" s="32"/>
      <c r="UJY1" s="32"/>
      <c r="UJZ1" s="32"/>
      <c r="UKA1" s="32"/>
      <c r="UKB1" s="32"/>
      <c r="UKC1" s="32"/>
      <c r="UKD1" s="32"/>
      <c r="UKE1" s="32"/>
      <c r="UKF1" s="32"/>
      <c r="UKG1" s="32"/>
      <c r="UKH1" s="32"/>
      <c r="UKI1" s="32"/>
      <c r="UKJ1" s="32"/>
      <c r="UKK1" s="32"/>
      <c r="UKL1" s="32"/>
      <c r="UKM1" s="32"/>
      <c r="UKN1" s="32"/>
      <c r="UKO1" s="32"/>
      <c r="UKP1" s="32"/>
      <c r="UKQ1" s="32"/>
      <c r="UKR1" s="32"/>
      <c r="UKS1" s="32"/>
      <c r="UKT1" s="32"/>
      <c r="UKU1" s="32"/>
      <c r="UKV1" s="32"/>
      <c r="UKW1" s="32"/>
      <c r="UKX1" s="32"/>
      <c r="UKY1" s="32"/>
      <c r="UKZ1" s="32"/>
      <c r="ULA1" s="32"/>
      <c r="ULB1" s="32"/>
      <c r="ULC1" s="32"/>
      <c r="ULD1" s="32"/>
      <c r="ULE1" s="32"/>
      <c r="ULF1" s="32"/>
      <c r="ULG1" s="32"/>
      <c r="ULH1" s="32"/>
      <c r="ULI1" s="32"/>
      <c r="ULJ1" s="32"/>
      <c r="ULK1" s="32"/>
      <c r="ULL1" s="32"/>
      <c r="ULM1" s="32"/>
      <c r="ULN1" s="32"/>
      <c r="ULO1" s="32"/>
      <c r="ULP1" s="32"/>
      <c r="ULQ1" s="32"/>
      <c r="ULR1" s="32"/>
      <c r="ULS1" s="32"/>
      <c r="ULT1" s="32"/>
      <c r="ULU1" s="32"/>
      <c r="ULV1" s="32"/>
      <c r="ULW1" s="32"/>
      <c r="ULX1" s="32"/>
      <c r="ULY1" s="32"/>
      <c r="ULZ1" s="32"/>
      <c r="UMA1" s="32"/>
      <c r="UMB1" s="32"/>
      <c r="UMC1" s="32"/>
      <c r="UMD1" s="32"/>
      <c r="UME1" s="32"/>
      <c r="UMF1" s="32"/>
      <c r="UMG1" s="32"/>
      <c r="UMH1" s="32"/>
      <c r="UMI1" s="32"/>
      <c r="UMJ1" s="32"/>
      <c r="UMK1" s="32"/>
      <c r="UML1" s="32"/>
      <c r="UMM1" s="32"/>
      <c r="UMN1" s="32"/>
      <c r="UMO1" s="32"/>
      <c r="UMP1" s="32"/>
      <c r="UMQ1" s="32"/>
      <c r="UMR1" s="32"/>
      <c r="UMS1" s="32"/>
      <c r="UMT1" s="32"/>
      <c r="UMU1" s="32"/>
      <c r="UMV1" s="32"/>
      <c r="UMW1" s="32"/>
      <c r="UMX1" s="32"/>
      <c r="UMY1" s="32"/>
      <c r="UMZ1" s="32"/>
      <c r="UNA1" s="32"/>
      <c r="UNB1" s="32"/>
      <c r="UNC1" s="32"/>
      <c r="UND1" s="32"/>
      <c r="UNE1" s="32"/>
      <c r="UNF1" s="32"/>
      <c r="UNG1" s="32"/>
      <c r="UNH1" s="32"/>
      <c r="UNI1" s="32"/>
      <c r="UNJ1" s="32"/>
      <c r="UNK1" s="32"/>
      <c r="UNL1" s="32"/>
      <c r="UNM1" s="32"/>
      <c r="UNN1" s="32"/>
      <c r="UNO1" s="32"/>
      <c r="UNP1" s="32"/>
      <c r="UNQ1" s="32"/>
      <c r="UNR1" s="32"/>
      <c r="UNS1" s="32"/>
      <c r="UNT1" s="32"/>
      <c r="UNU1" s="32"/>
      <c r="UNV1" s="32"/>
      <c r="UNW1" s="32"/>
      <c r="UNX1" s="32"/>
      <c r="UNY1" s="32"/>
      <c r="UNZ1" s="32"/>
      <c r="UOA1" s="32"/>
      <c r="UOB1" s="32"/>
      <c r="UOC1" s="32"/>
      <c r="UOD1" s="32"/>
      <c r="UOE1" s="32"/>
      <c r="UOF1" s="32"/>
      <c r="UOG1" s="32"/>
      <c r="UOH1" s="32"/>
      <c r="UOI1" s="32"/>
      <c r="UOJ1" s="32"/>
      <c r="UOK1" s="32"/>
      <c r="UOL1" s="32"/>
      <c r="UOM1" s="32"/>
      <c r="UON1" s="32"/>
      <c r="UOO1" s="32"/>
      <c r="UOP1" s="32"/>
      <c r="UOQ1" s="32"/>
      <c r="UOR1" s="32"/>
      <c r="UOS1" s="32"/>
      <c r="UOT1" s="32"/>
      <c r="UOU1" s="32"/>
      <c r="UOV1" s="32"/>
      <c r="UOW1" s="32"/>
      <c r="UOX1" s="32"/>
      <c r="UOY1" s="32"/>
      <c r="UOZ1" s="32"/>
      <c r="UPA1" s="32"/>
      <c r="UPB1" s="32"/>
      <c r="UPC1" s="32"/>
      <c r="UPD1" s="32"/>
      <c r="UPE1" s="32"/>
      <c r="UPF1" s="32"/>
      <c r="UPG1" s="32"/>
      <c r="UPH1" s="32"/>
      <c r="UPI1" s="32"/>
      <c r="UPJ1" s="32"/>
      <c r="UPK1" s="32"/>
      <c r="UPL1" s="32"/>
      <c r="UPM1" s="32"/>
      <c r="UPN1" s="32"/>
      <c r="UPO1" s="32"/>
      <c r="UPP1" s="32"/>
      <c r="UPQ1" s="32"/>
      <c r="UPR1" s="32"/>
      <c r="UPS1" s="32"/>
      <c r="UPT1" s="32"/>
      <c r="UPU1" s="32"/>
      <c r="UPV1" s="32"/>
      <c r="UPW1" s="32"/>
      <c r="UPX1" s="32"/>
      <c r="UPY1" s="32"/>
      <c r="UPZ1" s="32"/>
      <c r="UQA1" s="32"/>
      <c r="UQB1" s="32"/>
      <c r="UQC1" s="32"/>
      <c r="UQD1" s="32"/>
      <c r="UQE1" s="32"/>
      <c r="UQF1" s="32"/>
      <c r="UQG1" s="32"/>
      <c r="UQH1" s="32"/>
      <c r="UQI1" s="32"/>
      <c r="UQJ1" s="32"/>
      <c r="UQK1" s="32"/>
      <c r="UQL1" s="32"/>
      <c r="UQM1" s="32"/>
      <c r="UQN1" s="32"/>
      <c r="UQO1" s="32"/>
      <c r="UQP1" s="32"/>
      <c r="UQQ1" s="32"/>
      <c r="UQR1" s="32"/>
      <c r="UQS1" s="32"/>
      <c r="UQT1" s="32"/>
      <c r="UQU1" s="32"/>
      <c r="UQV1" s="32"/>
      <c r="UQW1" s="32"/>
      <c r="UQX1" s="32"/>
      <c r="UQY1" s="32"/>
      <c r="UQZ1" s="32"/>
      <c r="URA1" s="32"/>
      <c r="URB1" s="32"/>
      <c r="URC1" s="32"/>
      <c r="URD1" s="32"/>
      <c r="URE1" s="32"/>
      <c r="URF1" s="32"/>
      <c r="URG1" s="32"/>
      <c r="URH1" s="32"/>
      <c r="URI1" s="32"/>
      <c r="URJ1" s="32"/>
      <c r="URK1" s="32"/>
      <c r="URL1" s="32"/>
      <c r="URM1" s="32"/>
      <c r="URN1" s="32"/>
      <c r="URO1" s="32"/>
      <c r="URP1" s="32"/>
      <c r="URQ1" s="32"/>
      <c r="URR1" s="32"/>
      <c r="URS1" s="32"/>
      <c r="URT1" s="32"/>
      <c r="URU1" s="32"/>
      <c r="URV1" s="32"/>
      <c r="URW1" s="32"/>
      <c r="URX1" s="32"/>
      <c r="URY1" s="32"/>
      <c r="URZ1" s="32"/>
      <c r="USA1" s="32"/>
      <c r="USB1" s="32"/>
      <c r="USC1" s="32"/>
      <c r="USD1" s="32"/>
      <c r="USE1" s="32"/>
      <c r="USF1" s="32"/>
      <c r="USG1" s="32"/>
      <c r="USH1" s="32"/>
      <c r="USI1" s="32"/>
      <c r="USJ1" s="32"/>
      <c r="USK1" s="32"/>
      <c r="USL1" s="32"/>
      <c r="USM1" s="32"/>
      <c r="USN1" s="32"/>
      <c r="USO1" s="32"/>
      <c r="USP1" s="32"/>
      <c r="USQ1" s="32"/>
      <c r="USR1" s="32"/>
      <c r="USS1" s="32"/>
      <c r="UST1" s="32"/>
      <c r="USU1" s="32"/>
      <c r="USV1" s="32"/>
      <c r="USW1" s="32"/>
      <c r="USX1" s="32"/>
      <c r="USY1" s="32"/>
      <c r="USZ1" s="32"/>
      <c r="UTA1" s="32"/>
      <c r="UTB1" s="32"/>
      <c r="UTC1" s="32"/>
      <c r="UTD1" s="32"/>
      <c r="UTE1" s="32"/>
      <c r="UTF1" s="32"/>
      <c r="UTG1" s="32"/>
      <c r="UTH1" s="32"/>
      <c r="UTI1" s="32"/>
      <c r="UTJ1" s="32"/>
      <c r="UTK1" s="32"/>
      <c r="UTL1" s="32"/>
      <c r="UTM1" s="32"/>
      <c r="UTN1" s="32"/>
      <c r="UTO1" s="32"/>
      <c r="UTP1" s="32"/>
      <c r="UTQ1" s="32"/>
      <c r="UTR1" s="32"/>
      <c r="UTS1" s="32"/>
      <c r="UTT1" s="32"/>
      <c r="UTU1" s="32"/>
      <c r="UTV1" s="32"/>
      <c r="UTW1" s="32"/>
      <c r="UTX1" s="32"/>
      <c r="UTY1" s="32"/>
      <c r="UTZ1" s="32"/>
      <c r="UUA1" s="32"/>
      <c r="UUB1" s="32"/>
      <c r="UUC1" s="32"/>
      <c r="UUD1" s="32"/>
      <c r="UUE1" s="32"/>
      <c r="UUF1" s="32"/>
      <c r="UUG1" s="32"/>
      <c r="UUH1" s="32"/>
      <c r="UUI1" s="32"/>
      <c r="UUJ1" s="32"/>
      <c r="UUK1" s="32"/>
      <c r="UUL1" s="32"/>
      <c r="UUM1" s="32"/>
      <c r="UUN1" s="32"/>
      <c r="UUO1" s="32"/>
      <c r="UUP1" s="32"/>
      <c r="UUQ1" s="32"/>
      <c r="UUR1" s="32"/>
      <c r="UUS1" s="32"/>
      <c r="UUT1" s="32"/>
      <c r="UUU1" s="32"/>
      <c r="UUV1" s="32"/>
      <c r="UUW1" s="32"/>
      <c r="UUX1" s="32"/>
      <c r="UUY1" s="32"/>
      <c r="UUZ1" s="32"/>
      <c r="UVA1" s="32"/>
      <c r="UVB1" s="32"/>
      <c r="UVC1" s="32"/>
      <c r="UVD1" s="32"/>
      <c r="UVE1" s="32"/>
      <c r="UVF1" s="32"/>
      <c r="UVG1" s="32"/>
      <c r="UVH1" s="32"/>
      <c r="UVI1" s="32"/>
      <c r="UVJ1" s="32"/>
      <c r="UVK1" s="32"/>
      <c r="UVL1" s="32"/>
      <c r="UVM1" s="32"/>
      <c r="UVN1" s="32"/>
      <c r="UVO1" s="32"/>
      <c r="UVP1" s="32"/>
      <c r="UVQ1" s="32"/>
      <c r="UVR1" s="32"/>
      <c r="UVS1" s="32"/>
      <c r="UVT1" s="32"/>
      <c r="UVU1" s="32"/>
      <c r="UVV1" s="32"/>
      <c r="UVW1" s="32"/>
      <c r="UVX1" s="32"/>
      <c r="UVY1" s="32"/>
      <c r="UVZ1" s="32"/>
      <c r="UWA1" s="32"/>
      <c r="UWB1" s="32"/>
      <c r="UWC1" s="32"/>
      <c r="UWD1" s="32"/>
      <c r="UWE1" s="32"/>
      <c r="UWF1" s="32"/>
      <c r="UWG1" s="32"/>
      <c r="UWH1" s="32"/>
      <c r="UWI1" s="32"/>
      <c r="UWJ1" s="32"/>
      <c r="UWK1" s="32"/>
      <c r="UWL1" s="32"/>
      <c r="UWM1" s="32"/>
      <c r="UWN1" s="32"/>
      <c r="UWO1" s="32"/>
      <c r="UWP1" s="32"/>
      <c r="UWQ1" s="32"/>
      <c r="UWR1" s="32"/>
      <c r="UWS1" s="32"/>
      <c r="UWT1" s="32"/>
      <c r="UWU1" s="32"/>
      <c r="UWV1" s="32"/>
      <c r="UWW1" s="32"/>
      <c r="UWX1" s="32"/>
      <c r="UWY1" s="32"/>
      <c r="UWZ1" s="32"/>
      <c r="UXA1" s="32"/>
      <c r="UXB1" s="32"/>
      <c r="UXC1" s="32"/>
      <c r="UXD1" s="32"/>
      <c r="UXE1" s="32"/>
      <c r="UXF1" s="32"/>
      <c r="UXG1" s="32"/>
      <c r="UXH1" s="32"/>
      <c r="UXI1" s="32"/>
      <c r="UXJ1" s="32"/>
      <c r="UXK1" s="32"/>
      <c r="UXL1" s="32"/>
      <c r="UXM1" s="32"/>
      <c r="UXN1" s="32"/>
      <c r="UXO1" s="32"/>
      <c r="UXP1" s="32"/>
      <c r="UXQ1" s="32"/>
      <c r="UXR1" s="32"/>
      <c r="UXS1" s="32"/>
      <c r="UXT1" s="32"/>
      <c r="UXU1" s="32"/>
      <c r="UXV1" s="32"/>
      <c r="UXW1" s="32"/>
      <c r="UXX1" s="32"/>
      <c r="UXY1" s="32"/>
      <c r="UXZ1" s="32"/>
      <c r="UYA1" s="32"/>
      <c r="UYB1" s="32"/>
      <c r="UYC1" s="32"/>
      <c r="UYD1" s="32"/>
      <c r="UYE1" s="32"/>
      <c r="UYF1" s="32"/>
      <c r="UYG1" s="32"/>
      <c r="UYH1" s="32"/>
      <c r="UYI1" s="32"/>
      <c r="UYJ1" s="32"/>
      <c r="UYK1" s="32"/>
      <c r="UYL1" s="32"/>
      <c r="UYM1" s="32"/>
      <c r="UYN1" s="32"/>
      <c r="UYO1" s="32"/>
      <c r="UYP1" s="32"/>
      <c r="UYQ1" s="32"/>
      <c r="UYR1" s="32"/>
      <c r="UYS1" s="32"/>
      <c r="UYT1" s="32"/>
      <c r="UYU1" s="32"/>
      <c r="UYV1" s="32"/>
      <c r="UYW1" s="32"/>
      <c r="UYX1" s="32"/>
      <c r="UYY1" s="32"/>
      <c r="UYZ1" s="32"/>
      <c r="UZA1" s="32"/>
      <c r="UZB1" s="32"/>
      <c r="UZC1" s="32"/>
      <c r="UZD1" s="32"/>
      <c r="UZE1" s="32"/>
      <c r="UZF1" s="32"/>
      <c r="UZG1" s="32"/>
      <c r="UZH1" s="32"/>
      <c r="UZI1" s="32"/>
      <c r="UZJ1" s="32"/>
      <c r="UZK1" s="32"/>
      <c r="UZL1" s="32"/>
      <c r="UZM1" s="32"/>
      <c r="UZN1" s="32"/>
      <c r="UZO1" s="32"/>
      <c r="UZP1" s="32"/>
      <c r="UZQ1" s="32"/>
      <c r="UZR1" s="32"/>
      <c r="UZS1" s="32"/>
      <c r="UZT1" s="32"/>
      <c r="UZU1" s="32"/>
      <c r="UZV1" s="32"/>
      <c r="UZW1" s="32"/>
      <c r="UZX1" s="32"/>
      <c r="UZY1" s="32"/>
      <c r="UZZ1" s="32"/>
      <c r="VAA1" s="32"/>
      <c r="VAB1" s="32"/>
      <c r="VAC1" s="32"/>
      <c r="VAD1" s="32"/>
      <c r="VAE1" s="32"/>
      <c r="VAF1" s="32"/>
      <c r="VAG1" s="32"/>
      <c r="VAH1" s="32"/>
      <c r="VAI1" s="32"/>
      <c r="VAJ1" s="32"/>
      <c r="VAK1" s="32"/>
      <c r="VAL1" s="32"/>
      <c r="VAM1" s="32"/>
      <c r="VAN1" s="32"/>
      <c r="VAO1" s="32"/>
      <c r="VAP1" s="32"/>
      <c r="VAQ1" s="32"/>
      <c r="VAR1" s="32"/>
      <c r="VAS1" s="32"/>
      <c r="VAT1" s="32"/>
      <c r="VAU1" s="32"/>
      <c r="VAV1" s="32"/>
      <c r="VAW1" s="32"/>
      <c r="VAX1" s="32"/>
      <c r="VAY1" s="32"/>
      <c r="VAZ1" s="32"/>
      <c r="VBA1" s="32"/>
      <c r="VBB1" s="32"/>
      <c r="VBC1" s="32"/>
      <c r="VBD1" s="32"/>
      <c r="VBE1" s="32"/>
      <c r="VBF1" s="32"/>
      <c r="VBG1" s="32"/>
      <c r="VBH1" s="32"/>
      <c r="VBI1" s="32"/>
      <c r="VBJ1" s="32"/>
      <c r="VBK1" s="32"/>
      <c r="VBL1" s="32"/>
      <c r="VBM1" s="32"/>
      <c r="VBN1" s="32"/>
      <c r="VBO1" s="32"/>
      <c r="VBP1" s="32"/>
      <c r="VBQ1" s="32"/>
      <c r="VBR1" s="32"/>
      <c r="VBS1" s="32"/>
      <c r="VBT1" s="32"/>
      <c r="VBU1" s="32"/>
      <c r="VBV1" s="32"/>
      <c r="VBW1" s="32"/>
      <c r="VBX1" s="32"/>
      <c r="VBY1" s="32"/>
      <c r="VBZ1" s="32"/>
      <c r="VCA1" s="32"/>
      <c r="VCB1" s="32"/>
      <c r="VCC1" s="32"/>
      <c r="VCD1" s="32"/>
      <c r="VCE1" s="32"/>
      <c r="VCF1" s="32"/>
      <c r="VCG1" s="32"/>
      <c r="VCH1" s="32"/>
      <c r="VCI1" s="32"/>
      <c r="VCJ1" s="32"/>
      <c r="VCK1" s="32"/>
      <c r="VCL1" s="32"/>
      <c r="VCM1" s="32"/>
      <c r="VCN1" s="32"/>
      <c r="VCO1" s="32"/>
      <c r="VCP1" s="32"/>
      <c r="VCQ1" s="32"/>
      <c r="VCR1" s="32"/>
      <c r="VCS1" s="32"/>
      <c r="VCT1" s="32"/>
      <c r="VCU1" s="32"/>
      <c r="VCV1" s="32"/>
      <c r="VCW1" s="32"/>
      <c r="VCX1" s="32"/>
      <c r="VCY1" s="32"/>
      <c r="VCZ1" s="32"/>
      <c r="VDA1" s="32"/>
      <c r="VDB1" s="32"/>
      <c r="VDC1" s="32"/>
      <c r="VDD1" s="32"/>
      <c r="VDE1" s="32"/>
      <c r="VDF1" s="32"/>
      <c r="VDG1" s="32"/>
      <c r="VDH1" s="32"/>
      <c r="VDI1" s="32"/>
      <c r="VDJ1" s="32"/>
      <c r="VDK1" s="32"/>
      <c r="VDL1" s="32"/>
      <c r="VDM1" s="32"/>
      <c r="VDN1" s="32"/>
      <c r="VDO1" s="32"/>
      <c r="VDP1" s="32"/>
      <c r="VDQ1" s="32"/>
      <c r="VDR1" s="32"/>
      <c r="VDS1" s="32"/>
      <c r="VDT1" s="32"/>
      <c r="VDU1" s="32"/>
      <c r="VDV1" s="32"/>
      <c r="VDW1" s="32"/>
      <c r="VDX1" s="32"/>
      <c r="VDY1" s="32"/>
      <c r="VDZ1" s="32"/>
      <c r="VEA1" s="32"/>
      <c r="VEB1" s="32"/>
      <c r="VEC1" s="32"/>
      <c r="VED1" s="32"/>
      <c r="VEE1" s="32"/>
      <c r="VEF1" s="32"/>
      <c r="VEG1" s="32"/>
      <c r="VEH1" s="32"/>
      <c r="VEI1" s="32"/>
      <c r="VEJ1" s="32"/>
      <c r="VEK1" s="32"/>
      <c r="VEL1" s="32"/>
      <c r="VEM1" s="32"/>
      <c r="VEN1" s="32"/>
      <c r="VEO1" s="32"/>
      <c r="VEP1" s="32"/>
      <c r="VEQ1" s="32"/>
      <c r="VER1" s="32"/>
      <c r="VES1" s="32"/>
      <c r="VET1" s="32"/>
      <c r="VEU1" s="32"/>
      <c r="VEV1" s="32"/>
      <c r="VEW1" s="32"/>
      <c r="VEX1" s="32"/>
      <c r="VEY1" s="32"/>
      <c r="VEZ1" s="32"/>
      <c r="VFA1" s="32"/>
      <c r="VFB1" s="32"/>
      <c r="VFC1" s="32"/>
      <c r="VFD1" s="32"/>
      <c r="VFE1" s="32"/>
      <c r="VFF1" s="32"/>
      <c r="VFG1" s="32"/>
      <c r="VFH1" s="32"/>
      <c r="VFI1" s="32"/>
      <c r="VFJ1" s="32"/>
      <c r="VFK1" s="32"/>
      <c r="VFL1" s="32"/>
      <c r="VFM1" s="32"/>
      <c r="VFN1" s="32"/>
      <c r="VFO1" s="32"/>
      <c r="VFP1" s="32"/>
      <c r="VFQ1" s="32"/>
      <c r="VFR1" s="32"/>
      <c r="VFS1" s="32"/>
      <c r="VFT1" s="32"/>
      <c r="VFU1" s="32"/>
      <c r="VFV1" s="32"/>
      <c r="VFW1" s="32"/>
      <c r="VFX1" s="32"/>
      <c r="VFY1" s="32"/>
      <c r="VFZ1" s="32"/>
      <c r="VGA1" s="32"/>
      <c r="VGB1" s="32"/>
      <c r="VGC1" s="32"/>
      <c r="VGD1" s="32"/>
      <c r="VGE1" s="32"/>
      <c r="VGF1" s="32"/>
      <c r="VGG1" s="32"/>
      <c r="VGH1" s="32"/>
      <c r="VGI1" s="32"/>
      <c r="VGJ1" s="32"/>
      <c r="VGK1" s="32"/>
      <c r="VGL1" s="32"/>
      <c r="VGM1" s="32"/>
      <c r="VGN1" s="32"/>
      <c r="VGO1" s="32"/>
      <c r="VGP1" s="32"/>
      <c r="VGQ1" s="32"/>
      <c r="VGR1" s="32"/>
      <c r="VGS1" s="32"/>
      <c r="VGT1" s="32"/>
      <c r="VGU1" s="32"/>
      <c r="VGV1" s="32"/>
      <c r="VGW1" s="32"/>
      <c r="VGX1" s="32"/>
      <c r="VGY1" s="32"/>
      <c r="VGZ1" s="32"/>
      <c r="VHA1" s="32"/>
      <c r="VHB1" s="32"/>
      <c r="VHC1" s="32"/>
      <c r="VHD1" s="32"/>
      <c r="VHE1" s="32"/>
      <c r="VHF1" s="32"/>
      <c r="VHG1" s="32"/>
      <c r="VHH1" s="32"/>
      <c r="VHI1" s="32"/>
      <c r="VHJ1" s="32"/>
      <c r="VHK1" s="32"/>
      <c r="VHL1" s="32"/>
      <c r="VHM1" s="32"/>
      <c r="VHN1" s="32"/>
      <c r="VHO1" s="32"/>
      <c r="VHP1" s="32"/>
      <c r="VHQ1" s="32"/>
      <c r="VHR1" s="32"/>
      <c r="VHS1" s="32"/>
      <c r="VHT1" s="32"/>
      <c r="VHU1" s="32"/>
      <c r="VHV1" s="32"/>
      <c r="VHW1" s="32"/>
      <c r="VHX1" s="32"/>
      <c r="VHY1" s="32"/>
      <c r="VHZ1" s="32"/>
      <c r="VIA1" s="32"/>
      <c r="VIB1" s="32"/>
      <c r="VIC1" s="32"/>
      <c r="VID1" s="32"/>
      <c r="VIE1" s="32"/>
      <c r="VIF1" s="32"/>
      <c r="VIG1" s="32"/>
      <c r="VIH1" s="32"/>
      <c r="VII1" s="32"/>
      <c r="VIJ1" s="32"/>
      <c r="VIK1" s="32"/>
      <c r="VIL1" s="32"/>
      <c r="VIM1" s="32"/>
      <c r="VIN1" s="32"/>
      <c r="VIO1" s="32"/>
      <c r="VIP1" s="32"/>
      <c r="VIQ1" s="32"/>
      <c r="VIR1" s="32"/>
      <c r="VIS1" s="32"/>
      <c r="VIT1" s="32"/>
      <c r="VIU1" s="32"/>
      <c r="VIV1" s="32"/>
      <c r="VIW1" s="32"/>
      <c r="VIX1" s="32"/>
      <c r="VIY1" s="32"/>
      <c r="VIZ1" s="32"/>
      <c r="VJA1" s="32"/>
      <c r="VJB1" s="32"/>
      <c r="VJC1" s="32"/>
      <c r="VJD1" s="32"/>
      <c r="VJE1" s="32"/>
      <c r="VJF1" s="32"/>
      <c r="VJG1" s="32"/>
      <c r="VJH1" s="32"/>
      <c r="VJI1" s="32"/>
      <c r="VJJ1" s="32"/>
      <c r="VJK1" s="32"/>
      <c r="VJL1" s="32"/>
      <c r="VJM1" s="32"/>
      <c r="VJN1" s="32"/>
      <c r="VJO1" s="32"/>
      <c r="VJP1" s="32"/>
      <c r="VJQ1" s="32"/>
      <c r="VJR1" s="32"/>
      <c r="VJS1" s="32"/>
      <c r="VJT1" s="32"/>
      <c r="VJU1" s="32"/>
      <c r="VJV1" s="32"/>
      <c r="VJW1" s="32"/>
      <c r="VJX1" s="32"/>
      <c r="VJY1" s="32"/>
      <c r="VJZ1" s="32"/>
      <c r="VKA1" s="32"/>
      <c r="VKB1" s="32"/>
      <c r="VKC1" s="32"/>
      <c r="VKD1" s="32"/>
      <c r="VKE1" s="32"/>
      <c r="VKF1" s="32"/>
      <c r="VKG1" s="32"/>
      <c r="VKH1" s="32"/>
      <c r="VKI1" s="32"/>
      <c r="VKJ1" s="32"/>
      <c r="VKK1" s="32"/>
      <c r="VKL1" s="32"/>
      <c r="VKM1" s="32"/>
      <c r="VKN1" s="32"/>
      <c r="VKO1" s="32"/>
      <c r="VKP1" s="32"/>
      <c r="VKQ1" s="32"/>
      <c r="VKR1" s="32"/>
      <c r="VKS1" s="32"/>
      <c r="VKT1" s="32"/>
      <c r="VKU1" s="32"/>
      <c r="VKV1" s="32"/>
      <c r="VKW1" s="32"/>
      <c r="VKX1" s="32"/>
      <c r="VKY1" s="32"/>
      <c r="VKZ1" s="32"/>
      <c r="VLA1" s="32"/>
      <c r="VLB1" s="32"/>
      <c r="VLC1" s="32"/>
      <c r="VLD1" s="32"/>
      <c r="VLE1" s="32"/>
      <c r="VLF1" s="32"/>
      <c r="VLG1" s="32"/>
      <c r="VLH1" s="32"/>
      <c r="VLI1" s="32"/>
      <c r="VLJ1" s="32"/>
      <c r="VLK1" s="32"/>
      <c r="VLL1" s="32"/>
      <c r="VLM1" s="32"/>
      <c r="VLN1" s="32"/>
      <c r="VLO1" s="32"/>
      <c r="VLP1" s="32"/>
      <c r="VLQ1" s="32"/>
      <c r="VLR1" s="32"/>
      <c r="VLS1" s="32"/>
      <c r="VLT1" s="32"/>
      <c r="VLU1" s="32"/>
      <c r="VLV1" s="32"/>
      <c r="VLW1" s="32"/>
      <c r="VLX1" s="32"/>
      <c r="VLY1" s="32"/>
      <c r="VLZ1" s="32"/>
      <c r="VMA1" s="32"/>
      <c r="VMB1" s="32"/>
      <c r="VMC1" s="32"/>
      <c r="VMD1" s="32"/>
      <c r="VME1" s="32"/>
      <c r="VMF1" s="32"/>
      <c r="VMG1" s="32"/>
      <c r="VMH1" s="32"/>
      <c r="VMI1" s="32"/>
      <c r="VMJ1" s="32"/>
      <c r="VMK1" s="32"/>
      <c r="VML1" s="32"/>
      <c r="VMM1" s="32"/>
      <c r="VMN1" s="32"/>
      <c r="VMO1" s="32"/>
      <c r="VMP1" s="32"/>
      <c r="VMQ1" s="32"/>
      <c r="VMR1" s="32"/>
      <c r="VMS1" s="32"/>
      <c r="VMT1" s="32"/>
      <c r="VMU1" s="32"/>
      <c r="VMV1" s="32"/>
      <c r="VMW1" s="32"/>
      <c r="VMX1" s="32"/>
      <c r="VMY1" s="32"/>
      <c r="VMZ1" s="32"/>
      <c r="VNA1" s="32"/>
      <c r="VNB1" s="32"/>
      <c r="VNC1" s="32"/>
      <c r="VND1" s="32"/>
      <c r="VNE1" s="32"/>
      <c r="VNF1" s="32"/>
      <c r="VNG1" s="32"/>
      <c r="VNH1" s="32"/>
      <c r="VNI1" s="32"/>
      <c r="VNJ1" s="32"/>
      <c r="VNK1" s="32"/>
      <c r="VNL1" s="32"/>
      <c r="VNM1" s="32"/>
      <c r="VNN1" s="32"/>
      <c r="VNO1" s="32"/>
      <c r="VNP1" s="32"/>
      <c r="VNQ1" s="32"/>
      <c r="VNR1" s="32"/>
      <c r="VNS1" s="32"/>
      <c r="VNT1" s="32"/>
      <c r="VNU1" s="32"/>
      <c r="VNV1" s="32"/>
      <c r="VNW1" s="32"/>
      <c r="VNX1" s="32"/>
      <c r="VNY1" s="32"/>
      <c r="VNZ1" s="32"/>
      <c r="VOA1" s="32"/>
      <c r="VOB1" s="32"/>
      <c r="VOC1" s="32"/>
      <c r="VOD1" s="32"/>
      <c r="VOE1" s="32"/>
      <c r="VOF1" s="32"/>
      <c r="VOG1" s="32"/>
      <c r="VOH1" s="32"/>
      <c r="VOI1" s="32"/>
      <c r="VOJ1" s="32"/>
      <c r="VOK1" s="32"/>
      <c r="VOL1" s="32"/>
      <c r="VOM1" s="32"/>
      <c r="VON1" s="32"/>
      <c r="VOO1" s="32"/>
      <c r="VOP1" s="32"/>
      <c r="VOQ1" s="32"/>
      <c r="VOR1" s="32"/>
      <c r="VOS1" s="32"/>
      <c r="VOT1" s="32"/>
      <c r="VOU1" s="32"/>
      <c r="VOV1" s="32"/>
      <c r="VOW1" s="32"/>
      <c r="VOX1" s="32"/>
      <c r="VOY1" s="32"/>
      <c r="VOZ1" s="32"/>
      <c r="VPA1" s="32"/>
      <c r="VPB1" s="32"/>
      <c r="VPC1" s="32"/>
      <c r="VPD1" s="32"/>
      <c r="VPE1" s="32"/>
      <c r="VPF1" s="32"/>
      <c r="VPG1" s="32"/>
      <c r="VPH1" s="32"/>
      <c r="VPI1" s="32"/>
      <c r="VPJ1" s="32"/>
      <c r="VPK1" s="32"/>
      <c r="VPL1" s="32"/>
      <c r="VPM1" s="32"/>
      <c r="VPN1" s="32"/>
      <c r="VPO1" s="32"/>
      <c r="VPP1" s="32"/>
      <c r="VPQ1" s="32"/>
      <c r="VPR1" s="32"/>
      <c r="VPS1" s="32"/>
      <c r="VPT1" s="32"/>
      <c r="VPU1" s="32"/>
      <c r="VPV1" s="32"/>
      <c r="VPW1" s="32"/>
      <c r="VPX1" s="32"/>
      <c r="VPY1" s="32"/>
      <c r="VPZ1" s="32"/>
      <c r="VQA1" s="32"/>
      <c r="VQB1" s="32"/>
      <c r="VQC1" s="32"/>
      <c r="VQD1" s="32"/>
      <c r="VQE1" s="32"/>
      <c r="VQF1" s="32"/>
      <c r="VQG1" s="32"/>
      <c r="VQH1" s="32"/>
      <c r="VQI1" s="32"/>
      <c r="VQJ1" s="32"/>
      <c r="VQK1" s="32"/>
      <c r="VQL1" s="32"/>
      <c r="VQM1" s="32"/>
      <c r="VQN1" s="32"/>
      <c r="VQO1" s="32"/>
      <c r="VQP1" s="32"/>
      <c r="VQQ1" s="32"/>
      <c r="VQR1" s="32"/>
      <c r="VQS1" s="32"/>
      <c r="VQT1" s="32"/>
      <c r="VQU1" s="32"/>
      <c r="VQV1" s="32"/>
      <c r="VQW1" s="32"/>
      <c r="VQX1" s="32"/>
      <c r="VQY1" s="32"/>
      <c r="VQZ1" s="32"/>
      <c r="VRA1" s="32"/>
      <c r="VRB1" s="32"/>
      <c r="VRC1" s="32"/>
      <c r="VRD1" s="32"/>
      <c r="VRE1" s="32"/>
      <c r="VRF1" s="32"/>
      <c r="VRG1" s="32"/>
      <c r="VRH1" s="32"/>
      <c r="VRI1" s="32"/>
      <c r="VRJ1" s="32"/>
      <c r="VRK1" s="32"/>
      <c r="VRL1" s="32"/>
      <c r="VRM1" s="32"/>
      <c r="VRN1" s="32"/>
      <c r="VRO1" s="32"/>
      <c r="VRP1" s="32"/>
      <c r="VRQ1" s="32"/>
      <c r="VRR1" s="32"/>
      <c r="VRS1" s="32"/>
      <c r="VRT1" s="32"/>
      <c r="VRU1" s="32"/>
      <c r="VRV1" s="32"/>
      <c r="VRW1" s="32"/>
      <c r="VRX1" s="32"/>
      <c r="VRY1" s="32"/>
      <c r="VRZ1" s="32"/>
      <c r="VSA1" s="32"/>
      <c r="VSB1" s="32"/>
      <c r="VSC1" s="32"/>
      <c r="VSD1" s="32"/>
      <c r="VSE1" s="32"/>
      <c r="VSF1" s="32"/>
      <c r="VSG1" s="32"/>
      <c r="VSH1" s="32"/>
      <c r="VSI1" s="32"/>
      <c r="VSJ1" s="32"/>
      <c r="VSK1" s="32"/>
      <c r="VSL1" s="32"/>
      <c r="VSM1" s="32"/>
      <c r="VSN1" s="32"/>
      <c r="VSO1" s="32"/>
      <c r="VSP1" s="32"/>
      <c r="VSQ1" s="32"/>
      <c r="VSR1" s="32"/>
      <c r="VSS1" s="32"/>
      <c r="VST1" s="32"/>
      <c r="VSU1" s="32"/>
      <c r="VSV1" s="32"/>
      <c r="VSW1" s="32"/>
      <c r="VSX1" s="32"/>
      <c r="VSY1" s="32"/>
      <c r="VSZ1" s="32"/>
      <c r="VTA1" s="32"/>
      <c r="VTB1" s="32"/>
      <c r="VTC1" s="32"/>
      <c r="VTD1" s="32"/>
      <c r="VTE1" s="32"/>
      <c r="VTF1" s="32"/>
      <c r="VTG1" s="32"/>
      <c r="VTH1" s="32"/>
      <c r="VTI1" s="32"/>
      <c r="VTJ1" s="32"/>
      <c r="VTK1" s="32"/>
      <c r="VTL1" s="32"/>
      <c r="VTM1" s="32"/>
      <c r="VTN1" s="32"/>
      <c r="VTO1" s="32"/>
      <c r="VTP1" s="32"/>
      <c r="VTQ1" s="32"/>
      <c r="VTR1" s="32"/>
      <c r="VTS1" s="32"/>
      <c r="VTT1" s="32"/>
      <c r="VTU1" s="32"/>
      <c r="VTV1" s="32"/>
      <c r="VTW1" s="32"/>
      <c r="VTX1" s="32"/>
      <c r="VTY1" s="32"/>
      <c r="VTZ1" s="32"/>
      <c r="VUA1" s="32"/>
      <c r="VUB1" s="32"/>
      <c r="VUC1" s="32"/>
      <c r="VUD1" s="32"/>
      <c r="VUE1" s="32"/>
      <c r="VUF1" s="32"/>
      <c r="VUG1" s="32"/>
      <c r="VUH1" s="32"/>
      <c r="VUI1" s="32"/>
      <c r="VUJ1" s="32"/>
      <c r="VUK1" s="32"/>
      <c r="VUL1" s="32"/>
      <c r="VUM1" s="32"/>
      <c r="VUN1" s="32"/>
      <c r="VUO1" s="32"/>
      <c r="VUP1" s="32"/>
      <c r="VUQ1" s="32"/>
      <c r="VUR1" s="32"/>
      <c r="VUS1" s="32"/>
      <c r="VUT1" s="32"/>
      <c r="VUU1" s="32"/>
      <c r="VUV1" s="32"/>
      <c r="VUW1" s="32"/>
      <c r="VUX1" s="32"/>
      <c r="VUY1" s="32"/>
      <c r="VUZ1" s="32"/>
      <c r="VVA1" s="32"/>
      <c r="VVB1" s="32"/>
      <c r="VVC1" s="32"/>
      <c r="VVD1" s="32"/>
      <c r="VVE1" s="32"/>
      <c r="VVF1" s="32"/>
      <c r="VVG1" s="32"/>
      <c r="VVH1" s="32"/>
      <c r="VVI1" s="32"/>
      <c r="VVJ1" s="32"/>
      <c r="VVK1" s="32"/>
      <c r="VVL1" s="32"/>
      <c r="VVM1" s="32"/>
      <c r="VVN1" s="32"/>
      <c r="VVO1" s="32"/>
      <c r="VVP1" s="32"/>
      <c r="VVQ1" s="32"/>
      <c r="VVR1" s="32"/>
      <c r="VVS1" s="32"/>
      <c r="VVT1" s="32"/>
      <c r="VVU1" s="32"/>
      <c r="VVV1" s="32"/>
      <c r="VVW1" s="32"/>
      <c r="VVX1" s="32"/>
      <c r="VVY1" s="32"/>
      <c r="VVZ1" s="32"/>
      <c r="VWA1" s="32"/>
      <c r="VWB1" s="32"/>
      <c r="VWC1" s="32"/>
      <c r="VWD1" s="32"/>
      <c r="VWE1" s="32"/>
      <c r="VWF1" s="32"/>
      <c r="VWG1" s="32"/>
      <c r="VWH1" s="32"/>
      <c r="VWI1" s="32"/>
      <c r="VWJ1" s="32"/>
      <c r="VWK1" s="32"/>
      <c r="VWL1" s="32"/>
      <c r="VWM1" s="32"/>
      <c r="VWN1" s="32"/>
      <c r="VWO1" s="32"/>
      <c r="VWP1" s="32"/>
      <c r="VWQ1" s="32"/>
      <c r="VWR1" s="32"/>
      <c r="VWS1" s="32"/>
      <c r="VWT1" s="32"/>
      <c r="VWU1" s="32"/>
      <c r="VWV1" s="32"/>
      <c r="VWW1" s="32"/>
      <c r="VWX1" s="32"/>
      <c r="VWY1" s="32"/>
      <c r="VWZ1" s="32"/>
      <c r="VXA1" s="32"/>
      <c r="VXB1" s="32"/>
      <c r="VXC1" s="32"/>
      <c r="VXD1" s="32"/>
      <c r="VXE1" s="32"/>
      <c r="VXF1" s="32"/>
      <c r="VXG1" s="32"/>
      <c r="VXH1" s="32"/>
      <c r="VXI1" s="32"/>
      <c r="VXJ1" s="32"/>
      <c r="VXK1" s="32"/>
      <c r="VXL1" s="32"/>
      <c r="VXM1" s="32"/>
      <c r="VXN1" s="32"/>
      <c r="VXO1" s="32"/>
      <c r="VXP1" s="32"/>
      <c r="VXQ1" s="32"/>
      <c r="VXR1" s="32"/>
      <c r="VXS1" s="32"/>
      <c r="VXT1" s="32"/>
      <c r="VXU1" s="32"/>
      <c r="VXV1" s="32"/>
      <c r="VXW1" s="32"/>
      <c r="VXX1" s="32"/>
      <c r="VXY1" s="32"/>
      <c r="VXZ1" s="32"/>
      <c r="VYA1" s="32"/>
      <c r="VYB1" s="32"/>
      <c r="VYC1" s="32"/>
      <c r="VYD1" s="32"/>
      <c r="VYE1" s="32"/>
      <c r="VYF1" s="32"/>
      <c r="VYG1" s="32"/>
      <c r="VYH1" s="32"/>
      <c r="VYI1" s="32"/>
      <c r="VYJ1" s="32"/>
      <c r="VYK1" s="32"/>
      <c r="VYL1" s="32"/>
      <c r="VYM1" s="32"/>
      <c r="VYN1" s="32"/>
      <c r="VYO1" s="32"/>
      <c r="VYP1" s="32"/>
      <c r="VYQ1" s="32"/>
      <c r="VYR1" s="32"/>
      <c r="VYS1" s="32"/>
      <c r="VYT1" s="32"/>
      <c r="VYU1" s="32"/>
      <c r="VYV1" s="32"/>
      <c r="VYW1" s="32"/>
      <c r="VYX1" s="32"/>
      <c r="VYY1" s="32"/>
      <c r="VYZ1" s="32"/>
      <c r="VZA1" s="32"/>
      <c r="VZB1" s="32"/>
      <c r="VZC1" s="32"/>
      <c r="VZD1" s="32"/>
      <c r="VZE1" s="32"/>
      <c r="VZF1" s="32"/>
      <c r="VZG1" s="32"/>
      <c r="VZH1" s="32"/>
      <c r="VZI1" s="32"/>
      <c r="VZJ1" s="32"/>
      <c r="VZK1" s="32"/>
      <c r="VZL1" s="32"/>
      <c r="VZM1" s="32"/>
      <c r="VZN1" s="32"/>
      <c r="VZO1" s="32"/>
      <c r="VZP1" s="32"/>
      <c r="VZQ1" s="32"/>
      <c r="VZR1" s="32"/>
      <c r="VZS1" s="32"/>
      <c r="VZT1" s="32"/>
      <c r="VZU1" s="32"/>
      <c r="VZV1" s="32"/>
      <c r="VZW1" s="32"/>
      <c r="VZX1" s="32"/>
      <c r="VZY1" s="32"/>
      <c r="VZZ1" s="32"/>
      <c r="WAA1" s="32"/>
      <c r="WAB1" s="32"/>
      <c r="WAC1" s="32"/>
      <c r="WAD1" s="32"/>
      <c r="WAE1" s="32"/>
      <c r="WAF1" s="32"/>
      <c r="WAG1" s="32"/>
      <c r="WAH1" s="32"/>
      <c r="WAI1" s="32"/>
      <c r="WAJ1" s="32"/>
      <c r="WAK1" s="32"/>
      <c r="WAL1" s="32"/>
      <c r="WAM1" s="32"/>
      <c r="WAN1" s="32"/>
      <c r="WAO1" s="32"/>
      <c r="WAP1" s="32"/>
      <c r="WAQ1" s="32"/>
      <c r="WAR1" s="32"/>
      <c r="WAS1" s="32"/>
      <c r="WAT1" s="32"/>
      <c r="WAU1" s="32"/>
      <c r="WAV1" s="32"/>
      <c r="WAW1" s="32"/>
      <c r="WAX1" s="32"/>
      <c r="WAY1" s="32"/>
      <c r="WAZ1" s="32"/>
      <c r="WBA1" s="32"/>
      <c r="WBB1" s="32"/>
      <c r="WBC1" s="32"/>
      <c r="WBD1" s="32"/>
      <c r="WBE1" s="32"/>
      <c r="WBF1" s="32"/>
      <c r="WBG1" s="32"/>
      <c r="WBH1" s="32"/>
      <c r="WBI1" s="32"/>
      <c r="WBJ1" s="32"/>
      <c r="WBK1" s="32"/>
      <c r="WBL1" s="32"/>
      <c r="WBM1" s="32"/>
      <c r="WBN1" s="32"/>
      <c r="WBO1" s="32"/>
      <c r="WBP1" s="32"/>
      <c r="WBQ1" s="32"/>
      <c r="WBR1" s="32"/>
      <c r="WBS1" s="32"/>
      <c r="WBT1" s="32"/>
      <c r="WBU1" s="32"/>
      <c r="WBV1" s="32"/>
      <c r="WBW1" s="32"/>
      <c r="WBX1" s="32"/>
      <c r="WBY1" s="32"/>
      <c r="WBZ1" s="32"/>
      <c r="WCA1" s="32"/>
      <c r="WCB1" s="32"/>
      <c r="WCC1" s="32"/>
      <c r="WCD1" s="32"/>
      <c r="WCE1" s="32"/>
      <c r="WCF1" s="32"/>
      <c r="WCG1" s="32"/>
      <c r="WCH1" s="32"/>
      <c r="WCI1" s="32"/>
      <c r="WCJ1" s="32"/>
      <c r="WCK1" s="32"/>
      <c r="WCL1" s="32"/>
      <c r="WCM1" s="32"/>
      <c r="WCN1" s="32"/>
      <c r="WCO1" s="32"/>
      <c r="WCP1" s="32"/>
      <c r="WCQ1" s="32"/>
      <c r="WCR1" s="32"/>
      <c r="WCS1" s="32"/>
      <c r="WCT1" s="32"/>
      <c r="WCU1" s="32"/>
      <c r="WCV1" s="32"/>
      <c r="WCW1" s="32"/>
      <c r="WCX1" s="32"/>
      <c r="WCY1" s="32"/>
      <c r="WCZ1" s="32"/>
      <c r="WDA1" s="32"/>
      <c r="WDB1" s="32"/>
      <c r="WDC1" s="32"/>
      <c r="WDD1" s="32"/>
      <c r="WDE1" s="32"/>
      <c r="WDF1" s="32"/>
      <c r="WDG1" s="32"/>
      <c r="WDH1" s="32"/>
      <c r="WDI1" s="32"/>
      <c r="WDJ1" s="32"/>
      <c r="WDK1" s="32"/>
      <c r="WDL1" s="32"/>
      <c r="WDM1" s="32"/>
      <c r="WDN1" s="32"/>
      <c r="WDO1" s="32"/>
      <c r="WDP1" s="32"/>
      <c r="WDQ1" s="32"/>
      <c r="WDR1" s="32"/>
      <c r="WDS1" s="32"/>
      <c r="WDT1" s="32"/>
      <c r="WDU1" s="32"/>
      <c r="WDV1" s="32"/>
      <c r="WDW1" s="32"/>
      <c r="WDX1" s="32"/>
      <c r="WDY1" s="32"/>
      <c r="WDZ1" s="32"/>
      <c r="WEA1" s="32"/>
      <c r="WEB1" s="32"/>
      <c r="WEC1" s="32"/>
      <c r="WED1" s="32"/>
      <c r="WEE1" s="32"/>
      <c r="WEF1" s="32"/>
      <c r="WEG1" s="32"/>
      <c r="WEH1" s="32"/>
      <c r="WEI1" s="32"/>
      <c r="WEJ1" s="32"/>
      <c r="WEK1" s="32"/>
      <c r="WEL1" s="32"/>
      <c r="WEM1" s="32"/>
      <c r="WEN1" s="32"/>
      <c r="WEO1" s="32"/>
      <c r="WEP1" s="32"/>
      <c r="WEQ1" s="32"/>
      <c r="WER1" s="32"/>
      <c r="WES1" s="32"/>
      <c r="WET1" s="32"/>
      <c r="WEU1" s="32"/>
      <c r="WEV1" s="32"/>
      <c r="WEW1" s="32"/>
      <c r="WEX1" s="32"/>
      <c r="WEY1" s="32"/>
      <c r="WEZ1" s="32"/>
      <c r="WFA1" s="32"/>
      <c r="WFB1" s="32"/>
      <c r="WFC1" s="32"/>
      <c r="WFD1" s="32"/>
      <c r="WFE1" s="32"/>
      <c r="WFF1" s="32"/>
      <c r="WFG1" s="32"/>
      <c r="WFH1" s="32"/>
      <c r="WFI1" s="32"/>
      <c r="WFJ1" s="32"/>
      <c r="WFK1" s="32"/>
      <c r="WFL1" s="32"/>
      <c r="WFM1" s="32"/>
      <c r="WFN1" s="32"/>
      <c r="WFO1" s="32"/>
      <c r="WFP1" s="32"/>
      <c r="WFQ1" s="32"/>
      <c r="WFR1" s="32"/>
      <c r="WFS1" s="32"/>
      <c r="WFT1" s="32"/>
      <c r="WFU1" s="32"/>
      <c r="WFV1" s="32"/>
      <c r="WFW1" s="32"/>
      <c r="WFX1" s="32"/>
      <c r="WFY1" s="32"/>
      <c r="WFZ1" s="32"/>
      <c r="WGA1" s="32"/>
      <c r="WGB1" s="32"/>
      <c r="WGC1" s="32"/>
      <c r="WGD1" s="32"/>
      <c r="WGE1" s="32"/>
      <c r="WGF1" s="32"/>
      <c r="WGG1" s="32"/>
      <c r="WGH1" s="32"/>
      <c r="WGI1" s="32"/>
      <c r="WGJ1" s="32"/>
      <c r="WGK1" s="32"/>
      <c r="WGL1" s="32"/>
      <c r="WGM1" s="32"/>
      <c r="WGN1" s="32"/>
      <c r="WGO1" s="32"/>
      <c r="WGP1" s="32"/>
      <c r="WGQ1" s="32"/>
      <c r="WGR1" s="32"/>
      <c r="WGS1" s="32"/>
      <c r="WGT1" s="32"/>
      <c r="WGU1" s="32"/>
      <c r="WGV1" s="32"/>
      <c r="WGW1" s="32"/>
      <c r="WGX1" s="32"/>
      <c r="WGY1" s="32"/>
      <c r="WGZ1" s="32"/>
      <c r="WHA1" s="32"/>
      <c r="WHB1" s="32"/>
      <c r="WHC1" s="32"/>
      <c r="WHD1" s="32"/>
      <c r="WHE1" s="32"/>
      <c r="WHF1" s="32"/>
      <c r="WHG1" s="32"/>
      <c r="WHH1" s="32"/>
      <c r="WHI1" s="32"/>
      <c r="WHJ1" s="32"/>
      <c r="WHK1" s="32"/>
      <c r="WHL1" s="32"/>
      <c r="WHM1" s="32"/>
      <c r="WHN1" s="32"/>
      <c r="WHO1" s="32"/>
      <c r="WHP1" s="32"/>
      <c r="WHQ1" s="32"/>
      <c r="WHR1" s="32"/>
      <c r="WHS1" s="32"/>
      <c r="WHT1" s="32"/>
      <c r="WHU1" s="32"/>
      <c r="WHV1" s="32"/>
      <c r="WHW1" s="32"/>
      <c r="WHX1" s="32"/>
      <c r="WHY1" s="32"/>
      <c r="WHZ1" s="32"/>
      <c r="WIA1" s="32"/>
      <c r="WIB1" s="32"/>
      <c r="WIC1" s="32"/>
      <c r="WID1" s="32"/>
      <c r="WIE1" s="32"/>
      <c r="WIF1" s="32"/>
      <c r="WIG1" s="32"/>
      <c r="WIH1" s="32"/>
      <c r="WII1" s="32"/>
      <c r="WIJ1" s="32"/>
      <c r="WIK1" s="32"/>
      <c r="WIL1" s="32"/>
      <c r="WIM1" s="32"/>
      <c r="WIN1" s="32"/>
      <c r="WIO1" s="32"/>
      <c r="WIP1" s="32"/>
      <c r="WIQ1" s="32"/>
      <c r="WIR1" s="32"/>
      <c r="WIS1" s="32"/>
      <c r="WIT1" s="32"/>
      <c r="WIU1" s="32"/>
      <c r="WIV1" s="32"/>
      <c r="WIW1" s="32"/>
      <c r="WIX1" s="32"/>
      <c r="WIY1" s="32"/>
      <c r="WIZ1" s="32"/>
      <c r="WJA1" s="32"/>
      <c r="WJB1" s="32"/>
      <c r="WJC1" s="32"/>
      <c r="WJD1" s="32"/>
      <c r="WJE1" s="32"/>
      <c r="WJF1" s="32"/>
      <c r="WJG1" s="32"/>
      <c r="WJH1" s="32"/>
      <c r="WJI1" s="32"/>
      <c r="WJJ1" s="32"/>
      <c r="WJK1" s="32"/>
      <c r="WJL1" s="32"/>
      <c r="WJM1" s="32"/>
      <c r="WJN1" s="32"/>
      <c r="WJO1" s="32"/>
      <c r="WJP1" s="32"/>
      <c r="WJQ1" s="32"/>
      <c r="WJR1" s="32"/>
      <c r="WJS1" s="32"/>
      <c r="WJT1" s="32"/>
      <c r="WJU1" s="32"/>
      <c r="WJV1" s="32"/>
      <c r="WJW1" s="32"/>
      <c r="WJX1" s="32"/>
      <c r="WJY1" s="32"/>
      <c r="WJZ1" s="32"/>
      <c r="WKA1" s="32"/>
      <c r="WKB1" s="32"/>
      <c r="WKC1" s="32"/>
      <c r="WKD1" s="32"/>
      <c r="WKE1" s="32"/>
      <c r="WKF1" s="32"/>
      <c r="WKG1" s="32"/>
      <c r="WKH1" s="32"/>
      <c r="WKI1" s="32"/>
      <c r="WKJ1" s="32"/>
      <c r="WKK1" s="32"/>
      <c r="WKL1" s="32"/>
      <c r="WKM1" s="32"/>
      <c r="WKN1" s="32"/>
      <c r="WKO1" s="32"/>
      <c r="WKP1" s="32"/>
      <c r="WKQ1" s="32"/>
      <c r="WKR1" s="32"/>
      <c r="WKS1" s="32"/>
      <c r="WKT1" s="32"/>
      <c r="WKU1" s="32"/>
      <c r="WKV1" s="32"/>
      <c r="WKW1" s="32"/>
      <c r="WKX1" s="32"/>
      <c r="WKY1" s="32"/>
      <c r="WKZ1" s="32"/>
      <c r="WLA1" s="32"/>
      <c r="WLB1" s="32"/>
      <c r="WLC1" s="32"/>
      <c r="WLD1" s="32"/>
      <c r="WLE1" s="32"/>
      <c r="WLF1" s="32"/>
      <c r="WLG1" s="32"/>
      <c r="WLH1" s="32"/>
      <c r="WLI1" s="32"/>
      <c r="WLJ1" s="32"/>
      <c r="WLK1" s="32"/>
      <c r="WLL1" s="32"/>
      <c r="WLM1" s="32"/>
      <c r="WLN1" s="32"/>
      <c r="WLO1" s="32"/>
      <c r="WLP1" s="32"/>
      <c r="WLQ1" s="32"/>
      <c r="WLR1" s="32"/>
      <c r="WLS1" s="32"/>
      <c r="WLT1" s="32"/>
      <c r="WLU1" s="32"/>
      <c r="WLV1" s="32"/>
      <c r="WLW1" s="32"/>
      <c r="WLX1" s="32"/>
      <c r="WLY1" s="32"/>
      <c r="WLZ1" s="32"/>
      <c r="WMA1" s="32"/>
      <c r="WMB1" s="32"/>
      <c r="WMC1" s="32"/>
      <c r="WMD1" s="32"/>
      <c r="WME1" s="32"/>
      <c r="WMF1" s="32"/>
      <c r="WMG1" s="32"/>
      <c r="WMH1" s="32"/>
      <c r="WMI1" s="32"/>
      <c r="WMJ1" s="32"/>
      <c r="WMK1" s="32"/>
      <c r="WML1" s="32"/>
      <c r="WMM1" s="32"/>
      <c r="WMN1" s="32"/>
      <c r="WMO1" s="32"/>
      <c r="WMP1" s="32"/>
      <c r="WMQ1" s="32"/>
      <c r="WMR1" s="32"/>
      <c r="WMS1" s="32"/>
      <c r="WMT1" s="32"/>
      <c r="WMU1" s="32"/>
      <c r="WMV1" s="32"/>
      <c r="WMW1" s="32"/>
      <c r="WMX1" s="32"/>
      <c r="WMY1" s="32"/>
      <c r="WMZ1" s="32"/>
      <c r="WNA1" s="32"/>
      <c r="WNB1" s="32"/>
      <c r="WNC1" s="32"/>
      <c r="WND1" s="32"/>
      <c r="WNE1" s="32"/>
      <c r="WNF1" s="32"/>
      <c r="WNG1" s="32"/>
      <c r="WNH1" s="32"/>
      <c r="WNI1" s="32"/>
      <c r="WNJ1" s="32"/>
      <c r="WNK1" s="32"/>
      <c r="WNL1" s="32"/>
      <c r="WNM1" s="32"/>
      <c r="WNN1" s="32"/>
      <c r="WNO1" s="32"/>
      <c r="WNP1" s="32"/>
      <c r="WNQ1" s="32"/>
      <c r="WNR1" s="32"/>
      <c r="WNS1" s="32"/>
      <c r="WNT1" s="32"/>
      <c r="WNU1" s="32"/>
      <c r="WNV1" s="32"/>
      <c r="WNW1" s="32"/>
      <c r="WNX1" s="32"/>
      <c r="WNY1" s="32"/>
      <c r="WNZ1" s="32"/>
      <c r="WOA1" s="32"/>
      <c r="WOB1" s="32"/>
      <c r="WOC1" s="32"/>
      <c r="WOD1" s="32"/>
      <c r="WOE1" s="32"/>
      <c r="WOF1" s="32"/>
      <c r="WOG1" s="32"/>
      <c r="WOH1" s="32"/>
      <c r="WOI1" s="32"/>
      <c r="WOJ1" s="32"/>
      <c r="WOK1" s="32"/>
      <c r="WOL1" s="32"/>
      <c r="WOM1" s="32"/>
      <c r="WON1" s="32"/>
      <c r="WOO1" s="32"/>
      <c r="WOP1" s="32"/>
      <c r="WOQ1" s="32"/>
      <c r="WOR1" s="32"/>
      <c r="WOS1" s="32"/>
      <c r="WOT1" s="32"/>
      <c r="WOU1" s="32"/>
      <c r="WOV1" s="32"/>
      <c r="WOW1" s="32"/>
      <c r="WOX1" s="32"/>
      <c r="WOY1" s="32"/>
      <c r="WOZ1" s="32"/>
      <c r="WPA1" s="32"/>
      <c r="WPB1" s="32"/>
      <c r="WPC1" s="32"/>
      <c r="WPD1" s="32"/>
      <c r="WPE1" s="32"/>
      <c r="WPF1" s="32"/>
      <c r="WPG1" s="32"/>
      <c r="WPH1" s="32"/>
      <c r="WPI1" s="32"/>
      <c r="WPJ1" s="32"/>
      <c r="WPK1" s="32"/>
      <c r="WPL1" s="32"/>
      <c r="WPM1" s="32"/>
      <c r="WPN1" s="32"/>
      <c r="WPO1" s="32"/>
      <c r="WPP1" s="32"/>
      <c r="WPQ1" s="32"/>
      <c r="WPR1" s="32"/>
      <c r="WPS1" s="32"/>
      <c r="WPT1" s="32"/>
      <c r="WPU1" s="32"/>
      <c r="WPV1" s="32"/>
      <c r="WPW1" s="32"/>
      <c r="WPX1" s="32"/>
      <c r="WPY1" s="32"/>
      <c r="WPZ1" s="32"/>
      <c r="WQA1" s="32"/>
      <c r="WQB1" s="32"/>
      <c r="WQC1" s="32"/>
      <c r="WQD1" s="32"/>
      <c r="WQE1" s="32"/>
      <c r="WQF1" s="32"/>
      <c r="WQG1" s="32"/>
      <c r="WQH1" s="32"/>
      <c r="WQI1" s="32"/>
      <c r="WQJ1" s="32"/>
      <c r="WQK1" s="32"/>
      <c r="WQL1" s="32"/>
      <c r="WQM1" s="32"/>
      <c r="WQN1" s="32"/>
      <c r="WQO1" s="32"/>
      <c r="WQP1" s="32"/>
      <c r="WQQ1" s="32"/>
      <c r="WQR1" s="32"/>
      <c r="WQS1" s="32"/>
      <c r="WQT1" s="32"/>
      <c r="WQU1" s="32"/>
      <c r="WQV1" s="32"/>
      <c r="WQW1" s="32"/>
      <c r="WQX1" s="32"/>
      <c r="WQY1" s="32"/>
      <c r="WQZ1" s="32"/>
      <c r="WRA1" s="32"/>
      <c r="WRB1" s="32"/>
      <c r="WRC1" s="32"/>
      <c r="WRD1" s="32"/>
      <c r="WRE1" s="32"/>
      <c r="WRF1" s="32"/>
      <c r="WRG1" s="32"/>
      <c r="WRH1" s="32"/>
      <c r="WRI1" s="32"/>
      <c r="WRJ1" s="32"/>
      <c r="WRK1" s="32"/>
      <c r="WRL1" s="32"/>
      <c r="WRM1" s="32"/>
      <c r="WRN1" s="32"/>
      <c r="WRO1" s="32"/>
      <c r="WRP1" s="32"/>
      <c r="WRQ1" s="32"/>
      <c r="WRR1" s="32"/>
      <c r="WRS1" s="32"/>
      <c r="WRT1" s="32"/>
      <c r="WRU1" s="32"/>
      <c r="WRV1" s="32"/>
      <c r="WRW1" s="32"/>
      <c r="WRX1" s="32"/>
      <c r="WRY1" s="32"/>
      <c r="WRZ1" s="32"/>
      <c r="WSA1" s="32"/>
      <c r="WSB1" s="32"/>
      <c r="WSC1" s="32"/>
      <c r="WSD1" s="32"/>
      <c r="WSE1" s="32"/>
      <c r="WSF1" s="32"/>
      <c r="WSG1" s="32"/>
      <c r="WSH1" s="32"/>
      <c r="WSI1" s="32"/>
      <c r="WSJ1" s="32"/>
      <c r="WSK1" s="32"/>
      <c r="WSL1" s="32"/>
      <c r="WSM1" s="32"/>
      <c r="WSN1" s="32"/>
      <c r="WSO1" s="32"/>
      <c r="WSP1" s="32"/>
      <c r="WSQ1" s="32"/>
      <c r="WSR1" s="32"/>
      <c r="WSS1" s="32"/>
      <c r="WST1" s="32"/>
      <c r="WSU1" s="32"/>
      <c r="WSV1" s="32"/>
      <c r="WSW1" s="32"/>
      <c r="WSX1" s="32"/>
      <c r="WSY1" s="32"/>
      <c r="WSZ1" s="32"/>
      <c r="WTA1" s="32"/>
      <c r="WTB1" s="32"/>
      <c r="WTC1" s="32"/>
      <c r="WTD1" s="32"/>
      <c r="WTE1" s="32"/>
      <c r="WTF1" s="32"/>
      <c r="WTG1" s="32"/>
      <c r="WTH1" s="32"/>
      <c r="WTI1" s="32"/>
      <c r="WTJ1" s="32"/>
      <c r="WTK1" s="32"/>
      <c r="WTL1" s="32"/>
      <c r="WTM1" s="32"/>
      <c r="WTN1" s="32"/>
      <c r="WTO1" s="32"/>
      <c r="WTP1" s="32"/>
      <c r="WTQ1" s="32"/>
      <c r="WTR1" s="32"/>
      <c r="WTS1" s="32"/>
      <c r="WTT1" s="32"/>
      <c r="WTU1" s="32"/>
      <c r="WTV1" s="32"/>
      <c r="WTW1" s="32"/>
      <c r="WTX1" s="32"/>
      <c r="WTY1" s="32"/>
      <c r="WTZ1" s="32"/>
      <c r="WUA1" s="32"/>
      <c r="WUB1" s="32"/>
      <c r="WUC1" s="32"/>
      <c r="WUD1" s="32"/>
      <c r="WUE1" s="32"/>
      <c r="WUF1" s="32"/>
      <c r="WUG1" s="32"/>
      <c r="WUH1" s="32"/>
      <c r="WUI1" s="32"/>
      <c r="WUJ1" s="32"/>
      <c r="WUK1" s="32"/>
      <c r="WUL1" s="32"/>
      <c r="WUM1" s="32"/>
      <c r="WUN1" s="32"/>
      <c r="WUO1" s="32"/>
      <c r="WUP1" s="32"/>
      <c r="WUQ1" s="32"/>
      <c r="WUR1" s="32"/>
      <c r="WUS1" s="32"/>
      <c r="WUT1" s="32"/>
      <c r="WUU1" s="32"/>
      <c r="WUV1" s="32"/>
      <c r="WUW1" s="32"/>
      <c r="WUX1" s="32"/>
      <c r="WUY1" s="32"/>
      <c r="WUZ1" s="32"/>
      <c r="WVA1" s="32"/>
      <c r="WVB1" s="32"/>
      <c r="WVC1" s="32"/>
      <c r="WVD1" s="32"/>
      <c r="WVE1" s="32"/>
      <c r="WVF1" s="32"/>
      <c r="WVG1" s="32"/>
      <c r="WVH1" s="32"/>
      <c r="WVI1" s="32"/>
      <c r="WVJ1" s="32"/>
      <c r="WVK1" s="32"/>
      <c r="WVL1" s="32"/>
      <c r="WVM1" s="32"/>
      <c r="WVN1" s="32"/>
      <c r="WVO1" s="32"/>
      <c r="WVP1" s="32"/>
      <c r="WVQ1" s="32"/>
      <c r="WVR1" s="32"/>
      <c r="WVS1" s="32"/>
      <c r="WVT1" s="32"/>
      <c r="WVU1" s="32"/>
      <c r="WVV1" s="32"/>
      <c r="WVW1" s="32"/>
      <c r="WVX1" s="32"/>
      <c r="WVY1" s="32"/>
      <c r="WVZ1" s="32"/>
      <c r="WWA1" s="32"/>
      <c r="WWB1" s="32"/>
      <c r="WWC1" s="32"/>
      <c r="WWD1" s="32"/>
      <c r="WWE1" s="32"/>
      <c r="WWF1" s="32"/>
      <c r="WWG1" s="32"/>
      <c r="WWH1" s="32"/>
      <c r="WWI1" s="32"/>
      <c r="WWJ1" s="32"/>
      <c r="WWK1" s="32"/>
      <c r="WWL1" s="32"/>
      <c r="WWM1" s="32"/>
      <c r="WWN1" s="32"/>
      <c r="WWO1" s="32"/>
      <c r="WWP1" s="32"/>
      <c r="WWQ1" s="32"/>
      <c r="WWR1" s="32"/>
      <c r="WWS1" s="32"/>
      <c r="WWT1" s="32"/>
      <c r="WWU1" s="32"/>
      <c r="WWV1" s="32"/>
      <c r="WWW1" s="32"/>
      <c r="WWX1" s="32"/>
      <c r="WWY1" s="32"/>
      <c r="WWZ1" s="32"/>
      <c r="WXA1" s="32"/>
      <c r="WXB1" s="32"/>
      <c r="WXC1" s="32"/>
      <c r="WXD1" s="32"/>
      <c r="WXE1" s="32"/>
      <c r="WXF1" s="32"/>
      <c r="WXG1" s="32"/>
      <c r="WXH1" s="32"/>
      <c r="WXI1" s="32"/>
      <c r="WXJ1" s="32"/>
      <c r="WXK1" s="32"/>
      <c r="WXL1" s="32"/>
      <c r="WXM1" s="32"/>
      <c r="WXN1" s="32"/>
      <c r="WXO1" s="32"/>
      <c r="WXP1" s="32"/>
      <c r="WXQ1" s="32"/>
      <c r="WXR1" s="32"/>
      <c r="WXS1" s="32"/>
      <c r="WXT1" s="32"/>
      <c r="WXU1" s="32"/>
      <c r="WXV1" s="32"/>
      <c r="WXW1" s="32"/>
      <c r="WXX1" s="32"/>
      <c r="WXY1" s="32"/>
      <c r="WXZ1" s="32"/>
      <c r="WYA1" s="32"/>
      <c r="WYB1" s="32"/>
      <c r="WYC1" s="32"/>
      <c r="WYD1" s="32"/>
      <c r="WYE1" s="32"/>
      <c r="WYF1" s="32"/>
      <c r="WYG1" s="32"/>
      <c r="WYH1" s="32"/>
      <c r="WYI1" s="32"/>
      <c r="WYJ1" s="32"/>
      <c r="WYK1" s="32"/>
      <c r="WYL1" s="32"/>
      <c r="WYM1" s="32"/>
      <c r="WYN1" s="32"/>
      <c r="WYO1" s="32"/>
      <c r="WYP1" s="32"/>
      <c r="WYQ1" s="32"/>
      <c r="WYR1" s="32"/>
      <c r="WYS1" s="32"/>
      <c r="WYT1" s="32"/>
      <c r="WYU1" s="32"/>
      <c r="WYV1" s="32"/>
      <c r="WYW1" s="32"/>
      <c r="WYX1" s="32"/>
      <c r="WYY1" s="32"/>
      <c r="WYZ1" s="32"/>
      <c r="WZA1" s="32"/>
      <c r="WZB1" s="32"/>
      <c r="WZC1" s="32"/>
      <c r="WZD1" s="32"/>
      <c r="WZE1" s="32"/>
      <c r="WZF1" s="32"/>
      <c r="WZG1" s="32"/>
      <c r="WZH1" s="32"/>
      <c r="WZI1" s="32"/>
      <c r="WZJ1" s="32"/>
      <c r="WZK1" s="32"/>
      <c r="WZL1" s="32"/>
      <c r="WZM1" s="32"/>
      <c r="WZN1" s="32"/>
      <c r="WZO1" s="32"/>
      <c r="WZP1" s="32"/>
      <c r="WZQ1" s="32"/>
      <c r="WZR1" s="32"/>
      <c r="WZS1" s="32"/>
      <c r="WZT1" s="32"/>
      <c r="WZU1" s="32"/>
      <c r="WZV1" s="32"/>
      <c r="WZW1" s="32"/>
      <c r="WZX1" s="32"/>
      <c r="WZY1" s="32"/>
      <c r="WZZ1" s="32"/>
      <c r="XAA1" s="32"/>
      <c r="XAB1" s="32"/>
      <c r="XAC1" s="32"/>
      <c r="XAD1" s="32"/>
      <c r="XAE1" s="32"/>
      <c r="XAF1" s="32"/>
      <c r="XAG1" s="32"/>
      <c r="XAH1" s="32"/>
      <c r="XAI1" s="32"/>
      <c r="XAJ1" s="32"/>
      <c r="XAK1" s="32"/>
      <c r="XAL1" s="32"/>
      <c r="XAM1" s="32"/>
      <c r="XAN1" s="32"/>
      <c r="XAO1" s="32"/>
      <c r="XAP1" s="32"/>
      <c r="XAQ1" s="32"/>
      <c r="XAR1" s="32"/>
      <c r="XAS1" s="32"/>
      <c r="XAT1" s="32"/>
      <c r="XAU1" s="32"/>
      <c r="XAV1" s="32"/>
      <c r="XAW1" s="32"/>
      <c r="XAX1" s="32"/>
      <c r="XAY1" s="32"/>
      <c r="XAZ1" s="32"/>
      <c r="XBA1" s="32"/>
      <c r="XBB1" s="32"/>
      <c r="XBC1" s="32"/>
      <c r="XBD1" s="32"/>
      <c r="XBE1" s="32"/>
      <c r="XBF1" s="32"/>
      <c r="XBG1" s="32"/>
      <c r="XBH1" s="32"/>
      <c r="XBI1" s="32"/>
      <c r="XBJ1" s="32"/>
      <c r="XBK1" s="32"/>
      <c r="XBL1" s="32"/>
      <c r="XBM1" s="32"/>
      <c r="XBN1" s="32"/>
      <c r="XBO1" s="32"/>
      <c r="XBP1" s="32"/>
      <c r="XBQ1" s="32"/>
      <c r="XBR1" s="32"/>
      <c r="XBS1" s="32"/>
      <c r="XBT1" s="32"/>
      <c r="XBU1" s="32"/>
      <c r="XBV1" s="32"/>
      <c r="XBW1" s="32"/>
      <c r="XBX1" s="32"/>
      <c r="XBY1" s="32"/>
      <c r="XBZ1" s="32"/>
      <c r="XCA1" s="32"/>
      <c r="XCB1" s="32"/>
      <c r="XCC1" s="32"/>
      <c r="XCD1" s="32"/>
      <c r="XCE1" s="32"/>
      <c r="XCF1" s="32"/>
      <c r="XCG1" s="32"/>
      <c r="XCH1" s="32"/>
      <c r="XCI1" s="32"/>
      <c r="XCJ1" s="32"/>
      <c r="XCK1" s="32"/>
      <c r="XCL1" s="32"/>
      <c r="XCM1" s="32"/>
      <c r="XCN1" s="32"/>
      <c r="XCO1" s="32"/>
      <c r="XCP1" s="32"/>
      <c r="XCQ1" s="32"/>
      <c r="XCR1" s="32"/>
      <c r="XCS1" s="32"/>
      <c r="XCT1" s="32"/>
      <c r="XCU1" s="32"/>
      <c r="XCV1" s="32"/>
      <c r="XCW1" s="32"/>
      <c r="XCX1" s="32"/>
      <c r="XCY1" s="32"/>
      <c r="XCZ1" s="32"/>
      <c r="XDA1" s="32"/>
      <c r="XDB1" s="32"/>
      <c r="XDC1" s="32"/>
      <c r="XDD1" s="32"/>
      <c r="XDE1" s="32"/>
      <c r="XDF1" s="32"/>
      <c r="XDG1" s="32"/>
      <c r="XDH1" s="32"/>
      <c r="XDI1" s="32"/>
      <c r="XDJ1" s="32"/>
      <c r="XDK1" s="32"/>
      <c r="XDL1" s="32"/>
      <c r="XDM1" s="32"/>
      <c r="XDN1" s="32"/>
      <c r="XDO1" s="32"/>
      <c r="XDP1" s="32"/>
      <c r="XDQ1" s="32"/>
      <c r="XDR1" s="32"/>
      <c r="XDS1" s="32"/>
      <c r="XDT1" s="32"/>
      <c r="XDU1" s="32"/>
      <c r="XDV1" s="32"/>
      <c r="XDW1" s="32"/>
      <c r="XDX1" s="32"/>
      <c r="XDY1" s="32"/>
      <c r="XDZ1" s="32"/>
      <c r="XEA1" s="32"/>
      <c r="XEB1" s="32"/>
      <c r="XEC1" s="32"/>
      <c r="XED1" s="32"/>
      <c r="XEE1" s="32"/>
      <c r="XEF1" s="32"/>
      <c r="XEG1" s="32"/>
      <c r="XEH1" s="32"/>
      <c r="XEI1" s="32"/>
      <c r="XEJ1" s="32"/>
      <c r="XEK1" s="32"/>
      <c r="XEL1" s="32"/>
      <c r="XEM1" s="32"/>
      <c r="XEN1" s="32"/>
      <c r="XEO1" s="32"/>
      <c r="XEP1" s="32"/>
      <c r="XEQ1" s="32"/>
      <c r="XER1" s="32"/>
      <c r="XES1" s="32"/>
      <c r="XET1" s="32"/>
      <c r="XEU1" s="32"/>
      <c r="XEV1" s="32"/>
      <c r="XEW1" s="32"/>
      <c r="XEX1" s="32"/>
      <c r="XEY1" s="32"/>
      <c r="XEZ1" s="32"/>
      <c r="XFA1" s="32"/>
      <c r="XFB1" s="32"/>
      <c r="XFC1" s="32"/>
    </row>
    <row r="2" customFormat="1" ht="24" customHeight="1" spans="1:16383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/>
      <c r="G2" s="44"/>
      <c r="H2" s="44"/>
      <c r="I2" s="44"/>
      <c r="J2" s="44" t="s">
        <v>6</v>
      </c>
      <c r="K2" s="44" t="s">
        <v>145</v>
      </c>
      <c r="L2" s="42"/>
      <c r="M2" s="4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</row>
    <row r="3" s="31" customFormat="1" ht="28.5" spans="1:13">
      <c r="A3" s="45"/>
      <c r="B3" s="44"/>
      <c r="C3" s="44"/>
      <c r="D3" s="44"/>
      <c r="E3" s="44" t="s">
        <v>5</v>
      </c>
      <c r="F3" s="44" t="s">
        <v>141</v>
      </c>
      <c r="G3" s="44" t="s">
        <v>142</v>
      </c>
      <c r="H3" s="44" t="s">
        <v>146</v>
      </c>
      <c r="I3" s="44" t="s">
        <v>9</v>
      </c>
      <c r="J3" s="44"/>
      <c r="K3" s="45"/>
      <c r="L3" s="81" t="s">
        <v>10</v>
      </c>
      <c r="M3" s="81" t="s">
        <v>11</v>
      </c>
    </row>
    <row r="4" spans="1:13">
      <c r="A4" s="46">
        <v>52</v>
      </c>
      <c r="B4" s="47" t="s">
        <v>12</v>
      </c>
      <c r="C4" s="48">
        <f>VLOOKUP(A4,[5]发放表!$A:$G,7,0)</f>
        <v>3709.1</v>
      </c>
      <c r="D4" s="49">
        <v>4902.1</v>
      </c>
      <c r="E4" s="49"/>
      <c r="F4" s="50"/>
      <c r="G4" s="50"/>
      <c r="H4" s="50"/>
      <c r="I4" s="50">
        <f>E4-F4-G4-H4</f>
        <v>0</v>
      </c>
      <c r="J4" s="50">
        <f t="shared" ref="J4:J67" si="0">D4+I4</f>
        <v>4902.1</v>
      </c>
      <c r="K4" s="50">
        <f>VLOOKUP(A4,[6]各门店任务!$B:$BM,64,0)</f>
        <v>1193</v>
      </c>
      <c r="L4" s="42">
        <f t="shared" ref="L4:L67" si="1">C4+K4</f>
        <v>4902.1</v>
      </c>
      <c r="M4" s="42">
        <f t="shared" ref="M4:M67" si="2">L4-D4-E4</f>
        <v>0</v>
      </c>
    </row>
    <row r="5" spans="1:13">
      <c r="A5" s="51">
        <v>54</v>
      </c>
      <c r="B5" s="52" t="s">
        <v>13</v>
      </c>
      <c r="C5" s="48">
        <f>VLOOKUP(A5,[5]发放表!$A:$G,7,0)</f>
        <v>4692</v>
      </c>
      <c r="D5" s="53">
        <v>4926.9</v>
      </c>
      <c r="E5" s="54">
        <v>980.3</v>
      </c>
      <c r="F5" s="53"/>
      <c r="G5" s="53"/>
      <c r="H5" s="49"/>
      <c r="I5" s="50">
        <f t="shared" ref="I5:I36" si="3">E5-F5-G5-H5</f>
        <v>980.3</v>
      </c>
      <c r="J5" s="55">
        <f t="shared" si="0"/>
        <v>5907.2</v>
      </c>
      <c r="K5" s="50">
        <f>VLOOKUP(A5,[6]各门店任务!$B:$BM,64,0)</f>
        <v>1215.2</v>
      </c>
      <c r="L5" s="42">
        <f t="shared" si="1"/>
        <v>5907.2</v>
      </c>
      <c r="M5" s="42">
        <f t="shared" si="2"/>
        <v>0</v>
      </c>
    </row>
    <row r="6" spans="1:13">
      <c r="A6" s="51">
        <v>56</v>
      </c>
      <c r="B6" s="52" t="s">
        <v>14</v>
      </c>
      <c r="C6" s="48">
        <f>VLOOKUP(A6,[5]发放表!$A:$G,7,0)</f>
        <v>1035.7</v>
      </c>
      <c r="D6" s="55">
        <v>941</v>
      </c>
      <c r="E6" s="53">
        <v>220.8</v>
      </c>
      <c r="F6" s="55"/>
      <c r="G6" s="55"/>
      <c r="H6" s="50">
        <v>220.8</v>
      </c>
      <c r="I6" s="50">
        <f t="shared" si="3"/>
        <v>0</v>
      </c>
      <c r="J6" s="55">
        <f t="shared" si="0"/>
        <v>941</v>
      </c>
      <c r="K6" s="50">
        <f>VLOOKUP(A6,[6]各门店任务!$B:$BM,64,0)</f>
        <v>126.1</v>
      </c>
      <c r="L6" s="42">
        <f t="shared" si="1"/>
        <v>1161.8</v>
      </c>
      <c r="M6" s="42">
        <f t="shared" si="2"/>
        <v>0</v>
      </c>
    </row>
    <row r="7" spans="1:13">
      <c r="A7" s="56">
        <v>58</v>
      </c>
      <c r="B7" s="56" t="s">
        <v>15</v>
      </c>
      <c r="C7" s="48"/>
      <c r="D7" s="57"/>
      <c r="E7" s="57"/>
      <c r="F7" s="57"/>
      <c r="G7" s="57"/>
      <c r="H7" s="58"/>
      <c r="I7" s="50">
        <f t="shared" si="3"/>
        <v>0</v>
      </c>
      <c r="J7" s="57">
        <f t="shared" si="0"/>
        <v>0</v>
      </c>
      <c r="K7" s="50"/>
      <c r="L7" s="82">
        <f t="shared" si="1"/>
        <v>0</v>
      </c>
      <c r="M7" s="82">
        <f t="shared" si="2"/>
        <v>0</v>
      </c>
    </row>
    <row r="8" spans="1:13">
      <c r="A8" s="51">
        <v>307</v>
      </c>
      <c r="B8" s="52" t="s">
        <v>16</v>
      </c>
      <c r="C8" s="48">
        <f>VLOOKUP(A8,[5]发放表!$A:$G,7,0)</f>
        <v>21745.9</v>
      </c>
      <c r="D8" s="55">
        <v>12082</v>
      </c>
      <c r="E8" s="53">
        <v>17014.6</v>
      </c>
      <c r="F8" s="53"/>
      <c r="G8" s="53">
        <v>1140.75</v>
      </c>
      <c r="H8" s="49">
        <v>12.7</v>
      </c>
      <c r="I8" s="50">
        <f t="shared" si="3"/>
        <v>15861.15</v>
      </c>
      <c r="J8" s="55">
        <f t="shared" si="0"/>
        <v>27943.15</v>
      </c>
      <c r="K8" s="50">
        <f>VLOOKUP(A8,[6]各门店任务!$B:$BM,64,0)</f>
        <v>7350.7</v>
      </c>
      <c r="L8" s="42">
        <f t="shared" si="1"/>
        <v>29096.6</v>
      </c>
      <c r="M8" s="42">
        <f t="shared" si="2"/>
        <v>0</v>
      </c>
    </row>
    <row r="9" spans="1:13">
      <c r="A9" s="51">
        <v>308</v>
      </c>
      <c r="B9" s="52" t="s">
        <v>17</v>
      </c>
      <c r="C9" s="48">
        <f>VLOOKUP(A9,[5]发放表!$A:$G,7,0)</f>
        <v>3267.1</v>
      </c>
      <c r="D9" s="53">
        <v>3505.1</v>
      </c>
      <c r="E9" s="53">
        <v>648</v>
      </c>
      <c r="F9" s="53"/>
      <c r="G9" s="53"/>
      <c r="H9" s="49"/>
      <c r="I9" s="50">
        <f t="shared" si="3"/>
        <v>648</v>
      </c>
      <c r="J9" s="55">
        <f t="shared" si="0"/>
        <v>4153.1</v>
      </c>
      <c r="K9" s="50">
        <f>VLOOKUP(A9,[6]各门店任务!$B:$BM,64,0)</f>
        <v>886</v>
      </c>
      <c r="L9" s="42">
        <f t="shared" si="1"/>
        <v>4153.1</v>
      </c>
      <c r="M9" s="42">
        <f t="shared" si="2"/>
        <v>0</v>
      </c>
    </row>
    <row r="10" spans="1:13">
      <c r="A10" s="51">
        <v>311</v>
      </c>
      <c r="B10" s="52" t="s">
        <v>18</v>
      </c>
      <c r="C10" s="48">
        <f>VLOOKUP(A10,[5]发放表!$A:$G,7,0)</f>
        <v>4348</v>
      </c>
      <c r="D10" s="55">
        <v>4337.6</v>
      </c>
      <c r="E10" s="59">
        <v>2354</v>
      </c>
      <c r="F10" s="59"/>
      <c r="G10" s="59"/>
      <c r="H10" s="59"/>
      <c r="I10" s="50">
        <f t="shared" si="3"/>
        <v>2354</v>
      </c>
      <c r="J10" s="55">
        <f t="shared" si="0"/>
        <v>6691.6</v>
      </c>
      <c r="K10" s="50">
        <f>VLOOKUP(A10,[6]各门店任务!$B:$BM,64,0)</f>
        <v>2343.6</v>
      </c>
      <c r="L10" s="42">
        <f t="shared" si="1"/>
        <v>6691.6</v>
      </c>
      <c r="M10" s="42">
        <f t="shared" si="2"/>
        <v>0</v>
      </c>
    </row>
    <row r="11" spans="1:13">
      <c r="A11" s="51">
        <v>329</v>
      </c>
      <c r="B11" s="51" t="s">
        <v>19</v>
      </c>
      <c r="C11" s="48">
        <f>VLOOKUP(A11,[5]发放表!$A:$G,7,0)</f>
        <v>3663.8</v>
      </c>
      <c r="D11" s="55">
        <v>4220.3</v>
      </c>
      <c r="E11" s="55"/>
      <c r="F11" s="55"/>
      <c r="G11" s="55"/>
      <c r="H11" s="50"/>
      <c r="I11" s="50">
        <f t="shared" si="3"/>
        <v>0</v>
      </c>
      <c r="J11" s="55">
        <f t="shared" si="0"/>
        <v>4220.3</v>
      </c>
      <c r="K11" s="50">
        <f>VLOOKUP(A11,[6]各门店任务!$B:$BM,64,0)</f>
        <v>556.5</v>
      </c>
      <c r="L11" s="42">
        <f t="shared" si="1"/>
        <v>4220.3</v>
      </c>
      <c r="M11" s="42">
        <f t="shared" si="2"/>
        <v>0</v>
      </c>
    </row>
    <row r="12" spans="1:13">
      <c r="A12" s="51">
        <v>337</v>
      </c>
      <c r="B12" s="52" t="s">
        <v>20</v>
      </c>
      <c r="C12" s="48">
        <f>VLOOKUP(A12,[5]发放表!$A:$G,7,0)</f>
        <v>10171.3</v>
      </c>
      <c r="D12" s="55">
        <v>9845.21</v>
      </c>
      <c r="E12" s="55">
        <v>3164.49</v>
      </c>
      <c r="F12" s="55"/>
      <c r="G12" s="55"/>
      <c r="H12" s="50"/>
      <c r="I12" s="50">
        <f t="shared" si="3"/>
        <v>3164.49</v>
      </c>
      <c r="J12" s="55">
        <f t="shared" si="0"/>
        <v>13009.7</v>
      </c>
      <c r="K12" s="50">
        <f>VLOOKUP(A12,[6]各门店任务!$B:$BM,64,0)</f>
        <v>2838.4</v>
      </c>
      <c r="L12" s="42">
        <f t="shared" si="1"/>
        <v>13009.7</v>
      </c>
      <c r="M12" s="42">
        <f t="shared" si="2"/>
        <v>0</v>
      </c>
    </row>
    <row r="13" ht="13.5" customHeight="1" spans="1:13">
      <c r="A13" s="51">
        <v>339</v>
      </c>
      <c r="B13" s="52" t="s">
        <v>21</v>
      </c>
      <c r="C13" s="48">
        <f>VLOOKUP(A13,[5]发放表!$A:$G,7,0)</f>
        <v>2053.4</v>
      </c>
      <c r="D13" s="55">
        <v>2910.6</v>
      </c>
      <c r="E13" s="55"/>
      <c r="F13" s="55"/>
      <c r="G13" s="55"/>
      <c r="H13" s="50"/>
      <c r="I13" s="50">
        <f t="shared" si="3"/>
        <v>0</v>
      </c>
      <c r="J13" s="55">
        <f t="shared" si="0"/>
        <v>2910.6</v>
      </c>
      <c r="K13" s="50">
        <f>VLOOKUP(A13,[6]各门店任务!$B:$BM,64,0)</f>
        <v>857.2</v>
      </c>
      <c r="L13" s="42">
        <f t="shared" si="1"/>
        <v>2910.6</v>
      </c>
      <c r="M13" s="42">
        <f t="shared" si="2"/>
        <v>0</v>
      </c>
    </row>
    <row r="14" spans="1:13">
      <c r="A14" s="51">
        <v>341</v>
      </c>
      <c r="B14" s="52" t="s">
        <v>22</v>
      </c>
      <c r="C14" s="48">
        <f>VLOOKUP(A14,[5]发放表!$A:$G,7,0)</f>
        <v>8720</v>
      </c>
      <c r="D14" s="53">
        <v>2901.6</v>
      </c>
      <c r="E14" s="53">
        <v>8695.7</v>
      </c>
      <c r="F14" s="53"/>
      <c r="G14" s="53"/>
      <c r="H14" s="49"/>
      <c r="I14" s="50">
        <f t="shared" si="3"/>
        <v>8695.7</v>
      </c>
      <c r="J14" s="55">
        <f t="shared" si="0"/>
        <v>11597.3</v>
      </c>
      <c r="K14" s="50">
        <f>VLOOKUP(A14,[6]各门店任务!$B:$BM,64,0)</f>
        <v>2877.3</v>
      </c>
      <c r="L14" s="42">
        <f t="shared" si="1"/>
        <v>11597.3</v>
      </c>
      <c r="M14" s="42">
        <f t="shared" si="2"/>
        <v>0</v>
      </c>
    </row>
    <row r="15" spans="1:13">
      <c r="A15" s="51">
        <v>343</v>
      </c>
      <c r="B15" s="52" t="s">
        <v>23</v>
      </c>
      <c r="C15" s="48">
        <f>VLOOKUP(A15,[5]发放表!$A:$G,7,0)</f>
        <v>7704.4</v>
      </c>
      <c r="D15" s="55">
        <v>9559.1</v>
      </c>
      <c r="E15" s="55"/>
      <c r="F15" s="55"/>
      <c r="G15" s="55"/>
      <c r="H15" s="50"/>
      <c r="I15" s="50">
        <f t="shared" si="3"/>
        <v>0</v>
      </c>
      <c r="J15" s="55">
        <f t="shared" si="0"/>
        <v>9559.1</v>
      </c>
      <c r="K15" s="50">
        <f>VLOOKUP(A15,[6]各门店任务!$B:$BM,64,0)</f>
        <v>1854.7</v>
      </c>
      <c r="L15" s="42">
        <f t="shared" si="1"/>
        <v>9559.1</v>
      </c>
      <c r="M15" s="42">
        <f t="shared" si="2"/>
        <v>0</v>
      </c>
    </row>
    <row r="16" spans="1:13">
      <c r="A16" s="60"/>
      <c r="B16" s="61" t="s">
        <v>24</v>
      </c>
      <c r="C16" s="48"/>
      <c r="D16" s="57"/>
      <c r="E16" s="57"/>
      <c r="F16" s="57"/>
      <c r="G16" s="57"/>
      <c r="H16" s="58"/>
      <c r="I16" s="50">
        <f t="shared" si="3"/>
        <v>0</v>
      </c>
      <c r="J16" s="57">
        <f t="shared" si="0"/>
        <v>0</v>
      </c>
      <c r="K16" s="50"/>
      <c r="L16" s="82">
        <f t="shared" si="1"/>
        <v>0</v>
      </c>
      <c r="M16" s="82">
        <f t="shared" si="2"/>
        <v>0</v>
      </c>
    </row>
    <row r="17" spans="1:13">
      <c r="A17" s="60">
        <v>347</v>
      </c>
      <c r="B17" s="62" t="s">
        <v>25</v>
      </c>
      <c r="C17" s="48"/>
      <c r="D17" s="57"/>
      <c r="E17" s="57"/>
      <c r="F17" s="57"/>
      <c r="G17" s="57"/>
      <c r="H17" s="58"/>
      <c r="I17" s="50">
        <f t="shared" si="3"/>
        <v>0</v>
      </c>
      <c r="J17" s="57">
        <f t="shared" si="0"/>
        <v>0</v>
      </c>
      <c r="K17" s="50"/>
      <c r="L17" s="82">
        <f t="shared" si="1"/>
        <v>0</v>
      </c>
      <c r="M17" s="82">
        <f t="shared" si="2"/>
        <v>0</v>
      </c>
    </row>
    <row r="18" ht="15" customHeight="1" spans="1:13">
      <c r="A18" s="51">
        <v>349</v>
      </c>
      <c r="B18" s="52" t="s">
        <v>26</v>
      </c>
      <c r="C18" s="48">
        <f>VLOOKUP(A18,[5]发放表!$A:$G,7,0)</f>
        <v>4089.2</v>
      </c>
      <c r="D18" s="53">
        <v>3726.5</v>
      </c>
      <c r="E18" s="53">
        <v>1013.3</v>
      </c>
      <c r="F18" s="53"/>
      <c r="G18" s="53"/>
      <c r="H18" s="49"/>
      <c r="I18" s="50">
        <f t="shared" si="3"/>
        <v>1013.3</v>
      </c>
      <c r="J18" s="55">
        <f t="shared" si="0"/>
        <v>4739.8</v>
      </c>
      <c r="K18" s="50">
        <f>VLOOKUP(A18,[6]各门店任务!$B:$BM,64,0)</f>
        <v>650.6</v>
      </c>
      <c r="L18" s="42">
        <f t="shared" si="1"/>
        <v>4739.8</v>
      </c>
      <c r="M18" s="42">
        <f t="shared" si="2"/>
        <v>0</v>
      </c>
    </row>
    <row r="19" spans="1:13">
      <c r="A19" s="51">
        <v>351</v>
      </c>
      <c r="B19" s="63" t="s">
        <v>27</v>
      </c>
      <c r="C19" s="48">
        <f>VLOOKUP(A19,[5]发放表!$A:$G,7,0)</f>
        <v>1890.7</v>
      </c>
      <c r="D19" s="55">
        <v>2898.5</v>
      </c>
      <c r="E19" s="55"/>
      <c r="F19" s="55"/>
      <c r="G19" s="55"/>
      <c r="H19" s="50"/>
      <c r="I19" s="50">
        <f t="shared" si="3"/>
        <v>0</v>
      </c>
      <c r="J19" s="55">
        <f t="shared" si="0"/>
        <v>2898.5</v>
      </c>
      <c r="K19" s="50">
        <f>VLOOKUP(A19,[6]各门店任务!$B:$BM,64,0)</f>
        <v>1007.8</v>
      </c>
      <c r="L19" s="42">
        <f t="shared" si="1"/>
        <v>2898.5</v>
      </c>
      <c r="M19" s="42">
        <f t="shared" si="2"/>
        <v>0</v>
      </c>
    </row>
    <row r="20" spans="1:13">
      <c r="A20" s="60"/>
      <c r="B20" s="61" t="s">
        <v>28</v>
      </c>
      <c r="C20" s="48"/>
      <c r="D20" s="57"/>
      <c r="E20" s="57"/>
      <c r="F20" s="57"/>
      <c r="G20" s="57"/>
      <c r="H20" s="58"/>
      <c r="I20" s="50">
        <f t="shared" si="3"/>
        <v>0</v>
      </c>
      <c r="J20" s="57">
        <f t="shared" si="0"/>
        <v>0</v>
      </c>
      <c r="K20" s="50"/>
      <c r="L20" s="82">
        <f t="shared" si="1"/>
        <v>0</v>
      </c>
      <c r="M20" s="82">
        <f t="shared" si="2"/>
        <v>0</v>
      </c>
    </row>
    <row r="21" spans="1:13">
      <c r="A21" s="51">
        <v>355</v>
      </c>
      <c r="B21" s="52" t="s">
        <v>29</v>
      </c>
      <c r="C21" s="48">
        <f>VLOOKUP(A21,[5]发放表!$A:$G,7,0)</f>
        <v>4808.4</v>
      </c>
      <c r="D21" s="55">
        <v>5136.3</v>
      </c>
      <c r="E21" s="55">
        <v>889.2</v>
      </c>
      <c r="F21" s="55"/>
      <c r="G21" s="55"/>
      <c r="H21" s="50"/>
      <c r="I21" s="50">
        <f t="shared" si="3"/>
        <v>889.2</v>
      </c>
      <c r="J21" s="55">
        <f t="shared" si="0"/>
        <v>6025.5</v>
      </c>
      <c r="K21" s="50">
        <f>VLOOKUP(A21,[6]各门店任务!$B:$BM,64,0)</f>
        <v>1217.1</v>
      </c>
      <c r="L21" s="42">
        <f t="shared" si="1"/>
        <v>6025.5</v>
      </c>
      <c r="M21" s="42">
        <f t="shared" si="2"/>
        <v>0</v>
      </c>
    </row>
    <row r="22" spans="1:13">
      <c r="A22" s="51">
        <v>357</v>
      </c>
      <c r="B22" s="52" t="s">
        <v>30</v>
      </c>
      <c r="C22" s="48">
        <f>VLOOKUP(A22,[5]发放表!$A:$G,7,0)</f>
        <v>2293.8</v>
      </c>
      <c r="D22" s="53">
        <v>2523.6</v>
      </c>
      <c r="E22" s="55"/>
      <c r="F22" s="55"/>
      <c r="G22" s="55"/>
      <c r="H22" s="50"/>
      <c r="I22" s="50">
        <f t="shared" si="3"/>
        <v>0</v>
      </c>
      <c r="J22" s="55">
        <f t="shared" si="0"/>
        <v>2523.6</v>
      </c>
      <c r="K22" s="50">
        <f>VLOOKUP(A22,[6]各门店任务!$B:$BM,64,0)</f>
        <v>229.8</v>
      </c>
      <c r="L22" s="42">
        <f t="shared" si="1"/>
        <v>2523.6</v>
      </c>
      <c r="M22" s="42">
        <f t="shared" si="2"/>
        <v>0</v>
      </c>
    </row>
    <row r="23" spans="1:13">
      <c r="A23" s="51">
        <v>359</v>
      </c>
      <c r="B23" s="52" t="s">
        <v>31</v>
      </c>
      <c r="C23" s="48">
        <f>VLOOKUP(A23,[5]发放表!$A:$G,7,0)</f>
        <v>2751.1</v>
      </c>
      <c r="D23" s="55">
        <v>3251.6</v>
      </c>
      <c r="E23" s="55"/>
      <c r="F23" s="55"/>
      <c r="G23" s="55"/>
      <c r="H23" s="50"/>
      <c r="I23" s="50">
        <f t="shared" si="3"/>
        <v>0</v>
      </c>
      <c r="J23" s="55">
        <f t="shared" si="0"/>
        <v>3251.6</v>
      </c>
      <c r="K23" s="50">
        <f>VLOOKUP(A23,[6]各门店任务!$B:$BM,64,0)</f>
        <v>500.5</v>
      </c>
      <c r="L23" s="42">
        <f t="shared" si="1"/>
        <v>3251.6</v>
      </c>
      <c r="M23" s="42">
        <f t="shared" si="2"/>
        <v>0</v>
      </c>
    </row>
    <row r="24" spans="1:13">
      <c r="A24" s="51">
        <v>367</v>
      </c>
      <c r="B24" s="63" t="s">
        <v>32</v>
      </c>
      <c r="C24" s="48">
        <f>VLOOKUP(A24,[5]发放表!$A:$G,7,0)</f>
        <v>2405.6</v>
      </c>
      <c r="D24" s="55">
        <v>2740.4</v>
      </c>
      <c r="E24" s="55"/>
      <c r="F24" s="55"/>
      <c r="G24" s="55"/>
      <c r="H24" s="50"/>
      <c r="I24" s="50">
        <f t="shared" si="3"/>
        <v>0</v>
      </c>
      <c r="J24" s="55">
        <f t="shared" si="0"/>
        <v>2740.4</v>
      </c>
      <c r="K24" s="50">
        <f>VLOOKUP(A24,[6]各门店任务!$B:$BM,64,0)</f>
        <v>334.8</v>
      </c>
      <c r="L24" s="42">
        <f t="shared" si="1"/>
        <v>2740.4</v>
      </c>
      <c r="M24" s="42">
        <f t="shared" si="2"/>
        <v>0</v>
      </c>
    </row>
    <row r="25" spans="1:13">
      <c r="A25" s="51">
        <v>365</v>
      </c>
      <c r="B25" s="52" t="s">
        <v>33</v>
      </c>
      <c r="C25" s="48">
        <f>VLOOKUP(A25,[5]发放表!$A:$G,7,0)</f>
        <v>7503.1</v>
      </c>
      <c r="D25" s="55">
        <v>8582</v>
      </c>
      <c r="E25" s="55">
        <v>1776.5</v>
      </c>
      <c r="F25" s="55"/>
      <c r="G25" s="55"/>
      <c r="H25" s="50"/>
      <c r="I25" s="50">
        <f t="shared" si="3"/>
        <v>1776.5</v>
      </c>
      <c r="J25" s="55">
        <f t="shared" si="0"/>
        <v>10358.5</v>
      </c>
      <c r="K25" s="50">
        <f>VLOOKUP(A25,[6]各门店任务!$B:$BM,64,0)</f>
        <v>2855.4</v>
      </c>
      <c r="L25" s="42">
        <f t="shared" si="1"/>
        <v>10358.5</v>
      </c>
      <c r="M25" s="42">
        <f t="shared" si="2"/>
        <v>0</v>
      </c>
    </row>
    <row r="26" spans="1:13">
      <c r="A26" s="51">
        <v>371</v>
      </c>
      <c r="B26" s="63" t="s">
        <v>34</v>
      </c>
      <c r="C26" s="48">
        <f>VLOOKUP(A26,[5]发放表!$A:$G,7,0)</f>
        <v>1488.9</v>
      </c>
      <c r="D26" s="64">
        <v>1910.3</v>
      </c>
      <c r="E26" s="55"/>
      <c r="F26" s="55"/>
      <c r="G26" s="55"/>
      <c r="H26" s="50"/>
      <c r="I26" s="50">
        <f t="shared" si="3"/>
        <v>0</v>
      </c>
      <c r="J26" s="55">
        <f t="shared" si="0"/>
        <v>1910.3</v>
      </c>
      <c r="K26" s="50">
        <f>VLOOKUP(A26,[6]各门店任务!$B:$BM,64,0)</f>
        <v>421.4</v>
      </c>
      <c r="L26" s="42">
        <f t="shared" si="1"/>
        <v>1910.3</v>
      </c>
      <c r="M26" s="42">
        <f t="shared" si="2"/>
        <v>0</v>
      </c>
    </row>
    <row r="27" spans="1:13">
      <c r="A27" s="65">
        <v>363</v>
      </c>
      <c r="B27" s="66" t="s">
        <v>35</v>
      </c>
      <c r="C27" s="48"/>
      <c r="D27" s="67"/>
      <c r="E27" s="68"/>
      <c r="F27" s="68"/>
      <c r="G27" s="68"/>
      <c r="H27" s="69"/>
      <c r="I27" s="50">
        <f t="shared" si="3"/>
        <v>0</v>
      </c>
      <c r="J27" s="68">
        <f t="shared" si="0"/>
        <v>0</v>
      </c>
      <c r="K27" s="50"/>
      <c r="L27" s="82">
        <f t="shared" si="1"/>
        <v>0</v>
      </c>
      <c r="M27" s="82">
        <f t="shared" si="2"/>
        <v>0</v>
      </c>
    </row>
    <row r="28" spans="1:13">
      <c r="A28" s="51">
        <v>361</v>
      </c>
      <c r="B28" s="70" t="s">
        <v>36</v>
      </c>
      <c r="C28" s="48">
        <f>VLOOKUP(A28,[5]发放表!$A:$G,7,0)</f>
        <v>958.6</v>
      </c>
      <c r="D28" s="64">
        <v>1163.7</v>
      </c>
      <c r="E28" s="55"/>
      <c r="F28" s="55"/>
      <c r="G28" s="55"/>
      <c r="H28" s="50"/>
      <c r="I28" s="50">
        <f t="shared" si="3"/>
        <v>0</v>
      </c>
      <c r="J28" s="55">
        <f t="shared" si="0"/>
        <v>1163.7</v>
      </c>
      <c r="K28" s="50">
        <f>VLOOKUP(A28,[6]各门店任务!$B:$BM,64,0)</f>
        <v>205.1</v>
      </c>
      <c r="L28" s="42">
        <f t="shared" si="1"/>
        <v>1163.7</v>
      </c>
      <c r="M28" s="42">
        <f t="shared" si="2"/>
        <v>0</v>
      </c>
    </row>
    <row r="29" spans="1:13">
      <c r="A29" s="51">
        <v>373</v>
      </c>
      <c r="B29" s="70" t="s">
        <v>37</v>
      </c>
      <c r="C29" s="48">
        <f>VLOOKUP(A29,[5]发放表!$A:$G,7,0)</f>
        <v>2993</v>
      </c>
      <c r="D29" s="55">
        <v>3556.9</v>
      </c>
      <c r="E29" s="55"/>
      <c r="F29" s="55"/>
      <c r="G29" s="55"/>
      <c r="H29" s="50"/>
      <c r="I29" s="50">
        <f t="shared" si="3"/>
        <v>0</v>
      </c>
      <c r="J29" s="55">
        <f t="shared" si="0"/>
        <v>3556.9</v>
      </c>
      <c r="K29" s="50">
        <f>VLOOKUP(A29,[6]各门店任务!$B:$BM,64,0)</f>
        <v>563.9</v>
      </c>
      <c r="L29" s="42">
        <f t="shared" si="1"/>
        <v>3556.9</v>
      </c>
      <c r="M29" s="42">
        <f t="shared" si="2"/>
        <v>0</v>
      </c>
    </row>
    <row r="30" spans="1:13">
      <c r="A30" s="71"/>
      <c r="B30" s="72" t="s">
        <v>38</v>
      </c>
      <c r="C30" s="48"/>
      <c r="D30" s="58"/>
      <c r="E30" s="58"/>
      <c r="F30" s="58"/>
      <c r="G30" s="58"/>
      <c r="H30" s="58"/>
      <c r="I30" s="50">
        <f t="shared" si="3"/>
        <v>0</v>
      </c>
      <c r="J30" s="58">
        <f t="shared" si="0"/>
        <v>0</v>
      </c>
      <c r="K30" s="50"/>
      <c r="L30" s="82">
        <f t="shared" si="1"/>
        <v>0</v>
      </c>
      <c r="M30" s="82">
        <f t="shared" si="2"/>
        <v>0</v>
      </c>
    </row>
    <row r="31" spans="1:13">
      <c r="A31" s="51">
        <v>379</v>
      </c>
      <c r="B31" s="70" t="s">
        <v>39</v>
      </c>
      <c r="C31" s="48">
        <f>VLOOKUP(A31,[5]发放表!$A:$G,7,0)</f>
        <v>2339.8</v>
      </c>
      <c r="D31" s="55">
        <v>3267.1</v>
      </c>
      <c r="E31" s="55"/>
      <c r="F31" s="55"/>
      <c r="G31" s="55"/>
      <c r="H31" s="50"/>
      <c r="I31" s="50">
        <f t="shared" si="3"/>
        <v>0</v>
      </c>
      <c r="J31" s="55">
        <f t="shared" si="0"/>
        <v>3267.1</v>
      </c>
      <c r="K31" s="50">
        <f>VLOOKUP(A31,[6]各门店任务!$B:$BM,64,0)</f>
        <v>927.3</v>
      </c>
      <c r="L31" s="42">
        <f t="shared" si="1"/>
        <v>3267.1</v>
      </c>
      <c r="M31" s="42">
        <f t="shared" si="2"/>
        <v>0</v>
      </c>
    </row>
    <row r="32" spans="1:13">
      <c r="A32" s="56">
        <v>381</v>
      </c>
      <c r="B32" s="73" t="s">
        <v>40</v>
      </c>
      <c r="C32" s="48"/>
      <c r="D32" s="57"/>
      <c r="E32" s="57"/>
      <c r="F32" s="57"/>
      <c r="G32" s="57"/>
      <c r="H32" s="58"/>
      <c r="I32" s="50">
        <f t="shared" si="3"/>
        <v>0</v>
      </c>
      <c r="J32" s="57">
        <f t="shared" si="0"/>
        <v>0</v>
      </c>
      <c r="K32" s="50"/>
      <c r="L32" s="82">
        <f t="shared" si="1"/>
        <v>0</v>
      </c>
      <c r="M32" s="82">
        <f t="shared" si="2"/>
        <v>0</v>
      </c>
    </row>
    <row r="33" spans="1:13">
      <c r="A33" s="51">
        <v>385</v>
      </c>
      <c r="B33" s="70" t="s">
        <v>41</v>
      </c>
      <c r="C33" s="48">
        <f>VLOOKUP(A33,[5]发放表!$A:$G,7,0)</f>
        <v>2659.1</v>
      </c>
      <c r="D33" s="55">
        <v>2977.5</v>
      </c>
      <c r="E33" s="55"/>
      <c r="F33" s="55"/>
      <c r="G33" s="55"/>
      <c r="H33" s="50"/>
      <c r="I33" s="50">
        <f t="shared" si="3"/>
        <v>0</v>
      </c>
      <c r="J33" s="55">
        <f t="shared" si="0"/>
        <v>2977.5</v>
      </c>
      <c r="K33" s="50">
        <f>VLOOKUP(A33,[6]各门店任务!$B:$BM,64,0)</f>
        <v>318.4</v>
      </c>
      <c r="L33" s="42">
        <f t="shared" si="1"/>
        <v>2977.5</v>
      </c>
      <c r="M33" s="42">
        <f t="shared" si="2"/>
        <v>0</v>
      </c>
    </row>
    <row r="34" spans="1:13">
      <c r="A34" s="51">
        <v>387</v>
      </c>
      <c r="B34" s="70" t="s">
        <v>42</v>
      </c>
      <c r="C34" s="48">
        <f>VLOOKUP(A34,[5]发放表!$A:$G,7,0)</f>
        <v>5096.8</v>
      </c>
      <c r="D34" s="55">
        <v>5880.3</v>
      </c>
      <c r="E34" s="55"/>
      <c r="F34" s="55"/>
      <c r="G34" s="55"/>
      <c r="H34" s="50"/>
      <c r="I34" s="50">
        <f t="shared" si="3"/>
        <v>0</v>
      </c>
      <c r="J34" s="55">
        <f t="shared" si="0"/>
        <v>5880.3</v>
      </c>
      <c r="K34" s="50">
        <f>VLOOKUP(A34,[6]各门店任务!$B:$BM,64,0)</f>
        <v>783.5</v>
      </c>
      <c r="L34" s="42">
        <f t="shared" si="1"/>
        <v>5880.3</v>
      </c>
      <c r="M34" s="42">
        <f t="shared" si="2"/>
        <v>0</v>
      </c>
    </row>
    <row r="35" spans="1:13">
      <c r="A35" s="51">
        <v>391</v>
      </c>
      <c r="B35" s="74" t="s">
        <v>43</v>
      </c>
      <c r="C35" s="48">
        <f>VLOOKUP(A35,[5]发放表!$A:$G,7,0)</f>
        <v>3462</v>
      </c>
      <c r="D35" s="53">
        <v>4030.3</v>
      </c>
      <c r="E35" s="55"/>
      <c r="F35" s="55"/>
      <c r="G35" s="55"/>
      <c r="H35" s="50"/>
      <c r="I35" s="50">
        <f t="shared" si="3"/>
        <v>0</v>
      </c>
      <c r="J35" s="55">
        <f t="shared" si="0"/>
        <v>4030.3</v>
      </c>
      <c r="K35" s="50">
        <f>VLOOKUP(A35,[6]各门店任务!$B:$BM,64,0)</f>
        <v>568.3</v>
      </c>
      <c r="L35" s="42">
        <f t="shared" si="1"/>
        <v>4030.3</v>
      </c>
      <c r="M35" s="42">
        <f t="shared" si="2"/>
        <v>0</v>
      </c>
    </row>
    <row r="36" spans="1:13">
      <c r="A36" s="51">
        <v>377</v>
      </c>
      <c r="B36" s="70" t="s">
        <v>44</v>
      </c>
      <c r="C36" s="48">
        <f>VLOOKUP(A36,[5]发放表!$A:$G,7,0)</f>
        <v>2354</v>
      </c>
      <c r="D36" s="55">
        <v>2494.4</v>
      </c>
      <c r="E36" s="55"/>
      <c r="F36" s="55"/>
      <c r="G36" s="55"/>
      <c r="H36" s="50"/>
      <c r="I36" s="50">
        <f t="shared" si="3"/>
        <v>0</v>
      </c>
      <c r="J36" s="55">
        <f t="shared" si="0"/>
        <v>2494.4</v>
      </c>
      <c r="K36" s="50">
        <f>VLOOKUP(A36,[6]各门店任务!$B:$BM,64,0)</f>
        <v>140.4</v>
      </c>
      <c r="L36" s="42">
        <f t="shared" si="1"/>
        <v>2494.4</v>
      </c>
      <c r="M36" s="42">
        <f t="shared" si="2"/>
        <v>0</v>
      </c>
    </row>
    <row r="37" spans="1:13">
      <c r="A37" s="51">
        <v>389</v>
      </c>
      <c r="B37" s="70" t="s">
        <v>45</v>
      </c>
      <c r="C37" s="48">
        <f>VLOOKUP(A37,[5]发放表!$A:$G,7,0)</f>
        <v>1574.4</v>
      </c>
      <c r="D37" s="55">
        <v>1620.7</v>
      </c>
      <c r="E37" s="55"/>
      <c r="F37" s="55"/>
      <c r="G37" s="55"/>
      <c r="H37" s="50"/>
      <c r="I37" s="50">
        <f t="shared" ref="I37:I68" si="4">E37-F37-G37-H37</f>
        <v>0</v>
      </c>
      <c r="J37" s="55">
        <f t="shared" si="0"/>
        <v>1620.7</v>
      </c>
      <c r="K37" s="50">
        <f>VLOOKUP(A37,[6]各门店任务!$B:$BM,64,0)</f>
        <v>46.3</v>
      </c>
      <c r="L37" s="42">
        <f t="shared" si="1"/>
        <v>1620.7</v>
      </c>
      <c r="M37" s="42">
        <f t="shared" si="2"/>
        <v>0</v>
      </c>
    </row>
    <row r="38" spans="1:13">
      <c r="A38" s="60"/>
      <c r="B38" s="73" t="s">
        <v>46</v>
      </c>
      <c r="C38" s="48"/>
      <c r="D38" s="57"/>
      <c r="E38" s="57"/>
      <c r="F38" s="57"/>
      <c r="G38" s="57"/>
      <c r="H38" s="58"/>
      <c r="I38" s="50">
        <f t="shared" si="4"/>
        <v>0</v>
      </c>
      <c r="J38" s="57">
        <f t="shared" si="0"/>
        <v>0</v>
      </c>
      <c r="K38" s="50"/>
      <c r="L38" s="82">
        <f t="shared" si="1"/>
        <v>0</v>
      </c>
      <c r="M38" s="82">
        <f t="shared" si="2"/>
        <v>0</v>
      </c>
    </row>
    <row r="39" spans="1:13">
      <c r="A39" s="60"/>
      <c r="B39" s="73" t="s">
        <v>47</v>
      </c>
      <c r="C39" s="48"/>
      <c r="D39" s="75"/>
      <c r="E39" s="57"/>
      <c r="F39" s="57"/>
      <c r="G39" s="57"/>
      <c r="H39" s="58"/>
      <c r="I39" s="50">
        <f t="shared" si="4"/>
        <v>0</v>
      </c>
      <c r="J39" s="57">
        <f t="shared" si="0"/>
        <v>0</v>
      </c>
      <c r="K39" s="50"/>
      <c r="L39" s="82">
        <f t="shared" si="1"/>
        <v>0</v>
      </c>
      <c r="M39" s="82">
        <f t="shared" si="2"/>
        <v>0</v>
      </c>
    </row>
    <row r="40" spans="1:13">
      <c r="A40" s="51">
        <v>399</v>
      </c>
      <c r="B40" s="70" t="s">
        <v>48</v>
      </c>
      <c r="C40" s="48">
        <f>VLOOKUP(A40,[5]发放表!$A:$G,7,0)</f>
        <v>2008.3</v>
      </c>
      <c r="D40" s="64">
        <v>2364.3</v>
      </c>
      <c r="E40" s="55"/>
      <c r="F40" s="55"/>
      <c r="G40" s="55"/>
      <c r="H40" s="50"/>
      <c r="I40" s="50">
        <f t="shared" si="4"/>
        <v>0</v>
      </c>
      <c r="J40" s="55">
        <f t="shared" si="0"/>
        <v>2364.3</v>
      </c>
      <c r="K40" s="50">
        <f>VLOOKUP(A40,[6]各门店任务!$B:$BM,64,0)</f>
        <v>356</v>
      </c>
      <c r="L40" s="42">
        <f t="shared" si="1"/>
        <v>2364.3</v>
      </c>
      <c r="M40" s="42">
        <f t="shared" si="2"/>
        <v>0</v>
      </c>
    </row>
    <row r="41" spans="1:13">
      <c r="A41" s="60"/>
      <c r="B41" s="73" t="s">
        <v>49</v>
      </c>
      <c r="C41" s="48"/>
      <c r="D41" s="57"/>
      <c r="E41" s="57"/>
      <c r="F41" s="57"/>
      <c r="G41" s="57"/>
      <c r="H41" s="58"/>
      <c r="I41" s="50">
        <f t="shared" si="4"/>
        <v>0</v>
      </c>
      <c r="J41" s="57">
        <f t="shared" si="0"/>
        <v>0</v>
      </c>
      <c r="K41" s="50"/>
      <c r="L41" s="82">
        <f t="shared" si="1"/>
        <v>0</v>
      </c>
      <c r="M41" s="82">
        <f t="shared" si="2"/>
        <v>0</v>
      </c>
    </row>
    <row r="42" spans="1:13">
      <c r="A42" s="51">
        <v>539</v>
      </c>
      <c r="B42" s="70" t="s">
        <v>50</v>
      </c>
      <c r="C42" s="48">
        <f>VLOOKUP(A42,[5]发放表!$A:$G,7,0)</f>
        <v>1811.1</v>
      </c>
      <c r="D42" s="55">
        <v>2398.1</v>
      </c>
      <c r="E42" s="55"/>
      <c r="F42" s="55"/>
      <c r="G42" s="55"/>
      <c r="H42" s="50"/>
      <c r="I42" s="50">
        <f t="shared" si="4"/>
        <v>0</v>
      </c>
      <c r="J42" s="55">
        <f t="shared" si="0"/>
        <v>2398.1</v>
      </c>
      <c r="K42" s="50">
        <f>VLOOKUP(A42,[6]各门店任务!$B:$BM,64,0)</f>
        <v>587</v>
      </c>
      <c r="L42" s="42">
        <f t="shared" si="1"/>
        <v>2398.1</v>
      </c>
      <c r="M42" s="42">
        <f t="shared" si="2"/>
        <v>0</v>
      </c>
    </row>
    <row r="43" spans="1:13">
      <c r="A43" s="51">
        <v>517</v>
      </c>
      <c r="B43" s="70" t="s">
        <v>51</v>
      </c>
      <c r="C43" s="48">
        <f>VLOOKUP(A43,[5]发放表!$A:$G,7,0)</f>
        <v>3407.9</v>
      </c>
      <c r="D43" s="55">
        <v>4161.3</v>
      </c>
      <c r="E43" s="55"/>
      <c r="F43" s="55"/>
      <c r="G43" s="55"/>
      <c r="H43" s="50"/>
      <c r="I43" s="50">
        <f t="shared" si="4"/>
        <v>0</v>
      </c>
      <c r="J43" s="55">
        <f t="shared" si="0"/>
        <v>4161.3</v>
      </c>
      <c r="K43" s="50">
        <f>VLOOKUP(A43,[6]各门店任务!$B:$BM,64,0)</f>
        <v>753.4</v>
      </c>
      <c r="L43" s="42">
        <f t="shared" si="1"/>
        <v>4161.3</v>
      </c>
      <c r="M43" s="42">
        <f t="shared" si="2"/>
        <v>0</v>
      </c>
    </row>
    <row r="44" spans="1:13">
      <c r="A44" s="60"/>
      <c r="B44" s="73" t="s">
        <v>52</v>
      </c>
      <c r="C44" s="48"/>
      <c r="D44" s="57"/>
      <c r="E44" s="57"/>
      <c r="F44" s="57"/>
      <c r="G44" s="57"/>
      <c r="H44" s="58"/>
      <c r="I44" s="50">
        <f t="shared" si="4"/>
        <v>0</v>
      </c>
      <c r="J44" s="57">
        <f t="shared" si="0"/>
        <v>0</v>
      </c>
      <c r="K44" s="50"/>
      <c r="L44" s="82">
        <f t="shared" si="1"/>
        <v>0</v>
      </c>
      <c r="M44" s="82">
        <f t="shared" si="2"/>
        <v>0</v>
      </c>
    </row>
    <row r="45" spans="1:13">
      <c r="A45" s="51">
        <v>514</v>
      </c>
      <c r="B45" s="76" t="s">
        <v>53</v>
      </c>
      <c r="C45" s="48">
        <f>VLOOKUP(A45,[5]发放表!$A:$G,7,0)</f>
        <v>2927.1</v>
      </c>
      <c r="D45" s="55">
        <v>3445.2</v>
      </c>
      <c r="E45" s="55"/>
      <c r="F45" s="55"/>
      <c r="G45" s="55"/>
      <c r="H45" s="50"/>
      <c r="I45" s="50">
        <f t="shared" si="4"/>
        <v>0</v>
      </c>
      <c r="J45" s="55">
        <f t="shared" si="0"/>
        <v>3445.2</v>
      </c>
      <c r="K45" s="50">
        <f>VLOOKUP(A45,[6]各门店任务!$B:$BM,64,0)</f>
        <v>518.1</v>
      </c>
      <c r="L45" s="42">
        <f t="shared" si="1"/>
        <v>3445.2</v>
      </c>
      <c r="M45" s="42">
        <f t="shared" si="2"/>
        <v>0</v>
      </c>
    </row>
    <row r="46" spans="1:13">
      <c r="A46" s="51">
        <v>545</v>
      </c>
      <c r="B46" s="70" t="s">
        <v>54</v>
      </c>
      <c r="C46" s="48">
        <f>VLOOKUP(A46,[5]发放表!$A:$G,7,0)</f>
        <v>2344.4</v>
      </c>
      <c r="D46" s="55">
        <v>3650.5</v>
      </c>
      <c r="E46" s="55"/>
      <c r="F46" s="55"/>
      <c r="G46" s="55"/>
      <c r="H46" s="50"/>
      <c r="I46" s="50">
        <f t="shared" si="4"/>
        <v>0</v>
      </c>
      <c r="J46" s="55">
        <f t="shared" si="0"/>
        <v>3650.5</v>
      </c>
      <c r="K46" s="50">
        <f>VLOOKUP(A46,[6]各门店任务!$B:$BM,64,0)</f>
        <v>1306.1</v>
      </c>
      <c r="L46" s="42">
        <f t="shared" si="1"/>
        <v>3650.5</v>
      </c>
      <c r="M46" s="42">
        <f t="shared" si="2"/>
        <v>0</v>
      </c>
    </row>
    <row r="47" spans="1:13">
      <c r="A47" s="51">
        <v>541</v>
      </c>
      <c r="B47" s="77" t="s">
        <v>55</v>
      </c>
      <c r="C47" s="48">
        <f>VLOOKUP(A47,[5]发放表!$A:$G,7,0)</f>
        <v>5062.6</v>
      </c>
      <c r="D47" s="55">
        <v>6223.3</v>
      </c>
      <c r="E47" s="55"/>
      <c r="F47" s="55"/>
      <c r="G47" s="55"/>
      <c r="H47" s="50"/>
      <c r="I47" s="50">
        <f t="shared" si="4"/>
        <v>0</v>
      </c>
      <c r="J47" s="55">
        <f t="shared" si="0"/>
        <v>6223.3</v>
      </c>
      <c r="K47" s="50">
        <f>VLOOKUP(A47,[6]各门店任务!$B:$BM,64,0)</f>
        <v>1160.7</v>
      </c>
      <c r="L47" s="42">
        <f t="shared" si="1"/>
        <v>6223.3</v>
      </c>
      <c r="M47" s="42">
        <f t="shared" si="2"/>
        <v>0</v>
      </c>
    </row>
    <row r="48" spans="1:13">
      <c r="A48" s="56">
        <v>518</v>
      </c>
      <c r="B48" s="73" t="s">
        <v>56</v>
      </c>
      <c r="C48" s="48"/>
      <c r="D48" s="57"/>
      <c r="E48" s="57"/>
      <c r="F48" s="57"/>
      <c r="G48" s="57"/>
      <c r="H48" s="58"/>
      <c r="I48" s="50">
        <f t="shared" si="4"/>
        <v>0</v>
      </c>
      <c r="J48" s="57">
        <f t="shared" si="0"/>
        <v>0</v>
      </c>
      <c r="K48" s="50"/>
      <c r="L48" s="82">
        <f t="shared" si="1"/>
        <v>0</v>
      </c>
      <c r="M48" s="82">
        <f t="shared" si="2"/>
        <v>0</v>
      </c>
    </row>
    <row r="49" spans="1:13">
      <c r="A49" s="56">
        <v>395</v>
      </c>
      <c r="B49" s="73" t="s">
        <v>57</v>
      </c>
      <c r="C49" s="48"/>
      <c r="D49" s="57"/>
      <c r="E49" s="57"/>
      <c r="F49" s="57"/>
      <c r="G49" s="57"/>
      <c r="H49" s="58"/>
      <c r="I49" s="50">
        <f t="shared" si="4"/>
        <v>0</v>
      </c>
      <c r="J49" s="57">
        <f t="shared" si="0"/>
        <v>0</v>
      </c>
      <c r="K49" s="50"/>
      <c r="L49" s="82">
        <f t="shared" si="1"/>
        <v>0</v>
      </c>
      <c r="M49" s="82">
        <f t="shared" si="2"/>
        <v>0</v>
      </c>
    </row>
    <row r="50" spans="1:13">
      <c r="A50" s="51">
        <v>511</v>
      </c>
      <c r="B50" s="70" t="s">
        <v>58</v>
      </c>
      <c r="C50" s="48">
        <f>VLOOKUP(A50,[5]发放表!$A:$G,7,0)</f>
        <v>2733.7</v>
      </c>
      <c r="D50" s="64">
        <v>3114.9</v>
      </c>
      <c r="E50" s="55"/>
      <c r="F50" s="55"/>
      <c r="G50" s="55"/>
      <c r="H50" s="50"/>
      <c r="I50" s="50">
        <f t="shared" si="4"/>
        <v>0</v>
      </c>
      <c r="J50" s="55">
        <f t="shared" si="0"/>
        <v>3114.9</v>
      </c>
      <c r="K50" s="50">
        <f>VLOOKUP(A50,[6]各门店任务!$B:$BM,64,0)</f>
        <v>381.2</v>
      </c>
      <c r="L50" s="42">
        <f t="shared" si="1"/>
        <v>3114.9</v>
      </c>
      <c r="M50" s="42">
        <f t="shared" si="2"/>
        <v>0</v>
      </c>
    </row>
    <row r="51" spans="1:13">
      <c r="A51" s="56">
        <v>512</v>
      </c>
      <c r="B51" s="73" t="s">
        <v>59</v>
      </c>
      <c r="C51" s="78"/>
      <c r="D51" s="75"/>
      <c r="E51" s="57"/>
      <c r="F51" s="57"/>
      <c r="G51" s="57"/>
      <c r="H51" s="58"/>
      <c r="I51" s="50">
        <f t="shared" si="4"/>
        <v>0</v>
      </c>
      <c r="J51" s="57">
        <f t="shared" si="0"/>
        <v>0</v>
      </c>
      <c r="K51" s="58"/>
      <c r="L51" s="82">
        <f t="shared" si="1"/>
        <v>0</v>
      </c>
      <c r="M51" s="82">
        <f t="shared" si="2"/>
        <v>0</v>
      </c>
    </row>
    <row r="52" spans="1:13">
      <c r="A52" s="51">
        <v>513</v>
      </c>
      <c r="B52" s="70" t="s">
        <v>60</v>
      </c>
      <c r="C52" s="48">
        <f>VLOOKUP(A52,[5]发放表!$A:$G,7,0)</f>
        <v>1034.2</v>
      </c>
      <c r="D52" s="64">
        <v>1345</v>
      </c>
      <c r="E52" s="55"/>
      <c r="F52" s="55"/>
      <c r="G52" s="55"/>
      <c r="H52" s="50"/>
      <c r="I52" s="50">
        <f t="shared" si="4"/>
        <v>0</v>
      </c>
      <c r="J52" s="55">
        <f t="shared" si="0"/>
        <v>1345</v>
      </c>
      <c r="K52" s="50">
        <f>VLOOKUP(A52,[6]各门店任务!$B:$BM,64,0)</f>
        <v>310.8</v>
      </c>
      <c r="L52" s="42">
        <f t="shared" si="1"/>
        <v>1345</v>
      </c>
      <c r="M52" s="42">
        <f t="shared" si="2"/>
        <v>0</v>
      </c>
    </row>
    <row r="53" spans="1:13">
      <c r="A53" s="51">
        <v>515</v>
      </c>
      <c r="B53" s="70" t="s">
        <v>61</v>
      </c>
      <c r="C53" s="48">
        <f>VLOOKUP(A53,[5]发放表!$A:$G,7,0)</f>
        <v>2420.3</v>
      </c>
      <c r="D53" s="64">
        <v>2862.7</v>
      </c>
      <c r="E53" s="55"/>
      <c r="F53" s="55"/>
      <c r="G53" s="55"/>
      <c r="H53" s="50"/>
      <c r="I53" s="50">
        <f t="shared" si="4"/>
        <v>0</v>
      </c>
      <c r="J53" s="55">
        <f t="shared" si="0"/>
        <v>2862.7</v>
      </c>
      <c r="K53" s="50">
        <f>VLOOKUP(A53,[6]各门店任务!$B:$BM,64,0)</f>
        <v>442.4</v>
      </c>
      <c r="L53" s="42">
        <f t="shared" si="1"/>
        <v>2862.7</v>
      </c>
      <c r="M53" s="42">
        <f t="shared" si="2"/>
        <v>0</v>
      </c>
    </row>
    <row r="54" spans="1:13">
      <c r="A54" s="56">
        <v>516</v>
      </c>
      <c r="B54" s="73" t="s">
        <v>62</v>
      </c>
      <c r="C54" s="78"/>
      <c r="D54" s="57"/>
      <c r="E54" s="57"/>
      <c r="F54" s="57"/>
      <c r="G54" s="57"/>
      <c r="H54" s="58"/>
      <c r="I54" s="50">
        <f t="shared" si="4"/>
        <v>0</v>
      </c>
      <c r="J54" s="57">
        <f t="shared" si="0"/>
        <v>0</v>
      </c>
      <c r="K54" s="58"/>
      <c r="L54" s="82">
        <f t="shared" si="1"/>
        <v>0</v>
      </c>
      <c r="M54" s="82">
        <f t="shared" si="2"/>
        <v>0</v>
      </c>
    </row>
    <row r="55" spans="1:13">
      <c r="A55" s="60"/>
      <c r="B55" s="73" t="s">
        <v>63</v>
      </c>
      <c r="C55" s="48"/>
      <c r="D55" s="57"/>
      <c r="E55" s="57"/>
      <c r="F55" s="57"/>
      <c r="G55" s="57"/>
      <c r="H55" s="58"/>
      <c r="I55" s="50">
        <f t="shared" si="4"/>
        <v>0</v>
      </c>
      <c r="J55" s="57">
        <f t="shared" si="0"/>
        <v>0</v>
      </c>
      <c r="K55" s="50"/>
      <c r="L55" s="82">
        <f t="shared" si="1"/>
        <v>0</v>
      </c>
      <c r="M55" s="82">
        <f t="shared" si="2"/>
        <v>0</v>
      </c>
    </row>
    <row r="56" spans="1:13">
      <c r="A56" s="60"/>
      <c r="B56" s="73" t="s">
        <v>64</v>
      </c>
      <c r="C56" s="48"/>
      <c r="D56" s="57"/>
      <c r="E56" s="57"/>
      <c r="F56" s="57"/>
      <c r="G56" s="57"/>
      <c r="H56" s="58"/>
      <c r="I56" s="50">
        <f t="shared" si="4"/>
        <v>0</v>
      </c>
      <c r="J56" s="57">
        <f t="shared" si="0"/>
        <v>0</v>
      </c>
      <c r="K56" s="50"/>
      <c r="L56" s="82">
        <f t="shared" si="1"/>
        <v>0</v>
      </c>
      <c r="M56" s="82">
        <f t="shared" si="2"/>
        <v>0</v>
      </c>
    </row>
    <row r="57" spans="1:13">
      <c r="A57" s="79">
        <v>543</v>
      </c>
      <c r="B57" s="66" t="s">
        <v>65</v>
      </c>
      <c r="C57" s="48"/>
      <c r="D57" s="68"/>
      <c r="E57" s="68"/>
      <c r="F57" s="68"/>
      <c r="G57" s="68"/>
      <c r="H57" s="69"/>
      <c r="I57" s="50">
        <f t="shared" si="4"/>
        <v>0</v>
      </c>
      <c r="J57" s="68">
        <f t="shared" si="0"/>
        <v>0</v>
      </c>
      <c r="K57" s="50"/>
      <c r="L57" s="82">
        <f t="shared" si="1"/>
        <v>0</v>
      </c>
      <c r="M57" s="82">
        <f t="shared" si="2"/>
        <v>0</v>
      </c>
    </row>
    <row r="58" spans="1:13">
      <c r="A58" s="60"/>
      <c r="B58" s="73" t="s">
        <v>66</v>
      </c>
      <c r="C58" s="48"/>
      <c r="D58" s="57"/>
      <c r="E58" s="57"/>
      <c r="F58" s="57"/>
      <c r="G58" s="57"/>
      <c r="H58" s="58"/>
      <c r="I58" s="50">
        <f t="shared" si="4"/>
        <v>0</v>
      </c>
      <c r="J58" s="57">
        <f t="shared" si="0"/>
        <v>0</v>
      </c>
      <c r="K58" s="50"/>
      <c r="L58" s="82">
        <f t="shared" si="1"/>
        <v>0</v>
      </c>
      <c r="M58" s="82">
        <f t="shared" si="2"/>
        <v>0</v>
      </c>
    </row>
    <row r="59" spans="1:13">
      <c r="A59" s="51">
        <v>546</v>
      </c>
      <c r="B59" s="70" t="s">
        <v>67</v>
      </c>
      <c r="C59" s="48">
        <f>VLOOKUP(A59,[5]发放表!$A:$G,7,0)</f>
        <v>1350.7</v>
      </c>
      <c r="D59" s="55">
        <v>1590.6</v>
      </c>
      <c r="E59" s="55"/>
      <c r="F59" s="55"/>
      <c r="G59" s="55"/>
      <c r="H59" s="50"/>
      <c r="I59" s="50">
        <f t="shared" si="4"/>
        <v>0</v>
      </c>
      <c r="J59" s="55">
        <f t="shared" si="0"/>
        <v>1590.6</v>
      </c>
      <c r="K59" s="50">
        <f>VLOOKUP(A59,[6]各门店任务!$B:$BM,64,0)</f>
        <v>239.9</v>
      </c>
      <c r="L59" s="42">
        <f t="shared" si="1"/>
        <v>1590.6</v>
      </c>
      <c r="M59" s="42">
        <f t="shared" si="2"/>
        <v>0</v>
      </c>
    </row>
    <row r="60" spans="1:13">
      <c r="A60" s="80">
        <v>547</v>
      </c>
      <c r="B60" s="72" t="s">
        <v>68</v>
      </c>
      <c r="C60" s="48"/>
      <c r="D60" s="78"/>
      <c r="E60" s="58"/>
      <c r="F60" s="58"/>
      <c r="G60" s="58"/>
      <c r="H60" s="58"/>
      <c r="I60" s="50">
        <f t="shared" si="4"/>
        <v>0</v>
      </c>
      <c r="J60" s="58">
        <f t="shared" si="0"/>
        <v>0</v>
      </c>
      <c r="K60" s="50"/>
      <c r="L60" s="82">
        <f t="shared" si="1"/>
        <v>0</v>
      </c>
      <c r="M60" s="82">
        <f t="shared" si="2"/>
        <v>0</v>
      </c>
    </row>
    <row r="61" spans="1:13">
      <c r="A61" s="56">
        <v>548</v>
      </c>
      <c r="B61" s="73" t="s">
        <v>69</v>
      </c>
      <c r="C61" s="48"/>
      <c r="D61" s="57"/>
      <c r="E61" s="57"/>
      <c r="F61" s="57"/>
      <c r="G61" s="57"/>
      <c r="H61" s="58"/>
      <c r="I61" s="50">
        <f t="shared" si="4"/>
        <v>0</v>
      </c>
      <c r="J61" s="57">
        <f t="shared" si="0"/>
        <v>0</v>
      </c>
      <c r="K61" s="50"/>
      <c r="L61" s="82">
        <f t="shared" si="1"/>
        <v>0</v>
      </c>
      <c r="M61" s="82">
        <f t="shared" si="2"/>
        <v>0</v>
      </c>
    </row>
    <row r="62" spans="1:13">
      <c r="A62" s="51">
        <v>549</v>
      </c>
      <c r="B62" s="70" t="s">
        <v>70</v>
      </c>
      <c r="C62" s="48">
        <f>VLOOKUP(A62,[5]发放表!$A:$G,7,0)</f>
        <v>1827.4</v>
      </c>
      <c r="D62" s="55">
        <v>2258.4</v>
      </c>
      <c r="E62" s="55"/>
      <c r="F62" s="55"/>
      <c r="G62" s="55"/>
      <c r="H62" s="50"/>
      <c r="I62" s="50">
        <f t="shared" si="4"/>
        <v>0</v>
      </c>
      <c r="J62" s="55">
        <f t="shared" si="0"/>
        <v>2258.4</v>
      </c>
      <c r="K62" s="50">
        <f>VLOOKUP(A62,[6]各门店任务!$B:$BM,64,0)</f>
        <v>431</v>
      </c>
      <c r="L62" s="42">
        <f t="shared" si="1"/>
        <v>2258.4</v>
      </c>
      <c r="M62" s="42">
        <f t="shared" si="2"/>
        <v>0</v>
      </c>
    </row>
    <row r="63" spans="1:13">
      <c r="A63" s="56">
        <v>550</v>
      </c>
      <c r="B63" s="73" t="s">
        <v>71</v>
      </c>
      <c r="C63" s="48"/>
      <c r="D63" s="57"/>
      <c r="E63" s="57"/>
      <c r="F63" s="57"/>
      <c r="G63" s="57"/>
      <c r="H63" s="58"/>
      <c r="I63" s="50">
        <f t="shared" si="4"/>
        <v>0</v>
      </c>
      <c r="J63" s="57">
        <f t="shared" si="0"/>
        <v>0</v>
      </c>
      <c r="K63" s="50"/>
      <c r="L63" s="82">
        <f t="shared" si="1"/>
        <v>0</v>
      </c>
      <c r="M63" s="82">
        <f t="shared" si="2"/>
        <v>0</v>
      </c>
    </row>
    <row r="64" spans="1:13">
      <c r="A64" s="51">
        <v>570</v>
      </c>
      <c r="B64" s="70" t="s">
        <v>72</v>
      </c>
      <c r="C64" s="48">
        <f>VLOOKUP(A64,[5]发放表!$A:$G,7,0)</f>
        <v>2389.8</v>
      </c>
      <c r="D64" s="55">
        <v>2719.5</v>
      </c>
      <c r="E64" s="55"/>
      <c r="F64" s="55"/>
      <c r="G64" s="55"/>
      <c r="H64" s="50"/>
      <c r="I64" s="50">
        <f t="shared" si="4"/>
        <v>0</v>
      </c>
      <c r="J64" s="55">
        <f t="shared" si="0"/>
        <v>2719.5</v>
      </c>
      <c r="K64" s="50">
        <f>VLOOKUP(A64,[6]各门店任务!$B:$BM,64,0)</f>
        <v>329.7</v>
      </c>
      <c r="L64" s="42">
        <f t="shared" si="1"/>
        <v>2719.5</v>
      </c>
      <c r="M64" s="42">
        <f t="shared" si="2"/>
        <v>0</v>
      </c>
    </row>
    <row r="65" spans="1:13">
      <c r="A65" s="51">
        <v>571</v>
      </c>
      <c r="B65" s="77" t="s">
        <v>73</v>
      </c>
      <c r="C65" s="48">
        <f>VLOOKUP(A65,[5]发放表!$A:$G,7,0)</f>
        <v>9363.8</v>
      </c>
      <c r="D65" s="53">
        <v>9972.53</v>
      </c>
      <c r="E65" s="55">
        <v>1367.87</v>
      </c>
      <c r="F65" s="55"/>
      <c r="G65" s="55"/>
      <c r="H65" s="50"/>
      <c r="I65" s="50">
        <f t="shared" si="4"/>
        <v>1367.87</v>
      </c>
      <c r="J65" s="55">
        <f t="shared" si="0"/>
        <v>11340.4</v>
      </c>
      <c r="K65" s="50">
        <f>VLOOKUP(A65,[6]各门店任务!$B:$BM,64,0)</f>
        <v>1976.6</v>
      </c>
      <c r="L65" s="42">
        <f t="shared" si="1"/>
        <v>11340.4</v>
      </c>
      <c r="M65" s="42">
        <f t="shared" si="2"/>
        <v>0</v>
      </c>
    </row>
    <row r="66" spans="1:13">
      <c r="A66" s="51">
        <v>573</v>
      </c>
      <c r="B66" s="70" t="s">
        <v>74</v>
      </c>
      <c r="C66" s="48">
        <f>VLOOKUP(A66,[5]发放表!$A:$G,7,0)</f>
        <v>1746.1</v>
      </c>
      <c r="D66" s="55">
        <v>1967.3</v>
      </c>
      <c r="E66" s="55"/>
      <c r="F66" s="55"/>
      <c r="G66" s="55"/>
      <c r="H66" s="50"/>
      <c r="I66" s="50">
        <f t="shared" si="4"/>
        <v>0</v>
      </c>
      <c r="J66" s="55">
        <f t="shared" si="0"/>
        <v>1967.3</v>
      </c>
      <c r="K66" s="50">
        <f>VLOOKUP(A66,[6]各门店任务!$B:$BM,64,0)</f>
        <v>221.2</v>
      </c>
      <c r="L66" s="42">
        <f t="shared" si="1"/>
        <v>1967.3</v>
      </c>
      <c r="M66" s="42">
        <f t="shared" si="2"/>
        <v>0</v>
      </c>
    </row>
    <row r="67" spans="1:13">
      <c r="A67" s="60"/>
      <c r="B67" s="73" t="s">
        <v>75</v>
      </c>
      <c r="C67" s="48"/>
      <c r="D67" s="57"/>
      <c r="E67" s="57"/>
      <c r="F67" s="57"/>
      <c r="G67" s="57"/>
      <c r="H67" s="58"/>
      <c r="I67" s="50">
        <f t="shared" si="4"/>
        <v>0</v>
      </c>
      <c r="J67" s="57">
        <f t="shared" si="0"/>
        <v>0</v>
      </c>
      <c r="K67" s="50"/>
      <c r="L67" s="82">
        <f t="shared" si="1"/>
        <v>0</v>
      </c>
      <c r="M67" s="82">
        <f t="shared" si="2"/>
        <v>0</v>
      </c>
    </row>
    <row r="68" spans="1:13">
      <c r="A68" s="60"/>
      <c r="B68" s="73" t="s">
        <v>76</v>
      </c>
      <c r="C68" s="48"/>
      <c r="D68" s="57"/>
      <c r="E68" s="57"/>
      <c r="F68" s="57"/>
      <c r="G68" s="57"/>
      <c r="H68" s="58"/>
      <c r="I68" s="50">
        <f t="shared" si="4"/>
        <v>0</v>
      </c>
      <c r="J68" s="57">
        <f t="shared" ref="J68:J125" si="5">D68+I68</f>
        <v>0</v>
      </c>
      <c r="K68" s="50"/>
      <c r="L68" s="82">
        <f t="shared" ref="L68:L125" si="6">C68+K68</f>
        <v>0</v>
      </c>
      <c r="M68" s="82">
        <f t="shared" ref="M68:M125" si="7">L68-D68-E68</f>
        <v>0</v>
      </c>
    </row>
    <row r="69" spans="1:13">
      <c r="A69" s="51">
        <v>577</v>
      </c>
      <c r="B69" s="70" t="s">
        <v>77</v>
      </c>
      <c r="C69" s="48">
        <f>VLOOKUP(A69,[5]发放表!$A:$G,7,0)</f>
        <v>1461.5</v>
      </c>
      <c r="D69" s="55">
        <v>1544.4</v>
      </c>
      <c r="E69" s="55"/>
      <c r="F69" s="55"/>
      <c r="G69" s="55"/>
      <c r="H69" s="50"/>
      <c r="I69" s="50">
        <f t="shared" ref="I69:I100" si="8">E69-F69-G69-H69</f>
        <v>0</v>
      </c>
      <c r="J69" s="55">
        <f t="shared" si="5"/>
        <v>1544.4</v>
      </c>
      <c r="K69" s="50">
        <f>VLOOKUP(A69,[6]各门店任务!$B:$BM,64,0)</f>
        <v>82.9</v>
      </c>
      <c r="L69" s="42">
        <f t="shared" si="6"/>
        <v>1544.4</v>
      </c>
      <c r="M69" s="42">
        <f t="shared" si="7"/>
        <v>0</v>
      </c>
    </row>
    <row r="70" spans="1:13">
      <c r="A70" s="56">
        <v>579</v>
      </c>
      <c r="B70" s="73" t="s">
        <v>78</v>
      </c>
      <c r="C70" s="48"/>
      <c r="D70" s="57"/>
      <c r="E70" s="57"/>
      <c r="F70" s="57"/>
      <c r="G70" s="57"/>
      <c r="H70" s="58"/>
      <c r="I70" s="50">
        <f t="shared" si="8"/>
        <v>0</v>
      </c>
      <c r="J70" s="57">
        <f t="shared" si="5"/>
        <v>0</v>
      </c>
      <c r="K70" s="50"/>
      <c r="L70" s="82">
        <f t="shared" si="6"/>
        <v>0</v>
      </c>
      <c r="M70" s="82">
        <f t="shared" si="7"/>
        <v>0</v>
      </c>
    </row>
    <row r="71" spans="1:13">
      <c r="A71" s="56">
        <v>574</v>
      </c>
      <c r="B71" s="73" t="s">
        <v>79</v>
      </c>
      <c r="C71" s="48"/>
      <c r="D71" s="75"/>
      <c r="E71" s="57"/>
      <c r="F71" s="57"/>
      <c r="G71" s="57"/>
      <c r="H71" s="58"/>
      <c r="I71" s="50">
        <f t="shared" si="8"/>
        <v>0</v>
      </c>
      <c r="J71" s="57">
        <f t="shared" si="5"/>
        <v>0</v>
      </c>
      <c r="K71" s="50"/>
      <c r="L71" s="82">
        <f t="shared" si="6"/>
        <v>0</v>
      </c>
      <c r="M71" s="82">
        <f t="shared" si="7"/>
        <v>0</v>
      </c>
    </row>
    <row r="72" spans="1:13">
      <c r="A72" s="51">
        <v>581</v>
      </c>
      <c r="B72" s="83" t="s">
        <v>80</v>
      </c>
      <c r="C72" s="48">
        <f>VLOOKUP(A72,[5]发放表!$A:$G,7,0)</f>
        <v>3237.7</v>
      </c>
      <c r="D72" s="64">
        <v>3431.5</v>
      </c>
      <c r="E72" s="55"/>
      <c r="F72" s="55"/>
      <c r="G72" s="55"/>
      <c r="H72" s="50"/>
      <c r="I72" s="50">
        <f t="shared" si="8"/>
        <v>0</v>
      </c>
      <c r="J72" s="55">
        <f t="shared" si="5"/>
        <v>3431.5</v>
      </c>
      <c r="K72" s="50">
        <f>VLOOKUP(A72,[6]各门店任务!$B:$BM,64,0)</f>
        <v>193.8</v>
      </c>
      <c r="L72" s="42">
        <f t="shared" si="6"/>
        <v>3431.5</v>
      </c>
      <c r="M72" s="42">
        <f t="shared" si="7"/>
        <v>0</v>
      </c>
    </row>
    <row r="73" spans="1:13">
      <c r="A73" s="51">
        <v>582</v>
      </c>
      <c r="B73" s="70" t="s">
        <v>81</v>
      </c>
      <c r="C73" s="48">
        <f>VLOOKUP(A73,[5]发放表!$A:$G,7,0)</f>
        <v>4651.8</v>
      </c>
      <c r="D73" s="64">
        <v>6640.1</v>
      </c>
      <c r="E73" s="55"/>
      <c r="F73" s="55"/>
      <c r="G73" s="55"/>
      <c r="H73" s="50"/>
      <c r="I73" s="50">
        <f t="shared" si="8"/>
        <v>0</v>
      </c>
      <c r="J73" s="55">
        <f t="shared" si="5"/>
        <v>6640.1</v>
      </c>
      <c r="K73" s="50">
        <f>VLOOKUP(A73,[6]各门店任务!$B:$BM,64,0)</f>
        <v>1988.3</v>
      </c>
      <c r="L73" s="42">
        <f t="shared" si="6"/>
        <v>6640.1</v>
      </c>
      <c r="M73" s="42">
        <f t="shared" si="7"/>
        <v>0</v>
      </c>
    </row>
    <row r="74" spans="1:13">
      <c r="A74" s="51">
        <v>572</v>
      </c>
      <c r="B74" s="70" t="s">
        <v>82</v>
      </c>
      <c r="C74" s="48">
        <f>VLOOKUP(A74,[5]发放表!$A:$G,7,0)</f>
        <v>1484</v>
      </c>
      <c r="D74" s="64">
        <v>1878.8</v>
      </c>
      <c r="E74" s="55"/>
      <c r="F74" s="55"/>
      <c r="G74" s="55"/>
      <c r="H74" s="50"/>
      <c r="I74" s="50">
        <f t="shared" si="8"/>
        <v>0</v>
      </c>
      <c r="J74" s="55">
        <f t="shared" si="5"/>
        <v>1878.8</v>
      </c>
      <c r="K74" s="50">
        <f>VLOOKUP(A74,[6]各门店任务!$B:$BM,64,0)</f>
        <v>394.8</v>
      </c>
      <c r="L74" s="42">
        <f t="shared" si="6"/>
        <v>1878.8</v>
      </c>
      <c r="M74" s="42">
        <f t="shared" si="7"/>
        <v>0</v>
      </c>
    </row>
    <row r="75" spans="1:13">
      <c r="A75" s="60"/>
      <c r="B75" s="73" t="s">
        <v>83</v>
      </c>
      <c r="C75" s="48"/>
      <c r="D75" s="57"/>
      <c r="E75" s="57"/>
      <c r="F75" s="57"/>
      <c r="G75" s="57"/>
      <c r="H75" s="58"/>
      <c r="I75" s="50">
        <f t="shared" si="8"/>
        <v>0</v>
      </c>
      <c r="J75" s="57">
        <f t="shared" si="5"/>
        <v>0</v>
      </c>
      <c r="K75" s="50"/>
      <c r="L75" s="82">
        <f t="shared" si="6"/>
        <v>0</v>
      </c>
      <c r="M75" s="82">
        <f t="shared" si="7"/>
        <v>0</v>
      </c>
    </row>
    <row r="76" spans="1:13">
      <c r="A76" s="51">
        <v>578</v>
      </c>
      <c r="B76" s="70" t="s">
        <v>84</v>
      </c>
      <c r="C76" s="48">
        <f>VLOOKUP(A76,[5]发放表!$A:$G,7,0)</f>
        <v>2372.2</v>
      </c>
      <c r="D76" s="55">
        <v>2695.8</v>
      </c>
      <c r="E76" s="55"/>
      <c r="F76" s="55"/>
      <c r="G76" s="55"/>
      <c r="H76" s="50"/>
      <c r="I76" s="50">
        <f t="shared" si="8"/>
        <v>0</v>
      </c>
      <c r="J76" s="55">
        <f t="shared" si="5"/>
        <v>2695.8</v>
      </c>
      <c r="K76" s="50">
        <f>VLOOKUP(A76,[6]各门店任务!$B:$BM,64,0)</f>
        <v>323.6</v>
      </c>
      <c r="L76" s="42">
        <f t="shared" si="6"/>
        <v>2695.8</v>
      </c>
      <c r="M76" s="42">
        <f t="shared" si="7"/>
        <v>0</v>
      </c>
    </row>
    <row r="77" spans="1:13">
      <c r="A77" s="51">
        <v>585</v>
      </c>
      <c r="B77" s="74" t="s">
        <v>85</v>
      </c>
      <c r="C77" s="48">
        <f>VLOOKUP(A77,[5]发放表!$A:$G,7,0)</f>
        <v>4494.2</v>
      </c>
      <c r="D77" s="64">
        <v>5123.3</v>
      </c>
      <c r="E77" s="55"/>
      <c r="F77" s="55"/>
      <c r="G77" s="55"/>
      <c r="H77" s="50"/>
      <c r="I77" s="50">
        <f t="shared" si="8"/>
        <v>0</v>
      </c>
      <c r="J77" s="55">
        <f t="shared" si="5"/>
        <v>5123.3</v>
      </c>
      <c r="K77" s="50">
        <f>VLOOKUP(A77,[6]各门店任务!$B:$BM,64,0)</f>
        <v>629.1</v>
      </c>
      <c r="L77" s="42">
        <f t="shared" si="6"/>
        <v>5123.3</v>
      </c>
      <c r="M77" s="42">
        <f t="shared" si="7"/>
        <v>0</v>
      </c>
    </row>
    <row r="78" spans="1:13">
      <c r="A78" s="51">
        <v>584</v>
      </c>
      <c r="B78" s="70" t="s">
        <v>86</v>
      </c>
      <c r="C78" s="48">
        <f>VLOOKUP(A78,[5]发放表!$A:$G,7,0)</f>
        <v>1845.7</v>
      </c>
      <c r="D78" s="64">
        <v>2363.7</v>
      </c>
      <c r="E78" s="55"/>
      <c r="F78" s="55"/>
      <c r="G78" s="55"/>
      <c r="H78" s="50"/>
      <c r="I78" s="50">
        <f t="shared" si="8"/>
        <v>0</v>
      </c>
      <c r="J78" s="55">
        <f t="shared" si="5"/>
        <v>2363.7</v>
      </c>
      <c r="K78" s="50">
        <f>VLOOKUP(A78,[6]各门店任务!$B:$BM,64,0)</f>
        <v>518</v>
      </c>
      <c r="L78" s="42">
        <f t="shared" si="6"/>
        <v>2363.7</v>
      </c>
      <c r="M78" s="42">
        <f t="shared" si="7"/>
        <v>0</v>
      </c>
    </row>
    <row r="79" spans="1:13">
      <c r="A79" s="56">
        <v>586</v>
      </c>
      <c r="B79" s="73" t="s">
        <v>87</v>
      </c>
      <c r="C79" s="78"/>
      <c r="D79" s="75"/>
      <c r="E79" s="57"/>
      <c r="F79" s="57"/>
      <c r="G79" s="57"/>
      <c r="H79" s="58"/>
      <c r="I79" s="50">
        <f t="shared" si="8"/>
        <v>0</v>
      </c>
      <c r="J79" s="57">
        <f t="shared" si="5"/>
        <v>0</v>
      </c>
      <c r="K79" s="58"/>
      <c r="L79" s="82">
        <f t="shared" si="6"/>
        <v>0</v>
      </c>
      <c r="M79" s="82">
        <f t="shared" si="7"/>
        <v>0</v>
      </c>
    </row>
    <row r="80" spans="1:13">
      <c r="A80" s="51">
        <v>587</v>
      </c>
      <c r="B80" s="70" t="s">
        <v>88</v>
      </c>
      <c r="C80" s="48">
        <f>VLOOKUP(A80,[5]发放表!$A:$G,7,0)</f>
        <v>2064.4</v>
      </c>
      <c r="D80" s="64">
        <v>2255.6</v>
      </c>
      <c r="E80" s="55"/>
      <c r="F80" s="55"/>
      <c r="G80" s="55"/>
      <c r="H80" s="50"/>
      <c r="I80" s="50">
        <f t="shared" si="8"/>
        <v>0</v>
      </c>
      <c r="J80" s="55">
        <f t="shared" si="5"/>
        <v>2255.6</v>
      </c>
      <c r="K80" s="50">
        <f>VLOOKUP(A80,[6]各门店任务!$B:$BM,64,0)</f>
        <v>191.2</v>
      </c>
      <c r="L80" s="42">
        <f t="shared" si="6"/>
        <v>2255.6</v>
      </c>
      <c r="M80" s="42">
        <f t="shared" si="7"/>
        <v>0</v>
      </c>
    </row>
    <row r="81" spans="1:13">
      <c r="A81" s="51">
        <v>594</v>
      </c>
      <c r="B81" s="70" t="s">
        <v>89</v>
      </c>
      <c r="C81" s="48">
        <f>VLOOKUP(A81,[5]发放表!$A:$G,7,0)</f>
        <v>3554</v>
      </c>
      <c r="D81" s="64">
        <v>4082.7</v>
      </c>
      <c r="E81" s="55"/>
      <c r="F81" s="55"/>
      <c r="G81" s="55"/>
      <c r="H81" s="50"/>
      <c r="I81" s="50">
        <f t="shared" si="8"/>
        <v>0</v>
      </c>
      <c r="J81" s="55">
        <f t="shared" si="5"/>
        <v>4082.7</v>
      </c>
      <c r="K81" s="50">
        <f>VLOOKUP(A81,[6]各门店任务!$B:$BM,64,0)</f>
        <v>528.7</v>
      </c>
      <c r="L81" s="42">
        <f t="shared" si="6"/>
        <v>4082.7</v>
      </c>
      <c r="M81" s="42">
        <f t="shared" si="7"/>
        <v>0</v>
      </c>
    </row>
    <row r="82" spans="1:13">
      <c r="A82" s="51">
        <v>741</v>
      </c>
      <c r="B82" s="70" t="s">
        <v>90</v>
      </c>
      <c r="C82" s="48">
        <f>VLOOKUP(A82,[5]发放表!$A:$G,7,0)</f>
        <v>1766.7</v>
      </c>
      <c r="D82" s="64">
        <v>2039.7</v>
      </c>
      <c r="E82" s="55"/>
      <c r="F82" s="55"/>
      <c r="G82" s="55"/>
      <c r="H82" s="50"/>
      <c r="I82" s="50">
        <f t="shared" si="8"/>
        <v>0</v>
      </c>
      <c r="J82" s="55">
        <f t="shared" si="5"/>
        <v>2039.7</v>
      </c>
      <c r="K82" s="50">
        <f>VLOOKUP(A82,[6]各门店任务!$B:$BM,64,0)</f>
        <v>273</v>
      </c>
      <c r="L82" s="42">
        <f t="shared" si="6"/>
        <v>2039.7</v>
      </c>
      <c r="M82" s="42">
        <f t="shared" si="7"/>
        <v>0</v>
      </c>
    </row>
    <row r="83" spans="1:13">
      <c r="A83" s="60">
        <v>590</v>
      </c>
      <c r="B83" s="73" t="s">
        <v>91</v>
      </c>
      <c r="C83" s="48"/>
      <c r="D83" s="57"/>
      <c r="E83" s="57"/>
      <c r="F83" s="57"/>
      <c r="G83" s="57"/>
      <c r="H83" s="58"/>
      <c r="I83" s="50">
        <f t="shared" si="8"/>
        <v>0</v>
      </c>
      <c r="J83" s="57">
        <f t="shared" si="5"/>
        <v>0</v>
      </c>
      <c r="K83" s="50"/>
      <c r="L83" s="82">
        <f t="shared" si="6"/>
        <v>0</v>
      </c>
      <c r="M83" s="82">
        <f t="shared" si="7"/>
        <v>0</v>
      </c>
    </row>
    <row r="84" spans="1:13">
      <c r="A84" s="51">
        <v>588</v>
      </c>
      <c r="B84" s="70" t="s">
        <v>92</v>
      </c>
      <c r="C84" s="48">
        <f>VLOOKUP(A84,[5]发放表!$A:$G,7,0)</f>
        <v>1636.4</v>
      </c>
      <c r="D84" s="64">
        <v>1892.8</v>
      </c>
      <c r="E84" s="55"/>
      <c r="F84" s="55"/>
      <c r="G84" s="55"/>
      <c r="H84" s="50"/>
      <c r="I84" s="50">
        <f t="shared" si="8"/>
        <v>0</v>
      </c>
      <c r="J84" s="55">
        <f t="shared" si="5"/>
        <v>1892.8</v>
      </c>
      <c r="K84" s="50">
        <f>VLOOKUP(A84,[6]各门店任务!$B:$BM,64,0)</f>
        <v>256.4</v>
      </c>
      <c r="L84" s="42">
        <f t="shared" si="6"/>
        <v>1892.8</v>
      </c>
      <c r="M84" s="42">
        <f t="shared" si="7"/>
        <v>0</v>
      </c>
    </row>
    <row r="85" spans="1:13">
      <c r="A85" s="51">
        <v>591</v>
      </c>
      <c r="B85" s="70" t="s">
        <v>93</v>
      </c>
      <c r="C85" s="48">
        <f>VLOOKUP(A85,[5]发放表!$A:$G,7,0)</f>
        <v>3285.3</v>
      </c>
      <c r="D85" s="64">
        <v>3575.6</v>
      </c>
      <c r="E85" s="55"/>
      <c r="F85" s="55"/>
      <c r="G85" s="55"/>
      <c r="H85" s="50"/>
      <c r="I85" s="50">
        <f t="shared" si="8"/>
        <v>0</v>
      </c>
      <c r="J85" s="55">
        <f t="shared" si="5"/>
        <v>3575.6</v>
      </c>
      <c r="K85" s="50">
        <f>VLOOKUP(A85,[6]各门店任务!$B:$BM,64,0)</f>
        <v>290.3</v>
      </c>
      <c r="L85" s="42">
        <f t="shared" si="6"/>
        <v>3575.6</v>
      </c>
      <c r="M85" s="42">
        <f t="shared" si="7"/>
        <v>0</v>
      </c>
    </row>
    <row r="86" spans="1:13">
      <c r="A86" s="56">
        <v>593</v>
      </c>
      <c r="B86" s="73" t="s">
        <v>94</v>
      </c>
      <c r="C86" s="48"/>
      <c r="D86" s="57"/>
      <c r="E86" s="57"/>
      <c r="F86" s="57"/>
      <c r="G86" s="57"/>
      <c r="H86" s="58"/>
      <c r="I86" s="50">
        <f t="shared" si="8"/>
        <v>0</v>
      </c>
      <c r="J86" s="57">
        <f t="shared" si="5"/>
        <v>0</v>
      </c>
      <c r="K86" s="50"/>
      <c r="L86" s="82">
        <f t="shared" si="6"/>
        <v>0</v>
      </c>
      <c r="M86" s="82">
        <f t="shared" si="7"/>
        <v>0</v>
      </c>
    </row>
    <row r="87" spans="1:13">
      <c r="A87" s="56"/>
      <c r="B87" s="84" t="s">
        <v>95</v>
      </c>
      <c r="C87" s="48"/>
      <c r="D87" s="57"/>
      <c r="E87" s="57"/>
      <c r="F87" s="57"/>
      <c r="G87" s="57"/>
      <c r="H87" s="58"/>
      <c r="I87" s="50">
        <f t="shared" si="8"/>
        <v>0</v>
      </c>
      <c r="J87" s="57">
        <f t="shared" si="5"/>
        <v>0</v>
      </c>
      <c r="K87" s="50"/>
      <c r="L87" s="82">
        <f t="shared" si="6"/>
        <v>0</v>
      </c>
      <c r="M87" s="82">
        <f t="shared" si="7"/>
        <v>0</v>
      </c>
    </row>
    <row r="88" spans="1:13">
      <c r="A88" s="65">
        <v>596</v>
      </c>
      <c r="B88" s="85" t="s">
        <v>96</v>
      </c>
      <c r="C88" s="48"/>
      <c r="D88" s="68"/>
      <c r="E88" s="68"/>
      <c r="F88" s="68"/>
      <c r="G88" s="68"/>
      <c r="H88" s="69"/>
      <c r="I88" s="50">
        <f t="shared" si="8"/>
        <v>0</v>
      </c>
      <c r="J88" s="68">
        <f t="shared" si="5"/>
        <v>0</v>
      </c>
      <c r="K88" s="50"/>
      <c r="L88" s="82">
        <f t="shared" si="6"/>
        <v>0</v>
      </c>
      <c r="M88" s="82">
        <f t="shared" si="7"/>
        <v>0</v>
      </c>
    </row>
    <row r="89" spans="1:13">
      <c r="A89" s="56">
        <v>597</v>
      </c>
      <c r="B89" s="84" t="s">
        <v>97</v>
      </c>
      <c r="C89" s="48"/>
      <c r="D89" s="57"/>
      <c r="E89" s="57"/>
      <c r="F89" s="57"/>
      <c r="G89" s="57"/>
      <c r="H89" s="58"/>
      <c r="I89" s="50">
        <f t="shared" si="8"/>
        <v>0</v>
      </c>
      <c r="J89" s="57">
        <f t="shared" si="5"/>
        <v>0</v>
      </c>
      <c r="K89" s="50"/>
      <c r="L89" s="82">
        <f t="shared" si="6"/>
        <v>0</v>
      </c>
      <c r="M89" s="82">
        <f t="shared" si="7"/>
        <v>0</v>
      </c>
    </row>
    <row r="90" spans="1:13">
      <c r="A90" s="46">
        <v>707</v>
      </c>
      <c r="B90" s="86" t="s">
        <v>98</v>
      </c>
      <c r="C90" s="48">
        <f>VLOOKUP(A90,[5]发放表!$A:$G,7,0)</f>
        <v>3999.3</v>
      </c>
      <c r="D90" s="48">
        <v>4908</v>
      </c>
      <c r="E90" s="50"/>
      <c r="F90" s="50"/>
      <c r="G90" s="50"/>
      <c r="H90" s="50"/>
      <c r="I90" s="50">
        <f t="shared" si="8"/>
        <v>0</v>
      </c>
      <c r="J90" s="50">
        <f t="shared" si="5"/>
        <v>4908</v>
      </c>
      <c r="K90" s="50">
        <f>VLOOKUP(A90,[6]各门店任务!$B:$BM,64,0)</f>
        <v>908.7</v>
      </c>
      <c r="L90" s="42">
        <f t="shared" si="6"/>
        <v>4908</v>
      </c>
      <c r="M90" s="42">
        <f t="shared" si="7"/>
        <v>0</v>
      </c>
    </row>
    <row r="91" spans="1:13">
      <c r="A91" s="51">
        <v>702</v>
      </c>
      <c r="B91" s="84" t="s">
        <v>99</v>
      </c>
      <c r="C91" s="48"/>
      <c r="D91" s="75"/>
      <c r="E91" s="57"/>
      <c r="F91" s="57"/>
      <c r="G91" s="57"/>
      <c r="H91" s="58"/>
      <c r="I91" s="50">
        <f t="shared" si="8"/>
        <v>0</v>
      </c>
      <c r="J91" s="57">
        <f t="shared" si="5"/>
        <v>0</v>
      </c>
      <c r="K91" s="50"/>
      <c r="L91" s="82">
        <f t="shared" si="6"/>
        <v>0</v>
      </c>
      <c r="M91" s="82">
        <f t="shared" si="7"/>
        <v>0</v>
      </c>
    </row>
    <row r="92" spans="1:13">
      <c r="A92" s="51">
        <v>704</v>
      </c>
      <c r="B92" s="87" t="s">
        <v>100</v>
      </c>
      <c r="C92" s="48">
        <f>VLOOKUP(A92,[5]发放表!$A:$G,7,0)</f>
        <v>1480.4</v>
      </c>
      <c r="D92" s="64">
        <v>1614.1</v>
      </c>
      <c r="E92" s="55"/>
      <c r="F92" s="55"/>
      <c r="G92" s="55"/>
      <c r="H92" s="50"/>
      <c r="I92" s="50">
        <f t="shared" si="8"/>
        <v>0</v>
      </c>
      <c r="J92" s="55">
        <f t="shared" si="5"/>
        <v>1614.1</v>
      </c>
      <c r="K92" s="50">
        <f>VLOOKUP(A92,[6]各门店任务!$B:$BM,64,0)</f>
        <v>133.7</v>
      </c>
      <c r="L92" s="42">
        <f t="shared" si="6"/>
        <v>1614.1</v>
      </c>
      <c r="M92" s="42">
        <f t="shared" si="7"/>
        <v>0</v>
      </c>
    </row>
    <row r="93" spans="1:13">
      <c r="A93" s="51">
        <v>598</v>
      </c>
      <c r="B93" s="87" t="s">
        <v>101</v>
      </c>
      <c r="C93" s="48">
        <f>VLOOKUP(A93,[5]发放表!$A:$G,7,0)</f>
        <v>2663.3</v>
      </c>
      <c r="D93" s="64">
        <v>3169.9</v>
      </c>
      <c r="E93" s="55"/>
      <c r="F93" s="55"/>
      <c r="G93" s="55"/>
      <c r="H93" s="50"/>
      <c r="I93" s="50">
        <f t="shared" si="8"/>
        <v>0</v>
      </c>
      <c r="J93" s="55">
        <f t="shared" si="5"/>
        <v>3169.9</v>
      </c>
      <c r="K93" s="50">
        <f>VLOOKUP(A93,[6]各门店任务!$B:$BM,64,0)</f>
        <v>506.6</v>
      </c>
      <c r="L93" s="42">
        <f t="shared" si="6"/>
        <v>3169.9</v>
      </c>
      <c r="M93" s="42">
        <f t="shared" si="7"/>
        <v>0</v>
      </c>
    </row>
    <row r="94" spans="1:13">
      <c r="A94" s="51">
        <v>706</v>
      </c>
      <c r="B94" s="87" t="s">
        <v>102</v>
      </c>
      <c r="C94" s="48">
        <f>VLOOKUP(A94,[5]发放表!$A:$G,7,0)</f>
        <v>2080.4</v>
      </c>
      <c r="D94" s="64">
        <v>3354.7</v>
      </c>
      <c r="E94" s="55"/>
      <c r="F94" s="55"/>
      <c r="G94" s="55"/>
      <c r="H94" s="50"/>
      <c r="I94" s="50">
        <f t="shared" si="8"/>
        <v>0</v>
      </c>
      <c r="J94" s="55">
        <f t="shared" si="5"/>
        <v>3354.7</v>
      </c>
      <c r="K94" s="50">
        <f>VLOOKUP(A94,[6]各门店任务!$B:$BM,64,0)</f>
        <v>1274.3</v>
      </c>
      <c r="L94" s="42">
        <f t="shared" si="6"/>
        <v>3354.7</v>
      </c>
      <c r="M94" s="42">
        <f t="shared" si="7"/>
        <v>0</v>
      </c>
    </row>
    <row r="95" spans="1:13">
      <c r="A95" s="51">
        <v>740</v>
      </c>
      <c r="B95" s="87" t="s">
        <v>103</v>
      </c>
      <c r="C95" s="48">
        <f>VLOOKUP(A95,[5]发放表!$A:$G,7,0)</f>
        <v>1263.2</v>
      </c>
      <c r="D95" s="55">
        <v>1683</v>
      </c>
      <c r="E95" s="55"/>
      <c r="F95" s="55"/>
      <c r="G95" s="55"/>
      <c r="H95" s="50"/>
      <c r="I95" s="50">
        <f t="shared" si="8"/>
        <v>0</v>
      </c>
      <c r="J95" s="55">
        <f t="shared" si="5"/>
        <v>1683</v>
      </c>
      <c r="K95" s="50">
        <f>VLOOKUP(A95,[6]各门店任务!$B:$BM,64,0)</f>
        <v>419.8</v>
      </c>
      <c r="L95" s="42">
        <f t="shared" si="6"/>
        <v>1683</v>
      </c>
      <c r="M95" s="42">
        <f t="shared" si="7"/>
        <v>0</v>
      </c>
    </row>
    <row r="96" spans="1:13">
      <c r="A96" s="60"/>
      <c r="B96" s="84" t="s">
        <v>104</v>
      </c>
      <c r="C96" s="48"/>
      <c r="D96" s="57"/>
      <c r="E96" s="57"/>
      <c r="F96" s="57"/>
      <c r="G96" s="57"/>
      <c r="H96" s="58"/>
      <c r="I96" s="50">
        <f t="shared" si="8"/>
        <v>0</v>
      </c>
      <c r="J96" s="57">
        <f t="shared" si="5"/>
        <v>0</v>
      </c>
      <c r="K96" s="50"/>
      <c r="L96" s="82">
        <f t="shared" si="6"/>
        <v>0</v>
      </c>
      <c r="M96" s="82">
        <f t="shared" si="7"/>
        <v>0</v>
      </c>
    </row>
    <row r="97" spans="1:13">
      <c r="A97" s="51">
        <v>710</v>
      </c>
      <c r="B97" s="87" t="s">
        <v>105</v>
      </c>
      <c r="C97" s="48">
        <f>VLOOKUP(A97,[5]发放表!$A:$G,7,0)</f>
        <v>1333.4</v>
      </c>
      <c r="D97" s="55">
        <v>1412.3</v>
      </c>
      <c r="E97" s="55"/>
      <c r="F97" s="55"/>
      <c r="G97" s="55"/>
      <c r="H97" s="50"/>
      <c r="I97" s="50">
        <f t="shared" si="8"/>
        <v>0</v>
      </c>
      <c r="J97" s="55">
        <f t="shared" si="5"/>
        <v>1412.3</v>
      </c>
      <c r="K97" s="50">
        <f>VLOOKUP(A97,[6]各门店任务!$B:$BM,64,0)</f>
        <v>78.9</v>
      </c>
      <c r="L97" s="42">
        <f t="shared" si="6"/>
        <v>1412.3</v>
      </c>
      <c r="M97" s="42">
        <f t="shared" si="7"/>
        <v>0</v>
      </c>
    </row>
    <row r="98" spans="1:13">
      <c r="A98" s="60"/>
      <c r="B98" s="84" t="s">
        <v>106</v>
      </c>
      <c r="C98" s="48"/>
      <c r="D98" s="57"/>
      <c r="E98" s="57"/>
      <c r="F98" s="57"/>
      <c r="G98" s="57"/>
      <c r="H98" s="58"/>
      <c r="I98" s="50">
        <f t="shared" si="8"/>
        <v>0</v>
      </c>
      <c r="J98" s="57">
        <f t="shared" si="5"/>
        <v>0</v>
      </c>
      <c r="K98" s="50"/>
      <c r="L98" s="82">
        <f t="shared" si="6"/>
        <v>0</v>
      </c>
      <c r="M98" s="82">
        <f t="shared" si="7"/>
        <v>0</v>
      </c>
    </row>
    <row r="99" spans="1:13">
      <c r="A99" s="51">
        <v>709</v>
      </c>
      <c r="B99" s="87" t="s">
        <v>107</v>
      </c>
      <c r="C99" s="48">
        <f>VLOOKUP(A99,[5]发放表!$A:$G,7,0)</f>
        <v>1980.5</v>
      </c>
      <c r="D99" s="55">
        <v>2408</v>
      </c>
      <c r="E99" s="55"/>
      <c r="F99" s="55"/>
      <c r="G99" s="55"/>
      <c r="H99" s="50"/>
      <c r="I99" s="50">
        <f t="shared" si="8"/>
        <v>0</v>
      </c>
      <c r="J99" s="55">
        <f t="shared" si="5"/>
        <v>2408</v>
      </c>
      <c r="K99" s="50">
        <f>VLOOKUP(A99,[6]各门店任务!$B:$BM,64,0)</f>
        <v>427.5</v>
      </c>
      <c r="L99" s="42">
        <f t="shared" si="6"/>
        <v>2408</v>
      </c>
      <c r="M99" s="42">
        <f t="shared" si="7"/>
        <v>0</v>
      </c>
    </row>
    <row r="100" spans="1:13">
      <c r="A100" s="56">
        <v>714</v>
      </c>
      <c r="B100" s="84" t="s">
        <v>108</v>
      </c>
      <c r="C100" s="78"/>
      <c r="D100" s="75"/>
      <c r="E100" s="57"/>
      <c r="F100" s="57"/>
      <c r="G100" s="57"/>
      <c r="H100" s="58"/>
      <c r="I100" s="50">
        <f t="shared" si="8"/>
        <v>0</v>
      </c>
      <c r="J100" s="57">
        <f t="shared" si="5"/>
        <v>0</v>
      </c>
      <c r="K100" s="58"/>
      <c r="L100" s="82">
        <f t="shared" si="6"/>
        <v>0</v>
      </c>
      <c r="M100" s="82">
        <f t="shared" si="7"/>
        <v>0</v>
      </c>
    </row>
    <row r="101" spans="1:13">
      <c r="A101" s="51">
        <v>713</v>
      </c>
      <c r="B101" s="87" t="s">
        <v>109</v>
      </c>
      <c r="C101" s="48">
        <f>VLOOKUP(A101,[5]发放表!$A:$G,7,0)</f>
        <v>2258.7</v>
      </c>
      <c r="D101" s="64">
        <v>3003.4</v>
      </c>
      <c r="E101" s="55"/>
      <c r="F101" s="55"/>
      <c r="G101" s="55"/>
      <c r="H101" s="50"/>
      <c r="I101" s="50">
        <f t="shared" ref="I101:I125" si="9">E101-F101-G101-H101</f>
        <v>0</v>
      </c>
      <c r="J101" s="55">
        <f t="shared" si="5"/>
        <v>3003.4</v>
      </c>
      <c r="K101" s="50">
        <f>VLOOKUP(A101,[6]各门店任务!$B:$BM,64,0)</f>
        <v>744.7</v>
      </c>
      <c r="L101" s="42">
        <f t="shared" si="6"/>
        <v>3003.4</v>
      </c>
      <c r="M101" s="42">
        <f t="shared" si="7"/>
        <v>0</v>
      </c>
    </row>
    <row r="102" spans="1:13">
      <c r="A102" s="56">
        <v>715</v>
      </c>
      <c r="B102" s="84" t="s">
        <v>110</v>
      </c>
      <c r="C102" s="78"/>
      <c r="D102" s="57"/>
      <c r="E102" s="57"/>
      <c r="F102" s="57"/>
      <c r="G102" s="57"/>
      <c r="H102" s="58"/>
      <c r="I102" s="50">
        <f t="shared" si="9"/>
        <v>0</v>
      </c>
      <c r="J102" s="57">
        <f t="shared" si="5"/>
        <v>0</v>
      </c>
      <c r="K102" s="58"/>
      <c r="L102" s="82">
        <f t="shared" si="6"/>
        <v>0</v>
      </c>
      <c r="M102" s="82">
        <f t="shared" si="7"/>
        <v>0</v>
      </c>
    </row>
    <row r="103" spans="1:13">
      <c r="A103" s="51">
        <v>712</v>
      </c>
      <c r="B103" s="88" t="s">
        <v>111</v>
      </c>
      <c r="C103" s="48">
        <f>VLOOKUP(A103,[5]发放表!$A:$G,7,0)</f>
        <v>6789.6</v>
      </c>
      <c r="D103" s="53">
        <v>8782.9</v>
      </c>
      <c r="E103" s="55"/>
      <c r="F103" s="55"/>
      <c r="G103" s="55"/>
      <c r="H103" s="50"/>
      <c r="I103" s="50">
        <f t="shared" si="9"/>
        <v>0</v>
      </c>
      <c r="J103" s="55">
        <f t="shared" si="5"/>
        <v>8782.9</v>
      </c>
      <c r="K103" s="50">
        <f>VLOOKUP(A103,[6]各门店任务!$B:$BM,64,0)</f>
        <v>1993.3</v>
      </c>
      <c r="L103" s="42">
        <f t="shared" si="6"/>
        <v>8782.9</v>
      </c>
      <c r="M103" s="42">
        <f t="shared" si="7"/>
        <v>0</v>
      </c>
    </row>
    <row r="104" spans="1:13">
      <c r="A104" s="51">
        <v>717</v>
      </c>
      <c r="B104" s="87" t="s">
        <v>112</v>
      </c>
      <c r="C104" s="48">
        <f>VLOOKUP(A104,[5]发放表!$A:$G,7,0)</f>
        <v>3105.9</v>
      </c>
      <c r="D104" s="64">
        <v>3620</v>
      </c>
      <c r="E104" s="55"/>
      <c r="F104" s="55"/>
      <c r="G104" s="55"/>
      <c r="H104" s="50"/>
      <c r="I104" s="50">
        <f t="shared" si="9"/>
        <v>0</v>
      </c>
      <c r="J104" s="55">
        <f t="shared" si="5"/>
        <v>3620</v>
      </c>
      <c r="K104" s="50">
        <f>VLOOKUP(A104,[6]各门店任务!$B:$BM,64,0)</f>
        <v>514.1</v>
      </c>
      <c r="L104" s="42">
        <f t="shared" si="6"/>
        <v>3620</v>
      </c>
      <c r="M104" s="42">
        <f t="shared" si="7"/>
        <v>0</v>
      </c>
    </row>
    <row r="105" spans="1:13">
      <c r="A105" s="51">
        <v>721</v>
      </c>
      <c r="B105" s="87" t="s">
        <v>113</v>
      </c>
      <c r="C105" s="48">
        <f>VLOOKUP(A105,[5]发放表!$A:$G,7,0)</f>
        <v>2373.7</v>
      </c>
      <c r="D105" s="64">
        <v>2766.2</v>
      </c>
      <c r="E105" s="55"/>
      <c r="F105" s="55"/>
      <c r="G105" s="55"/>
      <c r="H105" s="50"/>
      <c r="I105" s="50">
        <f t="shared" si="9"/>
        <v>0</v>
      </c>
      <c r="J105" s="55">
        <f t="shared" si="5"/>
        <v>2766.2</v>
      </c>
      <c r="K105" s="50">
        <f>VLOOKUP(A105,[6]各门店任务!$B:$BM,64,0)</f>
        <v>392.5</v>
      </c>
      <c r="L105" s="42">
        <f t="shared" si="6"/>
        <v>2766.2</v>
      </c>
      <c r="M105" s="42">
        <f t="shared" si="7"/>
        <v>0</v>
      </c>
    </row>
    <row r="106" spans="1:13">
      <c r="A106" s="51">
        <v>726</v>
      </c>
      <c r="B106" s="87" t="s">
        <v>114</v>
      </c>
      <c r="C106" s="48">
        <f>VLOOKUP(A106,[5]发放表!$A:$G,7,0)</f>
        <v>4729.7</v>
      </c>
      <c r="D106" s="55">
        <v>5387.3</v>
      </c>
      <c r="E106" s="55"/>
      <c r="F106" s="55"/>
      <c r="G106" s="55"/>
      <c r="H106" s="50"/>
      <c r="I106" s="50">
        <f t="shared" si="9"/>
        <v>0</v>
      </c>
      <c r="J106" s="55">
        <f t="shared" si="5"/>
        <v>5387.3</v>
      </c>
      <c r="K106" s="50">
        <f>VLOOKUP(A106,[6]各门店任务!$B:$BM,64,0)</f>
        <v>657.6</v>
      </c>
      <c r="L106" s="42">
        <f t="shared" si="6"/>
        <v>5387.3</v>
      </c>
      <c r="M106" s="42">
        <f t="shared" si="7"/>
        <v>0</v>
      </c>
    </row>
    <row r="107" spans="1:13">
      <c r="A107" s="51">
        <v>720</v>
      </c>
      <c r="B107" s="87" t="s">
        <v>115</v>
      </c>
      <c r="C107" s="48">
        <f>VLOOKUP(A107,[5]发放表!$A:$G,7,0)</f>
        <v>1998.3</v>
      </c>
      <c r="D107" s="55">
        <v>2541.8</v>
      </c>
      <c r="E107" s="55"/>
      <c r="F107" s="55"/>
      <c r="G107" s="55"/>
      <c r="H107" s="50"/>
      <c r="I107" s="50">
        <f t="shared" si="9"/>
        <v>0</v>
      </c>
      <c r="J107" s="55">
        <f t="shared" si="5"/>
        <v>2541.8</v>
      </c>
      <c r="K107" s="50">
        <f>VLOOKUP(A107,[6]各门店任务!$B:$BM,64,0)</f>
        <v>543.5</v>
      </c>
      <c r="L107" s="42">
        <f t="shared" si="6"/>
        <v>2541.8</v>
      </c>
      <c r="M107" s="42">
        <f t="shared" si="7"/>
        <v>0</v>
      </c>
    </row>
    <row r="108" spans="1:13">
      <c r="A108" s="51">
        <v>716</v>
      </c>
      <c r="B108" s="87" t="s">
        <v>116</v>
      </c>
      <c r="C108" s="48">
        <f>VLOOKUP(A108,[5]发放表!$A:$G,7,0)</f>
        <v>1837.7</v>
      </c>
      <c r="D108" s="55">
        <v>2427.6</v>
      </c>
      <c r="E108" s="55"/>
      <c r="F108" s="55"/>
      <c r="G108" s="55"/>
      <c r="H108" s="50"/>
      <c r="I108" s="50">
        <f t="shared" si="9"/>
        <v>0</v>
      </c>
      <c r="J108" s="55">
        <f t="shared" si="5"/>
        <v>2427.6</v>
      </c>
      <c r="K108" s="50">
        <f>VLOOKUP(A108,[6]各门店任务!$B:$BM,64,0)</f>
        <v>589.9</v>
      </c>
      <c r="L108" s="42">
        <f t="shared" si="6"/>
        <v>2427.6</v>
      </c>
      <c r="M108" s="42">
        <f t="shared" si="7"/>
        <v>0</v>
      </c>
    </row>
    <row r="109" spans="1:13">
      <c r="A109" s="51">
        <v>718</v>
      </c>
      <c r="B109" s="87" t="s">
        <v>117</v>
      </c>
      <c r="C109" s="48">
        <f>VLOOKUP(A109,[5]发放表!$A:$G,7,0)</f>
        <v>1146</v>
      </c>
      <c r="D109" s="55">
        <v>1483.5</v>
      </c>
      <c r="E109" s="55"/>
      <c r="F109" s="55"/>
      <c r="G109" s="55"/>
      <c r="H109" s="50"/>
      <c r="I109" s="50">
        <f t="shared" si="9"/>
        <v>0</v>
      </c>
      <c r="J109" s="55">
        <f t="shared" si="5"/>
        <v>1483.5</v>
      </c>
      <c r="K109" s="50">
        <f>VLOOKUP(A109,[6]各门店任务!$B:$BM,64,0)</f>
        <v>337.5</v>
      </c>
      <c r="L109" s="42">
        <f t="shared" si="6"/>
        <v>1483.5</v>
      </c>
      <c r="M109" s="42">
        <f t="shared" si="7"/>
        <v>0</v>
      </c>
    </row>
    <row r="110" spans="1:13">
      <c r="A110" s="51">
        <v>734</v>
      </c>
      <c r="B110" s="87" t="s">
        <v>118</v>
      </c>
      <c r="C110" s="48">
        <f>VLOOKUP(A110,[5]发放表!$A:$G,7,0)</f>
        <v>3055.6</v>
      </c>
      <c r="D110" s="55">
        <v>3194.5</v>
      </c>
      <c r="E110" s="55"/>
      <c r="F110" s="55"/>
      <c r="G110" s="55"/>
      <c r="H110" s="50"/>
      <c r="I110" s="50">
        <f t="shared" si="9"/>
        <v>0</v>
      </c>
      <c r="J110" s="55">
        <f t="shared" si="5"/>
        <v>3194.5</v>
      </c>
      <c r="K110" s="50">
        <f>VLOOKUP(A110,[6]各门店任务!$B:$BM,64,0)</f>
        <v>138.9</v>
      </c>
      <c r="L110" s="42">
        <f t="shared" si="6"/>
        <v>3194.5</v>
      </c>
      <c r="M110" s="42">
        <f t="shared" si="7"/>
        <v>0</v>
      </c>
    </row>
    <row r="111" spans="1:13">
      <c r="A111" s="51">
        <v>719</v>
      </c>
      <c r="B111" s="87" t="s">
        <v>119</v>
      </c>
      <c r="C111" s="48">
        <f>VLOOKUP(A111,[5]发放表!$A:$G,7,0)</f>
        <v>3407.7</v>
      </c>
      <c r="D111" s="55">
        <v>4445.9</v>
      </c>
      <c r="E111" s="55"/>
      <c r="F111" s="55"/>
      <c r="G111" s="55"/>
      <c r="H111" s="50"/>
      <c r="I111" s="50">
        <f t="shared" si="9"/>
        <v>0</v>
      </c>
      <c r="J111" s="55">
        <f t="shared" si="5"/>
        <v>4445.9</v>
      </c>
      <c r="K111" s="50">
        <f>VLOOKUP(A111,[6]各门店任务!$B:$BM,64,0)</f>
        <v>1038.2</v>
      </c>
      <c r="L111" s="42">
        <f t="shared" si="6"/>
        <v>4445.9</v>
      </c>
      <c r="M111" s="42">
        <f t="shared" si="7"/>
        <v>0</v>
      </c>
    </row>
    <row r="112" spans="1:13">
      <c r="A112" s="51">
        <v>724</v>
      </c>
      <c r="B112" s="88" t="s">
        <v>120</v>
      </c>
      <c r="C112" s="48">
        <f>VLOOKUP(A112,[5]发放表!$A:$G,7,0)</f>
        <v>2847.7</v>
      </c>
      <c r="D112" s="64">
        <v>3051.8</v>
      </c>
      <c r="E112" s="53"/>
      <c r="F112" s="55"/>
      <c r="G112" s="55"/>
      <c r="H112" s="50"/>
      <c r="I112" s="50">
        <f t="shared" si="9"/>
        <v>0</v>
      </c>
      <c r="J112" s="55">
        <f t="shared" si="5"/>
        <v>3051.8</v>
      </c>
      <c r="K112" s="50">
        <f>VLOOKUP(A112,[6]各门店任务!$B:$BM,64,0)</f>
        <v>204.1</v>
      </c>
      <c r="L112" s="42">
        <f t="shared" si="6"/>
        <v>3051.8</v>
      </c>
      <c r="M112" s="42">
        <f t="shared" si="7"/>
        <v>0</v>
      </c>
    </row>
    <row r="113" spans="1:13">
      <c r="A113" s="56">
        <v>731</v>
      </c>
      <c r="B113" s="84" t="s">
        <v>121</v>
      </c>
      <c r="C113" s="48"/>
      <c r="D113" s="75"/>
      <c r="E113" s="57"/>
      <c r="F113" s="57"/>
      <c r="G113" s="57"/>
      <c r="H113" s="58"/>
      <c r="I113" s="50">
        <f t="shared" si="9"/>
        <v>0</v>
      </c>
      <c r="J113" s="57">
        <f t="shared" si="5"/>
        <v>0</v>
      </c>
      <c r="K113" s="50"/>
      <c r="L113" s="82">
        <f t="shared" si="6"/>
        <v>0</v>
      </c>
      <c r="M113" s="82">
        <f t="shared" si="7"/>
        <v>0</v>
      </c>
    </row>
    <row r="114" spans="1:13">
      <c r="A114" s="60"/>
      <c r="B114" s="84" t="s">
        <v>122</v>
      </c>
      <c r="C114" s="48"/>
      <c r="D114" s="57"/>
      <c r="E114" s="57"/>
      <c r="F114" s="57"/>
      <c r="G114" s="57"/>
      <c r="H114" s="58"/>
      <c r="I114" s="50">
        <f t="shared" si="9"/>
        <v>0</v>
      </c>
      <c r="J114" s="57">
        <f t="shared" si="5"/>
        <v>0</v>
      </c>
      <c r="K114" s="50"/>
      <c r="L114" s="82">
        <f t="shared" si="6"/>
        <v>0</v>
      </c>
      <c r="M114" s="82">
        <f t="shared" si="7"/>
        <v>0</v>
      </c>
    </row>
    <row r="115" spans="1:13">
      <c r="A115" s="51">
        <v>723</v>
      </c>
      <c r="B115" s="87" t="s">
        <v>123</v>
      </c>
      <c r="C115" s="48">
        <f>VLOOKUP(A115,[5]发放表!$A:$G,7,0)</f>
        <v>1904.8</v>
      </c>
      <c r="D115" s="64">
        <v>2066.7</v>
      </c>
      <c r="E115" s="55"/>
      <c r="F115" s="55"/>
      <c r="G115" s="55"/>
      <c r="H115" s="50"/>
      <c r="I115" s="50">
        <f t="shared" si="9"/>
        <v>0</v>
      </c>
      <c r="J115" s="55">
        <f t="shared" si="5"/>
        <v>2066.7</v>
      </c>
      <c r="K115" s="50">
        <f>VLOOKUP(A115,[6]各门店任务!$B:$BM,64,0)</f>
        <v>161.9</v>
      </c>
      <c r="L115" s="42">
        <f t="shared" si="6"/>
        <v>2066.7</v>
      </c>
      <c r="M115" s="42">
        <f t="shared" si="7"/>
        <v>0</v>
      </c>
    </row>
    <row r="116" spans="1:13">
      <c r="A116" s="51">
        <v>737</v>
      </c>
      <c r="B116" s="87" t="s">
        <v>124</v>
      </c>
      <c r="C116" s="48">
        <f>VLOOKUP(A116,[5]发放表!$A:$G,7,0)</f>
        <v>1311.9</v>
      </c>
      <c r="D116" s="55">
        <v>1515.7</v>
      </c>
      <c r="E116" s="55"/>
      <c r="F116" s="55"/>
      <c r="G116" s="55"/>
      <c r="H116" s="50"/>
      <c r="I116" s="50">
        <f t="shared" si="9"/>
        <v>0</v>
      </c>
      <c r="J116" s="55">
        <f t="shared" si="5"/>
        <v>1515.7</v>
      </c>
      <c r="K116" s="50">
        <f>VLOOKUP(A116,[6]各门店任务!$B:$BM,64,0)</f>
        <v>203.8</v>
      </c>
      <c r="L116" s="42">
        <f t="shared" si="6"/>
        <v>1515.7</v>
      </c>
      <c r="M116" s="42">
        <f t="shared" si="7"/>
        <v>0</v>
      </c>
    </row>
    <row r="117" spans="1:13">
      <c r="A117" s="51">
        <v>732</v>
      </c>
      <c r="B117" s="87" t="s">
        <v>125</v>
      </c>
      <c r="C117" s="48">
        <f>VLOOKUP(A117,[5]发放表!$A:$G,7,0)</f>
        <v>1340.9</v>
      </c>
      <c r="D117" s="55">
        <v>1446.8</v>
      </c>
      <c r="E117" s="55"/>
      <c r="F117" s="55"/>
      <c r="G117" s="55"/>
      <c r="H117" s="50"/>
      <c r="I117" s="50">
        <f t="shared" si="9"/>
        <v>0</v>
      </c>
      <c r="J117" s="55">
        <f t="shared" si="5"/>
        <v>1446.8</v>
      </c>
      <c r="K117" s="50">
        <f>VLOOKUP(A117,[6]各门店任务!$B:$BM,64,0)</f>
        <v>105.9</v>
      </c>
      <c r="L117" s="42">
        <f t="shared" si="6"/>
        <v>1446.8</v>
      </c>
      <c r="M117" s="42">
        <f t="shared" si="7"/>
        <v>0</v>
      </c>
    </row>
    <row r="118" spans="1:13">
      <c r="A118" s="89">
        <v>727</v>
      </c>
      <c r="B118" s="90" t="s">
        <v>126</v>
      </c>
      <c r="C118" s="48">
        <f>VLOOKUP(A118,[5]发放表!$A:$G,7,0)</f>
        <v>1934.2</v>
      </c>
      <c r="D118" s="91">
        <v>2118.5</v>
      </c>
      <c r="E118" s="91"/>
      <c r="F118" s="91"/>
      <c r="G118" s="91"/>
      <c r="H118" s="92"/>
      <c r="I118" s="50">
        <f t="shared" si="9"/>
        <v>0</v>
      </c>
      <c r="J118" s="91">
        <f t="shared" si="5"/>
        <v>2118.5</v>
      </c>
      <c r="K118" s="50">
        <f>VLOOKUP(A118,[6]各门店任务!$B:$BM,64,0)</f>
        <v>184.3</v>
      </c>
      <c r="L118" s="42">
        <f t="shared" si="6"/>
        <v>2118.5</v>
      </c>
      <c r="M118" s="42">
        <f t="shared" si="7"/>
        <v>0</v>
      </c>
    </row>
    <row r="119" spans="1:13">
      <c r="A119" s="60"/>
      <c r="B119" s="84" t="s">
        <v>127</v>
      </c>
      <c r="C119" s="48"/>
      <c r="D119" s="57"/>
      <c r="E119" s="57"/>
      <c r="F119" s="57"/>
      <c r="G119" s="57"/>
      <c r="H119" s="58"/>
      <c r="I119" s="50">
        <f t="shared" si="9"/>
        <v>0</v>
      </c>
      <c r="J119" s="57">
        <f t="shared" si="5"/>
        <v>0</v>
      </c>
      <c r="K119" s="50"/>
      <c r="L119" s="82">
        <f t="shared" si="6"/>
        <v>0</v>
      </c>
      <c r="M119" s="82">
        <f t="shared" si="7"/>
        <v>0</v>
      </c>
    </row>
    <row r="120" spans="1:13">
      <c r="A120" s="46">
        <v>730</v>
      </c>
      <c r="B120" s="86" t="s">
        <v>128</v>
      </c>
      <c r="C120" s="48">
        <f>VLOOKUP(A120,[5]发放表!$A:$G,7,0)</f>
        <v>2913.3</v>
      </c>
      <c r="D120" s="50">
        <v>3833.4</v>
      </c>
      <c r="E120" s="50"/>
      <c r="F120" s="50"/>
      <c r="G120" s="50"/>
      <c r="H120" s="50"/>
      <c r="I120" s="50">
        <f t="shared" si="9"/>
        <v>0</v>
      </c>
      <c r="J120" s="50">
        <f t="shared" si="5"/>
        <v>3833.4</v>
      </c>
      <c r="K120" s="50">
        <f>VLOOKUP(A120,[6]各门店任务!$B:$BM,64,0)</f>
        <v>920.1</v>
      </c>
      <c r="L120" s="42">
        <f t="shared" si="6"/>
        <v>3833.4</v>
      </c>
      <c r="M120" s="42">
        <f t="shared" si="7"/>
        <v>0</v>
      </c>
    </row>
    <row r="121" spans="1:13">
      <c r="A121" s="56">
        <v>733</v>
      </c>
      <c r="B121" s="84" t="s">
        <v>129</v>
      </c>
      <c r="C121" s="48"/>
      <c r="D121" s="57"/>
      <c r="E121" s="57"/>
      <c r="F121" s="57"/>
      <c r="G121" s="57"/>
      <c r="H121" s="58"/>
      <c r="I121" s="50">
        <f t="shared" si="9"/>
        <v>0</v>
      </c>
      <c r="J121" s="57">
        <f t="shared" si="5"/>
        <v>0</v>
      </c>
      <c r="K121" s="50"/>
      <c r="L121" s="82">
        <f t="shared" si="6"/>
        <v>0</v>
      </c>
      <c r="M121" s="82">
        <f t="shared" si="7"/>
        <v>0</v>
      </c>
    </row>
    <row r="122" spans="1:13">
      <c r="A122" s="51">
        <v>738</v>
      </c>
      <c r="B122" s="87" t="s">
        <v>130</v>
      </c>
      <c r="C122" s="48">
        <f>VLOOKUP(A122,[5]发放表!$A:$G,7,0)</f>
        <v>2275.8</v>
      </c>
      <c r="D122" s="55">
        <v>2752.3</v>
      </c>
      <c r="E122" s="55"/>
      <c r="F122" s="55"/>
      <c r="G122" s="55"/>
      <c r="H122" s="50"/>
      <c r="I122" s="50">
        <f t="shared" si="9"/>
        <v>0</v>
      </c>
      <c r="J122" s="55">
        <f t="shared" si="5"/>
        <v>2752.3</v>
      </c>
      <c r="K122" s="50">
        <f>VLOOKUP(A122,[6]各门店任务!$B:$BM,64,0)</f>
        <v>476.5</v>
      </c>
      <c r="L122" s="42">
        <f t="shared" si="6"/>
        <v>2752.3</v>
      </c>
      <c r="M122" s="42">
        <f t="shared" si="7"/>
        <v>0</v>
      </c>
    </row>
    <row r="123" spans="1:13">
      <c r="A123" s="51">
        <v>743</v>
      </c>
      <c r="B123" s="87" t="s">
        <v>131</v>
      </c>
      <c r="C123" s="48">
        <f>VLOOKUP(A123,[5]发放表!$A:$G,7,0)</f>
        <v>1266.3</v>
      </c>
      <c r="D123" s="55">
        <v>1335</v>
      </c>
      <c r="E123" s="55"/>
      <c r="F123" s="55"/>
      <c r="G123" s="55"/>
      <c r="H123" s="50"/>
      <c r="I123" s="50">
        <f t="shared" si="9"/>
        <v>0</v>
      </c>
      <c r="J123" s="55">
        <f t="shared" si="5"/>
        <v>1335</v>
      </c>
      <c r="K123" s="50">
        <f>VLOOKUP(A123,[6]各门店任务!$B:$BM,64,0)</f>
        <v>68.7</v>
      </c>
      <c r="L123" s="42">
        <f t="shared" si="6"/>
        <v>1335</v>
      </c>
      <c r="M123" s="42">
        <f t="shared" si="7"/>
        <v>0</v>
      </c>
    </row>
    <row r="124" spans="1:13">
      <c r="A124" s="51">
        <v>742</v>
      </c>
      <c r="B124" s="93" t="s">
        <v>132</v>
      </c>
      <c r="C124" s="48">
        <f>VLOOKUP(A124,[5]发放表!$A:$G,7,0)</f>
        <v>2724.5</v>
      </c>
      <c r="D124" s="55">
        <v>3000.2</v>
      </c>
      <c r="E124" s="55"/>
      <c r="F124" s="55"/>
      <c r="G124" s="55"/>
      <c r="H124" s="50"/>
      <c r="I124" s="50">
        <f t="shared" si="9"/>
        <v>0</v>
      </c>
      <c r="J124" s="55">
        <f t="shared" si="5"/>
        <v>3000.2</v>
      </c>
      <c r="K124" s="50">
        <f>VLOOKUP(A124,[6]各门店任务!$B:$BM,64,0)</f>
        <v>275.7</v>
      </c>
      <c r="L124" s="42">
        <f t="shared" si="6"/>
        <v>3000.2</v>
      </c>
      <c r="M124" s="42">
        <f t="shared" si="7"/>
        <v>0</v>
      </c>
    </row>
    <row r="125" spans="1:13">
      <c r="A125" s="60">
        <v>739</v>
      </c>
      <c r="B125" s="84" t="s">
        <v>133</v>
      </c>
      <c r="C125" s="48"/>
      <c r="D125" s="57"/>
      <c r="E125" s="57"/>
      <c r="F125" s="57"/>
      <c r="G125" s="57"/>
      <c r="H125" s="58"/>
      <c r="I125" s="50">
        <f t="shared" si="9"/>
        <v>0</v>
      </c>
      <c r="J125" s="57">
        <f t="shared" si="5"/>
        <v>0</v>
      </c>
      <c r="K125" s="50"/>
      <c r="L125" s="82">
        <f t="shared" si="6"/>
        <v>0</v>
      </c>
      <c r="M125" s="82">
        <f t="shared" si="7"/>
        <v>0</v>
      </c>
    </row>
    <row r="126" spans="1:13">
      <c r="A126" s="51"/>
      <c r="B126" s="63" t="s">
        <v>134</v>
      </c>
      <c r="C126" s="94">
        <f>SUM(C4:C125)</f>
        <v>256083.3</v>
      </c>
      <c r="D126" s="55">
        <f>SUM(D4:D125)</f>
        <v>278812.74</v>
      </c>
      <c r="E126" s="55">
        <f>SUM(E4:E125)</f>
        <v>38124.76</v>
      </c>
      <c r="F126" s="55">
        <f t="shared" ref="F126:L126" si="10">SUM(F4:F125)</f>
        <v>0</v>
      </c>
      <c r="G126" s="55">
        <f t="shared" si="10"/>
        <v>1140.75</v>
      </c>
      <c r="H126" s="55">
        <f t="shared" si="10"/>
        <v>233.5</v>
      </c>
      <c r="I126" s="55">
        <f t="shared" si="10"/>
        <v>36750.51</v>
      </c>
      <c r="J126" s="55">
        <f t="shared" si="10"/>
        <v>315563.25</v>
      </c>
      <c r="K126" s="55">
        <f t="shared" si="10"/>
        <v>60854.2</v>
      </c>
      <c r="L126" s="55">
        <f t="shared" si="10"/>
        <v>316937.5</v>
      </c>
      <c r="M126" s="42">
        <f>L126-J126</f>
        <v>1374.25</v>
      </c>
    </row>
    <row r="127" spans="3:13">
      <c r="C127" s="95"/>
      <c r="E127" s="96">
        <f>D126+E126</f>
        <v>316937.5</v>
      </c>
      <c r="L127" s="97">
        <f>C126+K126</f>
        <v>316937.5</v>
      </c>
      <c r="M127" s="98">
        <f>L127-E127</f>
        <v>0</v>
      </c>
    </row>
    <row r="128" customFormat="1" spans="1:16383">
      <c r="A128" s="32"/>
      <c r="B128" s="32"/>
      <c r="C128" s="32"/>
      <c r="D128" s="32"/>
      <c r="E128" s="32"/>
      <c r="F128" s="32"/>
      <c r="G128" s="32"/>
      <c r="H128" s="32"/>
      <c r="I128" s="32"/>
      <c r="J128" s="32" t="s">
        <v>135</v>
      </c>
      <c r="K128" s="32" t="s">
        <v>136</v>
      </c>
      <c r="L128" s="42"/>
      <c r="M128" s="4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  <c r="JD128" s="32"/>
      <c r="JE128" s="32"/>
      <c r="JF128" s="32"/>
      <c r="JG128" s="32"/>
      <c r="JH128" s="32"/>
      <c r="JI128" s="32"/>
      <c r="JJ128" s="32"/>
      <c r="JK128" s="32"/>
      <c r="JL128" s="32"/>
      <c r="JM128" s="32"/>
      <c r="JN128" s="32"/>
      <c r="JO128" s="32"/>
      <c r="JP128" s="32"/>
      <c r="JQ128" s="32"/>
      <c r="JR128" s="32"/>
      <c r="JS128" s="32"/>
      <c r="JT128" s="32"/>
      <c r="JU128" s="32"/>
      <c r="JV128" s="32"/>
      <c r="JW128" s="32"/>
      <c r="JX128" s="32"/>
      <c r="JY128" s="32"/>
      <c r="JZ128" s="32"/>
      <c r="KA128" s="32"/>
      <c r="KB128" s="32"/>
      <c r="KC128" s="32"/>
      <c r="KD128" s="32"/>
      <c r="KE128" s="32"/>
      <c r="KF128" s="32"/>
      <c r="KG128" s="32"/>
      <c r="KH128" s="32"/>
      <c r="KI128" s="32"/>
      <c r="KJ128" s="32"/>
      <c r="KK128" s="32"/>
      <c r="KL128" s="32"/>
      <c r="KM128" s="32"/>
      <c r="KN128" s="32"/>
      <c r="KO128" s="32"/>
      <c r="KP128" s="32"/>
      <c r="KQ128" s="32"/>
      <c r="KR128" s="32"/>
      <c r="KS128" s="32"/>
      <c r="KT128" s="32"/>
      <c r="KU128" s="32"/>
      <c r="KV128" s="32"/>
      <c r="KW128" s="32"/>
      <c r="KX128" s="32"/>
      <c r="KY128" s="32"/>
      <c r="KZ128" s="32"/>
      <c r="LA128" s="32"/>
      <c r="LB128" s="32"/>
      <c r="LC128" s="32"/>
      <c r="LD128" s="32"/>
      <c r="LE128" s="32"/>
      <c r="LF128" s="32"/>
      <c r="LG128" s="32"/>
      <c r="LH128" s="32"/>
      <c r="LI128" s="32"/>
      <c r="LJ128" s="32"/>
      <c r="LK128" s="32"/>
      <c r="LL128" s="32"/>
      <c r="LM128" s="32"/>
      <c r="LN128" s="32"/>
      <c r="LO128" s="32"/>
      <c r="LP128" s="32"/>
      <c r="LQ128" s="32"/>
      <c r="LR128" s="32"/>
      <c r="LS128" s="32"/>
      <c r="LT128" s="32"/>
      <c r="LU128" s="32"/>
      <c r="LV128" s="32"/>
      <c r="LW128" s="32"/>
      <c r="LX128" s="32"/>
      <c r="LY128" s="32"/>
      <c r="LZ128" s="32"/>
      <c r="MA128" s="32"/>
      <c r="MB128" s="32"/>
      <c r="MC128" s="32"/>
      <c r="MD128" s="32"/>
      <c r="ME128" s="32"/>
      <c r="MF128" s="32"/>
      <c r="MG128" s="32"/>
      <c r="MH128" s="32"/>
      <c r="MI128" s="32"/>
      <c r="MJ128" s="32"/>
      <c r="MK128" s="32"/>
      <c r="ML128" s="32"/>
      <c r="MM128" s="32"/>
      <c r="MN128" s="32"/>
      <c r="MO128" s="32"/>
      <c r="MP128" s="32"/>
      <c r="MQ128" s="32"/>
      <c r="MR128" s="32"/>
      <c r="MS128" s="32"/>
      <c r="MT128" s="32"/>
      <c r="MU128" s="32"/>
      <c r="MV128" s="32"/>
      <c r="MW128" s="32"/>
      <c r="MX128" s="32"/>
      <c r="MY128" s="32"/>
      <c r="MZ128" s="32"/>
      <c r="NA128" s="32"/>
      <c r="NB128" s="32"/>
      <c r="NC128" s="32"/>
      <c r="ND128" s="32"/>
      <c r="NE128" s="32"/>
      <c r="NF128" s="32"/>
      <c r="NG128" s="32"/>
      <c r="NH128" s="32"/>
      <c r="NI128" s="32"/>
      <c r="NJ128" s="32"/>
      <c r="NK128" s="32"/>
      <c r="NL128" s="32"/>
      <c r="NM128" s="32"/>
      <c r="NN128" s="32"/>
      <c r="NO128" s="32"/>
      <c r="NP128" s="32"/>
      <c r="NQ128" s="32"/>
      <c r="NR128" s="32"/>
      <c r="NS128" s="32"/>
      <c r="NT128" s="32"/>
      <c r="NU128" s="32"/>
      <c r="NV128" s="32"/>
      <c r="NW128" s="32"/>
      <c r="NX128" s="32"/>
      <c r="NY128" s="32"/>
      <c r="NZ128" s="32"/>
      <c r="OA128" s="32"/>
      <c r="OB128" s="32"/>
      <c r="OC128" s="32"/>
      <c r="OD128" s="32"/>
      <c r="OE128" s="32"/>
      <c r="OF128" s="32"/>
      <c r="OG128" s="32"/>
      <c r="OH128" s="32"/>
      <c r="OI128" s="32"/>
      <c r="OJ128" s="32"/>
      <c r="OK128" s="32"/>
      <c r="OL128" s="32"/>
      <c r="OM128" s="32"/>
      <c r="ON128" s="32"/>
      <c r="OO128" s="32"/>
      <c r="OP128" s="32"/>
      <c r="OQ128" s="32"/>
      <c r="OR128" s="32"/>
      <c r="OS128" s="32"/>
      <c r="OT128" s="32"/>
      <c r="OU128" s="32"/>
      <c r="OV128" s="32"/>
      <c r="OW128" s="32"/>
      <c r="OX128" s="32"/>
      <c r="OY128" s="32"/>
      <c r="OZ128" s="32"/>
      <c r="PA128" s="32"/>
      <c r="PB128" s="32"/>
      <c r="PC128" s="32"/>
      <c r="PD128" s="32"/>
      <c r="PE128" s="32"/>
      <c r="PF128" s="32"/>
      <c r="PG128" s="32"/>
      <c r="PH128" s="32"/>
      <c r="PI128" s="32"/>
      <c r="PJ128" s="32"/>
      <c r="PK128" s="32"/>
      <c r="PL128" s="32"/>
      <c r="PM128" s="32"/>
      <c r="PN128" s="32"/>
      <c r="PO128" s="32"/>
      <c r="PP128" s="32"/>
      <c r="PQ128" s="32"/>
      <c r="PR128" s="32"/>
      <c r="PS128" s="32"/>
      <c r="PT128" s="32"/>
      <c r="PU128" s="32"/>
      <c r="PV128" s="32"/>
      <c r="PW128" s="32"/>
      <c r="PX128" s="32"/>
      <c r="PY128" s="32"/>
      <c r="PZ128" s="32"/>
      <c r="QA128" s="32"/>
      <c r="QB128" s="32"/>
      <c r="QC128" s="32"/>
      <c r="QD128" s="32"/>
      <c r="QE128" s="32"/>
      <c r="QF128" s="32"/>
      <c r="QG128" s="32"/>
      <c r="QH128" s="32"/>
      <c r="QI128" s="32"/>
      <c r="QJ128" s="32"/>
      <c r="QK128" s="32"/>
      <c r="QL128" s="32"/>
      <c r="QM128" s="32"/>
      <c r="QN128" s="32"/>
      <c r="QO128" s="32"/>
      <c r="QP128" s="32"/>
      <c r="QQ128" s="32"/>
      <c r="QR128" s="32"/>
      <c r="QS128" s="32"/>
      <c r="QT128" s="32"/>
      <c r="QU128" s="32"/>
      <c r="QV128" s="32"/>
      <c r="QW128" s="32"/>
      <c r="QX128" s="32"/>
      <c r="QY128" s="32"/>
      <c r="QZ128" s="32"/>
      <c r="RA128" s="32"/>
      <c r="RB128" s="32"/>
      <c r="RC128" s="32"/>
      <c r="RD128" s="32"/>
      <c r="RE128" s="32"/>
      <c r="RF128" s="32"/>
      <c r="RG128" s="32"/>
      <c r="RH128" s="32"/>
      <c r="RI128" s="32"/>
      <c r="RJ128" s="32"/>
      <c r="RK128" s="32"/>
      <c r="RL128" s="32"/>
      <c r="RM128" s="32"/>
      <c r="RN128" s="32"/>
      <c r="RO128" s="32"/>
      <c r="RP128" s="32"/>
      <c r="RQ128" s="32"/>
      <c r="RR128" s="32"/>
      <c r="RS128" s="32"/>
      <c r="RT128" s="32"/>
      <c r="RU128" s="32"/>
      <c r="RV128" s="32"/>
      <c r="RW128" s="32"/>
      <c r="RX128" s="32"/>
      <c r="RY128" s="32"/>
      <c r="RZ128" s="32"/>
      <c r="SA128" s="32"/>
      <c r="SB128" s="32"/>
      <c r="SC128" s="32"/>
      <c r="SD128" s="32"/>
      <c r="SE128" s="32"/>
      <c r="SF128" s="32"/>
      <c r="SG128" s="32"/>
      <c r="SH128" s="32"/>
      <c r="SI128" s="32"/>
      <c r="SJ128" s="32"/>
      <c r="SK128" s="32"/>
      <c r="SL128" s="32"/>
      <c r="SM128" s="32"/>
      <c r="SN128" s="32"/>
      <c r="SO128" s="32"/>
      <c r="SP128" s="32"/>
      <c r="SQ128" s="32"/>
      <c r="SR128" s="32"/>
      <c r="SS128" s="32"/>
      <c r="ST128" s="32"/>
      <c r="SU128" s="32"/>
      <c r="SV128" s="32"/>
      <c r="SW128" s="32"/>
      <c r="SX128" s="32"/>
      <c r="SY128" s="32"/>
      <c r="SZ128" s="32"/>
      <c r="TA128" s="32"/>
      <c r="TB128" s="32"/>
      <c r="TC128" s="32"/>
      <c r="TD128" s="32"/>
      <c r="TE128" s="32"/>
      <c r="TF128" s="32"/>
      <c r="TG128" s="32"/>
      <c r="TH128" s="32"/>
      <c r="TI128" s="32"/>
      <c r="TJ128" s="32"/>
      <c r="TK128" s="32"/>
      <c r="TL128" s="32"/>
      <c r="TM128" s="32"/>
      <c r="TN128" s="32"/>
      <c r="TO128" s="32"/>
      <c r="TP128" s="32"/>
      <c r="TQ128" s="32"/>
      <c r="TR128" s="32"/>
      <c r="TS128" s="32"/>
      <c r="TT128" s="32"/>
      <c r="TU128" s="32"/>
      <c r="TV128" s="32"/>
      <c r="TW128" s="32"/>
      <c r="TX128" s="32"/>
      <c r="TY128" s="32"/>
      <c r="TZ128" s="32"/>
      <c r="UA128" s="32"/>
      <c r="UB128" s="32"/>
      <c r="UC128" s="32"/>
      <c r="UD128" s="32"/>
      <c r="UE128" s="32"/>
      <c r="UF128" s="32"/>
      <c r="UG128" s="32"/>
      <c r="UH128" s="32"/>
      <c r="UI128" s="32"/>
      <c r="UJ128" s="32"/>
      <c r="UK128" s="32"/>
      <c r="UL128" s="32"/>
      <c r="UM128" s="32"/>
      <c r="UN128" s="32"/>
      <c r="UO128" s="32"/>
      <c r="UP128" s="32"/>
      <c r="UQ128" s="32"/>
      <c r="UR128" s="32"/>
      <c r="US128" s="32"/>
      <c r="UT128" s="32"/>
      <c r="UU128" s="32"/>
      <c r="UV128" s="32"/>
      <c r="UW128" s="32"/>
      <c r="UX128" s="32"/>
      <c r="UY128" s="32"/>
      <c r="UZ128" s="32"/>
      <c r="VA128" s="32"/>
      <c r="VB128" s="32"/>
      <c r="VC128" s="32"/>
      <c r="VD128" s="32"/>
      <c r="VE128" s="32"/>
      <c r="VF128" s="32"/>
      <c r="VG128" s="32"/>
      <c r="VH128" s="32"/>
      <c r="VI128" s="32"/>
      <c r="VJ128" s="32"/>
      <c r="VK128" s="32"/>
      <c r="VL128" s="32"/>
      <c r="VM128" s="32"/>
      <c r="VN128" s="32"/>
      <c r="VO128" s="32"/>
      <c r="VP128" s="32"/>
      <c r="VQ128" s="32"/>
      <c r="VR128" s="32"/>
      <c r="VS128" s="32"/>
      <c r="VT128" s="32"/>
      <c r="VU128" s="32"/>
      <c r="VV128" s="32"/>
      <c r="VW128" s="32"/>
      <c r="VX128" s="32"/>
      <c r="VY128" s="32"/>
      <c r="VZ128" s="32"/>
      <c r="WA128" s="32"/>
      <c r="WB128" s="32"/>
      <c r="WC128" s="32"/>
      <c r="WD128" s="32"/>
      <c r="WE128" s="32"/>
      <c r="WF128" s="32"/>
      <c r="WG128" s="32"/>
      <c r="WH128" s="32"/>
      <c r="WI128" s="32"/>
      <c r="WJ128" s="32"/>
      <c r="WK128" s="32"/>
      <c r="WL128" s="32"/>
      <c r="WM128" s="32"/>
      <c r="WN128" s="32"/>
      <c r="WO128" s="32"/>
      <c r="WP128" s="32"/>
      <c r="WQ128" s="32"/>
      <c r="WR128" s="32"/>
      <c r="WS128" s="32"/>
      <c r="WT128" s="32"/>
      <c r="WU128" s="32"/>
      <c r="WV128" s="32"/>
      <c r="WW128" s="32"/>
      <c r="WX128" s="32"/>
      <c r="WY128" s="32"/>
      <c r="WZ128" s="32"/>
      <c r="XA128" s="32"/>
      <c r="XB128" s="32"/>
      <c r="XC128" s="32"/>
      <c r="XD128" s="32"/>
      <c r="XE128" s="32"/>
      <c r="XF128" s="32"/>
      <c r="XG128" s="32"/>
      <c r="XH128" s="32"/>
      <c r="XI128" s="32"/>
      <c r="XJ128" s="32"/>
      <c r="XK128" s="32"/>
      <c r="XL128" s="32"/>
      <c r="XM128" s="32"/>
      <c r="XN128" s="32"/>
      <c r="XO128" s="32"/>
      <c r="XP128" s="32"/>
      <c r="XQ128" s="32"/>
      <c r="XR128" s="32"/>
      <c r="XS128" s="32"/>
      <c r="XT128" s="32"/>
      <c r="XU128" s="32"/>
      <c r="XV128" s="32"/>
      <c r="XW128" s="32"/>
      <c r="XX128" s="32"/>
      <c r="XY128" s="32"/>
      <c r="XZ128" s="32"/>
      <c r="YA128" s="32"/>
      <c r="YB128" s="32"/>
      <c r="YC128" s="32"/>
      <c r="YD128" s="32"/>
      <c r="YE128" s="32"/>
      <c r="YF128" s="32"/>
      <c r="YG128" s="32"/>
      <c r="YH128" s="32"/>
      <c r="YI128" s="32"/>
      <c r="YJ128" s="32"/>
      <c r="YK128" s="32"/>
      <c r="YL128" s="32"/>
      <c r="YM128" s="32"/>
      <c r="YN128" s="32"/>
      <c r="YO128" s="32"/>
      <c r="YP128" s="32"/>
      <c r="YQ128" s="32"/>
      <c r="YR128" s="32"/>
      <c r="YS128" s="32"/>
      <c r="YT128" s="32"/>
      <c r="YU128" s="32"/>
      <c r="YV128" s="32"/>
      <c r="YW128" s="32"/>
      <c r="YX128" s="32"/>
      <c r="YY128" s="32"/>
      <c r="YZ128" s="32"/>
      <c r="ZA128" s="32"/>
      <c r="ZB128" s="32"/>
      <c r="ZC128" s="32"/>
      <c r="ZD128" s="32"/>
      <c r="ZE128" s="32"/>
      <c r="ZF128" s="32"/>
      <c r="ZG128" s="32"/>
      <c r="ZH128" s="32"/>
      <c r="ZI128" s="32"/>
      <c r="ZJ128" s="32"/>
      <c r="ZK128" s="32"/>
      <c r="ZL128" s="32"/>
      <c r="ZM128" s="32"/>
      <c r="ZN128" s="32"/>
      <c r="ZO128" s="32"/>
      <c r="ZP128" s="32"/>
      <c r="ZQ128" s="32"/>
      <c r="ZR128" s="32"/>
      <c r="ZS128" s="32"/>
      <c r="ZT128" s="32"/>
      <c r="ZU128" s="32"/>
      <c r="ZV128" s="32"/>
      <c r="ZW128" s="32"/>
      <c r="ZX128" s="32"/>
      <c r="ZY128" s="32"/>
      <c r="ZZ128" s="32"/>
      <c r="AAA128" s="32"/>
      <c r="AAB128" s="32"/>
      <c r="AAC128" s="32"/>
      <c r="AAD128" s="32"/>
      <c r="AAE128" s="32"/>
      <c r="AAF128" s="32"/>
      <c r="AAG128" s="32"/>
      <c r="AAH128" s="32"/>
      <c r="AAI128" s="32"/>
      <c r="AAJ128" s="32"/>
      <c r="AAK128" s="32"/>
      <c r="AAL128" s="32"/>
      <c r="AAM128" s="32"/>
      <c r="AAN128" s="32"/>
      <c r="AAO128" s="32"/>
      <c r="AAP128" s="32"/>
      <c r="AAQ128" s="32"/>
      <c r="AAR128" s="32"/>
      <c r="AAS128" s="32"/>
      <c r="AAT128" s="32"/>
      <c r="AAU128" s="32"/>
      <c r="AAV128" s="32"/>
      <c r="AAW128" s="32"/>
      <c r="AAX128" s="32"/>
      <c r="AAY128" s="32"/>
      <c r="AAZ128" s="32"/>
      <c r="ABA128" s="32"/>
      <c r="ABB128" s="32"/>
      <c r="ABC128" s="32"/>
      <c r="ABD128" s="32"/>
      <c r="ABE128" s="32"/>
      <c r="ABF128" s="32"/>
      <c r="ABG128" s="32"/>
      <c r="ABH128" s="32"/>
      <c r="ABI128" s="32"/>
      <c r="ABJ128" s="32"/>
      <c r="ABK128" s="32"/>
      <c r="ABL128" s="32"/>
      <c r="ABM128" s="32"/>
      <c r="ABN128" s="32"/>
      <c r="ABO128" s="32"/>
      <c r="ABP128" s="32"/>
      <c r="ABQ128" s="32"/>
      <c r="ABR128" s="32"/>
      <c r="ABS128" s="32"/>
      <c r="ABT128" s="32"/>
      <c r="ABU128" s="32"/>
      <c r="ABV128" s="32"/>
      <c r="ABW128" s="32"/>
      <c r="ABX128" s="32"/>
      <c r="ABY128" s="32"/>
      <c r="ABZ128" s="32"/>
      <c r="ACA128" s="32"/>
      <c r="ACB128" s="32"/>
      <c r="ACC128" s="32"/>
      <c r="ACD128" s="32"/>
      <c r="ACE128" s="32"/>
      <c r="ACF128" s="32"/>
      <c r="ACG128" s="32"/>
      <c r="ACH128" s="32"/>
      <c r="ACI128" s="32"/>
      <c r="ACJ128" s="32"/>
      <c r="ACK128" s="32"/>
      <c r="ACL128" s="32"/>
      <c r="ACM128" s="32"/>
      <c r="ACN128" s="32"/>
      <c r="ACO128" s="32"/>
      <c r="ACP128" s="32"/>
      <c r="ACQ128" s="32"/>
      <c r="ACR128" s="32"/>
      <c r="ACS128" s="32"/>
      <c r="ACT128" s="32"/>
      <c r="ACU128" s="32"/>
      <c r="ACV128" s="32"/>
      <c r="ACW128" s="32"/>
      <c r="ACX128" s="32"/>
      <c r="ACY128" s="32"/>
      <c r="ACZ128" s="32"/>
      <c r="ADA128" s="32"/>
      <c r="ADB128" s="32"/>
      <c r="ADC128" s="32"/>
      <c r="ADD128" s="32"/>
      <c r="ADE128" s="32"/>
      <c r="ADF128" s="32"/>
      <c r="ADG128" s="32"/>
      <c r="ADH128" s="32"/>
      <c r="ADI128" s="32"/>
      <c r="ADJ128" s="32"/>
      <c r="ADK128" s="32"/>
      <c r="ADL128" s="32"/>
      <c r="ADM128" s="32"/>
      <c r="ADN128" s="32"/>
      <c r="ADO128" s="32"/>
      <c r="ADP128" s="32"/>
      <c r="ADQ128" s="32"/>
      <c r="ADR128" s="32"/>
      <c r="ADS128" s="32"/>
      <c r="ADT128" s="32"/>
      <c r="ADU128" s="32"/>
      <c r="ADV128" s="32"/>
      <c r="ADW128" s="32"/>
      <c r="ADX128" s="32"/>
      <c r="ADY128" s="32"/>
      <c r="ADZ128" s="32"/>
      <c r="AEA128" s="32"/>
      <c r="AEB128" s="32"/>
      <c r="AEC128" s="32"/>
      <c r="AED128" s="32"/>
      <c r="AEE128" s="32"/>
      <c r="AEF128" s="32"/>
      <c r="AEG128" s="32"/>
      <c r="AEH128" s="32"/>
      <c r="AEI128" s="32"/>
      <c r="AEJ128" s="32"/>
      <c r="AEK128" s="32"/>
      <c r="AEL128" s="32"/>
      <c r="AEM128" s="32"/>
      <c r="AEN128" s="32"/>
      <c r="AEO128" s="32"/>
      <c r="AEP128" s="32"/>
      <c r="AEQ128" s="32"/>
      <c r="AER128" s="32"/>
      <c r="AES128" s="32"/>
      <c r="AET128" s="32"/>
      <c r="AEU128" s="32"/>
      <c r="AEV128" s="32"/>
      <c r="AEW128" s="32"/>
      <c r="AEX128" s="32"/>
      <c r="AEY128" s="32"/>
      <c r="AEZ128" s="32"/>
      <c r="AFA128" s="32"/>
      <c r="AFB128" s="32"/>
      <c r="AFC128" s="32"/>
      <c r="AFD128" s="32"/>
      <c r="AFE128" s="32"/>
      <c r="AFF128" s="32"/>
      <c r="AFG128" s="32"/>
      <c r="AFH128" s="32"/>
      <c r="AFI128" s="32"/>
      <c r="AFJ128" s="32"/>
      <c r="AFK128" s="32"/>
      <c r="AFL128" s="32"/>
      <c r="AFM128" s="32"/>
      <c r="AFN128" s="32"/>
      <c r="AFO128" s="32"/>
      <c r="AFP128" s="32"/>
      <c r="AFQ128" s="32"/>
      <c r="AFR128" s="32"/>
      <c r="AFS128" s="32"/>
      <c r="AFT128" s="32"/>
      <c r="AFU128" s="32"/>
      <c r="AFV128" s="32"/>
      <c r="AFW128" s="32"/>
      <c r="AFX128" s="32"/>
      <c r="AFY128" s="32"/>
      <c r="AFZ128" s="32"/>
      <c r="AGA128" s="32"/>
      <c r="AGB128" s="32"/>
      <c r="AGC128" s="32"/>
      <c r="AGD128" s="32"/>
      <c r="AGE128" s="32"/>
      <c r="AGF128" s="32"/>
      <c r="AGG128" s="32"/>
      <c r="AGH128" s="32"/>
      <c r="AGI128" s="32"/>
      <c r="AGJ128" s="32"/>
      <c r="AGK128" s="32"/>
      <c r="AGL128" s="32"/>
      <c r="AGM128" s="32"/>
      <c r="AGN128" s="32"/>
      <c r="AGO128" s="32"/>
      <c r="AGP128" s="32"/>
      <c r="AGQ128" s="32"/>
      <c r="AGR128" s="32"/>
      <c r="AGS128" s="32"/>
      <c r="AGT128" s="32"/>
      <c r="AGU128" s="32"/>
      <c r="AGV128" s="32"/>
      <c r="AGW128" s="32"/>
      <c r="AGX128" s="32"/>
      <c r="AGY128" s="32"/>
      <c r="AGZ128" s="32"/>
      <c r="AHA128" s="32"/>
      <c r="AHB128" s="32"/>
      <c r="AHC128" s="32"/>
      <c r="AHD128" s="32"/>
      <c r="AHE128" s="32"/>
      <c r="AHF128" s="32"/>
      <c r="AHG128" s="32"/>
      <c r="AHH128" s="32"/>
      <c r="AHI128" s="32"/>
      <c r="AHJ128" s="32"/>
      <c r="AHK128" s="32"/>
      <c r="AHL128" s="32"/>
      <c r="AHM128" s="32"/>
      <c r="AHN128" s="32"/>
      <c r="AHO128" s="32"/>
      <c r="AHP128" s="32"/>
      <c r="AHQ128" s="32"/>
      <c r="AHR128" s="32"/>
      <c r="AHS128" s="32"/>
      <c r="AHT128" s="32"/>
      <c r="AHU128" s="32"/>
      <c r="AHV128" s="32"/>
      <c r="AHW128" s="32"/>
      <c r="AHX128" s="32"/>
      <c r="AHY128" s="32"/>
      <c r="AHZ128" s="32"/>
      <c r="AIA128" s="32"/>
      <c r="AIB128" s="32"/>
      <c r="AIC128" s="32"/>
      <c r="AID128" s="32"/>
      <c r="AIE128" s="32"/>
      <c r="AIF128" s="32"/>
      <c r="AIG128" s="32"/>
      <c r="AIH128" s="32"/>
      <c r="AII128" s="32"/>
      <c r="AIJ128" s="32"/>
      <c r="AIK128" s="32"/>
      <c r="AIL128" s="32"/>
      <c r="AIM128" s="32"/>
      <c r="AIN128" s="32"/>
      <c r="AIO128" s="32"/>
      <c r="AIP128" s="32"/>
      <c r="AIQ128" s="32"/>
      <c r="AIR128" s="32"/>
      <c r="AIS128" s="32"/>
      <c r="AIT128" s="32"/>
      <c r="AIU128" s="32"/>
      <c r="AIV128" s="32"/>
      <c r="AIW128" s="32"/>
      <c r="AIX128" s="32"/>
      <c r="AIY128" s="32"/>
      <c r="AIZ128" s="32"/>
      <c r="AJA128" s="32"/>
      <c r="AJB128" s="32"/>
      <c r="AJC128" s="32"/>
      <c r="AJD128" s="32"/>
      <c r="AJE128" s="32"/>
      <c r="AJF128" s="32"/>
      <c r="AJG128" s="32"/>
      <c r="AJH128" s="32"/>
      <c r="AJI128" s="32"/>
      <c r="AJJ128" s="32"/>
      <c r="AJK128" s="32"/>
      <c r="AJL128" s="32"/>
      <c r="AJM128" s="32"/>
      <c r="AJN128" s="32"/>
      <c r="AJO128" s="32"/>
      <c r="AJP128" s="32"/>
      <c r="AJQ128" s="32"/>
      <c r="AJR128" s="32"/>
      <c r="AJS128" s="32"/>
      <c r="AJT128" s="32"/>
      <c r="AJU128" s="32"/>
      <c r="AJV128" s="32"/>
      <c r="AJW128" s="32"/>
      <c r="AJX128" s="32"/>
      <c r="AJY128" s="32"/>
      <c r="AJZ128" s="32"/>
      <c r="AKA128" s="32"/>
      <c r="AKB128" s="32"/>
      <c r="AKC128" s="32"/>
      <c r="AKD128" s="32"/>
      <c r="AKE128" s="32"/>
      <c r="AKF128" s="32"/>
      <c r="AKG128" s="32"/>
      <c r="AKH128" s="32"/>
      <c r="AKI128" s="32"/>
      <c r="AKJ128" s="32"/>
      <c r="AKK128" s="32"/>
      <c r="AKL128" s="32"/>
      <c r="AKM128" s="32"/>
      <c r="AKN128" s="32"/>
      <c r="AKO128" s="32"/>
      <c r="AKP128" s="32"/>
      <c r="AKQ128" s="32"/>
      <c r="AKR128" s="32"/>
      <c r="AKS128" s="32"/>
      <c r="AKT128" s="32"/>
      <c r="AKU128" s="32"/>
      <c r="AKV128" s="32"/>
      <c r="AKW128" s="32"/>
      <c r="AKX128" s="32"/>
      <c r="AKY128" s="32"/>
      <c r="AKZ128" s="32"/>
      <c r="ALA128" s="32"/>
      <c r="ALB128" s="32"/>
      <c r="ALC128" s="32"/>
      <c r="ALD128" s="32"/>
      <c r="ALE128" s="32"/>
      <c r="ALF128" s="32"/>
      <c r="ALG128" s="32"/>
      <c r="ALH128" s="32"/>
      <c r="ALI128" s="32"/>
      <c r="ALJ128" s="32"/>
      <c r="ALK128" s="32"/>
      <c r="ALL128" s="32"/>
      <c r="ALM128" s="32"/>
      <c r="ALN128" s="32"/>
      <c r="ALO128" s="32"/>
      <c r="ALP128" s="32"/>
      <c r="ALQ128" s="32"/>
      <c r="ALR128" s="32"/>
      <c r="ALS128" s="32"/>
      <c r="ALT128" s="32"/>
      <c r="ALU128" s="32"/>
      <c r="ALV128" s="32"/>
      <c r="ALW128" s="32"/>
      <c r="ALX128" s="32"/>
      <c r="ALY128" s="32"/>
      <c r="ALZ128" s="32"/>
      <c r="AMA128" s="32"/>
      <c r="AMB128" s="32"/>
      <c r="AMC128" s="32"/>
      <c r="AMD128" s="32"/>
      <c r="AME128" s="32"/>
      <c r="AMF128" s="32"/>
      <c r="AMG128" s="32"/>
      <c r="AMH128" s="32"/>
      <c r="AMI128" s="32"/>
      <c r="AMJ128" s="32"/>
      <c r="AMK128" s="32"/>
      <c r="AML128" s="32"/>
      <c r="AMM128" s="32"/>
      <c r="AMN128" s="32"/>
      <c r="AMO128" s="32"/>
      <c r="AMP128" s="32"/>
      <c r="AMQ128" s="32"/>
      <c r="AMR128" s="32"/>
      <c r="AMS128" s="32"/>
      <c r="AMT128" s="32"/>
      <c r="AMU128" s="32"/>
      <c r="AMV128" s="32"/>
      <c r="AMW128" s="32"/>
      <c r="AMX128" s="32"/>
      <c r="AMY128" s="32"/>
      <c r="AMZ128" s="32"/>
      <c r="ANA128" s="32"/>
      <c r="ANB128" s="32"/>
      <c r="ANC128" s="32"/>
      <c r="AND128" s="32"/>
      <c r="ANE128" s="32"/>
      <c r="ANF128" s="32"/>
      <c r="ANG128" s="32"/>
      <c r="ANH128" s="32"/>
      <c r="ANI128" s="32"/>
      <c r="ANJ128" s="32"/>
      <c r="ANK128" s="32"/>
      <c r="ANL128" s="32"/>
      <c r="ANM128" s="32"/>
      <c r="ANN128" s="32"/>
      <c r="ANO128" s="32"/>
      <c r="ANP128" s="32"/>
      <c r="ANQ128" s="32"/>
      <c r="ANR128" s="32"/>
      <c r="ANS128" s="32"/>
      <c r="ANT128" s="32"/>
      <c r="ANU128" s="32"/>
      <c r="ANV128" s="32"/>
      <c r="ANW128" s="32"/>
      <c r="ANX128" s="32"/>
      <c r="ANY128" s="32"/>
      <c r="ANZ128" s="32"/>
      <c r="AOA128" s="32"/>
      <c r="AOB128" s="32"/>
      <c r="AOC128" s="32"/>
      <c r="AOD128" s="32"/>
      <c r="AOE128" s="32"/>
      <c r="AOF128" s="32"/>
      <c r="AOG128" s="32"/>
      <c r="AOH128" s="32"/>
      <c r="AOI128" s="32"/>
      <c r="AOJ128" s="32"/>
      <c r="AOK128" s="32"/>
      <c r="AOL128" s="32"/>
      <c r="AOM128" s="32"/>
      <c r="AON128" s="32"/>
      <c r="AOO128" s="32"/>
      <c r="AOP128" s="32"/>
      <c r="AOQ128" s="32"/>
      <c r="AOR128" s="32"/>
      <c r="AOS128" s="32"/>
      <c r="AOT128" s="32"/>
      <c r="AOU128" s="32"/>
      <c r="AOV128" s="32"/>
      <c r="AOW128" s="32"/>
      <c r="AOX128" s="32"/>
      <c r="AOY128" s="32"/>
      <c r="AOZ128" s="32"/>
      <c r="APA128" s="32"/>
      <c r="APB128" s="32"/>
      <c r="APC128" s="32"/>
      <c r="APD128" s="32"/>
      <c r="APE128" s="32"/>
      <c r="APF128" s="32"/>
      <c r="APG128" s="32"/>
      <c r="APH128" s="32"/>
      <c r="API128" s="32"/>
      <c r="APJ128" s="32"/>
      <c r="APK128" s="32"/>
      <c r="APL128" s="32"/>
      <c r="APM128" s="32"/>
      <c r="APN128" s="32"/>
      <c r="APO128" s="32"/>
      <c r="APP128" s="32"/>
      <c r="APQ128" s="32"/>
      <c r="APR128" s="32"/>
      <c r="APS128" s="32"/>
      <c r="APT128" s="32"/>
      <c r="APU128" s="32"/>
      <c r="APV128" s="32"/>
      <c r="APW128" s="32"/>
      <c r="APX128" s="32"/>
      <c r="APY128" s="32"/>
      <c r="APZ128" s="32"/>
      <c r="AQA128" s="32"/>
      <c r="AQB128" s="32"/>
      <c r="AQC128" s="32"/>
      <c r="AQD128" s="32"/>
      <c r="AQE128" s="32"/>
      <c r="AQF128" s="32"/>
      <c r="AQG128" s="32"/>
      <c r="AQH128" s="32"/>
      <c r="AQI128" s="32"/>
      <c r="AQJ128" s="32"/>
      <c r="AQK128" s="32"/>
      <c r="AQL128" s="32"/>
      <c r="AQM128" s="32"/>
      <c r="AQN128" s="32"/>
      <c r="AQO128" s="32"/>
      <c r="AQP128" s="32"/>
      <c r="AQQ128" s="32"/>
      <c r="AQR128" s="32"/>
      <c r="AQS128" s="32"/>
      <c r="AQT128" s="32"/>
      <c r="AQU128" s="32"/>
      <c r="AQV128" s="32"/>
      <c r="AQW128" s="32"/>
      <c r="AQX128" s="32"/>
      <c r="AQY128" s="32"/>
      <c r="AQZ128" s="32"/>
      <c r="ARA128" s="32"/>
      <c r="ARB128" s="32"/>
      <c r="ARC128" s="32"/>
      <c r="ARD128" s="32"/>
      <c r="ARE128" s="32"/>
      <c r="ARF128" s="32"/>
      <c r="ARG128" s="32"/>
      <c r="ARH128" s="32"/>
      <c r="ARI128" s="32"/>
      <c r="ARJ128" s="32"/>
      <c r="ARK128" s="32"/>
      <c r="ARL128" s="32"/>
      <c r="ARM128" s="32"/>
      <c r="ARN128" s="32"/>
      <c r="ARO128" s="32"/>
      <c r="ARP128" s="32"/>
      <c r="ARQ128" s="32"/>
      <c r="ARR128" s="32"/>
      <c r="ARS128" s="32"/>
      <c r="ART128" s="32"/>
      <c r="ARU128" s="32"/>
      <c r="ARV128" s="32"/>
      <c r="ARW128" s="32"/>
      <c r="ARX128" s="32"/>
      <c r="ARY128" s="32"/>
      <c r="ARZ128" s="32"/>
      <c r="ASA128" s="32"/>
      <c r="ASB128" s="32"/>
      <c r="ASC128" s="32"/>
      <c r="ASD128" s="32"/>
      <c r="ASE128" s="32"/>
      <c r="ASF128" s="32"/>
      <c r="ASG128" s="32"/>
      <c r="ASH128" s="32"/>
      <c r="ASI128" s="32"/>
      <c r="ASJ128" s="32"/>
      <c r="ASK128" s="32"/>
      <c r="ASL128" s="32"/>
      <c r="ASM128" s="32"/>
      <c r="ASN128" s="32"/>
      <c r="ASO128" s="32"/>
      <c r="ASP128" s="32"/>
      <c r="ASQ128" s="32"/>
      <c r="ASR128" s="32"/>
      <c r="ASS128" s="32"/>
      <c r="AST128" s="32"/>
      <c r="ASU128" s="32"/>
      <c r="ASV128" s="32"/>
      <c r="ASW128" s="32"/>
      <c r="ASX128" s="32"/>
      <c r="ASY128" s="32"/>
      <c r="ASZ128" s="32"/>
      <c r="ATA128" s="32"/>
      <c r="ATB128" s="32"/>
      <c r="ATC128" s="32"/>
      <c r="ATD128" s="32"/>
      <c r="ATE128" s="32"/>
      <c r="ATF128" s="32"/>
      <c r="ATG128" s="32"/>
      <c r="ATH128" s="32"/>
      <c r="ATI128" s="32"/>
      <c r="ATJ128" s="32"/>
      <c r="ATK128" s="32"/>
      <c r="ATL128" s="32"/>
      <c r="ATM128" s="32"/>
      <c r="ATN128" s="32"/>
      <c r="ATO128" s="32"/>
      <c r="ATP128" s="32"/>
      <c r="ATQ128" s="32"/>
      <c r="ATR128" s="32"/>
      <c r="ATS128" s="32"/>
      <c r="ATT128" s="32"/>
      <c r="ATU128" s="32"/>
      <c r="ATV128" s="32"/>
      <c r="ATW128" s="32"/>
      <c r="ATX128" s="32"/>
      <c r="ATY128" s="32"/>
      <c r="ATZ128" s="32"/>
      <c r="AUA128" s="32"/>
      <c r="AUB128" s="32"/>
      <c r="AUC128" s="32"/>
      <c r="AUD128" s="32"/>
      <c r="AUE128" s="32"/>
      <c r="AUF128" s="32"/>
      <c r="AUG128" s="32"/>
      <c r="AUH128" s="32"/>
      <c r="AUI128" s="32"/>
      <c r="AUJ128" s="32"/>
      <c r="AUK128" s="32"/>
      <c r="AUL128" s="32"/>
      <c r="AUM128" s="32"/>
      <c r="AUN128" s="32"/>
      <c r="AUO128" s="32"/>
      <c r="AUP128" s="32"/>
      <c r="AUQ128" s="32"/>
      <c r="AUR128" s="32"/>
      <c r="AUS128" s="32"/>
      <c r="AUT128" s="32"/>
      <c r="AUU128" s="32"/>
      <c r="AUV128" s="32"/>
      <c r="AUW128" s="32"/>
      <c r="AUX128" s="32"/>
      <c r="AUY128" s="32"/>
      <c r="AUZ128" s="32"/>
      <c r="AVA128" s="32"/>
      <c r="AVB128" s="32"/>
      <c r="AVC128" s="32"/>
      <c r="AVD128" s="32"/>
      <c r="AVE128" s="32"/>
      <c r="AVF128" s="32"/>
      <c r="AVG128" s="32"/>
      <c r="AVH128" s="32"/>
      <c r="AVI128" s="32"/>
      <c r="AVJ128" s="32"/>
      <c r="AVK128" s="32"/>
      <c r="AVL128" s="32"/>
      <c r="AVM128" s="32"/>
      <c r="AVN128" s="32"/>
      <c r="AVO128" s="32"/>
      <c r="AVP128" s="32"/>
      <c r="AVQ128" s="32"/>
      <c r="AVR128" s="32"/>
      <c r="AVS128" s="32"/>
      <c r="AVT128" s="32"/>
      <c r="AVU128" s="32"/>
      <c r="AVV128" s="32"/>
      <c r="AVW128" s="32"/>
      <c r="AVX128" s="32"/>
      <c r="AVY128" s="32"/>
      <c r="AVZ128" s="32"/>
      <c r="AWA128" s="32"/>
      <c r="AWB128" s="32"/>
      <c r="AWC128" s="32"/>
      <c r="AWD128" s="32"/>
      <c r="AWE128" s="32"/>
      <c r="AWF128" s="32"/>
      <c r="AWG128" s="32"/>
      <c r="AWH128" s="32"/>
      <c r="AWI128" s="32"/>
      <c r="AWJ128" s="32"/>
      <c r="AWK128" s="32"/>
      <c r="AWL128" s="32"/>
      <c r="AWM128" s="32"/>
      <c r="AWN128" s="32"/>
      <c r="AWO128" s="32"/>
      <c r="AWP128" s="32"/>
      <c r="AWQ128" s="32"/>
      <c r="AWR128" s="32"/>
      <c r="AWS128" s="32"/>
      <c r="AWT128" s="32"/>
      <c r="AWU128" s="32"/>
      <c r="AWV128" s="32"/>
      <c r="AWW128" s="32"/>
      <c r="AWX128" s="32"/>
      <c r="AWY128" s="32"/>
      <c r="AWZ128" s="32"/>
      <c r="AXA128" s="32"/>
      <c r="AXB128" s="32"/>
      <c r="AXC128" s="32"/>
      <c r="AXD128" s="32"/>
      <c r="AXE128" s="32"/>
      <c r="AXF128" s="32"/>
      <c r="AXG128" s="32"/>
      <c r="AXH128" s="32"/>
      <c r="AXI128" s="32"/>
      <c r="AXJ128" s="32"/>
      <c r="AXK128" s="32"/>
      <c r="AXL128" s="32"/>
      <c r="AXM128" s="32"/>
      <c r="AXN128" s="32"/>
      <c r="AXO128" s="32"/>
      <c r="AXP128" s="32"/>
      <c r="AXQ128" s="32"/>
      <c r="AXR128" s="32"/>
      <c r="AXS128" s="32"/>
      <c r="AXT128" s="32"/>
      <c r="AXU128" s="32"/>
      <c r="AXV128" s="32"/>
      <c r="AXW128" s="32"/>
      <c r="AXX128" s="32"/>
      <c r="AXY128" s="32"/>
      <c r="AXZ128" s="32"/>
      <c r="AYA128" s="32"/>
      <c r="AYB128" s="32"/>
      <c r="AYC128" s="32"/>
      <c r="AYD128" s="32"/>
      <c r="AYE128" s="32"/>
      <c r="AYF128" s="32"/>
      <c r="AYG128" s="32"/>
      <c r="AYH128" s="32"/>
      <c r="AYI128" s="32"/>
      <c r="AYJ128" s="32"/>
      <c r="AYK128" s="32"/>
      <c r="AYL128" s="32"/>
      <c r="AYM128" s="32"/>
      <c r="AYN128" s="32"/>
      <c r="AYO128" s="32"/>
      <c r="AYP128" s="32"/>
      <c r="AYQ128" s="32"/>
      <c r="AYR128" s="32"/>
      <c r="AYS128" s="32"/>
      <c r="AYT128" s="32"/>
      <c r="AYU128" s="32"/>
      <c r="AYV128" s="32"/>
      <c r="AYW128" s="32"/>
      <c r="AYX128" s="32"/>
      <c r="AYY128" s="32"/>
      <c r="AYZ128" s="32"/>
      <c r="AZA128" s="32"/>
      <c r="AZB128" s="32"/>
      <c r="AZC128" s="32"/>
      <c r="AZD128" s="32"/>
      <c r="AZE128" s="32"/>
      <c r="AZF128" s="32"/>
      <c r="AZG128" s="32"/>
      <c r="AZH128" s="32"/>
      <c r="AZI128" s="32"/>
      <c r="AZJ128" s="32"/>
      <c r="AZK128" s="32"/>
      <c r="AZL128" s="32"/>
      <c r="AZM128" s="32"/>
      <c r="AZN128" s="32"/>
      <c r="AZO128" s="32"/>
      <c r="AZP128" s="32"/>
      <c r="AZQ128" s="32"/>
      <c r="AZR128" s="32"/>
      <c r="AZS128" s="32"/>
      <c r="AZT128" s="32"/>
      <c r="AZU128" s="32"/>
      <c r="AZV128" s="32"/>
      <c r="AZW128" s="32"/>
      <c r="AZX128" s="32"/>
      <c r="AZY128" s="32"/>
      <c r="AZZ128" s="32"/>
      <c r="BAA128" s="32"/>
      <c r="BAB128" s="32"/>
      <c r="BAC128" s="32"/>
      <c r="BAD128" s="32"/>
      <c r="BAE128" s="32"/>
      <c r="BAF128" s="32"/>
      <c r="BAG128" s="32"/>
      <c r="BAH128" s="32"/>
      <c r="BAI128" s="32"/>
      <c r="BAJ128" s="32"/>
      <c r="BAK128" s="32"/>
      <c r="BAL128" s="32"/>
      <c r="BAM128" s="32"/>
      <c r="BAN128" s="32"/>
      <c r="BAO128" s="32"/>
      <c r="BAP128" s="32"/>
      <c r="BAQ128" s="32"/>
      <c r="BAR128" s="32"/>
      <c r="BAS128" s="32"/>
      <c r="BAT128" s="32"/>
      <c r="BAU128" s="32"/>
      <c r="BAV128" s="32"/>
      <c r="BAW128" s="32"/>
      <c r="BAX128" s="32"/>
      <c r="BAY128" s="32"/>
      <c r="BAZ128" s="32"/>
      <c r="BBA128" s="32"/>
      <c r="BBB128" s="32"/>
      <c r="BBC128" s="32"/>
      <c r="BBD128" s="32"/>
      <c r="BBE128" s="32"/>
      <c r="BBF128" s="32"/>
      <c r="BBG128" s="32"/>
      <c r="BBH128" s="32"/>
      <c r="BBI128" s="32"/>
      <c r="BBJ128" s="32"/>
      <c r="BBK128" s="32"/>
      <c r="BBL128" s="32"/>
      <c r="BBM128" s="32"/>
      <c r="BBN128" s="32"/>
      <c r="BBO128" s="32"/>
      <c r="BBP128" s="32"/>
      <c r="BBQ128" s="32"/>
      <c r="BBR128" s="32"/>
      <c r="BBS128" s="32"/>
      <c r="BBT128" s="32"/>
      <c r="BBU128" s="32"/>
      <c r="BBV128" s="32"/>
      <c r="BBW128" s="32"/>
      <c r="BBX128" s="32"/>
      <c r="BBY128" s="32"/>
      <c r="BBZ128" s="32"/>
      <c r="BCA128" s="32"/>
      <c r="BCB128" s="32"/>
      <c r="BCC128" s="32"/>
      <c r="BCD128" s="32"/>
      <c r="BCE128" s="32"/>
      <c r="BCF128" s="32"/>
      <c r="BCG128" s="32"/>
      <c r="BCH128" s="32"/>
      <c r="BCI128" s="32"/>
      <c r="BCJ128" s="32"/>
      <c r="BCK128" s="32"/>
      <c r="BCL128" s="32"/>
      <c r="BCM128" s="32"/>
      <c r="BCN128" s="32"/>
      <c r="BCO128" s="32"/>
      <c r="BCP128" s="32"/>
      <c r="BCQ128" s="32"/>
      <c r="BCR128" s="32"/>
      <c r="BCS128" s="32"/>
      <c r="BCT128" s="32"/>
      <c r="BCU128" s="32"/>
      <c r="BCV128" s="32"/>
      <c r="BCW128" s="32"/>
      <c r="BCX128" s="32"/>
      <c r="BCY128" s="32"/>
      <c r="BCZ128" s="32"/>
      <c r="BDA128" s="32"/>
      <c r="BDB128" s="32"/>
      <c r="BDC128" s="32"/>
      <c r="BDD128" s="32"/>
      <c r="BDE128" s="32"/>
      <c r="BDF128" s="32"/>
      <c r="BDG128" s="32"/>
      <c r="BDH128" s="32"/>
      <c r="BDI128" s="32"/>
      <c r="BDJ128" s="32"/>
      <c r="BDK128" s="32"/>
      <c r="BDL128" s="32"/>
      <c r="BDM128" s="32"/>
      <c r="BDN128" s="32"/>
      <c r="BDO128" s="32"/>
      <c r="BDP128" s="32"/>
      <c r="BDQ128" s="32"/>
      <c r="BDR128" s="32"/>
      <c r="BDS128" s="32"/>
      <c r="BDT128" s="32"/>
      <c r="BDU128" s="32"/>
      <c r="BDV128" s="32"/>
      <c r="BDW128" s="32"/>
      <c r="BDX128" s="32"/>
      <c r="BDY128" s="32"/>
      <c r="BDZ128" s="32"/>
      <c r="BEA128" s="32"/>
      <c r="BEB128" s="32"/>
      <c r="BEC128" s="32"/>
      <c r="BED128" s="32"/>
      <c r="BEE128" s="32"/>
      <c r="BEF128" s="32"/>
      <c r="BEG128" s="32"/>
      <c r="BEH128" s="32"/>
      <c r="BEI128" s="32"/>
      <c r="BEJ128" s="32"/>
      <c r="BEK128" s="32"/>
      <c r="BEL128" s="32"/>
      <c r="BEM128" s="32"/>
      <c r="BEN128" s="32"/>
      <c r="BEO128" s="32"/>
      <c r="BEP128" s="32"/>
      <c r="BEQ128" s="32"/>
      <c r="BER128" s="32"/>
      <c r="BES128" s="32"/>
      <c r="BET128" s="32"/>
      <c r="BEU128" s="32"/>
      <c r="BEV128" s="32"/>
      <c r="BEW128" s="32"/>
      <c r="BEX128" s="32"/>
      <c r="BEY128" s="32"/>
      <c r="BEZ128" s="32"/>
      <c r="BFA128" s="32"/>
      <c r="BFB128" s="32"/>
      <c r="BFC128" s="32"/>
      <c r="BFD128" s="32"/>
      <c r="BFE128" s="32"/>
      <c r="BFF128" s="32"/>
      <c r="BFG128" s="32"/>
      <c r="BFH128" s="32"/>
      <c r="BFI128" s="32"/>
      <c r="BFJ128" s="32"/>
      <c r="BFK128" s="32"/>
      <c r="BFL128" s="32"/>
      <c r="BFM128" s="32"/>
      <c r="BFN128" s="32"/>
      <c r="BFO128" s="32"/>
      <c r="BFP128" s="32"/>
      <c r="BFQ128" s="32"/>
      <c r="BFR128" s="32"/>
      <c r="BFS128" s="32"/>
      <c r="BFT128" s="32"/>
      <c r="BFU128" s="32"/>
      <c r="BFV128" s="32"/>
      <c r="BFW128" s="32"/>
      <c r="BFX128" s="32"/>
      <c r="BFY128" s="32"/>
      <c r="BFZ128" s="32"/>
      <c r="BGA128" s="32"/>
      <c r="BGB128" s="32"/>
      <c r="BGC128" s="32"/>
      <c r="BGD128" s="32"/>
      <c r="BGE128" s="32"/>
      <c r="BGF128" s="32"/>
      <c r="BGG128" s="32"/>
      <c r="BGH128" s="32"/>
      <c r="BGI128" s="32"/>
      <c r="BGJ128" s="32"/>
      <c r="BGK128" s="32"/>
      <c r="BGL128" s="32"/>
      <c r="BGM128" s="32"/>
      <c r="BGN128" s="32"/>
      <c r="BGO128" s="32"/>
      <c r="BGP128" s="32"/>
      <c r="BGQ128" s="32"/>
      <c r="BGR128" s="32"/>
      <c r="BGS128" s="32"/>
      <c r="BGT128" s="32"/>
      <c r="BGU128" s="32"/>
      <c r="BGV128" s="32"/>
      <c r="BGW128" s="32"/>
      <c r="BGX128" s="32"/>
      <c r="BGY128" s="32"/>
      <c r="BGZ128" s="32"/>
      <c r="BHA128" s="32"/>
      <c r="BHB128" s="32"/>
      <c r="BHC128" s="32"/>
      <c r="BHD128" s="32"/>
      <c r="BHE128" s="32"/>
      <c r="BHF128" s="32"/>
      <c r="BHG128" s="32"/>
      <c r="BHH128" s="32"/>
      <c r="BHI128" s="32"/>
      <c r="BHJ128" s="32"/>
      <c r="BHK128" s="32"/>
      <c r="BHL128" s="32"/>
      <c r="BHM128" s="32"/>
      <c r="BHN128" s="32"/>
      <c r="BHO128" s="32"/>
      <c r="BHP128" s="32"/>
      <c r="BHQ128" s="32"/>
      <c r="BHR128" s="32"/>
      <c r="BHS128" s="32"/>
      <c r="BHT128" s="32"/>
      <c r="BHU128" s="32"/>
      <c r="BHV128" s="32"/>
      <c r="BHW128" s="32"/>
      <c r="BHX128" s="32"/>
      <c r="BHY128" s="32"/>
      <c r="BHZ128" s="32"/>
      <c r="BIA128" s="32"/>
      <c r="BIB128" s="32"/>
      <c r="BIC128" s="32"/>
      <c r="BID128" s="32"/>
      <c r="BIE128" s="32"/>
      <c r="BIF128" s="32"/>
      <c r="BIG128" s="32"/>
      <c r="BIH128" s="32"/>
      <c r="BII128" s="32"/>
      <c r="BIJ128" s="32"/>
      <c r="BIK128" s="32"/>
      <c r="BIL128" s="32"/>
      <c r="BIM128" s="32"/>
      <c r="BIN128" s="32"/>
      <c r="BIO128" s="32"/>
      <c r="BIP128" s="32"/>
      <c r="BIQ128" s="32"/>
      <c r="BIR128" s="32"/>
      <c r="BIS128" s="32"/>
      <c r="BIT128" s="32"/>
      <c r="BIU128" s="32"/>
      <c r="BIV128" s="32"/>
      <c r="BIW128" s="32"/>
      <c r="BIX128" s="32"/>
      <c r="BIY128" s="32"/>
      <c r="BIZ128" s="32"/>
      <c r="BJA128" s="32"/>
      <c r="BJB128" s="32"/>
      <c r="BJC128" s="32"/>
      <c r="BJD128" s="32"/>
      <c r="BJE128" s="32"/>
      <c r="BJF128" s="32"/>
      <c r="BJG128" s="32"/>
      <c r="BJH128" s="32"/>
      <c r="BJI128" s="32"/>
      <c r="BJJ128" s="32"/>
      <c r="BJK128" s="32"/>
      <c r="BJL128" s="32"/>
      <c r="BJM128" s="32"/>
      <c r="BJN128" s="32"/>
      <c r="BJO128" s="32"/>
      <c r="BJP128" s="32"/>
      <c r="BJQ128" s="32"/>
      <c r="BJR128" s="32"/>
      <c r="BJS128" s="32"/>
      <c r="BJT128" s="32"/>
      <c r="BJU128" s="32"/>
      <c r="BJV128" s="32"/>
      <c r="BJW128" s="32"/>
      <c r="BJX128" s="32"/>
      <c r="BJY128" s="32"/>
      <c r="BJZ128" s="32"/>
      <c r="BKA128" s="32"/>
      <c r="BKB128" s="32"/>
      <c r="BKC128" s="32"/>
      <c r="BKD128" s="32"/>
      <c r="BKE128" s="32"/>
      <c r="BKF128" s="32"/>
      <c r="BKG128" s="32"/>
      <c r="BKH128" s="32"/>
      <c r="BKI128" s="32"/>
      <c r="BKJ128" s="32"/>
      <c r="BKK128" s="32"/>
      <c r="BKL128" s="32"/>
      <c r="BKM128" s="32"/>
      <c r="BKN128" s="32"/>
      <c r="BKO128" s="32"/>
      <c r="BKP128" s="32"/>
      <c r="BKQ128" s="32"/>
      <c r="BKR128" s="32"/>
      <c r="BKS128" s="32"/>
      <c r="BKT128" s="32"/>
      <c r="BKU128" s="32"/>
      <c r="BKV128" s="32"/>
      <c r="BKW128" s="32"/>
      <c r="BKX128" s="32"/>
      <c r="BKY128" s="32"/>
      <c r="BKZ128" s="32"/>
      <c r="BLA128" s="32"/>
      <c r="BLB128" s="32"/>
      <c r="BLC128" s="32"/>
      <c r="BLD128" s="32"/>
      <c r="BLE128" s="32"/>
      <c r="BLF128" s="32"/>
      <c r="BLG128" s="32"/>
      <c r="BLH128" s="32"/>
      <c r="BLI128" s="32"/>
      <c r="BLJ128" s="32"/>
      <c r="BLK128" s="32"/>
      <c r="BLL128" s="32"/>
      <c r="BLM128" s="32"/>
      <c r="BLN128" s="32"/>
      <c r="BLO128" s="32"/>
      <c r="BLP128" s="32"/>
      <c r="BLQ128" s="32"/>
      <c r="BLR128" s="32"/>
      <c r="BLS128" s="32"/>
      <c r="BLT128" s="32"/>
      <c r="BLU128" s="32"/>
      <c r="BLV128" s="32"/>
      <c r="BLW128" s="32"/>
      <c r="BLX128" s="32"/>
      <c r="BLY128" s="32"/>
      <c r="BLZ128" s="32"/>
      <c r="BMA128" s="32"/>
      <c r="BMB128" s="32"/>
      <c r="BMC128" s="32"/>
      <c r="BMD128" s="32"/>
      <c r="BME128" s="32"/>
      <c r="BMF128" s="32"/>
      <c r="BMG128" s="32"/>
      <c r="BMH128" s="32"/>
      <c r="BMI128" s="32"/>
      <c r="BMJ128" s="32"/>
      <c r="BMK128" s="32"/>
      <c r="BML128" s="32"/>
      <c r="BMM128" s="32"/>
      <c r="BMN128" s="32"/>
      <c r="BMO128" s="32"/>
      <c r="BMP128" s="32"/>
      <c r="BMQ128" s="32"/>
      <c r="BMR128" s="32"/>
      <c r="BMS128" s="32"/>
      <c r="BMT128" s="32"/>
      <c r="BMU128" s="32"/>
      <c r="BMV128" s="32"/>
      <c r="BMW128" s="32"/>
      <c r="BMX128" s="32"/>
      <c r="BMY128" s="32"/>
      <c r="BMZ128" s="32"/>
      <c r="BNA128" s="32"/>
      <c r="BNB128" s="32"/>
      <c r="BNC128" s="32"/>
      <c r="BND128" s="32"/>
      <c r="BNE128" s="32"/>
      <c r="BNF128" s="32"/>
      <c r="BNG128" s="32"/>
      <c r="BNH128" s="32"/>
      <c r="BNI128" s="32"/>
      <c r="BNJ128" s="32"/>
      <c r="BNK128" s="32"/>
      <c r="BNL128" s="32"/>
      <c r="BNM128" s="32"/>
      <c r="BNN128" s="32"/>
      <c r="BNO128" s="32"/>
      <c r="BNP128" s="32"/>
      <c r="BNQ128" s="32"/>
      <c r="BNR128" s="32"/>
      <c r="BNS128" s="32"/>
      <c r="BNT128" s="32"/>
      <c r="BNU128" s="32"/>
      <c r="BNV128" s="32"/>
      <c r="BNW128" s="32"/>
      <c r="BNX128" s="32"/>
      <c r="BNY128" s="32"/>
      <c r="BNZ128" s="32"/>
      <c r="BOA128" s="32"/>
      <c r="BOB128" s="32"/>
      <c r="BOC128" s="32"/>
      <c r="BOD128" s="32"/>
      <c r="BOE128" s="32"/>
      <c r="BOF128" s="32"/>
      <c r="BOG128" s="32"/>
      <c r="BOH128" s="32"/>
      <c r="BOI128" s="32"/>
      <c r="BOJ128" s="32"/>
      <c r="BOK128" s="32"/>
      <c r="BOL128" s="32"/>
      <c r="BOM128" s="32"/>
      <c r="BON128" s="32"/>
      <c r="BOO128" s="32"/>
      <c r="BOP128" s="32"/>
      <c r="BOQ128" s="32"/>
      <c r="BOR128" s="32"/>
      <c r="BOS128" s="32"/>
      <c r="BOT128" s="32"/>
      <c r="BOU128" s="32"/>
      <c r="BOV128" s="32"/>
      <c r="BOW128" s="32"/>
      <c r="BOX128" s="32"/>
      <c r="BOY128" s="32"/>
      <c r="BOZ128" s="32"/>
      <c r="BPA128" s="32"/>
      <c r="BPB128" s="32"/>
      <c r="BPC128" s="32"/>
      <c r="BPD128" s="32"/>
      <c r="BPE128" s="32"/>
      <c r="BPF128" s="32"/>
      <c r="BPG128" s="32"/>
      <c r="BPH128" s="32"/>
      <c r="BPI128" s="32"/>
      <c r="BPJ128" s="32"/>
      <c r="BPK128" s="32"/>
      <c r="BPL128" s="32"/>
      <c r="BPM128" s="32"/>
      <c r="BPN128" s="32"/>
      <c r="BPO128" s="32"/>
      <c r="BPP128" s="32"/>
      <c r="BPQ128" s="32"/>
      <c r="BPR128" s="32"/>
      <c r="BPS128" s="32"/>
      <c r="BPT128" s="32"/>
      <c r="BPU128" s="32"/>
      <c r="BPV128" s="32"/>
      <c r="BPW128" s="32"/>
      <c r="BPX128" s="32"/>
      <c r="BPY128" s="32"/>
      <c r="BPZ128" s="32"/>
      <c r="BQA128" s="32"/>
      <c r="BQB128" s="32"/>
      <c r="BQC128" s="32"/>
      <c r="BQD128" s="32"/>
      <c r="BQE128" s="32"/>
      <c r="BQF128" s="32"/>
      <c r="BQG128" s="32"/>
      <c r="BQH128" s="32"/>
      <c r="BQI128" s="32"/>
      <c r="BQJ128" s="32"/>
      <c r="BQK128" s="32"/>
      <c r="BQL128" s="32"/>
      <c r="BQM128" s="32"/>
      <c r="BQN128" s="32"/>
      <c r="BQO128" s="32"/>
      <c r="BQP128" s="32"/>
      <c r="BQQ128" s="32"/>
      <c r="BQR128" s="32"/>
      <c r="BQS128" s="32"/>
      <c r="BQT128" s="32"/>
      <c r="BQU128" s="32"/>
      <c r="BQV128" s="32"/>
      <c r="BQW128" s="32"/>
      <c r="BQX128" s="32"/>
      <c r="BQY128" s="32"/>
      <c r="BQZ128" s="32"/>
      <c r="BRA128" s="32"/>
      <c r="BRB128" s="32"/>
      <c r="BRC128" s="32"/>
      <c r="BRD128" s="32"/>
      <c r="BRE128" s="32"/>
      <c r="BRF128" s="32"/>
      <c r="BRG128" s="32"/>
      <c r="BRH128" s="32"/>
      <c r="BRI128" s="32"/>
      <c r="BRJ128" s="32"/>
      <c r="BRK128" s="32"/>
      <c r="BRL128" s="32"/>
      <c r="BRM128" s="32"/>
      <c r="BRN128" s="32"/>
      <c r="BRO128" s="32"/>
      <c r="BRP128" s="32"/>
      <c r="BRQ128" s="32"/>
      <c r="BRR128" s="32"/>
      <c r="BRS128" s="32"/>
      <c r="BRT128" s="32"/>
      <c r="BRU128" s="32"/>
      <c r="BRV128" s="32"/>
      <c r="BRW128" s="32"/>
      <c r="BRX128" s="32"/>
      <c r="BRY128" s="32"/>
      <c r="BRZ128" s="32"/>
      <c r="BSA128" s="32"/>
      <c r="BSB128" s="32"/>
      <c r="BSC128" s="32"/>
      <c r="BSD128" s="32"/>
      <c r="BSE128" s="32"/>
      <c r="BSF128" s="32"/>
      <c r="BSG128" s="32"/>
      <c r="BSH128" s="32"/>
      <c r="BSI128" s="32"/>
      <c r="BSJ128" s="32"/>
      <c r="BSK128" s="32"/>
      <c r="BSL128" s="32"/>
      <c r="BSM128" s="32"/>
      <c r="BSN128" s="32"/>
      <c r="BSO128" s="32"/>
      <c r="BSP128" s="32"/>
      <c r="BSQ128" s="32"/>
      <c r="BSR128" s="32"/>
      <c r="BSS128" s="32"/>
      <c r="BST128" s="32"/>
      <c r="BSU128" s="32"/>
      <c r="BSV128" s="32"/>
      <c r="BSW128" s="32"/>
      <c r="BSX128" s="32"/>
      <c r="BSY128" s="32"/>
      <c r="BSZ128" s="32"/>
      <c r="BTA128" s="32"/>
      <c r="BTB128" s="32"/>
      <c r="BTC128" s="32"/>
      <c r="BTD128" s="32"/>
      <c r="BTE128" s="32"/>
      <c r="BTF128" s="32"/>
      <c r="BTG128" s="32"/>
      <c r="BTH128" s="32"/>
      <c r="BTI128" s="32"/>
      <c r="BTJ128" s="32"/>
      <c r="BTK128" s="32"/>
      <c r="BTL128" s="32"/>
      <c r="BTM128" s="32"/>
      <c r="BTN128" s="32"/>
      <c r="BTO128" s="32"/>
      <c r="BTP128" s="32"/>
      <c r="BTQ128" s="32"/>
      <c r="BTR128" s="32"/>
      <c r="BTS128" s="32"/>
      <c r="BTT128" s="32"/>
      <c r="BTU128" s="32"/>
      <c r="BTV128" s="32"/>
      <c r="BTW128" s="32"/>
      <c r="BTX128" s="32"/>
      <c r="BTY128" s="32"/>
      <c r="BTZ128" s="32"/>
      <c r="BUA128" s="32"/>
      <c r="BUB128" s="32"/>
      <c r="BUC128" s="32"/>
      <c r="BUD128" s="32"/>
      <c r="BUE128" s="32"/>
      <c r="BUF128" s="32"/>
      <c r="BUG128" s="32"/>
      <c r="BUH128" s="32"/>
      <c r="BUI128" s="32"/>
      <c r="BUJ128" s="32"/>
      <c r="BUK128" s="32"/>
      <c r="BUL128" s="32"/>
      <c r="BUM128" s="32"/>
      <c r="BUN128" s="32"/>
      <c r="BUO128" s="32"/>
      <c r="BUP128" s="32"/>
      <c r="BUQ128" s="32"/>
      <c r="BUR128" s="32"/>
      <c r="BUS128" s="32"/>
      <c r="BUT128" s="32"/>
      <c r="BUU128" s="32"/>
      <c r="BUV128" s="32"/>
      <c r="BUW128" s="32"/>
      <c r="BUX128" s="32"/>
      <c r="BUY128" s="32"/>
      <c r="BUZ128" s="32"/>
      <c r="BVA128" s="32"/>
      <c r="BVB128" s="32"/>
      <c r="BVC128" s="32"/>
      <c r="BVD128" s="32"/>
      <c r="BVE128" s="32"/>
      <c r="BVF128" s="32"/>
      <c r="BVG128" s="32"/>
      <c r="BVH128" s="32"/>
      <c r="BVI128" s="32"/>
      <c r="BVJ128" s="32"/>
      <c r="BVK128" s="32"/>
      <c r="BVL128" s="32"/>
      <c r="BVM128" s="32"/>
      <c r="BVN128" s="32"/>
      <c r="BVO128" s="32"/>
      <c r="BVP128" s="32"/>
      <c r="BVQ128" s="32"/>
      <c r="BVR128" s="32"/>
      <c r="BVS128" s="32"/>
      <c r="BVT128" s="32"/>
      <c r="BVU128" s="32"/>
      <c r="BVV128" s="32"/>
      <c r="BVW128" s="32"/>
      <c r="BVX128" s="32"/>
      <c r="BVY128" s="32"/>
      <c r="BVZ128" s="32"/>
      <c r="BWA128" s="32"/>
      <c r="BWB128" s="32"/>
      <c r="BWC128" s="32"/>
      <c r="BWD128" s="32"/>
      <c r="BWE128" s="32"/>
      <c r="BWF128" s="32"/>
      <c r="BWG128" s="32"/>
      <c r="BWH128" s="32"/>
      <c r="BWI128" s="32"/>
      <c r="BWJ128" s="32"/>
      <c r="BWK128" s="32"/>
      <c r="BWL128" s="32"/>
      <c r="BWM128" s="32"/>
      <c r="BWN128" s="32"/>
      <c r="BWO128" s="32"/>
      <c r="BWP128" s="32"/>
      <c r="BWQ128" s="32"/>
      <c r="BWR128" s="32"/>
      <c r="BWS128" s="32"/>
      <c r="BWT128" s="32"/>
      <c r="BWU128" s="32"/>
      <c r="BWV128" s="32"/>
      <c r="BWW128" s="32"/>
      <c r="BWX128" s="32"/>
      <c r="BWY128" s="32"/>
      <c r="BWZ128" s="32"/>
      <c r="BXA128" s="32"/>
      <c r="BXB128" s="32"/>
      <c r="BXC128" s="32"/>
      <c r="BXD128" s="32"/>
      <c r="BXE128" s="32"/>
      <c r="BXF128" s="32"/>
      <c r="BXG128" s="32"/>
      <c r="BXH128" s="32"/>
      <c r="BXI128" s="32"/>
      <c r="BXJ128" s="32"/>
      <c r="BXK128" s="32"/>
      <c r="BXL128" s="32"/>
      <c r="BXM128" s="32"/>
      <c r="BXN128" s="32"/>
      <c r="BXO128" s="32"/>
      <c r="BXP128" s="32"/>
      <c r="BXQ128" s="32"/>
      <c r="BXR128" s="32"/>
      <c r="BXS128" s="32"/>
      <c r="BXT128" s="32"/>
      <c r="BXU128" s="32"/>
      <c r="BXV128" s="32"/>
      <c r="BXW128" s="32"/>
      <c r="BXX128" s="32"/>
      <c r="BXY128" s="32"/>
      <c r="BXZ128" s="32"/>
      <c r="BYA128" s="32"/>
      <c r="BYB128" s="32"/>
      <c r="BYC128" s="32"/>
      <c r="BYD128" s="32"/>
      <c r="BYE128" s="32"/>
      <c r="BYF128" s="32"/>
      <c r="BYG128" s="32"/>
      <c r="BYH128" s="32"/>
      <c r="BYI128" s="32"/>
      <c r="BYJ128" s="32"/>
      <c r="BYK128" s="32"/>
      <c r="BYL128" s="32"/>
      <c r="BYM128" s="32"/>
      <c r="BYN128" s="32"/>
      <c r="BYO128" s="32"/>
      <c r="BYP128" s="32"/>
      <c r="BYQ128" s="32"/>
      <c r="BYR128" s="32"/>
      <c r="BYS128" s="32"/>
      <c r="BYT128" s="32"/>
      <c r="BYU128" s="32"/>
      <c r="BYV128" s="32"/>
      <c r="BYW128" s="32"/>
      <c r="BYX128" s="32"/>
      <c r="BYY128" s="32"/>
      <c r="BYZ128" s="32"/>
      <c r="BZA128" s="32"/>
      <c r="BZB128" s="32"/>
      <c r="BZC128" s="32"/>
      <c r="BZD128" s="32"/>
      <c r="BZE128" s="32"/>
      <c r="BZF128" s="32"/>
      <c r="BZG128" s="32"/>
      <c r="BZH128" s="32"/>
      <c r="BZI128" s="32"/>
      <c r="BZJ128" s="32"/>
      <c r="BZK128" s="32"/>
      <c r="BZL128" s="32"/>
      <c r="BZM128" s="32"/>
      <c r="BZN128" s="32"/>
      <c r="BZO128" s="32"/>
      <c r="BZP128" s="32"/>
      <c r="BZQ128" s="32"/>
      <c r="BZR128" s="32"/>
      <c r="BZS128" s="32"/>
      <c r="BZT128" s="32"/>
      <c r="BZU128" s="32"/>
      <c r="BZV128" s="32"/>
      <c r="BZW128" s="32"/>
      <c r="BZX128" s="32"/>
      <c r="BZY128" s="32"/>
      <c r="BZZ128" s="32"/>
      <c r="CAA128" s="32"/>
      <c r="CAB128" s="32"/>
      <c r="CAC128" s="32"/>
      <c r="CAD128" s="32"/>
      <c r="CAE128" s="32"/>
      <c r="CAF128" s="32"/>
      <c r="CAG128" s="32"/>
      <c r="CAH128" s="32"/>
      <c r="CAI128" s="32"/>
      <c r="CAJ128" s="32"/>
      <c r="CAK128" s="32"/>
      <c r="CAL128" s="32"/>
      <c r="CAM128" s="32"/>
      <c r="CAN128" s="32"/>
      <c r="CAO128" s="32"/>
      <c r="CAP128" s="32"/>
      <c r="CAQ128" s="32"/>
      <c r="CAR128" s="32"/>
      <c r="CAS128" s="32"/>
      <c r="CAT128" s="32"/>
      <c r="CAU128" s="32"/>
      <c r="CAV128" s="32"/>
      <c r="CAW128" s="32"/>
      <c r="CAX128" s="32"/>
      <c r="CAY128" s="32"/>
      <c r="CAZ128" s="32"/>
      <c r="CBA128" s="32"/>
      <c r="CBB128" s="32"/>
      <c r="CBC128" s="32"/>
      <c r="CBD128" s="32"/>
      <c r="CBE128" s="32"/>
      <c r="CBF128" s="32"/>
      <c r="CBG128" s="32"/>
      <c r="CBH128" s="32"/>
      <c r="CBI128" s="32"/>
      <c r="CBJ128" s="32"/>
      <c r="CBK128" s="32"/>
      <c r="CBL128" s="32"/>
      <c r="CBM128" s="32"/>
      <c r="CBN128" s="32"/>
      <c r="CBO128" s="32"/>
      <c r="CBP128" s="32"/>
      <c r="CBQ128" s="32"/>
      <c r="CBR128" s="32"/>
      <c r="CBS128" s="32"/>
      <c r="CBT128" s="32"/>
      <c r="CBU128" s="32"/>
      <c r="CBV128" s="32"/>
      <c r="CBW128" s="32"/>
      <c r="CBX128" s="32"/>
      <c r="CBY128" s="32"/>
      <c r="CBZ128" s="32"/>
      <c r="CCA128" s="32"/>
      <c r="CCB128" s="32"/>
      <c r="CCC128" s="32"/>
      <c r="CCD128" s="32"/>
      <c r="CCE128" s="32"/>
      <c r="CCF128" s="32"/>
      <c r="CCG128" s="32"/>
      <c r="CCH128" s="32"/>
      <c r="CCI128" s="32"/>
      <c r="CCJ128" s="32"/>
      <c r="CCK128" s="32"/>
      <c r="CCL128" s="32"/>
      <c r="CCM128" s="32"/>
      <c r="CCN128" s="32"/>
      <c r="CCO128" s="32"/>
      <c r="CCP128" s="32"/>
      <c r="CCQ128" s="32"/>
      <c r="CCR128" s="32"/>
      <c r="CCS128" s="32"/>
      <c r="CCT128" s="32"/>
      <c r="CCU128" s="32"/>
      <c r="CCV128" s="32"/>
      <c r="CCW128" s="32"/>
      <c r="CCX128" s="32"/>
      <c r="CCY128" s="32"/>
      <c r="CCZ128" s="32"/>
      <c r="CDA128" s="32"/>
      <c r="CDB128" s="32"/>
      <c r="CDC128" s="32"/>
      <c r="CDD128" s="32"/>
      <c r="CDE128" s="32"/>
      <c r="CDF128" s="32"/>
      <c r="CDG128" s="32"/>
      <c r="CDH128" s="32"/>
      <c r="CDI128" s="32"/>
      <c r="CDJ128" s="32"/>
      <c r="CDK128" s="32"/>
      <c r="CDL128" s="32"/>
      <c r="CDM128" s="32"/>
      <c r="CDN128" s="32"/>
      <c r="CDO128" s="32"/>
      <c r="CDP128" s="32"/>
      <c r="CDQ128" s="32"/>
      <c r="CDR128" s="32"/>
      <c r="CDS128" s="32"/>
      <c r="CDT128" s="32"/>
      <c r="CDU128" s="32"/>
      <c r="CDV128" s="32"/>
      <c r="CDW128" s="32"/>
      <c r="CDX128" s="32"/>
      <c r="CDY128" s="32"/>
      <c r="CDZ128" s="32"/>
      <c r="CEA128" s="32"/>
      <c r="CEB128" s="32"/>
      <c r="CEC128" s="32"/>
      <c r="CED128" s="32"/>
      <c r="CEE128" s="32"/>
      <c r="CEF128" s="32"/>
      <c r="CEG128" s="32"/>
      <c r="CEH128" s="32"/>
      <c r="CEI128" s="32"/>
      <c r="CEJ128" s="32"/>
      <c r="CEK128" s="32"/>
      <c r="CEL128" s="32"/>
      <c r="CEM128" s="32"/>
      <c r="CEN128" s="32"/>
      <c r="CEO128" s="32"/>
      <c r="CEP128" s="32"/>
      <c r="CEQ128" s="32"/>
      <c r="CER128" s="32"/>
      <c r="CES128" s="32"/>
      <c r="CET128" s="32"/>
      <c r="CEU128" s="32"/>
      <c r="CEV128" s="32"/>
      <c r="CEW128" s="32"/>
      <c r="CEX128" s="32"/>
      <c r="CEY128" s="32"/>
      <c r="CEZ128" s="32"/>
      <c r="CFA128" s="32"/>
      <c r="CFB128" s="32"/>
      <c r="CFC128" s="32"/>
      <c r="CFD128" s="32"/>
      <c r="CFE128" s="32"/>
      <c r="CFF128" s="32"/>
      <c r="CFG128" s="32"/>
      <c r="CFH128" s="32"/>
      <c r="CFI128" s="32"/>
      <c r="CFJ128" s="32"/>
      <c r="CFK128" s="32"/>
      <c r="CFL128" s="32"/>
      <c r="CFM128" s="32"/>
      <c r="CFN128" s="32"/>
      <c r="CFO128" s="32"/>
      <c r="CFP128" s="32"/>
      <c r="CFQ128" s="32"/>
      <c r="CFR128" s="32"/>
      <c r="CFS128" s="32"/>
      <c r="CFT128" s="32"/>
      <c r="CFU128" s="32"/>
      <c r="CFV128" s="32"/>
      <c r="CFW128" s="32"/>
      <c r="CFX128" s="32"/>
      <c r="CFY128" s="32"/>
      <c r="CFZ128" s="32"/>
      <c r="CGA128" s="32"/>
      <c r="CGB128" s="32"/>
      <c r="CGC128" s="32"/>
      <c r="CGD128" s="32"/>
      <c r="CGE128" s="32"/>
      <c r="CGF128" s="32"/>
      <c r="CGG128" s="32"/>
      <c r="CGH128" s="32"/>
      <c r="CGI128" s="32"/>
      <c r="CGJ128" s="32"/>
      <c r="CGK128" s="32"/>
      <c r="CGL128" s="32"/>
      <c r="CGM128" s="32"/>
      <c r="CGN128" s="32"/>
      <c r="CGO128" s="32"/>
      <c r="CGP128" s="32"/>
      <c r="CGQ128" s="32"/>
      <c r="CGR128" s="32"/>
      <c r="CGS128" s="32"/>
      <c r="CGT128" s="32"/>
      <c r="CGU128" s="32"/>
      <c r="CGV128" s="32"/>
      <c r="CGW128" s="32"/>
      <c r="CGX128" s="32"/>
      <c r="CGY128" s="32"/>
      <c r="CGZ128" s="32"/>
      <c r="CHA128" s="32"/>
      <c r="CHB128" s="32"/>
      <c r="CHC128" s="32"/>
      <c r="CHD128" s="32"/>
      <c r="CHE128" s="32"/>
      <c r="CHF128" s="32"/>
      <c r="CHG128" s="32"/>
      <c r="CHH128" s="32"/>
      <c r="CHI128" s="32"/>
      <c r="CHJ128" s="32"/>
      <c r="CHK128" s="32"/>
      <c r="CHL128" s="32"/>
      <c r="CHM128" s="32"/>
      <c r="CHN128" s="32"/>
      <c r="CHO128" s="32"/>
      <c r="CHP128" s="32"/>
      <c r="CHQ128" s="32"/>
      <c r="CHR128" s="32"/>
      <c r="CHS128" s="32"/>
      <c r="CHT128" s="32"/>
      <c r="CHU128" s="32"/>
      <c r="CHV128" s="32"/>
      <c r="CHW128" s="32"/>
      <c r="CHX128" s="32"/>
      <c r="CHY128" s="32"/>
      <c r="CHZ128" s="32"/>
      <c r="CIA128" s="32"/>
      <c r="CIB128" s="32"/>
      <c r="CIC128" s="32"/>
      <c r="CID128" s="32"/>
      <c r="CIE128" s="32"/>
      <c r="CIF128" s="32"/>
      <c r="CIG128" s="32"/>
      <c r="CIH128" s="32"/>
      <c r="CII128" s="32"/>
      <c r="CIJ128" s="32"/>
      <c r="CIK128" s="32"/>
      <c r="CIL128" s="32"/>
      <c r="CIM128" s="32"/>
      <c r="CIN128" s="32"/>
      <c r="CIO128" s="32"/>
      <c r="CIP128" s="32"/>
      <c r="CIQ128" s="32"/>
      <c r="CIR128" s="32"/>
      <c r="CIS128" s="32"/>
      <c r="CIT128" s="32"/>
      <c r="CIU128" s="32"/>
      <c r="CIV128" s="32"/>
      <c r="CIW128" s="32"/>
      <c r="CIX128" s="32"/>
      <c r="CIY128" s="32"/>
      <c r="CIZ128" s="32"/>
      <c r="CJA128" s="32"/>
      <c r="CJB128" s="32"/>
      <c r="CJC128" s="32"/>
      <c r="CJD128" s="32"/>
      <c r="CJE128" s="32"/>
      <c r="CJF128" s="32"/>
      <c r="CJG128" s="32"/>
      <c r="CJH128" s="32"/>
      <c r="CJI128" s="32"/>
      <c r="CJJ128" s="32"/>
      <c r="CJK128" s="32"/>
      <c r="CJL128" s="32"/>
      <c r="CJM128" s="32"/>
      <c r="CJN128" s="32"/>
      <c r="CJO128" s="32"/>
      <c r="CJP128" s="32"/>
      <c r="CJQ128" s="32"/>
      <c r="CJR128" s="32"/>
      <c r="CJS128" s="32"/>
      <c r="CJT128" s="32"/>
      <c r="CJU128" s="32"/>
      <c r="CJV128" s="32"/>
      <c r="CJW128" s="32"/>
      <c r="CJX128" s="32"/>
      <c r="CJY128" s="32"/>
      <c r="CJZ128" s="32"/>
      <c r="CKA128" s="32"/>
      <c r="CKB128" s="32"/>
      <c r="CKC128" s="32"/>
      <c r="CKD128" s="32"/>
      <c r="CKE128" s="32"/>
      <c r="CKF128" s="32"/>
      <c r="CKG128" s="32"/>
      <c r="CKH128" s="32"/>
      <c r="CKI128" s="32"/>
      <c r="CKJ128" s="32"/>
      <c r="CKK128" s="32"/>
      <c r="CKL128" s="32"/>
      <c r="CKM128" s="32"/>
      <c r="CKN128" s="32"/>
      <c r="CKO128" s="32"/>
      <c r="CKP128" s="32"/>
      <c r="CKQ128" s="32"/>
      <c r="CKR128" s="32"/>
      <c r="CKS128" s="32"/>
      <c r="CKT128" s="32"/>
      <c r="CKU128" s="32"/>
      <c r="CKV128" s="32"/>
      <c r="CKW128" s="32"/>
      <c r="CKX128" s="32"/>
      <c r="CKY128" s="32"/>
      <c r="CKZ128" s="32"/>
      <c r="CLA128" s="32"/>
      <c r="CLB128" s="32"/>
      <c r="CLC128" s="32"/>
      <c r="CLD128" s="32"/>
      <c r="CLE128" s="32"/>
      <c r="CLF128" s="32"/>
      <c r="CLG128" s="32"/>
      <c r="CLH128" s="32"/>
      <c r="CLI128" s="32"/>
      <c r="CLJ128" s="32"/>
      <c r="CLK128" s="32"/>
      <c r="CLL128" s="32"/>
      <c r="CLM128" s="32"/>
      <c r="CLN128" s="32"/>
      <c r="CLO128" s="32"/>
      <c r="CLP128" s="32"/>
      <c r="CLQ128" s="32"/>
      <c r="CLR128" s="32"/>
      <c r="CLS128" s="32"/>
      <c r="CLT128" s="32"/>
      <c r="CLU128" s="32"/>
      <c r="CLV128" s="32"/>
      <c r="CLW128" s="32"/>
      <c r="CLX128" s="32"/>
      <c r="CLY128" s="32"/>
      <c r="CLZ128" s="32"/>
      <c r="CMA128" s="32"/>
      <c r="CMB128" s="32"/>
      <c r="CMC128" s="32"/>
      <c r="CMD128" s="32"/>
      <c r="CME128" s="32"/>
      <c r="CMF128" s="32"/>
      <c r="CMG128" s="32"/>
      <c r="CMH128" s="32"/>
      <c r="CMI128" s="32"/>
      <c r="CMJ128" s="32"/>
      <c r="CMK128" s="32"/>
      <c r="CML128" s="32"/>
      <c r="CMM128" s="32"/>
      <c r="CMN128" s="32"/>
      <c r="CMO128" s="32"/>
      <c r="CMP128" s="32"/>
      <c r="CMQ128" s="32"/>
      <c r="CMR128" s="32"/>
      <c r="CMS128" s="32"/>
      <c r="CMT128" s="32"/>
      <c r="CMU128" s="32"/>
      <c r="CMV128" s="32"/>
      <c r="CMW128" s="32"/>
      <c r="CMX128" s="32"/>
      <c r="CMY128" s="32"/>
      <c r="CMZ128" s="32"/>
      <c r="CNA128" s="32"/>
      <c r="CNB128" s="32"/>
      <c r="CNC128" s="32"/>
      <c r="CND128" s="32"/>
      <c r="CNE128" s="32"/>
      <c r="CNF128" s="32"/>
      <c r="CNG128" s="32"/>
      <c r="CNH128" s="32"/>
      <c r="CNI128" s="32"/>
      <c r="CNJ128" s="32"/>
      <c r="CNK128" s="32"/>
      <c r="CNL128" s="32"/>
      <c r="CNM128" s="32"/>
      <c r="CNN128" s="32"/>
      <c r="CNO128" s="32"/>
      <c r="CNP128" s="32"/>
      <c r="CNQ128" s="32"/>
      <c r="CNR128" s="32"/>
      <c r="CNS128" s="32"/>
      <c r="CNT128" s="32"/>
      <c r="CNU128" s="32"/>
      <c r="CNV128" s="32"/>
      <c r="CNW128" s="32"/>
      <c r="CNX128" s="32"/>
      <c r="CNY128" s="32"/>
      <c r="CNZ128" s="32"/>
      <c r="COA128" s="32"/>
      <c r="COB128" s="32"/>
      <c r="COC128" s="32"/>
      <c r="COD128" s="32"/>
      <c r="COE128" s="32"/>
      <c r="COF128" s="32"/>
      <c r="COG128" s="32"/>
      <c r="COH128" s="32"/>
      <c r="COI128" s="32"/>
      <c r="COJ128" s="32"/>
      <c r="COK128" s="32"/>
      <c r="COL128" s="32"/>
      <c r="COM128" s="32"/>
      <c r="CON128" s="32"/>
      <c r="COO128" s="32"/>
      <c r="COP128" s="32"/>
      <c r="COQ128" s="32"/>
      <c r="COR128" s="32"/>
      <c r="COS128" s="32"/>
      <c r="COT128" s="32"/>
      <c r="COU128" s="32"/>
      <c r="COV128" s="32"/>
      <c r="COW128" s="32"/>
      <c r="COX128" s="32"/>
      <c r="COY128" s="32"/>
      <c r="COZ128" s="32"/>
      <c r="CPA128" s="32"/>
      <c r="CPB128" s="32"/>
      <c r="CPC128" s="32"/>
      <c r="CPD128" s="32"/>
      <c r="CPE128" s="32"/>
      <c r="CPF128" s="32"/>
      <c r="CPG128" s="32"/>
      <c r="CPH128" s="32"/>
      <c r="CPI128" s="32"/>
      <c r="CPJ128" s="32"/>
      <c r="CPK128" s="32"/>
      <c r="CPL128" s="32"/>
      <c r="CPM128" s="32"/>
      <c r="CPN128" s="32"/>
      <c r="CPO128" s="32"/>
      <c r="CPP128" s="32"/>
      <c r="CPQ128" s="32"/>
      <c r="CPR128" s="32"/>
      <c r="CPS128" s="32"/>
      <c r="CPT128" s="32"/>
      <c r="CPU128" s="32"/>
      <c r="CPV128" s="32"/>
      <c r="CPW128" s="32"/>
      <c r="CPX128" s="32"/>
      <c r="CPY128" s="32"/>
      <c r="CPZ128" s="32"/>
      <c r="CQA128" s="32"/>
      <c r="CQB128" s="32"/>
      <c r="CQC128" s="32"/>
      <c r="CQD128" s="32"/>
      <c r="CQE128" s="32"/>
      <c r="CQF128" s="32"/>
      <c r="CQG128" s="32"/>
      <c r="CQH128" s="32"/>
      <c r="CQI128" s="32"/>
      <c r="CQJ128" s="32"/>
      <c r="CQK128" s="32"/>
      <c r="CQL128" s="32"/>
      <c r="CQM128" s="32"/>
      <c r="CQN128" s="32"/>
      <c r="CQO128" s="32"/>
      <c r="CQP128" s="32"/>
      <c r="CQQ128" s="32"/>
      <c r="CQR128" s="32"/>
      <c r="CQS128" s="32"/>
      <c r="CQT128" s="32"/>
      <c r="CQU128" s="32"/>
      <c r="CQV128" s="32"/>
      <c r="CQW128" s="32"/>
      <c r="CQX128" s="32"/>
      <c r="CQY128" s="32"/>
      <c r="CQZ128" s="32"/>
      <c r="CRA128" s="32"/>
      <c r="CRB128" s="32"/>
      <c r="CRC128" s="32"/>
      <c r="CRD128" s="32"/>
      <c r="CRE128" s="32"/>
      <c r="CRF128" s="32"/>
      <c r="CRG128" s="32"/>
      <c r="CRH128" s="32"/>
      <c r="CRI128" s="32"/>
      <c r="CRJ128" s="32"/>
      <c r="CRK128" s="32"/>
      <c r="CRL128" s="32"/>
      <c r="CRM128" s="32"/>
      <c r="CRN128" s="32"/>
      <c r="CRO128" s="32"/>
      <c r="CRP128" s="32"/>
      <c r="CRQ128" s="32"/>
      <c r="CRR128" s="32"/>
      <c r="CRS128" s="32"/>
      <c r="CRT128" s="32"/>
      <c r="CRU128" s="32"/>
      <c r="CRV128" s="32"/>
      <c r="CRW128" s="32"/>
      <c r="CRX128" s="32"/>
      <c r="CRY128" s="32"/>
      <c r="CRZ128" s="32"/>
      <c r="CSA128" s="32"/>
      <c r="CSB128" s="32"/>
      <c r="CSC128" s="32"/>
      <c r="CSD128" s="32"/>
      <c r="CSE128" s="32"/>
      <c r="CSF128" s="32"/>
      <c r="CSG128" s="32"/>
      <c r="CSH128" s="32"/>
      <c r="CSI128" s="32"/>
      <c r="CSJ128" s="32"/>
      <c r="CSK128" s="32"/>
      <c r="CSL128" s="32"/>
      <c r="CSM128" s="32"/>
      <c r="CSN128" s="32"/>
      <c r="CSO128" s="32"/>
      <c r="CSP128" s="32"/>
      <c r="CSQ128" s="32"/>
      <c r="CSR128" s="32"/>
      <c r="CSS128" s="32"/>
      <c r="CST128" s="32"/>
      <c r="CSU128" s="32"/>
      <c r="CSV128" s="32"/>
      <c r="CSW128" s="32"/>
      <c r="CSX128" s="32"/>
      <c r="CSY128" s="32"/>
      <c r="CSZ128" s="32"/>
      <c r="CTA128" s="32"/>
      <c r="CTB128" s="32"/>
      <c r="CTC128" s="32"/>
      <c r="CTD128" s="32"/>
      <c r="CTE128" s="32"/>
      <c r="CTF128" s="32"/>
      <c r="CTG128" s="32"/>
      <c r="CTH128" s="32"/>
      <c r="CTI128" s="32"/>
      <c r="CTJ128" s="32"/>
      <c r="CTK128" s="32"/>
      <c r="CTL128" s="32"/>
      <c r="CTM128" s="32"/>
      <c r="CTN128" s="32"/>
      <c r="CTO128" s="32"/>
      <c r="CTP128" s="32"/>
      <c r="CTQ128" s="32"/>
      <c r="CTR128" s="32"/>
      <c r="CTS128" s="32"/>
      <c r="CTT128" s="32"/>
      <c r="CTU128" s="32"/>
      <c r="CTV128" s="32"/>
      <c r="CTW128" s="32"/>
      <c r="CTX128" s="32"/>
      <c r="CTY128" s="32"/>
      <c r="CTZ128" s="32"/>
      <c r="CUA128" s="32"/>
      <c r="CUB128" s="32"/>
      <c r="CUC128" s="32"/>
      <c r="CUD128" s="32"/>
      <c r="CUE128" s="32"/>
      <c r="CUF128" s="32"/>
      <c r="CUG128" s="32"/>
      <c r="CUH128" s="32"/>
      <c r="CUI128" s="32"/>
      <c r="CUJ128" s="32"/>
      <c r="CUK128" s="32"/>
      <c r="CUL128" s="32"/>
      <c r="CUM128" s="32"/>
      <c r="CUN128" s="32"/>
      <c r="CUO128" s="32"/>
      <c r="CUP128" s="32"/>
      <c r="CUQ128" s="32"/>
      <c r="CUR128" s="32"/>
      <c r="CUS128" s="32"/>
      <c r="CUT128" s="32"/>
      <c r="CUU128" s="32"/>
      <c r="CUV128" s="32"/>
      <c r="CUW128" s="32"/>
      <c r="CUX128" s="32"/>
      <c r="CUY128" s="32"/>
      <c r="CUZ128" s="32"/>
      <c r="CVA128" s="32"/>
      <c r="CVB128" s="32"/>
      <c r="CVC128" s="32"/>
      <c r="CVD128" s="32"/>
      <c r="CVE128" s="32"/>
      <c r="CVF128" s="32"/>
      <c r="CVG128" s="32"/>
      <c r="CVH128" s="32"/>
      <c r="CVI128" s="32"/>
      <c r="CVJ128" s="32"/>
      <c r="CVK128" s="32"/>
      <c r="CVL128" s="32"/>
      <c r="CVM128" s="32"/>
      <c r="CVN128" s="32"/>
      <c r="CVO128" s="32"/>
      <c r="CVP128" s="32"/>
      <c r="CVQ128" s="32"/>
      <c r="CVR128" s="32"/>
      <c r="CVS128" s="32"/>
      <c r="CVT128" s="32"/>
      <c r="CVU128" s="32"/>
      <c r="CVV128" s="32"/>
      <c r="CVW128" s="32"/>
      <c r="CVX128" s="32"/>
      <c r="CVY128" s="32"/>
      <c r="CVZ128" s="32"/>
      <c r="CWA128" s="32"/>
      <c r="CWB128" s="32"/>
      <c r="CWC128" s="32"/>
      <c r="CWD128" s="32"/>
      <c r="CWE128" s="32"/>
      <c r="CWF128" s="32"/>
      <c r="CWG128" s="32"/>
      <c r="CWH128" s="32"/>
      <c r="CWI128" s="32"/>
      <c r="CWJ128" s="32"/>
      <c r="CWK128" s="32"/>
      <c r="CWL128" s="32"/>
      <c r="CWM128" s="32"/>
      <c r="CWN128" s="32"/>
      <c r="CWO128" s="32"/>
      <c r="CWP128" s="32"/>
      <c r="CWQ128" s="32"/>
      <c r="CWR128" s="32"/>
      <c r="CWS128" s="32"/>
      <c r="CWT128" s="32"/>
      <c r="CWU128" s="32"/>
      <c r="CWV128" s="32"/>
      <c r="CWW128" s="32"/>
      <c r="CWX128" s="32"/>
      <c r="CWY128" s="32"/>
      <c r="CWZ128" s="32"/>
      <c r="CXA128" s="32"/>
      <c r="CXB128" s="32"/>
      <c r="CXC128" s="32"/>
      <c r="CXD128" s="32"/>
      <c r="CXE128" s="32"/>
      <c r="CXF128" s="32"/>
      <c r="CXG128" s="32"/>
      <c r="CXH128" s="32"/>
      <c r="CXI128" s="32"/>
      <c r="CXJ128" s="32"/>
      <c r="CXK128" s="32"/>
      <c r="CXL128" s="32"/>
      <c r="CXM128" s="32"/>
      <c r="CXN128" s="32"/>
      <c r="CXO128" s="32"/>
      <c r="CXP128" s="32"/>
      <c r="CXQ128" s="32"/>
      <c r="CXR128" s="32"/>
      <c r="CXS128" s="32"/>
      <c r="CXT128" s="32"/>
      <c r="CXU128" s="32"/>
      <c r="CXV128" s="32"/>
      <c r="CXW128" s="32"/>
      <c r="CXX128" s="32"/>
      <c r="CXY128" s="32"/>
      <c r="CXZ128" s="32"/>
      <c r="CYA128" s="32"/>
      <c r="CYB128" s="32"/>
      <c r="CYC128" s="32"/>
      <c r="CYD128" s="32"/>
      <c r="CYE128" s="32"/>
      <c r="CYF128" s="32"/>
      <c r="CYG128" s="32"/>
      <c r="CYH128" s="32"/>
      <c r="CYI128" s="32"/>
      <c r="CYJ128" s="32"/>
      <c r="CYK128" s="32"/>
      <c r="CYL128" s="32"/>
      <c r="CYM128" s="32"/>
      <c r="CYN128" s="32"/>
      <c r="CYO128" s="32"/>
      <c r="CYP128" s="32"/>
      <c r="CYQ128" s="32"/>
      <c r="CYR128" s="32"/>
      <c r="CYS128" s="32"/>
      <c r="CYT128" s="32"/>
      <c r="CYU128" s="32"/>
      <c r="CYV128" s="32"/>
      <c r="CYW128" s="32"/>
      <c r="CYX128" s="32"/>
      <c r="CYY128" s="32"/>
      <c r="CYZ128" s="32"/>
      <c r="CZA128" s="32"/>
      <c r="CZB128" s="32"/>
      <c r="CZC128" s="32"/>
      <c r="CZD128" s="32"/>
      <c r="CZE128" s="32"/>
      <c r="CZF128" s="32"/>
      <c r="CZG128" s="32"/>
      <c r="CZH128" s="32"/>
      <c r="CZI128" s="32"/>
      <c r="CZJ128" s="32"/>
      <c r="CZK128" s="32"/>
      <c r="CZL128" s="32"/>
      <c r="CZM128" s="32"/>
      <c r="CZN128" s="32"/>
      <c r="CZO128" s="32"/>
      <c r="CZP128" s="32"/>
      <c r="CZQ128" s="32"/>
      <c r="CZR128" s="32"/>
      <c r="CZS128" s="32"/>
      <c r="CZT128" s="32"/>
      <c r="CZU128" s="32"/>
      <c r="CZV128" s="32"/>
      <c r="CZW128" s="32"/>
      <c r="CZX128" s="32"/>
      <c r="CZY128" s="32"/>
      <c r="CZZ128" s="32"/>
      <c r="DAA128" s="32"/>
      <c r="DAB128" s="32"/>
      <c r="DAC128" s="32"/>
      <c r="DAD128" s="32"/>
      <c r="DAE128" s="32"/>
      <c r="DAF128" s="32"/>
      <c r="DAG128" s="32"/>
      <c r="DAH128" s="32"/>
      <c r="DAI128" s="32"/>
      <c r="DAJ128" s="32"/>
      <c r="DAK128" s="32"/>
      <c r="DAL128" s="32"/>
      <c r="DAM128" s="32"/>
      <c r="DAN128" s="32"/>
      <c r="DAO128" s="32"/>
      <c r="DAP128" s="32"/>
      <c r="DAQ128" s="32"/>
      <c r="DAR128" s="32"/>
      <c r="DAS128" s="32"/>
      <c r="DAT128" s="32"/>
      <c r="DAU128" s="32"/>
      <c r="DAV128" s="32"/>
      <c r="DAW128" s="32"/>
      <c r="DAX128" s="32"/>
      <c r="DAY128" s="32"/>
      <c r="DAZ128" s="32"/>
      <c r="DBA128" s="32"/>
      <c r="DBB128" s="32"/>
      <c r="DBC128" s="32"/>
      <c r="DBD128" s="32"/>
      <c r="DBE128" s="32"/>
      <c r="DBF128" s="32"/>
      <c r="DBG128" s="32"/>
      <c r="DBH128" s="32"/>
      <c r="DBI128" s="32"/>
      <c r="DBJ128" s="32"/>
      <c r="DBK128" s="32"/>
      <c r="DBL128" s="32"/>
      <c r="DBM128" s="32"/>
      <c r="DBN128" s="32"/>
      <c r="DBO128" s="32"/>
      <c r="DBP128" s="32"/>
      <c r="DBQ128" s="32"/>
      <c r="DBR128" s="32"/>
      <c r="DBS128" s="32"/>
      <c r="DBT128" s="32"/>
      <c r="DBU128" s="32"/>
      <c r="DBV128" s="32"/>
      <c r="DBW128" s="32"/>
      <c r="DBX128" s="32"/>
      <c r="DBY128" s="32"/>
      <c r="DBZ128" s="32"/>
      <c r="DCA128" s="32"/>
      <c r="DCB128" s="32"/>
      <c r="DCC128" s="32"/>
      <c r="DCD128" s="32"/>
      <c r="DCE128" s="32"/>
      <c r="DCF128" s="32"/>
      <c r="DCG128" s="32"/>
      <c r="DCH128" s="32"/>
      <c r="DCI128" s="32"/>
      <c r="DCJ128" s="32"/>
      <c r="DCK128" s="32"/>
      <c r="DCL128" s="32"/>
      <c r="DCM128" s="32"/>
      <c r="DCN128" s="32"/>
      <c r="DCO128" s="32"/>
      <c r="DCP128" s="32"/>
      <c r="DCQ128" s="32"/>
      <c r="DCR128" s="32"/>
      <c r="DCS128" s="32"/>
      <c r="DCT128" s="32"/>
      <c r="DCU128" s="32"/>
      <c r="DCV128" s="32"/>
      <c r="DCW128" s="32"/>
      <c r="DCX128" s="32"/>
      <c r="DCY128" s="32"/>
      <c r="DCZ128" s="32"/>
      <c r="DDA128" s="32"/>
      <c r="DDB128" s="32"/>
      <c r="DDC128" s="32"/>
      <c r="DDD128" s="32"/>
      <c r="DDE128" s="32"/>
      <c r="DDF128" s="32"/>
      <c r="DDG128" s="32"/>
      <c r="DDH128" s="32"/>
      <c r="DDI128" s="32"/>
      <c r="DDJ128" s="32"/>
      <c r="DDK128" s="32"/>
      <c r="DDL128" s="32"/>
      <c r="DDM128" s="32"/>
      <c r="DDN128" s="32"/>
      <c r="DDO128" s="32"/>
      <c r="DDP128" s="32"/>
      <c r="DDQ128" s="32"/>
      <c r="DDR128" s="32"/>
      <c r="DDS128" s="32"/>
      <c r="DDT128" s="32"/>
      <c r="DDU128" s="32"/>
      <c r="DDV128" s="32"/>
      <c r="DDW128" s="32"/>
      <c r="DDX128" s="32"/>
      <c r="DDY128" s="32"/>
      <c r="DDZ128" s="32"/>
      <c r="DEA128" s="32"/>
      <c r="DEB128" s="32"/>
      <c r="DEC128" s="32"/>
      <c r="DED128" s="32"/>
      <c r="DEE128" s="32"/>
      <c r="DEF128" s="32"/>
      <c r="DEG128" s="32"/>
      <c r="DEH128" s="32"/>
      <c r="DEI128" s="32"/>
      <c r="DEJ128" s="32"/>
      <c r="DEK128" s="32"/>
      <c r="DEL128" s="32"/>
      <c r="DEM128" s="32"/>
      <c r="DEN128" s="32"/>
      <c r="DEO128" s="32"/>
      <c r="DEP128" s="32"/>
      <c r="DEQ128" s="32"/>
      <c r="DER128" s="32"/>
      <c r="DES128" s="32"/>
      <c r="DET128" s="32"/>
      <c r="DEU128" s="32"/>
      <c r="DEV128" s="32"/>
      <c r="DEW128" s="32"/>
      <c r="DEX128" s="32"/>
      <c r="DEY128" s="32"/>
      <c r="DEZ128" s="32"/>
      <c r="DFA128" s="32"/>
      <c r="DFB128" s="32"/>
      <c r="DFC128" s="32"/>
      <c r="DFD128" s="32"/>
      <c r="DFE128" s="32"/>
      <c r="DFF128" s="32"/>
      <c r="DFG128" s="32"/>
      <c r="DFH128" s="32"/>
      <c r="DFI128" s="32"/>
      <c r="DFJ128" s="32"/>
      <c r="DFK128" s="32"/>
      <c r="DFL128" s="32"/>
      <c r="DFM128" s="32"/>
      <c r="DFN128" s="32"/>
      <c r="DFO128" s="32"/>
      <c r="DFP128" s="32"/>
      <c r="DFQ128" s="32"/>
      <c r="DFR128" s="32"/>
      <c r="DFS128" s="32"/>
      <c r="DFT128" s="32"/>
      <c r="DFU128" s="32"/>
      <c r="DFV128" s="32"/>
      <c r="DFW128" s="32"/>
      <c r="DFX128" s="32"/>
      <c r="DFY128" s="32"/>
      <c r="DFZ128" s="32"/>
      <c r="DGA128" s="32"/>
      <c r="DGB128" s="32"/>
      <c r="DGC128" s="32"/>
      <c r="DGD128" s="32"/>
      <c r="DGE128" s="32"/>
      <c r="DGF128" s="32"/>
      <c r="DGG128" s="32"/>
      <c r="DGH128" s="32"/>
      <c r="DGI128" s="32"/>
      <c r="DGJ128" s="32"/>
      <c r="DGK128" s="32"/>
      <c r="DGL128" s="32"/>
      <c r="DGM128" s="32"/>
      <c r="DGN128" s="32"/>
      <c r="DGO128" s="32"/>
      <c r="DGP128" s="32"/>
      <c r="DGQ128" s="32"/>
      <c r="DGR128" s="32"/>
      <c r="DGS128" s="32"/>
      <c r="DGT128" s="32"/>
      <c r="DGU128" s="32"/>
      <c r="DGV128" s="32"/>
      <c r="DGW128" s="32"/>
      <c r="DGX128" s="32"/>
      <c r="DGY128" s="32"/>
      <c r="DGZ128" s="32"/>
      <c r="DHA128" s="32"/>
      <c r="DHB128" s="32"/>
      <c r="DHC128" s="32"/>
      <c r="DHD128" s="32"/>
      <c r="DHE128" s="32"/>
      <c r="DHF128" s="32"/>
      <c r="DHG128" s="32"/>
      <c r="DHH128" s="32"/>
      <c r="DHI128" s="32"/>
      <c r="DHJ128" s="32"/>
      <c r="DHK128" s="32"/>
      <c r="DHL128" s="32"/>
      <c r="DHM128" s="32"/>
      <c r="DHN128" s="32"/>
      <c r="DHO128" s="32"/>
      <c r="DHP128" s="32"/>
      <c r="DHQ128" s="32"/>
      <c r="DHR128" s="32"/>
      <c r="DHS128" s="32"/>
      <c r="DHT128" s="32"/>
      <c r="DHU128" s="32"/>
      <c r="DHV128" s="32"/>
      <c r="DHW128" s="32"/>
      <c r="DHX128" s="32"/>
      <c r="DHY128" s="32"/>
      <c r="DHZ128" s="32"/>
      <c r="DIA128" s="32"/>
      <c r="DIB128" s="32"/>
      <c r="DIC128" s="32"/>
      <c r="DID128" s="32"/>
      <c r="DIE128" s="32"/>
      <c r="DIF128" s="32"/>
      <c r="DIG128" s="32"/>
      <c r="DIH128" s="32"/>
      <c r="DII128" s="32"/>
      <c r="DIJ128" s="32"/>
      <c r="DIK128" s="32"/>
      <c r="DIL128" s="32"/>
      <c r="DIM128" s="32"/>
      <c r="DIN128" s="32"/>
      <c r="DIO128" s="32"/>
      <c r="DIP128" s="32"/>
      <c r="DIQ128" s="32"/>
      <c r="DIR128" s="32"/>
      <c r="DIS128" s="32"/>
      <c r="DIT128" s="32"/>
      <c r="DIU128" s="32"/>
      <c r="DIV128" s="32"/>
      <c r="DIW128" s="32"/>
      <c r="DIX128" s="32"/>
      <c r="DIY128" s="32"/>
      <c r="DIZ128" s="32"/>
      <c r="DJA128" s="32"/>
      <c r="DJB128" s="32"/>
      <c r="DJC128" s="32"/>
      <c r="DJD128" s="32"/>
      <c r="DJE128" s="32"/>
      <c r="DJF128" s="32"/>
      <c r="DJG128" s="32"/>
      <c r="DJH128" s="32"/>
      <c r="DJI128" s="32"/>
      <c r="DJJ128" s="32"/>
      <c r="DJK128" s="32"/>
      <c r="DJL128" s="32"/>
      <c r="DJM128" s="32"/>
      <c r="DJN128" s="32"/>
      <c r="DJO128" s="32"/>
      <c r="DJP128" s="32"/>
      <c r="DJQ128" s="32"/>
      <c r="DJR128" s="32"/>
      <c r="DJS128" s="32"/>
      <c r="DJT128" s="32"/>
      <c r="DJU128" s="32"/>
      <c r="DJV128" s="32"/>
      <c r="DJW128" s="32"/>
      <c r="DJX128" s="32"/>
      <c r="DJY128" s="32"/>
      <c r="DJZ128" s="32"/>
      <c r="DKA128" s="32"/>
      <c r="DKB128" s="32"/>
      <c r="DKC128" s="32"/>
      <c r="DKD128" s="32"/>
      <c r="DKE128" s="32"/>
      <c r="DKF128" s="32"/>
      <c r="DKG128" s="32"/>
      <c r="DKH128" s="32"/>
      <c r="DKI128" s="32"/>
      <c r="DKJ128" s="32"/>
      <c r="DKK128" s="32"/>
      <c r="DKL128" s="32"/>
      <c r="DKM128" s="32"/>
      <c r="DKN128" s="32"/>
      <c r="DKO128" s="32"/>
      <c r="DKP128" s="32"/>
      <c r="DKQ128" s="32"/>
      <c r="DKR128" s="32"/>
      <c r="DKS128" s="32"/>
      <c r="DKT128" s="32"/>
      <c r="DKU128" s="32"/>
      <c r="DKV128" s="32"/>
      <c r="DKW128" s="32"/>
      <c r="DKX128" s="32"/>
      <c r="DKY128" s="32"/>
      <c r="DKZ128" s="32"/>
      <c r="DLA128" s="32"/>
      <c r="DLB128" s="32"/>
      <c r="DLC128" s="32"/>
      <c r="DLD128" s="32"/>
      <c r="DLE128" s="32"/>
      <c r="DLF128" s="32"/>
      <c r="DLG128" s="32"/>
      <c r="DLH128" s="32"/>
      <c r="DLI128" s="32"/>
      <c r="DLJ128" s="32"/>
      <c r="DLK128" s="32"/>
      <c r="DLL128" s="32"/>
      <c r="DLM128" s="32"/>
      <c r="DLN128" s="32"/>
      <c r="DLO128" s="32"/>
      <c r="DLP128" s="32"/>
      <c r="DLQ128" s="32"/>
      <c r="DLR128" s="32"/>
      <c r="DLS128" s="32"/>
      <c r="DLT128" s="32"/>
      <c r="DLU128" s="32"/>
      <c r="DLV128" s="32"/>
      <c r="DLW128" s="32"/>
      <c r="DLX128" s="32"/>
      <c r="DLY128" s="32"/>
      <c r="DLZ128" s="32"/>
      <c r="DMA128" s="32"/>
      <c r="DMB128" s="32"/>
      <c r="DMC128" s="32"/>
      <c r="DMD128" s="32"/>
      <c r="DME128" s="32"/>
      <c r="DMF128" s="32"/>
      <c r="DMG128" s="32"/>
      <c r="DMH128" s="32"/>
      <c r="DMI128" s="32"/>
      <c r="DMJ128" s="32"/>
      <c r="DMK128" s="32"/>
      <c r="DML128" s="32"/>
      <c r="DMM128" s="32"/>
      <c r="DMN128" s="32"/>
      <c r="DMO128" s="32"/>
      <c r="DMP128" s="32"/>
      <c r="DMQ128" s="32"/>
      <c r="DMR128" s="32"/>
      <c r="DMS128" s="32"/>
      <c r="DMT128" s="32"/>
      <c r="DMU128" s="32"/>
      <c r="DMV128" s="32"/>
      <c r="DMW128" s="32"/>
      <c r="DMX128" s="32"/>
      <c r="DMY128" s="32"/>
      <c r="DMZ128" s="32"/>
      <c r="DNA128" s="32"/>
      <c r="DNB128" s="32"/>
      <c r="DNC128" s="32"/>
      <c r="DND128" s="32"/>
      <c r="DNE128" s="32"/>
      <c r="DNF128" s="32"/>
      <c r="DNG128" s="32"/>
      <c r="DNH128" s="32"/>
      <c r="DNI128" s="32"/>
      <c r="DNJ128" s="32"/>
      <c r="DNK128" s="32"/>
      <c r="DNL128" s="32"/>
      <c r="DNM128" s="32"/>
      <c r="DNN128" s="32"/>
      <c r="DNO128" s="32"/>
      <c r="DNP128" s="32"/>
      <c r="DNQ128" s="32"/>
      <c r="DNR128" s="32"/>
      <c r="DNS128" s="32"/>
      <c r="DNT128" s="32"/>
      <c r="DNU128" s="32"/>
      <c r="DNV128" s="32"/>
      <c r="DNW128" s="32"/>
      <c r="DNX128" s="32"/>
      <c r="DNY128" s="32"/>
      <c r="DNZ128" s="32"/>
      <c r="DOA128" s="32"/>
      <c r="DOB128" s="32"/>
      <c r="DOC128" s="32"/>
      <c r="DOD128" s="32"/>
      <c r="DOE128" s="32"/>
      <c r="DOF128" s="32"/>
      <c r="DOG128" s="32"/>
      <c r="DOH128" s="32"/>
      <c r="DOI128" s="32"/>
      <c r="DOJ128" s="32"/>
      <c r="DOK128" s="32"/>
      <c r="DOL128" s="32"/>
      <c r="DOM128" s="32"/>
      <c r="DON128" s="32"/>
      <c r="DOO128" s="32"/>
      <c r="DOP128" s="32"/>
      <c r="DOQ128" s="32"/>
      <c r="DOR128" s="32"/>
      <c r="DOS128" s="32"/>
      <c r="DOT128" s="32"/>
      <c r="DOU128" s="32"/>
      <c r="DOV128" s="32"/>
      <c r="DOW128" s="32"/>
      <c r="DOX128" s="32"/>
      <c r="DOY128" s="32"/>
      <c r="DOZ128" s="32"/>
      <c r="DPA128" s="32"/>
      <c r="DPB128" s="32"/>
      <c r="DPC128" s="32"/>
      <c r="DPD128" s="32"/>
      <c r="DPE128" s="32"/>
      <c r="DPF128" s="32"/>
      <c r="DPG128" s="32"/>
      <c r="DPH128" s="32"/>
      <c r="DPI128" s="32"/>
      <c r="DPJ128" s="32"/>
      <c r="DPK128" s="32"/>
      <c r="DPL128" s="32"/>
      <c r="DPM128" s="32"/>
      <c r="DPN128" s="32"/>
      <c r="DPO128" s="32"/>
      <c r="DPP128" s="32"/>
      <c r="DPQ128" s="32"/>
      <c r="DPR128" s="32"/>
      <c r="DPS128" s="32"/>
      <c r="DPT128" s="32"/>
      <c r="DPU128" s="32"/>
      <c r="DPV128" s="32"/>
      <c r="DPW128" s="32"/>
      <c r="DPX128" s="32"/>
      <c r="DPY128" s="32"/>
      <c r="DPZ128" s="32"/>
      <c r="DQA128" s="32"/>
      <c r="DQB128" s="32"/>
      <c r="DQC128" s="32"/>
      <c r="DQD128" s="32"/>
      <c r="DQE128" s="32"/>
      <c r="DQF128" s="32"/>
      <c r="DQG128" s="32"/>
      <c r="DQH128" s="32"/>
      <c r="DQI128" s="32"/>
      <c r="DQJ128" s="32"/>
      <c r="DQK128" s="32"/>
      <c r="DQL128" s="32"/>
      <c r="DQM128" s="32"/>
      <c r="DQN128" s="32"/>
      <c r="DQO128" s="32"/>
      <c r="DQP128" s="32"/>
      <c r="DQQ128" s="32"/>
      <c r="DQR128" s="32"/>
      <c r="DQS128" s="32"/>
      <c r="DQT128" s="32"/>
      <c r="DQU128" s="32"/>
      <c r="DQV128" s="32"/>
      <c r="DQW128" s="32"/>
      <c r="DQX128" s="32"/>
      <c r="DQY128" s="32"/>
      <c r="DQZ128" s="32"/>
      <c r="DRA128" s="32"/>
      <c r="DRB128" s="32"/>
      <c r="DRC128" s="32"/>
      <c r="DRD128" s="32"/>
      <c r="DRE128" s="32"/>
      <c r="DRF128" s="32"/>
      <c r="DRG128" s="32"/>
      <c r="DRH128" s="32"/>
      <c r="DRI128" s="32"/>
      <c r="DRJ128" s="32"/>
      <c r="DRK128" s="32"/>
      <c r="DRL128" s="32"/>
      <c r="DRM128" s="32"/>
      <c r="DRN128" s="32"/>
      <c r="DRO128" s="32"/>
      <c r="DRP128" s="32"/>
      <c r="DRQ128" s="32"/>
      <c r="DRR128" s="32"/>
      <c r="DRS128" s="32"/>
      <c r="DRT128" s="32"/>
      <c r="DRU128" s="32"/>
      <c r="DRV128" s="32"/>
      <c r="DRW128" s="32"/>
      <c r="DRX128" s="32"/>
      <c r="DRY128" s="32"/>
      <c r="DRZ128" s="32"/>
      <c r="DSA128" s="32"/>
      <c r="DSB128" s="32"/>
      <c r="DSC128" s="32"/>
      <c r="DSD128" s="32"/>
      <c r="DSE128" s="32"/>
      <c r="DSF128" s="32"/>
      <c r="DSG128" s="32"/>
      <c r="DSH128" s="32"/>
      <c r="DSI128" s="32"/>
      <c r="DSJ128" s="32"/>
      <c r="DSK128" s="32"/>
      <c r="DSL128" s="32"/>
      <c r="DSM128" s="32"/>
      <c r="DSN128" s="32"/>
      <c r="DSO128" s="32"/>
      <c r="DSP128" s="32"/>
      <c r="DSQ128" s="32"/>
      <c r="DSR128" s="32"/>
      <c r="DSS128" s="32"/>
      <c r="DST128" s="32"/>
      <c r="DSU128" s="32"/>
      <c r="DSV128" s="32"/>
      <c r="DSW128" s="32"/>
      <c r="DSX128" s="32"/>
      <c r="DSY128" s="32"/>
      <c r="DSZ128" s="32"/>
      <c r="DTA128" s="32"/>
      <c r="DTB128" s="32"/>
      <c r="DTC128" s="32"/>
      <c r="DTD128" s="32"/>
      <c r="DTE128" s="32"/>
      <c r="DTF128" s="32"/>
      <c r="DTG128" s="32"/>
      <c r="DTH128" s="32"/>
      <c r="DTI128" s="32"/>
      <c r="DTJ128" s="32"/>
      <c r="DTK128" s="32"/>
      <c r="DTL128" s="32"/>
      <c r="DTM128" s="32"/>
      <c r="DTN128" s="32"/>
      <c r="DTO128" s="32"/>
      <c r="DTP128" s="32"/>
      <c r="DTQ128" s="32"/>
      <c r="DTR128" s="32"/>
      <c r="DTS128" s="32"/>
      <c r="DTT128" s="32"/>
      <c r="DTU128" s="32"/>
      <c r="DTV128" s="32"/>
      <c r="DTW128" s="32"/>
      <c r="DTX128" s="32"/>
      <c r="DTY128" s="32"/>
      <c r="DTZ128" s="32"/>
      <c r="DUA128" s="32"/>
      <c r="DUB128" s="32"/>
      <c r="DUC128" s="32"/>
      <c r="DUD128" s="32"/>
      <c r="DUE128" s="32"/>
      <c r="DUF128" s="32"/>
      <c r="DUG128" s="32"/>
      <c r="DUH128" s="32"/>
      <c r="DUI128" s="32"/>
      <c r="DUJ128" s="32"/>
      <c r="DUK128" s="32"/>
      <c r="DUL128" s="32"/>
      <c r="DUM128" s="32"/>
      <c r="DUN128" s="32"/>
      <c r="DUO128" s="32"/>
      <c r="DUP128" s="32"/>
      <c r="DUQ128" s="32"/>
      <c r="DUR128" s="32"/>
      <c r="DUS128" s="32"/>
      <c r="DUT128" s="32"/>
      <c r="DUU128" s="32"/>
      <c r="DUV128" s="32"/>
      <c r="DUW128" s="32"/>
      <c r="DUX128" s="32"/>
      <c r="DUY128" s="32"/>
      <c r="DUZ128" s="32"/>
      <c r="DVA128" s="32"/>
      <c r="DVB128" s="32"/>
      <c r="DVC128" s="32"/>
      <c r="DVD128" s="32"/>
      <c r="DVE128" s="32"/>
      <c r="DVF128" s="32"/>
      <c r="DVG128" s="32"/>
      <c r="DVH128" s="32"/>
      <c r="DVI128" s="32"/>
      <c r="DVJ128" s="32"/>
      <c r="DVK128" s="32"/>
      <c r="DVL128" s="32"/>
      <c r="DVM128" s="32"/>
      <c r="DVN128" s="32"/>
      <c r="DVO128" s="32"/>
      <c r="DVP128" s="32"/>
      <c r="DVQ128" s="32"/>
      <c r="DVR128" s="32"/>
      <c r="DVS128" s="32"/>
      <c r="DVT128" s="32"/>
      <c r="DVU128" s="32"/>
      <c r="DVV128" s="32"/>
      <c r="DVW128" s="32"/>
      <c r="DVX128" s="32"/>
      <c r="DVY128" s="32"/>
      <c r="DVZ128" s="32"/>
      <c r="DWA128" s="32"/>
      <c r="DWB128" s="32"/>
      <c r="DWC128" s="32"/>
      <c r="DWD128" s="32"/>
      <c r="DWE128" s="32"/>
      <c r="DWF128" s="32"/>
      <c r="DWG128" s="32"/>
      <c r="DWH128" s="32"/>
      <c r="DWI128" s="32"/>
      <c r="DWJ128" s="32"/>
      <c r="DWK128" s="32"/>
      <c r="DWL128" s="32"/>
      <c r="DWM128" s="32"/>
      <c r="DWN128" s="32"/>
      <c r="DWO128" s="32"/>
      <c r="DWP128" s="32"/>
      <c r="DWQ128" s="32"/>
      <c r="DWR128" s="32"/>
      <c r="DWS128" s="32"/>
      <c r="DWT128" s="32"/>
      <c r="DWU128" s="32"/>
      <c r="DWV128" s="32"/>
      <c r="DWW128" s="32"/>
      <c r="DWX128" s="32"/>
      <c r="DWY128" s="32"/>
      <c r="DWZ128" s="32"/>
      <c r="DXA128" s="32"/>
      <c r="DXB128" s="32"/>
      <c r="DXC128" s="32"/>
      <c r="DXD128" s="32"/>
      <c r="DXE128" s="32"/>
      <c r="DXF128" s="32"/>
      <c r="DXG128" s="32"/>
      <c r="DXH128" s="32"/>
      <c r="DXI128" s="32"/>
      <c r="DXJ128" s="32"/>
      <c r="DXK128" s="32"/>
      <c r="DXL128" s="32"/>
      <c r="DXM128" s="32"/>
      <c r="DXN128" s="32"/>
      <c r="DXO128" s="32"/>
      <c r="DXP128" s="32"/>
      <c r="DXQ128" s="32"/>
      <c r="DXR128" s="32"/>
      <c r="DXS128" s="32"/>
      <c r="DXT128" s="32"/>
      <c r="DXU128" s="32"/>
      <c r="DXV128" s="32"/>
      <c r="DXW128" s="32"/>
      <c r="DXX128" s="32"/>
      <c r="DXY128" s="32"/>
      <c r="DXZ128" s="32"/>
      <c r="DYA128" s="32"/>
      <c r="DYB128" s="32"/>
      <c r="DYC128" s="32"/>
      <c r="DYD128" s="32"/>
      <c r="DYE128" s="32"/>
      <c r="DYF128" s="32"/>
      <c r="DYG128" s="32"/>
      <c r="DYH128" s="32"/>
      <c r="DYI128" s="32"/>
      <c r="DYJ128" s="32"/>
      <c r="DYK128" s="32"/>
      <c r="DYL128" s="32"/>
      <c r="DYM128" s="32"/>
      <c r="DYN128" s="32"/>
      <c r="DYO128" s="32"/>
      <c r="DYP128" s="32"/>
      <c r="DYQ128" s="32"/>
      <c r="DYR128" s="32"/>
      <c r="DYS128" s="32"/>
      <c r="DYT128" s="32"/>
      <c r="DYU128" s="32"/>
      <c r="DYV128" s="32"/>
      <c r="DYW128" s="32"/>
      <c r="DYX128" s="32"/>
      <c r="DYY128" s="32"/>
      <c r="DYZ128" s="32"/>
      <c r="DZA128" s="32"/>
      <c r="DZB128" s="32"/>
      <c r="DZC128" s="32"/>
      <c r="DZD128" s="32"/>
      <c r="DZE128" s="32"/>
      <c r="DZF128" s="32"/>
      <c r="DZG128" s="32"/>
      <c r="DZH128" s="32"/>
      <c r="DZI128" s="32"/>
      <c r="DZJ128" s="32"/>
      <c r="DZK128" s="32"/>
      <c r="DZL128" s="32"/>
      <c r="DZM128" s="32"/>
      <c r="DZN128" s="32"/>
      <c r="DZO128" s="32"/>
      <c r="DZP128" s="32"/>
      <c r="DZQ128" s="32"/>
      <c r="DZR128" s="32"/>
      <c r="DZS128" s="32"/>
      <c r="DZT128" s="32"/>
      <c r="DZU128" s="32"/>
      <c r="DZV128" s="32"/>
      <c r="DZW128" s="32"/>
      <c r="DZX128" s="32"/>
      <c r="DZY128" s="32"/>
      <c r="DZZ128" s="32"/>
      <c r="EAA128" s="32"/>
      <c r="EAB128" s="32"/>
      <c r="EAC128" s="32"/>
      <c r="EAD128" s="32"/>
      <c r="EAE128" s="32"/>
      <c r="EAF128" s="32"/>
      <c r="EAG128" s="32"/>
      <c r="EAH128" s="32"/>
      <c r="EAI128" s="32"/>
      <c r="EAJ128" s="32"/>
      <c r="EAK128" s="32"/>
      <c r="EAL128" s="32"/>
      <c r="EAM128" s="32"/>
      <c r="EAN128" s="32"/>
      <c r="EAO128" s="32"/>
      <c r="EAP128" s="32"/>
      <c r="EAQ128" s="32"/>
      <c r="EAR128" s="32"/>
      <c r="EAS128" s="32"/>
      <c r="EAT128" s="32"/>
      <c r="EAU128" s="32"/>
      <c r="EAV128" s="32"/>
      <c r="EAW128" s="32"/>
      <c r="EAX128" s="32"/>
      <c r="EAY128" s="32"/>
      <c r="EAZ128" s="32"/>
      <c r="EBA128" s="32"/>
      <c r="EBB128" s="32"/>
      <c r="EBC128" s="32"/>
      <c r="EBD128" s="32"/>
      <c r="EBE128" s="32"/>
      <c r="EBF128" s="32"/>
      <c r="EBG128" s="32"/>
      <c r="EBH128" s="32"/>
      <c r="EBI128" s="32"/>
      <c r="EBJ128" s="32"/>
      <c r="EBK128" s="32"/>
      <c r="EBL128" s="32"/>
      <c r="EBM128" s="32"/>
      <c r="EBN128" s="32"/>
      <c r="EBO128" s="32"/>
      <c r="EBP128" s="32"/>
      <c r="EBQ128" s="32"/>
      <c r="EBR128" s="32"/>
      <c r="EBS128" s="32"/>
      <c r="EBT128" s="32"/>
      <c r="EBU128" s="32"/>
      <c r="EBV128" s="32"/>
      <c r="EBW128" s="32"/>
      <c r="EBX128" s="32"/>
      <c r="EBY128" s="32"/>
      <c r="EBZ128" s="32"/>
      <c r="ECA128" s="32"/>
      <c r="ECB128" s="32"/>
      <c r="ECC128" s="32"/>
      <c r="ECD128" s="32"/>
      <c r="ECE128" s="32"/>
      <c r="ECF128" s="32"/>
      <c r="ECG128" s="32"/>
      <c r="ECH128" s="32"/>
      <c r="ECI128" s="32"/>
      <c r="ECJ128" s="32"/>
      <c r="ECK128" s="32"/>
      <c r="ECL128" s="32"/>
      <c r="ECM128" s="32"/>
      <c r="ECN128" s="32"/>
      <c r="ECO128" s="32"/>
      <c r="ECP128" s="32"/>
      <c r="ECQ128" s="32"/>
      <c r="ECR128" s="32"/>
      <c r="ECS128" s="32"/>
      <c r="ECT128" s="32"/>
      <c r="ECU128" s="32"/>
      <c r="ECV128" s="32"/>
      <c r="ECW128" s="32"/>
      <c r="ECX128" s="32"/>
      <c r="ECY128" s="32"/>
      <c r="ECZ128" s="32"/>
      <c r="EDA128" s="32"/>
      <c r="EDB128" s="32"/>
      <c r="EDC128" s="32"/>
      <c r="EDD128" s="32"/>
      <c r="EDE128" s="32"/>
      <c r="EDF128" s="32"/>
      <c r="EDG128" s="32"/>
      <c r="EDH128" s="32"/>
      <c r="EDI128" s="32"/>
      <c r="EDJ128" s="32"/>
      <c r="EDK128" s="32"/>
      <c r="EDL128" s="32"/>
      <c r="EDM128" s="32"/>
      <c r="EDN128" s="32"/>
      <c r="EDO128" s="32"/>
      <c r="EDP128" s="32"/>
      <c r="EDQ128" s="32"/>
      <c r="EDR128" s="32"/>
      <c r="EDS128" s="32"/>
      <c r="EDT128" s="32"/>
      <c r="EDU128" s="32"/>
      <c r="EDV128" s="32"/>
      <c r="EDW128" s="32"/>
      <c r="EDX128" s="32"/>
      <c r="EDY128" s="32"/>
      <c r="EDZ128" s="32"/>
      <c r="EEA128" s="32"/>
      <c r="EEB128" s="32"/>
      <c r="EEC128" s="32"/>
      <c r="EED128" s="32"/>
      <c r="EEE128" s="32"/>
      <c r="EEF128" s="32"/>
      <c r="EEG128" s="32"/>
      <c r="EEH128" s="32"/>
      <c r="EEI128" s="32"/>
      <c r="EEJ128" s="32"/>
      <c r="EEK128" s="32"/>
      <c r="EEL128" s="32"/>
      <c r="EEM128" s="32"/>
      <c r="EEN128" s="32"/>
      <c r="EEO128" s="32"/>
      <c r="EEP128" s="32"/>
      <c r="EEQ128" s="32"/>
      <c r="EER128" s="32"/>
      <c r="EES128" s="32"/>
      <c r="EET128" s="32"/>
      <c r="EEU128" s="32"/>
      <c r="EEV128" s="32"/>
      <c r="EEW128" s="32"/>
      <c r="EEX128" s="32"/>
      <c r="EEY128" s="32"/>
      <c r="EEZ128" s="32"/>
      <c r="EFA128" s="32"/>
      <c r="EFB128" s="32"/>
      <c r="EFC128" s="32"/>
      <c r="EFD128" s="32"/>
      <c r="EFE128" s="32"/>
      <c r="EFF128" s="32"/>
      <c r="EFG128" s="32"/>
      <c r="EFH128" s="32"/>
      <c r="EFI128" s="32"/>
      <c r="EFJ128" s="32"/>
      <c r="EFK128" s="32"/>
      <c r="EFL128" s="32"/>
      <c r="EFM128" s="32"/>
      <c r="EFN128" s="32"/>
      <c r="EFO128" s="32"/>
      <c r="EFP128" s="32"/>
      <c r="EFQ128" s="32"/>
      <c r="EFR128" s="32"/>
      <c r="EFS128" s="32"/>
      <c r="EFT128" s="32"/>
      <c r="EFU128" s="32"/>
      <c r="EFV128" s="32"/>
      <c r="EFW128" s="32"/>
      <c r="EFX128" s="32"/>
      <c r="EFY128" s="32"/>
      <c r="EFZ128" s="32"/>
      <c r="EGA128" s="32"/>
      <c r="EGB128" s="32"/>
      <c r="EGC128" s="32"/>
      <c r="EGD128" s="32"/>
      <c r="EGE128" s="32"/>
      <c r="EGF128" s="32"/>
      <c r="EGG128" s="32"/>
      <c r="EGH128" s="32"/>
      <c r="EGI128" s="32"/>
      <c r="EGJ128" s="32"/>
      <c r="EGK128" s="32"/>
      <c r="EGL128" s="32"/>
      <c r="EGM128" s="32"/>
      <c r="EGN128" s="32"/>
      <c r="EGO128" s="32"/>
      <c r="EGP128" s="32"/>
      <c r="EGQ128" s="32"/>
      <c r="EGR128" s="32"/>
      <c r="EGS128" s="32"/>
      <c r="EGT128" s="32"/>
      <c r="EGU128" s="32"/>
      <c r="EGV128" s="32"/>
      <c r="EGW128" s="32"/>
      <c r="EGX128" s="32"/>
      <c r="EGY128" s="32"/>
      <c r="EGZ128" s="32"/>
      <c r="EHA128" s="32"/>
      <c r="EHB128" s="32"/>
      <c r="EHC128" s="32"/>
      <c r="EHD128" s="32"/>
      <c r="EHE128" s="32"/>
      <c r="EHF128" s="32"/>
      <c r="EHG128" s="32"/>
      <c r="EHH128" s="32"/>
      <c r="EHI128" s="32"/>
      <c r="EHJ128" s="32"/>
      <c r="EHK128" s="32"/>
      <c r="EHL128" s="32"/>
      <c r="EHM128" s="32"/>
      <c r="EHN128" s="32"/>
      <c r="EHO128" s="32"/>
      <c r="EHP128" s="32"/>
      <c r="EHQ128" s="32"/>
      <c r="EHR128" s="32"/>
      <c r="EHS128" s="32"/>
      <c r="EHT128" s="32"/>
      <c r="EHU128" s="32"/>
      <c r="EHV128" s="32"/>
      <c r="EHW128" s="32"/>
      <c r="EHX128" s="32"/>
      <c r="EHY128" s="32"/>
      <c r="EHZ128" s="32"/>
      <c r="EIA128" s="32"/>
      <c r="EIB128" s="32"/>
      <c r="EIC128" s="32"/>
      <c r="EID128" s="32"/>
      <c r="EIE128" s="32"/>
      <c r="EIF128" s="32"/>
      <c r="EIG128" s="32"/>
      <c r="EIH128" s="32"/>
      <c r="EII128" s="32"/>
      <c r="EIJ128" s="32"/>
      <c r="EIK128" s="32"/>
      <c r="EIL128" s="32"/>
      <c r="EIM128" s="32"/>
      <c r="EIN128" s="32"/>
      <c r="EIO128" s="32"/>
      <c r="EIP128" s="32"/>
      <c r="EIQ128" s="32"/>
      <c r="EIR128" s="32"/>
      <c r="EIS128" s="32"/>
      <c r="EIT128" s="32"/>
      <c r="EIU128" s="32"/>
      <c r="EIV128" s="32"/>
      <c r="EIW128" s="32"/>
      <c r="EIX128" s="32"/>
      <c r="EIY128" s="32"/>
      <c r="EIZ128" s="32"/>
      <c r="EJA128" s="32"/>
      <c r="EJB128" s="32"/>
      <c r="EJC128" s="32"/>
      <c r="EJD128" s="32"/>
      <c r="EJE128" s="32"/>
      <c r="EJF128" s="32"/>
      <c r="EJG128" s="32"/>
      <c r="EJH128" s="32"/>
      <c r="EJI128" s="32"/>
      <c r="EJJ128" s="32"/>
      <c r="EJK128" s="32"/>
      <c r="EJL128" s="32"/>
      <c r="EJM128" s="32"/>
      <c r="EJN128" s="32"/>
      <c r="EJO128" s="32"/>
      <c r="EJP128" s="32"/>
      <c r="EJQ128" s="32"/>
      <c r="EJR128" s="32"/>
      <c r="EJS128" s="32"/>
      <c r="EJT128" s="32"/>
      <c r="EJU128" s="32"/>
      <c r="EJV128" s="32"/>
      <c r="EJW128" s="32"/>
      <c r="EJX128" s="32"/>
      <c r="EJY128" s="32"/>
      <c r="EJZ128" s="32"/>
      <c r="EKA128" s="32"/>
      <c r="EKB128" s="32"/>
      <c r="EKC128" s="32"/>
      <c r="EKD128" s="32"/>
      <c r="EKE128" s="32"/>
      <c r="EKF128" s="32"/>
      <c r="EKG128" s="32"/>
      <c r="EKH128" s="32"/>
      <c r="EKI128" s="32"/>
      <c r="EKJ128" s="32"/>
      <c r="EKK128" s="32"/>
      <c r="EKL128" s="32"/>
      <c r="EKM128" s="32"/>
      <c r="EKN128" s="32"/>
      <c r="EKO128" s="32"/>
      <c r="EKP128" s="32"/>
      <c r="EKQ128" s="32"/>
      <c r="EKR128" s="32"/>
      <c r="EKS128" s="32"/>
      <c r="EKT128" s="32"/>
      <c r="EKU128" s="32"/>
      <c r="EKV128" s="32"/>
      <c r="EKW128" s="32"/>
      <c r="EKX128" s="32"/>
      <c r="EKY128" s="32"/>
      <c r="EKZ128" s="32"/>
      <c r="ELA128" s="32"/>
      <c r="ELB128" s="32"/>
      <c r="ELC128" s="32"/>
      <c r="ELD128" s="32"/>
      <c r="ELE128" s="32"/>
      <c r="ELF128" s="32"/>
      <c r="ELG128" s="32"/>
      <c r="ELH128" s="32"/>
      <c r="ELI128" s="32"/>
      <c r="ELJ128" s="32"/>
      <c r="ELK128" s="32"/>
      <c r="ELL128" s="32"/>
      <c r="ELM128" s="32"/>
      <c r="ELN128" s="32"/>
      <c r="ELO128" s="32"/>
      <c r="ELP128" s="32"/>
      <c r="ELQ128" s="32"/>
      <c r="ELR128" s="32"/>
      <c r="ELS128" s="32"/>
      <c r="ELT128" s="32"/>
      <c r="ELU128" s="32"/>
      <c r="ELV128" s="32"/>
      <c r="ELW128" s="32"/>
      <c r="ELX128" s="32"/>
      <c r="ELY128" s="32"/>
      <c r="ELZ128" s="32"/>
      <c r="EMA128" s="32"/>
      <c r="EMB128" s="32"/>
      <c r="EMC128" s="32"/>
      <c r="EMD128" s="32"/>
      <c r="EME128" s="32"/>
      <c r="EMF128" s="32"/>
      <c r="EMG128" s="32"/>
      <c r="EMH128" s="32"/>
      <c r="EMI128" s="32"/>
      <c r="EMJ128" s="32"/>
      <c r="EMK128" s="32"/>
      <c r="EML128" s="32"/>
      <c r="EMM128" s="32"/>
      <c r="EMN128" s="32"/>
      <c r="EMO128" s="32"/>
      <c r="EMP128" s="32"/>
      <c r="EMQ128" s="32"/>
      <c r="EMR128" s="32"/>
      <c r="EMS128" s="32"/>
      <c r="EMT128" s="32"/>
      <c r="EMU128" s="32"/>
      <c r="EMV128" s="32"/>
      <c r="EMW128" s="32"/>
      <c r="EMX128" s="32"/>
      <c r="EMY128" s="32"/>
      <c r="EMZ128" s="32"/>
      <c r="ENA128" s="32"/>
      <c r="ENB128" s="32"/>
      <c r="ENC128" s="32"/>
      <c r="END128" s="32"/>
      <c r="ENE128" s="32"/>
      <c r="ENF128" s="32"/>
      <c r="ENG128" s="32"/>
      <c r="ENH128" s="32"/>
      <c r="ENI128" s="32"/>
      <c r="ENJ128" s="32"/>
      <c r="ENK128" s="32"/>
      <c r="ENL128" s="32"/>
      <c r="ENM128" s="32"/>
      <c r="ENN128" s="32"/>
      <c r="ENO128" s="32"/>
      <c r="ENP128" s="32"/>
      <c r="ENQ128" s="32"/>
      <c r="ENR128" s="32"/>
      <c r="ENS128" s="32"/>
      <c r="ENT128" s="32"/>
      <c r="ENU128" s="32"/>
      <c r="ENV128" s="32"/>
      <c r="ENW128" s="32"/>
      <c r="ENX128" s="32"/>
      <c r="ENY128" s="32"/>
      <c r="ENZ128" s="32"/>
      <c r="EOA128" s="32"/>
      <c r="EOB128" s="32"/>
      <c r="EOC128" s="32"/>
      <c r="EOD128" s="32"/>
      <c r="EOE128" s="32"/>
      <c r="EOF128" s="32"/>
      <c r="EOG128" s="32"/>
      <c r="EOH128" s="32"/>
      <c r="EOI128" s="32"/>
      <c r="EOJ128" s="32"/>
      <c r="EOK128" s="32"/>
      <c r="EOL128" s="32"/>
      <c r="EOM128" s="32"/>
      <c r="EON128" s="32"/>
      <c r="EOO128" s="32"/>
      <c r="EOP128" s="32"/>
      <c r="EOQ128" s="32"/>
      <c r="EOR128" s="32"/>
      <c r="EOS128" s="32"/>
      <c r="EOT128" s="32"/>
      <c r="EOU128" s="32"/>
      <c r="EOV128" s="32"/>
      <c r="EOW128" s="32"/>
      <c r="EOX128" s="32"/>
      <c r="EOY128" s="32"/>
      <c r="EOZ128" s="32"/>
      <c r="EPA128" s="32"/>
      <c r="EPB128" s="32"/>
      <c r="EPC128" s="32"/>
      <c r="EPD128" s="32"/>
      <c r="EPE128" s="32"/>
      <c r="EPF128" s="32"/>
      <c r="EPG128" s="32"/>
      <c r="EPH128" s="32"/>
      <c r="EPI128" s="32"/>
      <c r="EPJ128" s="32"/>
      <c r="EPK128" s="32"/>
      <c r="EPL128" s="32"/>
      <c r="EPM128" s="32"/>
      <c r="EPN128" s="32"/>
      <c r="EPO128" s="32"/>
      <c r="EPP128" s="32"/>
      <c r="EPQ128" s="32"/>
      <c r="EPR128" s="32"/>
      <c r="EPS128" s="32"/>
      <c r="EPT128" s="32"/>
      <c r="EPU128" s="32"/>
      <c r="EPV128" s="32"/>
      <c r="EPW128" s="32"/>
      <c r="EPX128" s="32"/>
      <c r="EPY128" s="32"/>
      <c r="EPZ128" s="32"/>
      <c r="EQA128" s="32"/>
      <c r="EQB128" s="32"/>
      <c r="EQC128" s="32"/>
      <c r="EQD128" s="32"/>
      <c r="EQE128" s="32"/>
      <c r="EQF128" s="32"/>
      <c r="EQG128" s="32"/>
      <c r="EQH128" s="32"/>
      <c r="EQI128" s="32"/>
      <c r="EQJ128" s="32"/>
      <c r="EQK128" s="32"/>
      <c r="EQL128" s="32"/>
      <c r="EQM128" s="32"/>
      <c r="EQN128" s="32"/>
      <c r="EQO128" s="32"/>
      <c r="EQP128" s="32"/>
      <c r="EQQ128" s="32"/>
      <c r="EQR128" s="32"/>
      <c r="EQS128" s="32"/>
      <c r="EQT128" s="32"/>
      <c r="EQU128" s="32"/>
      <c r="EQV128" s="32"/>
      <c r="EQW128" s="32"/>
      <c r="EQX128" s="32"/>
      <c r="EQY128" s="32"/>
      <c r="EQZ128" s="32"/>
      <c r="ERA128" s="32"/>
      <c r="ERB128" s="32"/>
      <c r="ERC128" s="32"/>
      <c r="ERD128" s="32"/>
      <c r="ERE128" s="32"/>
      <c r="ERF128" s="32"/>
      <c r="ERG128" s="32"/>
      <c r="ERH128" s="32"/>
      <c r="ERI128" s="32"/>
      <c r="ERJ128" s="32"/>
      <c r="ERK128" s="32"/>
      <c r="ERL128" s="32"/>
      <c r="ERM128" s="32"/>
      <c r="ERN128" s="32"/>
      <c r="ERO128" s="32"/>
      <c r="ERP128" s="32"/>
      <c r="ERQ128" s="32"/>
      <c r="ERR128" s="32"/>
      <c r="ERS128" s="32"/>
      <c r="ERT128" s="32"/>
      <c r="ERU128" s="32"/>
      <c r="ERV128" s="32"/>
      <c r="ERW128" s="32"/>
      <c r="ERX128" s="32"/>
      <c r="ERY128" s="32"/>
      <c r="ERZ128" s="32"/>
      <c r="ESA128" s="32"/>
      <c r="ESB128" s="32"/>
      <c r="ESC128" s="32"/>
      <c r="ESD128" s="32"/>
      <c r="ESE128" s="32"/>
      <c r="ESF128" s="32"/>
      <c r="ESG128" s="32"/>
      <c r="ESH128" s="32"/>
      <c r="ESI128" s="32"/>
      <c r="ESJ128" s="32"/>
      <c r="ESK128" s="32"/>
      <c r="ESL128" s="32"/>
      <c r="ESM128" s="32"/>
      <c r="ESN128" s="32"/>
      <c r="ESO128" s="32"/>
      <c r="ESP128" s="32"/>
      <c r="ESQ128" s="32"/>
      <c r="ESR128" s="32"/>
      <c r="ESS128" s="32"/>
      <c r="EST128" s="32"/>
      <c r="ESU128" s="32"/>
      <c r="ESV128" s="32"/>
      <c r="ESW128" s="32"/>
      <c r="ESX128" s="32"/>
      <c r="ESY128" s="32"/>
      <c r="ESZ128" s="32"/>
      <c r="ETA128" s="32"/>
      <c r="ETB128" s="32"/>
      <c r="ETC128" s="32"/>
      <c r="ETD128" s="32"/>
      <c r="ETE128" s="32"/>
      <c r="ETF128" s="32"/>
      <c r="ETG128" s="32"/>
      <c r="ETH128" s="32"/>
      <c r="ETI128" s="32"/>
      <c r="ETJ128" s="32"/>
      <c r="ETK128" s="32"/>
      <c r="ETL128" s="32"/>
      <c r="ETM128" s="32"/>
      <c r="ETN128" s="32"/>
      <c r="ETO128" s="32"/>
      <c r="ETP128" s="32"/>
      <c r="ETQ128" s="32"/>
      <c r="ETR128" s="32"/>
      <c r="ETS128" s="32"/>
      <c r="ETT128" s="32"/>
      <c r="ETU128" s="32"/>
      <c r="ETV128" s="32"/>
      <c r="ETW128" s="32"/>
      <c r="ETX128" s="32"/>
      <c r="ETY128" s="32"/>
      <c r="ETZ128" s="32"/>
      <c r="EUA128" s="32"/>
      <c r="EUB128" s="32"/>
      <c r="EUC128" s="32"/>
      <c r="EUD128" s="32"/>
      <c r="EUE128" s="32"/>
      <c r="EUF128" s="32"/>
      <c r="EUG128" s="32"/>
      <c r="EUH128" s="32"/>
      <c r="EUI128" s="32"/>
      <c r="EUJ128" s="32"/>
      <c r="EUK128" s="32"/>
      <c r="EUL128" s="32"/>
      <c r="EUM128" s="32"/>
      <c r="EUN128" s="32"/>
      <c r="EUO128" s="32"/>
      <c r="EUP128" s="32"/>
      <c r="EUQ128" s="32"/>
      <c r="EUR128" s="32"/>
      <c r="EUS128" s="32"/>
      <c r="EUT128" s="32"/>
      <c r="EUU128" s="32"/>
      <c r="EUV128" s="32"/>
      <c r="EUW128" s="32"/>
      <c r="EUX128" s="32"/>
      <c r="EUY128" s="32"/>
      <c r="EUZ128" s="32"/>
      <c r="EVA128" s="32"/>
      <c r="EVB128" s="32"/>
      <c r="EVC128" s="32"/>
      <c r="EVD128" s="32"/>
      <c r="EVE128" s="32"/>
      <c r="EVF128" s="32"/>
      <c r="EVG128" s="32"/>
      <c r="EVH128" s="32"/>
      <c r="EVI128" s="32"/>
      <c r="EVJ128" s="32"/>
      <c r="EVK128" s="32"/>
      <c r="EVL128" s="32"/>
      <c r="EVM128" s="32"/>
      <c r="EVN128" s="32"/>
      <c r="EVO128" s="32"/>
      <c r="EVP128" s="32"/>
      <c r="EVQ128" s="32"/>
      <c r="EVR128" s="32"/>
      <c r="EVS128" s="32"/>
      <c r="EVT128" s="32"/>
      <c r="EVU128" s="32"/>
      <c r="EVV128" s="32"/>
      <c r="EVW128" s="32"/>
      <c r="EVX128" s="32"/>
      <c r="EVY128" s="32"/>
      <c r="EVZ128" s="32"/>
      <c r="EWA128" s="32"/>
      <c r="EWB128" s="32"/>
      <c r="EWC128" s="32"/>
      <c r="EWD128" s="32"/>
      <c r="EWE128" s="32"/>
      <c r="EWF128" s="32"/>
      <c r="EWG128" s="32"/>
      <c r="EWH128" s="32"/>
      <c r="EWI128" s="32"/>
      <c r="EWJ128" s="32"/>
      <c r="EWK128" s="32"/>
      <c r="EWL128" s="32"/>
      <c r="EWM128" s="32"/>
      <c r="EWN128" s="32"/>
      <c r="EWO128" s="32"/>
      <c r="EWP128" s="32"/>
      <c r="EWQ128" s="32"/>
      <c r="EWR128" s="32"/>
      <c r="EWS128" s="32"/>
      <c r="EWT128" s="32"/>
      <c r="EWU128" s="32"/>
      <c r="EWV128" s="32"/>
      <c r="EWW128" s="32"/>
      <c r="EWX128" s="32"/>
      <c r="EWY128" s="32"/>
      <c r="EWZ128" s="32"/>
      <c r="EXA128" s="32"/>
      <c r="EXB128" s="32"/>
      <c r="EXC128" s="32"/>
      <c r="EXD128" s="32"/>
      <c r="EXE128" s="32"/>
      <c r="EXF128" s="32"/>
      <c r="EXG128" s="32"/>
      <c r="EXH128" s="32"/>
      <c r="EXI128" s="32"/>
      <c r="EXJ128" s="32"/>
      <c r="EXK128" s="32"/>
      <c r="EXL128" s="32"/>
      <c r="EXM128" s="32"/>
      <c r="EXN128" s="32"/>
      <c r="EXO128" s="32"/>
      <c r="EXP128" s="32"/>
      <c r="EXQ128" s="32"/>
      <c r="EXR128" s="32"/>
      <c r="EXS128" s="32"/>
      <c r="EXT128" s="32"/>
      <c r="EXU128" s="32"/>
      <c r="EXV128" s="32"/>
      <c r="EXW128" s="32"/>
      <c r="EXX128" s="32"/>
      <c r="EXY128" s="32"/>
      <c r="EXZ128" s="32"/>
      <c r="EYA128" s="32"/>
      <c r="EYB128" s="32"/>
      <c r="EYC128" s="32"/>
      <c r="EYD128" s="32"/>
      <c r="EYE128" s="32"/>
      <c r="EYF128" s="32"/>
      <c r="EYG128" s="32"/>
      <c r="EYH128" s="32"/>
      <c r="EYI128" s="32"/>
      <c r="EYJ128" s="32"/>
      <c r="EYK128" s="32"/>
      <c r="EYL128" s="32"/>
      <c r="EYM128" s="32"/>
      <c r="EYN128" s="32"/>
      <c r="EYO128" s="32"/>
      <c r="EYP128" s="32"/>
      <c r="EYQ128" s="32"/>
      <c r="EYR128" s="32"/>
      <c r="EYS128" s="32"/>
      <c r="EYT128" s="32"/>
      <c r="EYU128" s="32"/>
      <c r="EYV128" s="32"/>
      <c r="EYW128" s="32"/>
      <c r="EYX128" s="32"/>
      <c r="EYY128" s="32"/>
      <c r="EYZ128" s="32"/>
      <c r="EZA128" s="32"/>
      <c r="EZB128" s="32"/>
      <c r="EZC128" s="32"/>
      <c r="EZD128" s="32"/>
      <c r="EZE128" s="32"/>
      <c r="EZF128" s="32"/>
      <c r="EZG128" s="32"/>
      <c r="EZH128" s="32"/>
      <c r="EZI128" s="32"/>
      <c r="EZJ128" s="32"/>
      <c r="EZK128" s="32"/>
      <c r="EZL128" s="32"/>
      <c r="EZM128" s="32"/>
      <c r="EZN128" s="32"/>
      <c r="EZO128" s="32"/>
      <c r="EZP128" s="32"/>
      <c r="EZQ128" s="32"/>
      <c r="EZR128" s="32"/>
      <c r="EZS128" s="32"/>
      <c r="EZT128" s="32"/>
      <c r="EZU128" s="32"/>
      <c r="EZV128" s="32"/>
      <c r="EZW128" s="32"/>
      <c r="EZX128" s="32"/>
      <c r="EZY128" s="32"/>
      <c r="EZZ128" s="32"/>
      <c r="FAA128" s="32"/>
      <c r="FAB128" s="32"/>
      <c r="FAC128" s="32"/>
      <c r="FAD128" s="32"/>
      <c r="FAE128" s="32"/>
      <c r="FAF128" s="32"/>
      <c r="FAG128" s="32"/>
      <c r="FAH128" s="32"/>
      <c r="FAI128" s="32"/>
      <c r="FAJ128" s="32"/>
      <c r="FAK128" s="32"/>
      <c r="FAL128" s="32"/>
      <c r="FAM128" s="32"/>
      <c r="FAN128" s="32"/>
      <c r="FAO128" s="32"/>
      <c r="FAP128" s="32"/>
      <c r="FAQ128" s="32"/>
      <c r="FAR128" s="32"/>
      <c r="FAS128" s="32"/>
      <c r="FAT128" s="32"/>
      <c r="FAU128" s="32"/>
      <c r="FAV128" s="32"/>
      <c r="FAW128" s="32"/>
      <c r="FAX128" s="32"/>
      <c r="FAY128" s="32"/>
      <c r="FAZ128" s="32"/>
      <c r="FBA128" s="32"/>
      <c r="FBB128" s="32"/>
      <c r="FBC128" s="32"/>
      <c r="FBD128" s="32"/>
      <c r="FBE128" s="32"/>
      <c r="FBF128" s="32"/>
      <c r="FBG128" s="32"/>
      <c r="FBH128" s="32"/>
      <c r="FBI128" s="32"/>
      <c r="FBJ128" s="32"/>
      <c r="FBK128" s="32"/>
      <c r="FBL128" s="32"/>
      <c r="FBM128" s="32"/>
      <c r="FBN128" s="32"/>
      <c r="FBO128" s="32"/>
      <c r="FBP128" s="32"/>
      <c r="FBQ128" s="32"/>
      <c r="FBR128" s="32"/>
      <c r="FBS128" s="32"/>
      <c r="FBT128" s="32"/>
      <c r="FBU128" s="32"/>
      <c r="FBV128" s="32"/>
      <c r="FBW128" s="32"/>
      <c r="FBX128" s="32"/>
      <c r="FBY128" s="32"/>
      <c r="FBZ128" s="32"/>
      <c r="FCA128" s="32"/>
      <c r="FCB128" s="32"/>
      <c r="FCC128" s="32"/>
      <c r="FCD128" s="32"/>
      <c r="FCE128" s="32"/>
      <c r="FCF128" s="32"/>
      <c r="FCG128" s="32"/>
      <c r="FCH128" s="32"/>
      <c r="FCI128" s="32"/>
      <c r="FCJ128" s="32"/>
      <c r="FCK128" s="32"/>
      <c r="FCL128" s="32"/>
      <c r="FCM128" s="32"/>
      <c r="FCN128" s="32"/>
      <c r="FCO128" s="32"/>
      <c r="FCP128" s="32"/>
      <c r="FCQ128" s="32"/>
      <c r="FCR128" s="32"/>
      <c r="FCS128" s="32"/>
      <c r="FCT128" s="32"/>
      <c r="FCU128" s="32"/>
      <c r="FCV128" s="32"/>
      <c r="FCW128" s="32"/>
      <c r="FCX128" s="32"/>
      <c r="FCY128" s="32"/>
      <c r="FCZ128" s="32"/>
      <c r="FDA128" s="32"/>
      <c r="FDB128" s="32"/>
      <c r="FDC128" s="32"/>
      <c r="FDD128" s="32"/>
      <c r="FDE128" s="32"/>
      <c r="FDF128" s="32"/>
      <c r="FDG128" s="32"/>
      <c r="FDH128" s="32"/>
      <c r="FDI128" s="32"/>
      <c r="FDJ128" s="32"/>
      <c r="FDK128" s="32"/>
      <c r="FDL128" s="32"/>
      <c r="FDM128" s="32"/>
      <c r="FDN128" s="32"/>
      <c r="FDO128" s="32"/>
      <c r="FDP128" s="32"/>
      <c r="FDQ128" s="32"/>
      <c r="FDR128" s="32"/>
      <c r="FDS128" s="32"/>
      <c r="FDT128" s="32"/>
      <c r="FDU128" s="32"/>
      <c r="FDV128" s="32"/>
      <c r="FDW128" s="32"/>
      <c r="FDX128" s="32"/>
      <c r="FDY128" s="32"/>
      <c r="FDZ128" s="32"/>
      <c r="FEA128" s="32"/>
      <c r="FEB128" s="32"/>
      <c r="FEC128" s="32"/>
      <c r="FED128" s="32"/>
      <c r="FEE128" s="32"/>
      <c r="FEF128" s="32"/>
      <c r="FEG128" s="32"/>
      <c r="FEH128" s="32"/>
      <c r="FEI128" s="32"/>
      <c r="FEJ128" s="32"/>
      <c r="FEK128" s="32"/>
      <c r="FEL128" s="32"/>
      <c r="FEM128" s="32"/>
      <c r="FEN128" s="32"/>
      <c r="FEO128" s="32"/>
      <c r="FEP128" s="32"/>
      <c r="FEQ128" s="32"/>
      <c r="FER128" s="32"/>
      <c r="FES128" s="32"/>
      <c r="FET128" s="32"/>
      <c r="FEU128" s="32"/>
      <c r="FEV128" s="32"/>
      <c r="FEW128" s="32"/>
      <c r="FEX128" s="32"/>
      <c r="FEY128" s="32"/>
      <c r="FEZ128" s="32"/>
      <c r="FFA128" s="32"/>
      <c r="FFB128" s="32"/>
      <c r="FFC128" s="32"/>
      <c r="FFD128" s="32"/>
      <c r="FFE128" s="32"/>
      <c r="FFF128" s="32"/>
      <c r="FFG128" s="32"/>
      <c r="FFH128" s="32"/>
      <c r="FFI128" s="32"/>
      <c r="FFJ128" s="32"/>
      <c r="FFK128" s="32"/>
      <c r="FFL128" s="32"/>
      <c r="FFM128" s="32"/>
      <c r="FFN128" s="32"/>
      <c r="FFO128" s="32"/>
      <c r="FFP128" s="32"/>
      <c r="FFQ128" s="32"/>
      <c r="FFR128" s="32"/>
      <c r="FFS128" s="32"/>
      <c r="FFT128" s="32"/>
      <c r="FFU128" s="32"/>
      <c r="FFV128" s="32"/>
      <c r="FFW128" s="32"/>
      <c r="FFX128" s="32"/>
      <c r="FFY128" s="32"/>
      <c r="FFZ128" s="32"/>
      <c r="FGA128" s="32"/>
      <c r="FGB128" s="32"/>
      <c r="FGC128" s="32"/>
      <c r="FGD128" s="32"/>
      <c r="FGE128" s="32"/>
      <c r="FGF128" s="32"/>
      <c r="FGG128" s="32"/>
      <c r="FGH128" s="32"/>
      <c r="FGI128" s="32"/>
      <c r="FGJ128" s="32"/>
      <c r="FGK128" s="32"/>
      <c r="FGL128" s="32"/>
      <c r="FGM128" s="32"/>
      <c r="FGN128" s="32"/>
      <c r="FGO128" s="32"/>
      <c r="FGP128" s="32"/>
      <c r="FGQ128" s="32"/>
      <c r="FGR128" s="32"/>
      <c r="FGS128" s="32"/>
      <c r="FGT128" s="32"/>
      <c r="FGU128" s="32"/>
      <c r="FGV128" s="32"/>
      <c r="FGW128" s="32"/>
      <c r="FGX128" s="32"/>
      <c r="FGY128" s="32"/>
      <c r="FGZ128" s="32"/>
      <c r="FHA128" s="32"/>
      <c r="FHB128" s="32"/>
      <c r="FHC128" s="32"/>
      <c r="FHD128" s="32"/>
      <c r="FHE128" s="32"/>
      <c r="FHF128" s="32"/>
      <c r="FHG128" s="32"/>
      <c r="FHH128" s="32"/>
      <c r="FHI128" s="32"/>
      <c r="FHJ128" s="32"/>
      <c r="FHK128" s="32"/>
      <c r="FHL128" s="32"/>
      <c r="FHM128" s="32"/>
      <c r="FHN128" s="32"/>
      <c r="FHO128" s="32"/>
      <c r="FHP128" s="32"/>
      <c r="FHQ128" s="32"/>
      <c r="FHR128" s="32"/>
      <c r="FHS128" s="32"/>
      <c r="FHT128" s="32"/>
      <c r="FHU128" s="32"/>
      <c r="FHV128" s="32"/>
      <c r="FHW128" s="32"/>
      <c r="FHX128" s="32"/>
      <c r="FHY128" s="32"/>
      <c r="FHZ128" s="32"/>
      <c r="FIA128" s="32"/>
      <c r="FIB128" s="32"/>
      <c r="FIC128" s="32"/>
      <c r="FID128" s="32"/>
      <c r="FIE128" s="32"/>
      <c r="FIF128" s="32"/>
      <c r="FIG128" s="32"/>
      <c r="FIH128" s="32"/>
      <c r="FII128" s="32"/>
      <c r="FIJ128" s="32"/>
      <c r="FIK128" s="32"/>
      <c r="FIL128" s="32"/>
      <c r="FIM128" s="32"/>
      <c r="FIN128" s="32"/>
      <c r="FIO128" s="32"/>
      <c r="FIP128" s="32"/>
      <c r="FIQ128" s="32"/>
      <c r="FIR128" s="32"/>
      <c r="FIS128" s="32"/>
      <c r="FIT128" s="32"/>
      <c r="FIU128" s="32"/>
      <c r="FIV128" s="32"/>
      <c r="FIW128" s="32"/>
      <c r="FIX128" s="32"/>
      <c r="FIY128" s="32"/>
      <c r="FIZ128" s="32"/>
      <c r="FJA128" s="32"/>
      <c r="FJB128" s="32"/>
      <c r="FJC128" s="32"/>
      <c r="FJD128" s="32"/>
      <c r="FJE128" s="32"/>
      <c r="FJF128" s="32"/>
      <c r="FJG128" s="32"/>
      <c r="FJH128" s="32"/>
      <c r="FJI128" s="32"/>
      <c r="FJJ128" s="32"/>
      <c r="FJK128" s="32"/>
      <c r="FJL128" s="32"/>
      <c r="FJM128" s="32"/>
      <c r="FJN128" s="32"/>
      <c r="FJO128" s="32"/>
      <c r="FJP128" s="32"/>
      <c r="FJQ128" s="32"/>
      <c r="FJR128" s="32"/>
      <c r="FJS128" s="32"/>
      <c r="FJT128" s="32"/>
      <c r="FJU128" s="32"/>
      <c r="FJV128" s="32"/>
      <c r="FJW128" s="32"/>
      <c r="FJX128" s="32"/>
      <c r="FJY128" s="32"/>
      <c r="FJZ128" s="32"/>
      <c r="FKA128" s="32"/>
      <c r="FKB128" s="32"/>
      <c r="FKC128" s="32"/>
      <c r="FKD128" s="32"/>
      <c r="FKE128" s="32"/>
      <c r="FKF128" s="32"/>
      <c r="FKG128" s="32"/>
      <c r="FKH128" s="32"/>
      <c r="FKI128" s="32"/>
      <c r="FKJ128" s="32"/>
      <c r="FKK128" s="32"/>
      <c r="FKL128" s="32"/>
      <c r="FKM128" s="32"/>
      <c r="FKN128" s="32"/>
      <c r="FKO128" s="32"/>
      <c r="FKP128" s="32"/>
      <c r="FKQ128" s="32"/>
      <c r="FKR128" s="32"/>
      <c r="FKS128" s="32"/>
      <c r="FKT128" s="32"/>
      <c r="FKU128" s="32"/>
      <c r="FKV128" s="32"/>
      <c r="FKW128" s="32"/>
      <c r="FKX128" s="32"/>
      <c r="FKY128" s="32"/>
      <c r="FKZ128" s="32"/>
      <c r="FLA128" s="32"/>
      <c r="FLB128" s="32"/>
      <c r="FLC128" s="32"/>
      <c r="FLD128" s="32"/>
      <c r="FLE128" s="32"/>
      <c r="FLF128" s="32"/>
      <c r="FLG128" s="32"/>
      <c r="FLH128" s="32"/>
      <c r="FLI128" s="32"/>
      <c r="FLJ128" s="32"/>
      <c r="FLK128" s="32"/>
      <c r="FLL128" s="32"/>
      <c r="FLM128" s="32"/>
      <c r="FLN128" s="32"/>
      <c r="FLO128" s="32"/>
      <c r="FLP128" s="32"/>
      <c r="FLQ128" s="32"/>
      <c r="FLR128" s="32"/>
      <c r="FLS128" s="32"/>
      <c r="FLT128" s="32"/>
      <c r="FLU128" s="32"/>
      <c r="FLV128" s="32"/>
      <c r="FLW128" s="32"/>
      <c r="FLX128" s="32"/>
      <c r="FLY128" s="32"/>
      <c r="FLZ128" s="32"/>
      <c r="FMA128" s="32"/>
      <c r="FMB128" s="32"/>
      <c r="FMC128" s="32"/>
      <c r="FMD128" s="32"/>
      <c r="FME128" s="32"/>
      <c r="FMF128" s="32"/>
      <c r="FMG128" s="32"/>
      <c r="FMH128" s="32"/>
      <c r="FMI128" s="32"/>
      <c r="FMJ128" s="32"/>
      <c r="FMK128" s="32"/>
      <c r="FML128" s="32"/>
      <c r="FMM128" s="32"/>
      <c r="FMN128" s="32"/>
      <c r="FMO128" s="32"/>
      <c r="FMP128" s="32"/>
      <c r="FMQ128" s="32"/>
      <c r="FMR128" s="32"/>
      <c r="FMS128" s="32"/>
      <c r="FMT128" s="32"/>
      <c r="FMU128" s="32"/>
      <c r="FMV128" s="32"/>
      <c r="FMW128" s="32"/>
      <c r="FMX128" s="32"/>
      <c r="FMY128" s="32"/>
      <c r="FMZ128" s="32"/>
      <c r="FNA128" s="32"/>
      <c r="FNB128" s="32"/>
      <c r="FNC128" s="32"/>
      <c r="FND128" s="32"/>
      <c r="FNE128" s="32"/>
      <c r="FNF128" s="32"/>
      <c r="FNG128" s="32"/>
      <c r="FNH128" s="32"/>
      <c r="FNI128" s="32"/>
      <c r="FNJ128" s="32"/>
      <c r="FNK128" s="32"/>
      <c r="FNL128" s="32"/>
      <c r="FNM128" s="32"/>
      <c r="FNN128" s="32"/>
      <c r="FNO128" s="32"/>
      <c r="FNP128" s="32"/>
      <c r="FNQ128" s="32"/>
      <c r="FNR128" s="32"/>
      <c r="FNS128" s="32"/>
      <c r="FNT128" s="32"/>
      <c r="FNU128" s="32"/>
      <c r="FNV128" s="32"/>
      <c r="FNW128" s="32"/>
      <c r="FNX128" s="32"/>
      <c r="FNY128" s="32"/>
      <c r="FNZ128" s="32"/>
      <c r="FOA128" s="32"/>
      <c r="FOB128" s="32"/>
      <c r="FOC128" s="32"/>
      <c r="FOD128" s="32"/>
      <c r="FOE128" s="32"/>
      <c r="FOF128" s="32"/>
      <c r="FOG128" s="32"/>
      <c r="FOH128" s="32"/>
      <c r="FOI128" s="32"/>
      <c r="FOJ128" s="32"/>
      <c r="FOK128" s="32"/>
      <c r="FOL128" s="32"/>
      <c r="FOM128" s="32"/>
      <c r="FON128" s="32"/>
      <c r="FOO128" s="32"/>
      <c r="FOP128" s="32"/>
      <c r="FOQ128" s="32"/>
      <c r="FOR128" s="32"/>
      <c r="FOS128" s="32"/>
      <c r="FOT128" s="32"/>
      <c r="FOU128" s="32"/>
      <c r="FOV128" s="32"/>
      <c r="FOW128" s="32"/>
      <c r="FOX128" s="32"/>
      <c r="FOY128" s="32"/>
      <c r="FOZ128" s="32"/>
      <c r="FPA128" s="32"/>
      <c r="FPB128" s="32"/>
      <c r="FPC128" s="32"/>
      <c r="FPD128" s="32"/>
      <c r="FPE128" s="32"/>
      <c r="FPF128" s="32"/>
      <c r="FPG128" s="32"/>
      <c r="FPH128" s="32"/>
      <c r="FPI128" s="32"/>
      <c r="FPJ128" s="32"/>
      <c r="FPK128" s="32"/>
      <c r="FPL128" s="32"/>
      <c r="FPM128" s="32"/>
      <c r="FPN128" s="32"/>
      <c r="FPO128" s="32"/>
      <c r="FPP128" s="32"/>
      <c r="FPQ128" s="32"/>
      <c r="FPR128" s="32"/>
      <c r="FPS128" s="32"/>
      <c r="FPT128" s="32"/>
      <c r="FPU128" s="32"/>
      <c r="FPV128" s="32"/>
      <c r="FPW128" s="32"/>
      <c r="FPX128" s="32"/>
      <c r="FPY128" s="32"/>
      <c r="FPZ128" s="32"/>
      <c r="FQA128" s="32"/>
      <c r="FQB128" s="32"/>
      <c r="FQC128" s="32"/>
      <c r="FQD128" s="32"/>
      <c r="FQE128" s="32"/>
      <c r="FQF128" s="32"/>
      <c r="FQG128" s="32"/>
      <c r="FQH128" s="32"/>
      <c r="FQI128" s="32"/>
      <c r="FQJ128" s="32"/>
      <c r="FQK128" s="32"/>
      <c r="FQL128" s="32"/>
      <c r="FQM128" s="32"/>
      <c r="FQN128" s="32"/>
      <c r="FQO128" s="32"/>
      <c r="FQP128" s="32"/>
      <c r="FQQ128" s="32"/>
      <c r="FQR128" s="32"/>
      <c r="FQS128" s="32"/>
      <c r="FQT128" s="32"/>
      <c r="FQU128" s="32"/>
      <c r="FQV128" s="32"/>
      <c r="FQW128" s="32"/>
      <c r="FQX128" s="32"/>
      <c r="FQY128" s="32"/>
      <c r="FQZ128" s="32"/>
      <c r="FRA128" s="32"/>
      <c r="FRB128" s="32"/>
      <c r="FRC128" s="32"/>
      <c r="FRD128" s="32"/>
      <c r="FRE128" s="32"/>
      <c r="FRF128" s="32"/>
      <c r="FRG128" s="32"/>
      <c r="FRH128" s="32"/>
      <c r="FRI128" s="32"/>
      <c r="FRJ128" s="32"/>
      <c r="FRK128" s="32"/>
      <c r="FRL128" s="32"/>
      <c r="FRM128" s="32"/>
      <c r="FRN128" s="32"/>
      <c r="FRO128" s="32"/>
      <c r="FRP128" s="32"/>
      <c r="FRQ128" s="32"/>
      <c r="FRR128" s="32"/>
      <c r="FRS128" s="32"/>
      <c r="FRT128" s="32"/>
      <c r="FRU128" s="32"/>
      <c r="FRV128" s="32"/>
      <c r="FRW128" s="32"/>
      <c r="FRX128" s="32"/>
      <c r="FRY128" s="32"/>
      <c r="FRZ128" s="32"/>
      <c r="FSA128" s="32"/>
      <c r="FSB128" s="32"/>
      <c r="FSC128" s="32"/>
      <c r="FSD128" s="32"/>
      <c r="FSE128" s="32"/>
      <c r="FSF128" s="32"/>
      <c r="FSG128" s="32"/>
      <c r="FSH128" s="32"/>
      <c r="FSI128" s="32"/>
      <c r="FSJ128" s="32"/>
      <c r="FSK128" s="32"/>
      <c r="FSL128" s="32"/>
      <c r="FSM128" s="32"/>
      <c r="FSN128" s="32"/>
      <c r="FSO128" s="32"/>
      <c r="FSP128" s="32"/>
      <c r="FSQ128" s="32"/>
      <c r="FSR128" s="32"/>
      <c r="FSS128" s="32"/>
      <c r="FST128" s="32"/>
      <c r="FSU128" s="32"/>
      <c r="FSV128" s="32"/>
      <c r="FSW128" s="32"/>
      <c r="FSX128" s="32"/>
      <c r="FSY128" s="32"/>
      <c r="FSZ128" s="32"/>
      <c r="FTA128" s="32"/>
      <c r="FTB128" s="32"/>
      <c r="FTC128" s="32"/>
      <c r="FTD128" s="32"/>
      <c r="FTE128" s="32"/>
      <c r="FTF128" s="32"/>
      <c r="FTG128" s="32"/>
      <c r="FTH128" s="32"/>
      <c r="FTI128" s="32"/>
      <c r="FTJ128" s="32"/>
      <c r="FTK128" s="32"/>
      <c r="FTL128" s="32"/>
      <c r="FTM128" s="32"/>
      <c r="FTN128" s="32"/>
      <c r="FTO128" s="32"/>
      <c r="FTP128" s="32"/>
      <c r="FTQ128" s="32"/>
      <c r="FTR128" s="32"/>
      <c r="FTS128" s="32"/>
      <c r="FTT128" s="32"/>
      <c r="FTU128" s="32"/>
      <c r="FTV128" s="32"/>
      <c r="FTW128" s="32"/>
      <c r="FTX128" s="32"/>
      <c r="FTY128" s="32"/>
      <c r="FTZ128" s="32"/>
      <c r="FUA128" s="32"/>
      <c r="FUB128" s="32"/>
      <c r="FUC128" s="32"/>
      <c r="FUD128" s="32"/>
      <c r="FUE128" s="32"/>
      <c r="FUF128" s="32"/>
      <c r="FUG128" s="32"/>
      <c r="FUH128" s="32"/>
      <c r="FUI128" s="32"/>
      <c r="FUJ128" s="32"/>
      <c r="FUK128" s="32"/>
      <c r="FUL128" s="32"/>
      <c r="FUM128" s="32"/>
      <c r="FUN128" s="32"/>
      <c r="FUO128" s="32"/>
      <c r="FUP128" s="32"/>
      <c r="FUQ128" s="32"/>
      <c r="FUR128" s="32"/>
      <c r="FUS128" s="32"/>
      <c r="FUT128" s="32"/>
      <c r="FUU128" s="32"/>
      <c r="FUV128" s="32"/>
      <c r="FUW128" s="32"/>
      <c r="FUX128" s="32"/>
      <c r="FUY128" s="32"/>
      <c r="FUZ128" s="32"/>
      <c r="FVA128" s="32"/>
      <c r="FVB128" s="32"/>
      <c r="FVC128" s="32"/>
      <c r="FVD128" s="32"/>
      <c r="FVE128" s="32"/>
      <c r="FVF128" s="32"/>
      <c r="FVG128" s="32"/>
      <c r="FVH128" s="32"/>
      <c r="FVI128" s="32"/>
      <c r="FVJ128" s="32"/>
      <c r="FVK128" s="32"/>
      <c r="FVL128" s="32"/>
      <c r="FVM128" s="32"/>
      <c r="FVN128" s="32"/>
      <c r="FVO128" s="32"/>
      <c r="FVP128" s="32"/>
      <c r="FVQ128" s="32"/>
      <c r="FVR128" s="32"/>
      <c r="FVS128" s="32"/>
      <c r="FVT128" s="32"/>
      <c r="FVU128" s="32"/>
      <c r="FVV128" s="32"/>
      <c r="FVW128" s="32"/>
      <c r="FVX128" s="32"/>
      <c r="FVY128" s="32"/>
      <c r="FVZ128" s="32"/>
      <c r="FWA128" s="32"/>
      <c r="FWB128" s="32"/>
      <c r="FWC128" s="32"/>
      <c r="FWD128" s="32"/>
      <c r="FWE128" s="32"/>
      <c r="FWF128" s="32"/>
      <c r="FWG128" s="32"/>
      <c r="FWH128" s="32"/>
      <c r="FWI128" s="32"/>
      <c r="FWJ128" s="32"/>
      <c r="FWK128" s="32"/>
      <c r="FWL128" s="32"/>
      <c r="FWM128" s="32"/>
      <c r="FWN128" s="32"/>
      <c r="FWO128" s="32"/>
      <c r="FWP128" s="32"/>
      <c r="FWQ128" s="32"/>
      <c r="FWR128" s="32"/>
      <c r="FWS128" s="32"/>
      <c r="FWT128" s="32"/>
      <c r="FWU128" s="32"/>
      <c r="FWV128" s="32"/>
      <c r="FWW128" s="32"/>
      <c r="FWX128" s="32"/>
      <c r="FWY128" s="32"/>
      <c r="FWZ128" s="32"/>
      <c r="FXA128" s="32"/>
      <c r="FXB128" s="32"/>
      <c r="FXC128" s="32"/>
      <c r="FXD128" s="32"/>
      <c r="FXE128" s="32"/>
      <c r="FXF128" s="32"/>
      <c r="FXG128" s="32"/>
      <c r="FXH128" s="32"/>
      <c r="FXI128" s="32"/>
      <c r="FXJ128" s="32"/>
      <c r="FXK128" s="32"/>
      <c r="FXL128" s="32"/>
      <c r="FXM128" s="32"/>
      <c r="FXN128" s="32"/>
      <c r="FXO128" s="32"/>
      <c r="FXP128" s="32"/>
      <c r="FXQ128" s="32"/>
      <c r="FXR128" s="32"/>
      <c r="FXS128" s="32"/>
      <c r="FXT128" s="32"/>
      <c r="FXU128" s="32"/>
      <c r="FXV128" s="32"/>
      <c r="FXW128" s="32"/>
      <c r="FXX128" s="32"/>
      <c r="FXY128" s="32"/>
      <c r="FXZ128" s="32"/>
      <c r="FYA128" s="32"/>
      <c r="FYB128" s="32"/>
      <c r="FYC128" s="32"/>
      <c r="FYD128" s="32"/>
      <c r="FYE128" s="32"/>
      <c r="FYF128" s="32"/>
      <c r="FYG128" s="32"/>
      <c r="FYH128" s="32"/>
      <c r="FYI128" s="32"/>
      <c r="FYJ128" s="32"/>
      <c r="FYK128" s="32"/>
      <c r="FYL128" s="32"/>
      <c r="FYM128" s="32"/>
      <c r="FYN128" s="32"/>
      <c r="FYO128" s="32"/>
      <c r="FYP128" s="32"/>
      <c r="FYQ128" s="32"/>
      <c r="FYR128" s="32"/>
      <c r="FYS128" s="32"/>
      <c r="FYT128" s="32"/>
      <c r="FYU128" s="32"/>
      <c r="FYV128" s="32"/>
      <c r="FYW128" s="32"/>
      <c r="FYX128" s="32"/>
      <c r="FYY128" s="32"/>
      <c r="FYZ128" s="32"/>
      <c r="FZA128" s="32"/>
      <c r="FZB128" s="32"/>
      <c r="FZC128" s="32"/>
      <c r="FZD128" s="32"/>
      <c r="FZE128" s="32"/>
      <c r="FZF128" s="32"/>
      <c r="FZG128" s="32"/>
      <c r="FZH128" s="32"/>
      <c r="FZI128" s="32"/>
      <c r="FZJ128" s="32"/>
      <c r="FZK128" s="32"/>
      <c r="FZL128" s="32"/>
      <c r="FZM128" s="32"/>
      <c r="FZN128" s="32"/>
      <c r="FZO128" s="32"/>
      <c r="FZP128" s="32"/>
      <c r="FZQ128" s="32"/>
      <c r="FZR128" s="32"/>
      <c r="FZS128" s="32"/>
      <c r="FZT128" s="32"/>
      <c r="FZU128" s="32"/>
      <c r="FZV128" s="32"/>
      <c r="FZW128" s="32"/>
      <c r="FZX128" s="32"/>
      <c r="FZY128" s="32"/>
      <c r="FZZ128" s="32"/>
      <c r="GAA128" s="32"/>
      <c r="GAB128" s="32"/>
      <c r="GAC128" s="32"/>
      <c r="GAD128" s="32"/>
      <c r="GAE128" s="32"/>
      <c r="GAF128" s="32"/>
      <c r="GAG128" s="32"/>
      <c r="GAH128" s="32"/>
      <c r="GAI128" s="32"/>
      <c r="GAJ128" s="32"/>
      <c r="GAK128" s="32"/>
      <c r="GAL128" s="32"/>
      <c r="GAM128" s="32"/>
      <c r="GAN128" s="32"/>
      <c r="GAO128" s="32"/>
      <c r="GAP128" s="32"/>
      <c r="GAQ128" s="32"/>
      <c r="GAR128" s="32"/>
      <c r="GAS128" s="32"/>
      <c r="GAT128" s="32"/>
      <c r="GAU128" s="32"/>
      <c r="GAV128" s="32"/>
      <c r="GAW128" s="32"/>
      <c r="GAX128" s="32"/>
      <c r="GAY128" s="32"/>
      <c r="GAZ128" s="32"/>
      <c r="GBA128" s="32"/>
      <c r="GBB128" s="32"/>
      <c r="GBC128" s="32"/>
      <c r="GBD128" s="32"/>
      <c r="GBE128" s="32"/>
      <c r="GBF128" s="32"/>
      <c r="GBG128" s="32"/>
      <c r="GBH128" s="32"/>
      <c r="GBI128" s="32"/>
      <c r="GBJ128" s="32"/>
      <c r="GBK128" s="32"/>
      <c r="GBL128" s="32"/>
      <c r="GBM128" s="32"/>
      <c r="GBN128" s="32"/>
      <c r="GBO128" s="32"/>
      <c r="GBP128" s="32"/>
      <c r="GBQ128" s="32"/>
      <c r="GBR128" s="32"/>
      <c r="GBS128" s="32"/>
      <c r="GBT128" s="32"/>
      <c r="GBU128" s="32"/>
      <c r="GBV128" s="32"/>
      <c r="GBW128" s="32"/>
      <c r="GBX128" s="32"/>
      <c r="GBY128" s="32"/>
      <c r="GBZ128" s="32"/>
      <c r="GCA128" s="32"/>
      <c r="GCB128" s="32"/>
      <c r="GCC128" s="32"/>
      <c r="GCD128" s="32"/>
      <c r="GCE128" s="32"/>
      <c r="GCF128" s="32"/>
      <c r="GCG128" s="32"/>
      <c r="GCH128" s="32"/>
      <c r="GCI128" s="32"/>
      <c r="GCJ128" s="32"/>
      <c r="GCK128" s="32"/>
      <c r="GCL128" s="32"/>
      <c r="GCM128" s="32"/>
      <c r="GCN128" s="32"/>
      <c r="GCO128" s="32"/>
      <c r="GCP128" s="32"/>
      <c r="GCQ128" s="32"/>
      <c r="GCR128" s="32"/>
      <c r="GCS128" s="32"/>
      <c r="GCT128" s="32"/>
      <c r="GCU128" s="32"/>
      <c r="GCV128" s="32"/>
      <c r="GCW128" s="32"/>
      <c r="GCX128" s="32"/>
      <c r="GCY128" s="32"/>
      <c r="GCZ128" s="32"/>
      <c r="GDA128" s="32"/>
      <c r="GDB128" s="32"/>
      <c r="GDC128" s="32"/>
      <c r="GDD128" s="32"/>
      <c r="GDE128" s="32"/>
      <c r="GDF128" s="32"/>
      <c r="GDG128" s="32"/>
      <c r="GDH128" s="32"/>
      <c r="GDI128" s="32"/>
      <c r="GDJ128" s="32"/>
      <c r="GDK128" s="32"/>
      <c r="GDL128" s="32"/>
      <c r="GDM128" s="32"/>
      <c r="GDN128" s="32"/>
      <c r="GDO128" s="32"/>
      <c r="GDP128" s="32"/>
      <c r="GDQ128" s="32"/>
      <c r="GDR128" s="32"/>
      <c r="GDS128" s="32"/>
      <c r="GDT128" s="32"/>
      <c r="GDU128" s="32"/>
      <c r="GDV128" s="32"/>
      <c r="GDW128" s="32"/>
      <c r="GDX128" s="32"/>
      <c r="GDY128" s="32"/>
      <c r="GDZ128" s="32"/>
      <c r="GEA128" s="32"/>
      <c r="GEB128" s="32"/>
      <c r="GEC128" s="32"/>
      <c r="GED128" s="32"/>
      <c r="GEE128" s="32"/>
      <c r="GEF128" s="32"/>
      <c r="GEG128" s="32"/>
      <c r="GEH128" s="32"/>
      <c r="GEI128" s="32"/>
      <c r="GEJ128" s="32"/>
      <c r="GEK128" s="32"/>
      <c r="GEL128" s="32"/>
      <c r="GEM128" s="32"/>
      <c r="GEN128" s="32"/>
      <c r="GEO128" s="32"/>
      <c r="GEP128" s="32"/>
      <c r="GEQ128" s="32"/>
      <c r="GER128" s="32"/>
      <c r="GES128" s="32"/>
      <c r="GET128" s="32"/>
      <c r="GEU128" s="32"/>
      <c r="GEV128" s="32"/>
      <c r="GEW128" s="32"/>
      <c r="GEX128" s="32"/>
      <c r="GEY128" s="32"/>
      <c r="GEZ128" s="32"/>
      <c r="GFA128" s="32"/>
      <c r="GFB128" s="32"/>
      <c r="GFC128" s="32"/>
      <c r="GFD128" s="32"/>
      <c r="GFE128" s="32"/>
      <c r="GFF128" s="32"/>
      <c r="GFG128" s="32"/>
      <c r="GFH128" s="32"/>
      <c r="GFI128" s="32"/>
      <c r="GFJ128" s="32"/>
      <c r="GFK128" s="32"/>
      <c r="GFL128" s="32"/>
      <c r="GFM128" s="32"/>
      <c r="GFN128" s="32"/>
      <c r="GFO128" s="32"/>
      <c r="GFP128" s="32"/>
      <c r="GFQ128" s="32"/>
      <c r="GFR128" s="32"/>
      <c r="GFS128" s="32"/>
      <c r="GFT128" s="32"/>
      <c r="GFU128" s="32"/>
      <c r="GFV128" s="32"/>
      <c r="GFW128" s="32"/>
      <c r="GFX128" s="32"/>
      <c r="GFY128" s="32"/>
      <c r="GFZ128" s="32"/>
      <c r="GGA128" s="32"/>
      <c r="GGB128" s="32"/>
      <c r="GGC128" s="32"/>
      <c r="GGD128" s="32"/>
      <c r="GGE128" s="32"/>
      <c r="GGF128" s="32"/>
      <c r="GGG128" s="32"/>
      <c r="GGH128" s="32"/>
      <c r="GGI128" s="32"/>
      <c r="GGJ128" s="32"/>
      <c r="GGK128" s="32"/>
      <c r="GGL128" s="32"/>
      <c r="GGM128" s="32"/>
      <c r="GGN128" s="32"/>
      <c r="GGO128" s="32"/>
      <c r="GGP128" s="32"/>
      <c r="GGQ128" s="32"/>
      <c r="GGR128" s="32"/>
      <c r="GGS128" s="32"/>
      <c r="GGT128" s="32"/>
      <c r="GGU128" s="32"/>
      <c r="GGV128" s="32"/>
      <c r="GGW128" s="32"/>
      <c r="GGX128" s="32"/>
      <c r="GGY128" s="32"/>
      <c r="GGZ128" s="32"/>
      <c r="GHA128" s="32"/>
      <c r="GHB128" s="32"/>
      <c r="GHC128" s="32"/>
      <c r="GHD128" s="32"/>
      <c r="GHE128" s="32"/>
      <c r="GHF128" s="32"/>
      <c r="GHG128" s="32"/>
      <c r="GHH128" s="32"/>
      <c r="GHI128" s="32"/>
      <c r="GHJ128" s="32"/>
      <c r="GHK128" s="32"/>
      <c r="GHL128" s="32"/>
      <c r="GHM128" s="32"/>
      <c r="GHN128" s="32"/>
      <c r="GHO128" s="32"/>
      <c r="GHP128" s="32"/>
      <c r="GHQ128" s="32"/>
      <c r="GHR128" s="32"/>
      <c r="GHS128" s="32"/>
      <c r="GHT128" s="32"/>
      <c r="GHU128" s="32"/>
      <c r="GHV128" s="32"/>
      <c r="GHW128" s="32"/>
      <c r="GHX128" s="32"/>
      <c r="GHY128" s="32"/>
      <c r="GHZ128" s="32"/>
      <c r="GIA128" s="32"/>
      <c r="GIB128" s="32"/>
      <c r="GIC128" s="32"/>
      <c r="GID128" s="32"/>
      <c r="GIE128" s="32"/>
      <c r="GIF128" s="32"/>
      <c r="GIG128" s="32"/>
      <c r="GIH128" s="32"/>
      <c r="GII128" s="32"/>
      <c r="GIJ128" s="32"/>
      <c r="GIK128" s="32"/>
      <c r="GIL128" s="32"/>
      <c r="GIM128" s="32"/>
      <c r="GIN128" s="32"/>
      <c r="GIO128" s="32"/>
      <c r="GIP128" s="32"/>
      <c r="GIQ128" s="32"/>
      <c r="GIR128" s="32"/>
      <c r="GIS128" s="32"/>
      <c r="GIT128" s="32"/>
      <c r="GIU128" s="32"/>
      <c r="GIV128" s="32"/>
      <c r="GIW128" s="32"/>
      <c r="GIX128" s="32"/>
      <c r="GIY128" s="32"/>
      <c r="GIZ128" s="32"/>
      <c r="GJA128" s="32"/>
      <c r="GJB128" s="32"/>
      <c r="GJC128" s="32"/>
      <c r="GJD128" s="32"/>
      <c r="GJE128" s="32"/>
      <c r="GJF128" s="32"/>
      <c r="GJG128" s="32"/>
      <c r="GJH128" s="32"/>
      <c r="GJI128" s="32"/>
      <c r="GJJ128" s="32"/>
      <c r="GJK128" s="32"/>
      <c r="GJL128" s="32"/>
      <c r="GJM128" s="32"/>
      <c r="GJN128" s="32"/>
      <c r="GJO128" s="32"/>
      <c r="GJP128" s="32"/>
      <c r="GJQ128" s="32"/>
      <c r="GJR128" s="32"/>
      <c r="GJS128" s="32"/>
      <c r="GJT128" s="32"/>
      <c r="GJU128" s="32"/>
      <c r="GJV128" s="32"/>
      <c r="GJW128" s="32"/>
      <c r="GJX128" s="32"/>
      <c r="GJY128" s="32"/>
      <c r="GJZ128" s="32"/>
      <c r="GKA128" s="32"/>
      <c r="GKB128" s="32"/>
      <c r="GKC128" s="32"/>
      <c r="GKD128" s="32"/>
      <c r="GKE128" s="32"/>
      <c r="GKF128" s="32"/>
      <c r="GKG128" s="32"/>
      <c r="GKH128" s="32"/>
      <c r="GKI128" s="32"/>
      <c r="GKJ128" s="32"/>
      <c r="GKK128" s="32"/>
      <c r="GKL128" s="32"/>
      <c r="GKM128" s="32"/>
      <c r="GKN128" s="32"/>
      <c r="GKO128" s="32"/>
      <c r="GKP128" s="32"/>
      <c r="GKQ128" s="32"/>
      <c r="GKR128" s="32"/>
      <c r="GKS128" s="32"/>
      <c r="GKT128" s="32"/>
      <c r="GKU128" s="32"/>
      <c r="GKV128" s="32"/>
      <c r="GKW128" s="32"/>
      <c r="GKX128" s="32"/>
      <c r="GKY128" s="32"/>
      <c r="GKZ128" s="32"/>
      <c r="GLA128" s="32"/>
      <c r="GLB128" s="32"/>
      <c r="GLC128" s="32"/>
      <c r="GLD128" s="32"/>
      <c r="GLE128" s="32"/>
      <c r="GLF128" s="32"/>
      <c r="GLG128" s="32"/>
      <c r="GLH128" s="32"/>
      <c r="GLI128" s="32"/>
      <c r="GLJ128" s="32"/>
      <c r="GLK128" s="32"/>
      <c r="GLL128" s="32"/>
      <c r="GLM128" s="32"/>
      <c r="GLN128" s="32"/>
      <c r="GLO128" s="32"/>
      <c r="GLP128" s="32"/>
      <c r="GLQ128" s="32"/>
      <c r="GLR128" s="32"/>
      <c r="GLS128" s="32"/>
      <c r="GLT128" s="32"/>
      <c r="GLU128" s="32"/>
      <c r="GLV128" s="32"/>
      <c r="GLW128" s="32"/>
      <c r="GLX128" s="32"/>
      <c r="GLY128" s="32"/>
      <c r="GLZ128" s="32"/>
      <c r="GMA128" s="32"/>
      <c r="GMB128" s="32"/>
      <c r="GMC128" s="32"/>
      <c r="GMD128" s="32"/>
      <c r="GME128" s="32"/>
      <c r="GMF128" s="32"/>
      <c r="GMG128" s="32"/>
      <c r="GMH128" s="32"/>
      <c r="GMI128" s="32"/>
      <c r="GMJ128" s="32"/>
      <c r="GMK128" s="32"/>
      <c r="GML128" s="32"/>
      <c r="GMM128" s="32"/>
      <c r="GMN128" s="32"/>
      <c r="GMO128" s="32"/>
      <c r="GMP128" s="32"/>
      <c r="GMQ128" s="32"/>
      <c r="GMR128" s="32"/>
      <c r="GMS128" s="32"/>
      <c r="GMT128" s="32"/>
      <c r="GMU128" s="32"/>
      <c r="GMV128" s="32"/>
      <c r="GMW128" s="32"/>
      <c r="GMX128" s="32"/>
      <c r="GMY128" s="32"/>
      <c r="GMZ128" s="32"/>
      <c r="GNA128" s="32"/>
      <c r="GNB128" s="32"/>
      <c r="GNC128" s="32"/>
      <c r="GND128" s="32"/>
      <c r="GNE128" s="32"/>
      <c r="GNF128" s="32"/>
      <c r="GNG128" s="32"/>
      <c r="GNH128" s="32"/>
      <c r="GNI128" s="32"/>
      <c r="GNJ128" s="32"/>
      <c r="GNK128" s="32"/>
      <c r="GNL128" s="32"/>
      <c r="GNM128" s="32"/>
      <c r="GNN128" s="32"/>
      <c r="GNO128" s="32"/>
      <c r="GNP128" s="32"/>
      <c r="GNQ128" s="32"/>
      <c r="GNR128" s="32"/>
      <c r="GNS128" s="32"/>
      <c r="GNT128" s="32"/>
      <c r="GNU128" s="32"/>
      <c r="GNV128" s="32"/>
      <c r="GNW128" s="32"/>
      <c r="GNX128" s="32"/>
      <c r="GNY128" s="32"/>
      <c r="GNZ128" s="32"/>
      <c r="GOA128" s="32"/>
      <c r="GOB128" s="32"/>
      <c r="GOC128" s="32"/>
      <c r="GOD128" s="32"/>
      <c r="GOE128" s="32"/>
      <c r="GOF128" s="32"/>
      <c r="GOG128" s="32"/>
      <c r="GOH128" s="32"/>
      <c r="GOI128" s="32"/>
      <c r="GOJ128" s="32"/>
      <c r="GOK128" s="32"/>
      <c r="GOL128" s="32"/>
      <c r="GOM128" s="32"/>
      <c r="GON128" s="32"/>
      <c r="GOO128" s="32"/>
      <c r="GOP128" s="32"/>
      <c r="GOQ128" s="32"/>
      <c r="GOR128" s="32"/>
      <c r="GOS128" s="32"/>
      <c r="GOT128" s="32"/>
      <c r="GOU128" s="32"/>
      <c r="GOV128" s="32"/>
      <c r="GOW128" s="32"/>
      <c r="GOX128" s="32"/>
      <c r="GOY128" s="32"/>
      <c r="GOZ128" s="32"/>
      <c r="GPA128" s="32"/>
      <c r="GPB128" s="32"/>
      <c r="GPC128" s="32"/>
      <c r="GPD128" s="32"/>
      <c r="GPE128" s="32"/>
      <c r="GPF128" s="32"/>
      <c r="GPG128" s="32"/>
      <c r="GPH128" s="32"/>
      <c r="GPI128" s="32"/>
      <c r="GPJ128" s="32"/>
      <c r="GPK128" s="32"/>
      <c r="GPL128" s="32"/>
      <c r="GPM128" s="32"/>
      <c r="GPN128" s="32"/>
      <c r="GPO128" s="32"/>
      <c r="GPP128" s="32"/>
      <c r="GPQ128" s="32"/>
      <c r="GPR128" s="32"/>
      <c r="GPS128" s="32"/>
      <c r="GPT128" s="32"/>
      <c r="GPU128" s="32"/>
      <c r="GPV128" s="32"/>
      <c r="GPW128" s="32"/>
      <c r="GPX128" s="32"/>
      <c r="GPY128" s="32"/>
      <c r="GPZ128" s="32"/>
      <c r="GQA128" s="32"/>
      <c r="GQB128" s="32"/>
      <c r="GQC128" s="32"/>
      <c r="GQD128" s="32"/>
      <c r="GQE128" s="32"/>
      <c r="GQF128" s="32"/>
      <c r="GQG128" s="32"/>
      <c r="GQH128" s="32"/>
      <c r="GQI128" s="32"/>
      <c r="GQJ128" s="32"/>
      <c r="GQK128" s="32"/>
      <c r="GQL128" s="32"/>
      <c r="GQM128" s="32"/>
      <c r="GQN128" s="32"/>
      <c r="GQO128" s="32"/>
      <c r="GQP128" s="32"/>
      <c r="GQQ128" s="32"/>
      <c r="GQR128" s="32"/>
      <c r="GQS128" s="32"/>
      <c r="GQT128" s="32"/>
      <c r="GQU128" s="32"/>
      <c r="GQV128" s="32"/>
      <c r="GQW128" s="32"/>
      <c r="GQX128" s="32"/>
      <c r="GQY128" s="32"/>
      <c r="GQZ128" s="32"/>
      <c r="GRA128" s="32"/>
      <c r="GRB128" s="32"/>
      <c r="GRC128" s="32"/>
      <c r="GRD128" s="32"/>
      <c r="GRE128" s="32"/>
      <c r="GRF128" s="32"/>
      <c r="GRG128" s="32"/>
      <c r="GRH128" s="32"/>
      <c r="GRI128" s="32"/>
      <c r="GRJ128" s="32"/>
      <c r="GRK128" s="32"/>
      <c r="GRL128" s="32"/>
      <c r="GRM128" s="32"/>
      <c r="GRN128" s="32"/>
      <c r="GRO128" s="32"/>
      <c r="GRP128" s="32"/>
      <c r="GRQ128" s="32"/>
      <c r="GRR128" s="32"/>
      <c r="GRS128" s="32"/>
      <c r="GRT128" s="32"/>
      <c r="GRU128" s="32"/>
      <c r="GRV128" s="32"/>
      <c r="GRW128" s="32"/>
      <c r="GRX128" s="32"/>
      <c r="GRY128" s="32"/>
      <c r="GRZ128" s="32"/>
      <c r="GSA128" s="32"/>
      <c r="GSB128" s="32"/>
      <c r="GSC128" s="32"/>
      <c r="GSD128" s="32"/>
      <c r="GSE128" s="32"/>
      <c r="GSF128" s="32"/>
      <c r="GSG128" s="32"/>
      <c r="GSH128" s="32"/>
      <c r="GSI128" s="32"/>
      <c r="GSJ128" s="32"/>
      <c r="GSK128" s="32"/>
      <c r="GSL128" s="32"/>
      <c r="GSM128" s="32"/>
      <c r="GSN128" s="32"/>
      <c r="GSO128" s="32"/>
      <c r="GSP128" s="32"/>
      <c r="GSQ128" s="32"/>
      <c r="GSR128" s="32"/>
      <c r="GSS128" s="32"/>
      <c r="GST128" s="32"/>
      <c r="GSU128" s="32"/>
      <c r="GSV128" s="32"/>
      <c r="GSW128" s="32"/>
      <c r="GSX128" s="32"/>
      <c r="GSY128" s="32"/>
      <c r="GSZ128" s="32"/>
      <c r="GTA128" s="32"/>
      <c r="GTB128" s="32"/>
      <c r="GTC128" s="32"/>
      <c r="GTD128" s="32"/>
      <c r="GTE128" s="32"/>
      <c r="GTF128" s="32"/>
      <c r="GTG128" s="32"/>
      <c r="GTH128" s="32"/>
      <c r="GTI128" s="32"/>
      <c r="GTJ128" s="32"/>
      <c r="GTK128" s="32"/>
      <c r="GTL128" s="32"/>
      <c r="GTM128" s="32"/>
      <c r="GTN128" s="32"/>
      <c r="GTO128" s="32"/>
      <c r="GTP128" s="32"/>
      <c r="GTQ128" s="32"/>
      <c r="GTR128" s="32"/>
      <c r="GTS128" s="32"/>
      <c r="GTT128" s="32"/>
      <c r="GTU128" s="32"/>
      <c r="GTV128" s="32"/>
      <c r="GTW128" s="32"/>
      <c r="GTX128" s="32"/>
      <c r="GTY128" s="32"/>
      <c r="GTZ128" s="32"/>
      <c r="GUA128" s="32"/>
      <c r="GUB128" s="32"/>
      <c r="GUC128" s="32"/>
      <c r="GUD128" s="32"/>
      <c r="GUE128" s="32"/>
      <c r="GUF128" s="32"/>
      <c r="GUG128" s="32"/>
      <c r="GUH128" s="32"/>
      <c r="GUI128" s="32"/>
      <c r="GUJ128" s="32"/>
      <c r="GUK128" s="32"/>
      <c r="GUL128" s="32"/>
      <c r="GUM128" s="32"/>
      <c r="GUN128" s="32"/>
      <c r="GUO128" s="32"/>
      <c r="GUP128" s="32"/>
      <c r="GUQ128" s="32"/>
      <c r="GUR128" s="32"/>
      <c r="GUS128" s="32"/>
      <c r="GUT128" s="32"/>
      <c r="GUU128" s="32"/>
      <c r="GUV128" s="32"/>
      <c r="GUW128" s="32"/>
      <c r="GUX128" s="32"/>
      <c r="GUY128" s="32"/>
      <c r="GUZ128" s="32"/>
      <c r="GVA128" s="32"/>
      <c r="GVB128" s="32"/>
      <c r="GVC128" s="32"/>
      <c r="GVD128" s="32"/>
      <c r="GVE128" s="32"/>
      <c r="GVF128" s="32"/>
      <c r="GVG128" s="32"/>
      <c r="GVH128" s="32"/>
      <c r="GVI128" s="32"/>
      <c r="GVJ128" s="32"/>
      <c r="GVK128" s="32"/>
      <c r="GVL128" s="32"/>
      <c r="GVM128" s="32"/>
      <c r="GVN128" s="32"/>
      <c r="GVO128" s="32"/>
      <c r="GVP128" s="32"/>
      <c r="GVQ128" s="32"/>
      <c r="GVR128" s="32"/>
      <c r="GVS128" s="32"/>
      <c r="GVT128" s="32"/>
      <c r="GVU128" s="32"/>
      <c r="GVV128" s="32"/>
      <c r="GVW128" s="32"/>
      <c r="GVX128" s="32"/>
      <c r="GVY128" s="32"/>
      <c r="GVZ128" s="32"/>
      <c r="GWA128" s="32"/>
      <c r="GWB128" s="32"/>
      <c r="GWC128" s="32"/>
      <c r="GWD128" s="32"/>
      <c r="GWE128" s="32"/>
      <c r="GWF128" s="32"/>
      <c r="GWG128" s="32"/>
      <c r="GWH128" s="32"/>
      <c r="GWI128" s="32"/>
      <c r="GWJ128" s="32"/>
      <c r="GWK128" s="32"/>
      <c r="GWL128" s="32"/>
      <c r="GWM128" s="32"/>
      <c r="GWN128" s="32"/>
      <c r="GWO128" s="32"/>
      <c r="GWP128" s="32"/>
      <c r="GWQ128" s="32"/>
      <c r="GWR128" s="32"/>
      <c r="GWS128" s="32"/>
      <c r="GWT128" s="32"/>
      <c r="GWU128" s="32"/>
      <c r="GWV128" s="32"/>
      <c r="GWW128" s="32"/>
      <c r="GWX128" s="32"/>
      <c r="GWY128" s="32"/>
      <c r="GWZ128" s="32"/>
      <c r="GXA128" s="32"/>
      <c r="GXB128" s="32"/>
      <c r="GXC128" s="32"/>
      <c r="GXD128" s="32"/>
      <c r="GXE128" s="32"/>
      <c r="GXF128" s="32"/>
      <c r="GXG128" s="32"/>
      <c r="GXH128" s="32"/>
      <c r="GXI128" s="32"/>
      <c r="GXJ128" s="32"/>
      <c r="GXK128" s="32"/>
      <c r="GXL128" s="32"/>
      <c r="GXM128" s="32"/>
      <c r="GXN128" s="32"/>
      <c r="GXO128" s="32"/>
      <c r="GXP128" s="32"/>
      <c r="GXQ128" s="32"/>
      <c r="GXR128" s="32"/>
      <c r="GXS128" s="32"/>
      <c r="GXT128" s="32"/>
      <c r="GXU128" s="32"/>
      <c r="GXV128" s="32"/>
      <c r="GXW128" s="32"/>
      <c r="GXX128" s="32"/>
      <c r="GXY128" s="32"/>
      <c r="GXZ128" s="32"/>
      <c r="GYA128" s="32"/>
      <c r="GYB128" s="32"/>
      <c r="GYC128" s="32"/>
      <c r="GYD128" s="32"/>
      <c r="GYE128" s="32"/>
      <c r="GYF128" s="32"/>
      <c r="GYG128" s="32"/>
      <c r="GYH128" s="32"/>
      <c r="GYI128" s="32"/>
      <c r="GYJ128" s="32"/>
      <c r="GYK128" s="32"/>
      <c r="GYL128" s="32"/>
      <c r="GYM128" s="32"/>
      <c r="GYN128" s="32"/>
      <c r="GYO128" s="32"/>
      <c r="GYP128" s="32"/>
      <c r="GYQ128" s="32"/>
      <c r="GYR128" s="32"/>
      <c r="GYS128" s="32"/>
      <c r="GYT128" s="32"/>
      <c r="GYU128" s="32"/>
      <c r="GYV128" s="32"/>
      <c r="GYW128" s="32"/>
      <c r="GYX128" s="32"/>
      <c r="GYY128" s="32"/>
      <c r="GYZ128" s="32"/>
      <c r="GZA128" s="32"/>
      <c r="GZB128" s="32"/>
      <c r="GZC128" s="32"/>
      <c r="GZD128" s="32"/>
      <c r="GZE128" s="32"/>
      <c r="GZF128" s="32"/>
      <c r="GZG128" s="32"/>
      <c r="GZH128" s="32"/>
      <c r="GZI128" s="32"/>
      <c r="GZJ128" s="32"/>
      <c r="GZK128" s="32"/>
      <c r="GZL128" s="32"/>
      <c r="GZM128" s="32"/>
      <c r="GZN128" s="32"/>
      <c r="GZO128" s="32"/>
      <c r="GZP128" s="32"/>
      <c r="GZQ128" s="32"/>
      <c r="GZR128" s="32"/>
      <c r="GZS128" s="32"/>
      <c r="GZT128" s="32"/>
      <c r="GZU128" s="32"/>
      <c r="GZV128" s="32"/>
      <c r="GZW128" s="32"/>
      <c r="GZX128" s="32"/>
      <c r="GZY128" s="32"/>
      <c r="GZZ128" s="32"/>
      <c r="HAA128" s="32"/>
      <c r="HAB128" s="32"/>
      <c r="HAC128" s="32"/>
      <c r="HAD128" s="32"/>
      <c r="HAE128" s="32"/>
      <c r="HAF128" s="32"/>
      <c r="HAG128" s="32"/>
      <c r="HAH128" s="32"/>
      <c r="HAI128" s="32"/>
      <c r="HAJ128" s="32"/>
      <c r="HAK128" s="32"/>
      <c r="HAL128" s="32"/>
      <c r="HAM128" s="32"/>
      <c r="HAN128" s="32"/>
      <c r="HAO128" s="32"/>
      <c r="HAP128" s="32"/>
      <c r="HAQ128" s="32"/>
      <c r="HAR128" s="32"/>
      <c r="HAS128" s="32"/>
      <c r="HAT128" s="32"/>
      <c r="HAU128" s="32"/>
      <c r="HAV128" s="32"/>
      <c r="HAW128" s="32"/>
      <c r="HAX128" s="32"/>
      <c r="HAY128" s="32"/>
      <c r="HAZ128" s="32"/>
      <c r="HBA128" s="32"/>
      <c r="HBB128" s="32"/>
      <c r="HBC128" s="32"/>
      <c r="HBD128" s="32"/>
      <c r="HBE128" s="32"/>
      <c r="HBF128" s="32"/>
      <c r="HBG128" s="32"/>
      <c r="HBH128" s="32"/>
      <c r="HBI128" s="32"/>
      <c r="HBJ128" s="32"/>
      <c r="HBK128" s="32"/>
      <c r="HBL128" s="32"/>
      <c r="HBM128" s="32"/>
      <c r="HBN128" s="32"/>
      <c r="HBO128" s="32"/>
      <c r="HBP128" s="32"/>
      <c r="HBQ128" s="32"/>
      <c r="HBR128" s="32"/>
      <c r="HBS128" s="32"/>
      <c r="HBT128" s="32"/>
      <c r="HBU128" s="32"/>
      <c r="HBV128" s="32"/>
      <c r="HBW128" s="32"/>
      <c r="HBX128" s="32"/>
      <c r="HBY128" s="32"/>
      <c r="HBZ128" s="32"/>
      <c r="HCA128" s="32"/>
      <c r="HCB128" s="32"/>
      <c r="HCC128" s="32"/>
      <c r="HCD128" s="32"/>
      <c r="HCE128" s="32"/>
      <c r="HCF128" s="32"/>
      <c r="HCG128" s="32"/>
      <c r="HCH128" s="32"/>
      <c r="HCI128" s="32"/>
      <c r="HCJ128" s="32"/>
      <c r="HCK128" s="32"/>
      <c r="HCL128" s="32"/>
      <c r="HCM128" s="32"/>
      <c r="HCN128" s="32"/>
      <c r="HCO128" s="32"/>
      <c r="HCP128" s="32"/>
      <c r="HCQ128" s="32"/>
      <c r="HCR128" s="32"/>
      <c r="HCS128" s="32"/>
      <c r="HCT128" s="32"/>
      <c r="HCU128" s="32"/>
      <c r="HCV128" s="32"/>
      <c r="HCW128" s="32"/>
      <c r="HCX128" s="32"/>
      <c r="HCY128" s="32"/>
      <c r="HCZ128" s="32"/>
      <c r="HDA128" s="32"/>
      <c r="HDB128" s="32"/>
      <c r="HDC128" s="32"/>
      <c r="HDD128" s="32"/>
      <c r="HDE128" s="32"/>
      <c r="HDF128" s="32"/>
      <c r="HDG128" s="32"/>
      <c r="HDH128" s="32"/>
      <c r="HDI128" s="32"/>
      <c r="HDJ128" s="32"/>
      <c r="HDK128" s="32"/>
      <c r="HDL128" s="32"/>
      <c r="HDM128" s="32"/>
      <c r="HDN128" s="32"/>
      <c r="HDO128" s="32"/>
      <c r="HDP128" s="32"/>
      <c r="HDQ128" s="32"/>
      <c r="HDR128" s="32"/>
      <c r="HDS128" s="32"/>
      <c r="HDT128" s="32"/>
      <c r="HDU128" s="32"/>
      <c r="HDV128" s="32"/>
      <c r="HDW128" s="32"/>
      <c r="HDX128" s="32"/>
      <c r="HDY128" s="32"/>
      <c r="HDZ128" s="32"/>
      <c r="HEA128" s="32"/>
      <c r="HEB128" s="32"/>
      <c r="HEC128" s="32"/>
      <c r="HED128" s="32"/>
      <c r="HEE128" s="32"/>
      <c r="HEF128" s="32"/>
      <c r="HEG128" s="32"/>
      <c r="HEH128" s="32"/>
      <c r="HEI128" s="32"/>
      <c r="HEJ128" s="32"/>
      <c r="HEK128" s="32"/>
      <c r="HEL128" s="32"/>
      <c r="HEM128" s="32"/>
      <c r="HEN128" s="32"/>
      <c r="HEO128" s="32"/>
      <c r="HEP128" s="32"/>
      <c r="HEQ128" s="32"/>
      <c r="HER128" s="32"/>
      <c r="HES128" s="32"/>
      <c r="HET128" s="32"/>
      <c r="HEU128" s="32"/>
      <c r="HEV128" s="32"/>
      <c r="HEW128" s="32"/>
      <c r="HEX128" s="32"/>
      <c r="HEY128" s="32"/>
      <c r="HEZ128" s="32"/>
      <c r="HFA128" s="32"/>
      <c r="HFB128" s="32"/>
      <c r="HFC128" s="32"/>
      <c r="HFD128" s="32"/>
      <c r="HFE128" s="32"/>
      <c r="HFF128" s="32"/>
      <c r="HFG128" s="32"/>
      <c r="HFH128" s="32"/>
      <c r="HFI128" s="32"/>
      <c r="HFJ128" s="32"/>
      <c r="HFK128" s="32"/>
      <c r="HFL128" s="32"/>
      <c r="HFM128" s="32"/>
      <c r="HFN128" s="32"/>
      <c r="HFO128" s="32"/>
      <c r="HFP128" s="32"/>
      <c r="HFQ128" s="32"/>
      <c r="HFR128" s="32"/>
      <c r="HFS128" s="32"/>
      <c r="HFT128" s="32"/>
      <c r="HFU128" s="32"/>
      <c r="HFV128" s="32"/>
      <c r="HFW128" s="32"/>
      <c r="HFX128" s="32"/>
      <c r="HFY128" s="32"/>
      <c r="HFZ128" s="32"/>
      <c r="HGA128" s="32"/>
      <c r="HGB128" s="32"/>
      <c r="HGC128" s="32"/>
      <c r="HGD128" s="32"/>
      <c r="HGE128" s="32"/>
      <c r="HGF128" s="32"/>
      <c r="HGG128" s="32"/>
      <c r="HGH128" s="32"/>
      <c r="HGI128" s="32"/>
      <c r="HGJ128" s="32"/>
      <c r="HGK128" s="32"/>
      <c r="HGL128" s="32"/>
      <c r="HGM128" s="32"/>
      <c r="HGN128" s="32"/>
      <c r="HGO128" s="32"/>
      <c r="HGP128" s="32"/>
      <c r="HGQ128" s="32"/>
      <c r="HGR128" s="32"/>
      <c r="HGS128" s="32"/>
      <c r="HGT128" s="32"/>
      <c r="HGU128" s="32"/>
      <c r="HGV128" s="32"/>
      <c r="HGW128" s="32"/>
      <c r="HGX128" s="32"/>
      <c r="HGY128" s="32"/>
      <c r="HGZ128" s="32"/>
      <c r="HHA128" s="32"/>
      <c r="HHB128" s="32"/>
      <c r="HHC128" s="32"/>
      <c r="HHD128" s="32"/>
      <c r="HHE128" s="32"/>
      <c r="HHF128" s="32"/>
      <c r="HHG128" s="32"/>
      <c r="HHH128" s="32"/>
      <c r="HHI128" s="32"/>
      <c r="HHJ128" s="32"/>
      <c r="HHK128" s="32"/>
      <c r="HHL128" s="32"/>
      <c r="HHM128" s="32"/>
      <c r="HHN128" s="32"/>
      <c r="HHO128" s="32"/>
      <c r="HHP128" s="32"/>
      <c r="HHQ128" s="32"/>
      <c r="HHR128" s="32"/>
      <c r="HHS128" s="32"/>
      <c r="HHT128" s="32"/>
      <c r="HHU128" s="32"/>
      <c r="HHV128" s="32"/>
      <c r="HHW128" s="32"/>
      <c r="HHX128" s="32"/>
      <c r="HHY128" s="32"/>
      <c r="HHZ128" s="32"/>
      <c r="HIA128" s="32"/>
      <c r="HIB128" s="32"/>
      <c r="HIC128" s="32"/>
      <c r="HID128" s="32"/>
      <c r="HIE128" s="32"/>
      <c r="HIF128" s="32"/>
      <c r="HIG128" s="32"/>
      <c r="HIH128" s="32"/>
      <c r="HII128" s="32"/>
      <c r="HIJ128" s="32"/>
      <c r="HIK128" s="32"/>
      <c r="HIL128" s="32"/>
      <c r="HIM128" s="32"/>
      <c r="HIN128" s="32"/>
      <c r="HIO128" s="32"/>
      <c r="HIP128" s="32"/>
      <c r="HIQ128" s="32"/>
      <c r="HIR128" s="32"/>
      <c r="HIS128" s="32"/>
      <c r="HIT128" s="32"/>
      <c r="HIU128" s="32"/>
      <c r="HIV128" s="32"/>
      <c r="HIW128" s="32"/>
      <c r="HIX128" s="32"/>
      <c r="HIY128" s="32"/>
      <c r="HIZ128" s="32"/>
      <c r="HJA128" s="32"/>
      <c r="HJB128" s="32"/>
      <c r="HJC128" s="32"/>
      <c r="HJD128" s="32"/>
      <c r="HJE128" s="32"/>
      <c r="HJF128" s="32"/>
      <c r="HJG128" s="32"/>
      <c r="HJH128" s="32"/>
      <c r="HJI128" s="32"/>
      <c r="HJJ128" s="32"/>
      <c r="HJK128" s="32"/>
      <c r="HJL128" s="32"/>
      <c r="HJM128" s="32"/>
      <c r="HJN128" s="32"/>
      <c r="HJO128" s="32"/>
      <c r="HJP128" s="32"/>
      <c r="HJQ128" s="32"/>
      <c r="HJR128" s="32"/>
      <c r="HJS128" s="32"/>
      <c r="HJT128" s="32"/>
      <c r="HJU128" s="32"/>
      <c r="HJV128" s="32"/>
      <c r="HJW128" s="32"/>
      <c r="HJX128" s="32"/>
      <c r="HJY128" s="32"/>
      <c r="HJZ128" s="32"/>
      <c r="HKA128" s="32"/>
      <c r="HKB128" s="32"/>
      <c r="HKC128" s="32"/>
      <c r="HKD128" s="32"/>
      <c r="HKE128" s="32"/>
      <c r="HKF128" s="32"/>
      <c r="HKG128" s="32"/>
      <c r="HKH128" s="32"/>
      <c r="HKI128" s="32"/>
      <c r="HKJ128" s="32"/>
      <c r="HKK128" s="32"/>
      <c r="HKL128" s="32"/>
      <c r="HKM128" s="32"/>
      <c r="HKN128" s="32"/>
      <c r="HKO128" s="32"/>
      <c r="HKP128" s="32"/>
      <c r="HKQ128" s="32"/>
      <c r="HKR128" s="32"/>
      <c r="HKS128" s="32"/>
      <c r="HKT128" s="32"/>
      <c r="HKU128" s="32"/>
      <c r="HKV128" s="32"/>
      <c r="HKW128" s="32"/>
      <c r="HKX128" s="32"/>
      <c r="HKY128" s="32"/>
      <c r="HKZ128" s="32"/>
      <c r="HLA128" s="32"/>
      <c r="HLB128" s="32"/>
      <c r="HLC128" s="32"/>
      <c r="HLD128" s="32"/>
      <c r="HLE128" s="32"/>
      <c r="HLF128" s="32"/>
      <c r="HLG128" s="32"/>
      <c r="HLH128" s="32"/>
      <c r="HLI128" s="32"/>
      <c r="HLJ128" s="32"/>
      <c r="HLK128" s="32"/>
      <c r="HLL128" s="32"/>
      <c r="HLM128" s="32"/>
      <c r="HLN128" s="32"/>
      <c r="HLO128" s="32"/>
      <c r="HLP128" s="32"/>
      <c r="HLQ128" s="32"/>
      <c r="HLR128" s="32"/>
      <c r="HLS128" s="32"/>
      <c r="HLT128" s="32"/>
      <c r="HLU128" s="32"/>
      <c r="HLV128" s="32"/>
      <c r="HLW128" s="32"/>
      <c r="HLX128" s="32"/>
      <c r="HLY128" s="32"/>
      <c r="HLZ128" s="32"/>
      <c r="HMA128" s="32"/>
      <c r="HMB128" s="32"/>
      <c r="HMC128" s="32"/>
      <c r="HMD128" s="32"/>
      <c r="HME128" s="32"/>
      <c r="HMF128" s="32"/>
      <c r="HMG128" s="32"/>
      <c r="HMH128" s="32"/>
      <c r="HMI128" s="32"/>
      <c r="HMJ128" s="32"/>
      <c r="HMK128" s="32"/>
      <c r="HML128" s="32"/>
      <c r="HMM128" s="32"/>
      <c r="HMN128" s="32"/>
      <c r="HMO128" s="32"/>
      <c r="HMP128" s="32"/>
      <c r="HMQ128" s="32"/>
      <c r="HMR128" s="32"/>
      <c r="HMS128" s="32"/>
      <c r="HMT128" s="32"/>
      <c r="HMU128" s="32"/>
      <c r="HMV128" s="32"/>
      <c r="HMW128" s="32"/>
      <c r="HMX128" s="32"/>
      <c r="HMY128" s="32"/>
      <c r="HMZ128" s="32"/>
      <c r="HNA128" s="32"/>
      <c r="HNB128" s="32"/>
      <c r="HNC128" s="32"/>
      <c r="HND128" s="32"/>
      <c r="HNE128" s="32"/>
      <c r="HNF128" s="32"/>
      <c r="HNG128" s="32"/>
      <c r="HNH128" s="32"/>
      <c r="HNI128" s="32"/>
      <c r="HNJ128" s="32"/>
      <c r="HNK128" s="32"/>
      <c r="HNL128" s="32"/>
      <c r="HNM128" s="32"/>
      <c r="HNN128" s="32"/>
      <c r="HNO128" s="32"/>
      <c r="HNP128" s="32"/>
      <c r="HNQ128" s="32"/>
      <c r="HNR128" s="32"/>
      <c r="HNS128" s="32"/>
      <c r="HNT128" s="32"/>
      <c r="HNU128" s="32"/>
      <c r="HNV128" s="32"/>
      <c r="HNW128" s="32"/>
      <c r="HNX128" s="32"/>
      <c r="HNY128" s="32"/>
      <c r="HNZ128" s="32"/>
      <c r="HOA128" s="32"/>
      <c r="HOB128" s="32"/>
      <c r="HOC128" s="32"/>
      <c r="HOD128" s="32"/>
      <c r="HOE128" s="32"/>
      <c r="HOF128" s="32"/>
      <c r="HOG128" s="32"/>
      <c r="HOH128" s="32"/>
      <c r="HOI128" s="32"/>
      <c r="HOJ128" s="32"/>
      <c r="HOK128" s="32"/>
      <c r="HOL128" s="32"/>
      <c r="HOM128" s="32"/>
      <c r="HON128" s="32"/>
      <c r="HOO128" s="32"/>
      <c r="HOP128" s="32"/>
      <c r="HOQ128" s="32"/>
      <c r="HOR128" s="32"/>
      <c r="HOS128" s="32"/>
      <c r="HOT128" s="32"/>
      <c r="HOU128" s="32"/>
      <c r="HOV128" s="32"/>
      <c r="HOW128" s="32"/>
      <c r="HOX128" s="32"/>
      <c r="HOY128" s="32"/>
      <c r="HOZ128" s="32"/>
      <c r="HPA128" s="32"/>
      <c r="HPB128" s="32"/>
      <c r="HPC128" s="32"/>
      <c r="HPD128" s="32"/>
      <c r="HPE128" s="32"/>
      <c r="HPF128" s="32"/>
      <c r="HPG128" s="32"/>
      <c r="HPH128" s="32"/>
      <c r="HPI128" s="32"/>
      <c r="HPJ128" s="32"/>
      <c r="HPK128" s="32"/>
      <c r="HPL128" s="32"/>
      <c r="HPM128" s="32"/>
      <c r="HPN128" s="32"/>
      <c r="HPO128" s="32"/>
      <c r="HPP128" s="32"/>
      <c r="HPQ128" s="32"/>
      <c r="HPR128" s="32"/>
      <c r="HPS128" s="32"/>
      <c r="HPT128" s="32"/>
      <c r="HPU128" s="32"/>
      <c r="HPV128" s="32"/>
      <c r="HPW128" s="32"/>
      <c r="HPX128" s="32"/>
      <c r="HPY128" s="32"/>
      <c r="HPZ128" s="32"/>
      <c r="HQA128" s="32"/>
      <c r="HQB128" s="32"/>
      <c r="HQC128" s="32"/>
      <c r="HQD128" s="32"/>
      <c r="HQE128" s="32"/>
      <c r="HQF128" s="32"/>
      <c r="HQG128" s="32"/>
      <c r="HQH128" s="32"/>
      <c r="HQI128" s="32"/>
      <c r="HQJ128" s="32"/>
      <c r="HQK128" s="32"/>
      <c r="HQL128" s="32"/>
      <c r="HQM128" s="32"/>
      <c r="HQN128" s="32"/>
      <c r="HQO128" s="32"/>
      <c r="HQP128" s="32"/>
      <c r="HQQ128" s="32"/>
      <c r="HQR128" s="32"/>
      <c r="HQS128" s="32"/>
      <c r="HQT128" s="32"/>
      <c r="HQU128" s="32"/>
      <c r="HQV128" s="32"/>
      <c r="HQW128" s="32"/>
      <c r="HQX128" s="32"/>
      <c r="HQY128" s="32"/>
      <c r="HQZ128" s="32"/>
      <c r="HRA128" s="32"/>
      <c r="HRB128" s="32"/>
      <c r="HRC128" s="32"/>
      <c r="HRD128" s="32"/>
      <c r="HRE128" s="32"/>
      <c r="HRF128" s="32"/>
      <c r="HRG128" s="32"/>
      <c r="HRH128" s="32"/>
      <c r="HRI128" s="32"/>
      <c r="HRJ128" s="32"/>
      <c r="HRK128" s="32"/>
      <c r="HRL128" s="32"/>
      <c r="HRM128" s="32"/>
      <c r="HRN128" s="32"/>
      <c r="HRO128" s="32"/>
      <c r="HRP128" s="32"/>
      <c r="HRQ128" s="32"/>
      <c r="HRR128" s="32"/>
      <c r="HRS128" s="32"/>
      <c r="HRT128" s="32"/>
      <c r="HRU128" s="32"/>
      <c r="HRV128" s="32"/>
      <c r="HRW128" s="32"/>
      <c r="HRX128" s="32"/>
      <c r="HRY128" s="32"/>
      <c r="HRZ128" s="32"/>
      <c r="HSA128" s="32"/>
      <c r="HSB128" s="32"/>
      <c r="HSC128" s="32"/>
      <c r="HSD128" s="32"/>
      <c r="HSE128" s="32"/>
      <c r="HSF128" s="32"/>
      <c r="HSG128" s="32"/>
      <c r="HSH128" s="32"/>
      <c r="HSI128" s="32"/>
      <c r="HSJ128" s="32"/>
      <c r="HSK128" s="32"/>
      <c r="HSL128" s="32"/>
      <c r="HSM128" s="32"/>
      <c r="HSN128" s="32"/>
      <c r="HSO128" s="32"/>
      <c r="HSP128" s="32"/>
      <c r="HSQ128" s="32"/>
      <c r="HSR128" s="32"/>
      <c r="HSS128" s="32"/>
      <c r="HST128" s="32"/>
      <c r="HSU128" s="32"/>
      <c r="HSV128" s="32"/>
      <c r="HSW128" s="32"/>
      <c r="HSX128" s="32"/>
      <c r="HSY128" s="32"/>
      <c r="HSZ128" s="32"/>
      <c r="HTA128" s="32"/>
      <c r="HTB128" s="32"/>
      <c r="HTC128" s="32"/>
      <c r="HTD128" s="32"/>
      <c r="HTE128" s="32"/>
      <c r="HTF128" s="32"/>
      <c r="HTG128" s="32"/>
      <c r="HTH128" s="32"/>
      <c r="HTI128" s="32"/>
      <c r="HTJ128" s="32"/>
      <c r="HTK128" s="32"/>
      <c r="HTL128" s="32"/>
      <c r="HTM128" s="32"/>
      <c r="HTN128" s="32"/>
      <c r="HTO128" s="32"/>
      <c r="HTP128" s="32"/>
      <c r="HTQ128" s="32"/>
      <c r="HTR128" s="32"/>
      <c r="HTS128" s="32"/>
      <c r="HTT128" s="32"/>
      <c r="HTU128" s="32"/>
      <c r="HTV128" s="32"/>
      <c r="HTW128" s="32"/>
      <c r="HTX128" s="32"/>
      <c r="HTY128" s="32"/>
      <c r="HTZ128" s="32"/>
      <c r="HUA128" s="32"/>
      <c r="HUB128" s="32"/>
      <c r="HUC128" s="32"/>
      <c r="HUD128" s="32"/>
      <c r="HUE128" s="32"/>
      <c r="HUF128" s="32"/>
      <c r="HUG128" s="32"/>
      <c r="HUH128" s="32"/>
      <c r="HUI128" s="32"/>
      <c r="HUJ128" s="32"/>
      <c r="HUK128" s="32"/>
      <c r="HUL128" s="32"/>
      <c r="HUM128" s="32"/>
      <c r="HUN128" s="32"/>
      <c r="HUO128" s="32"/>
      <c r="HUP128" s="32"/>
      <c r="HUQ128" s="32"/>
      <c r="HUR128" s="32"/>
      <c r="HUS128" s="32"/>
      <c r="HUT128" s="32"/>
      <c r="HUU128" s="32"/>
      <c r="HUV128" s="32"/>
      <c r="HUW128" s="32"/>
      <c r="HUX128" s="32"/>
      <c r="HUY128" s="32"/>
      <c r="HUZ128" s="32"/>
      <c r="HVA128" s="32"/>
      <c r="HVB128" s="32"/>
      <c r="HVC128" s="32"/>
      <c r="HVD128" s="32"/>
      <c r="HVE128" s="32"/>
      <c r="HVF128" s="32"/>
      <c r="HVG128" s="32"/>
      <c r="HVH128" s="32"/>
      <c r="HVI128" s="32"/>
      <c r="HVJ128" s="32"/>
      <c r="HVK128" s="32"/>
      <c r="HVL128" s="32"/>
      <c r="HVM128" s="32"/>
      <c r="HVN128" s="32"/>
      <c r="HVO128" s="32"/>
      <c r="HVP128" s="32"/>
      <c r="HVQ128" s="32"/>
      <c r="HVR128" s="32"/>
      <c r="HVS128" s="32"/>
      <c r="HVT128" s="32"/>
      <c r="HVU128" s="32"/>
      <c r="HVV128" s="32"/>
      <c r="HVW128" s="32"/>
      <c r="HVX128" s="32"/>
      <c r="HVY128" s="32"/>
      <c r="HVZ128" s="32"/>
      <c r="HWA128" s="32"/>
      <c r="HWB128" s="32"/>
      <c r="HWC128" s="32"/>
      <c r="HWD128" s="32"/>
      <c r="HWE128" s="32"/>
      <c r="HWF128" s="32"/>
      <c r="HWG128" s="32"/>
      <c r="HWH128" s="32"/>
      <c r="HWI128" s="32"/>
      <c r="HWJ128" s="32"/>
      <c r="HWK128" s="32"/>
      <c r="HWL128" s="32"/>
      <c r="HWM128" s="32"/>
      <c r="HWN128" s="32"/>
      <c r="HWO128" s="32"/>
      <c r="HWP128" s="32"/>
      <c r="HWQ128" s="32"/>
      <c r="HWR128" s="32"/>
      <c r="HWS128" s="32"/>
      <c r="HWT128" s="32"/>
      <c r="HWU128" s="32"/>
      <c r="HWV128" s="32"/>
      <c r="HWW128" s="32"/>
      <c r="HWX128" s="32"/>
      <c r="HWY128" s="32"/>
      <c r="HWZ128" s="32"/>
      <c r="HXA128" s="32"/>
      <c r="HXB128" s="32"/>
      <c r="HXC128" s="32"/>
      <c r="HXD128" s="32"/>
      <c r="HXE128" s="32"/>
      <c r="HXF128" s="32"/>
      <c r="HXG128" s="32"/>
      <c r="HXH128" s="32"/>
      <c r="HXI128" s="32"/>
      <c r="HXJ128" s="32"/>
      <c r="HXK128" s="32"/>
      <c r="HXL128" s="32"/>
      <c r="HXM128" s="32"/>
      <c r="HXN128" s="32"/>
      <c r="HXO128" s="32"/>
      <c r="HXP128" s="32"/>
      <c r="HXQ128" s="32"/>
      <c r="HXR128" s="32"/>
      <c r="HXS128" s="32"/>
      <c r="HXT128" s="32"/>
      <c r="HXU128" s="32"/>
      <c r="HXV128" s="32"/>
      <c r="HXW128" s="32"/>
      <c r="HXX128" s="32"/>
      <c r="HXY128" s="32"/>
      <c r="HXZ128" s="32"/>
      <c r="HYA128" s="32"/>
      <c r="HYB128" s="32"/>
      <c r="HYC128" s="32"/>
      <c r="HYD128" s="32"/>
      <c r="HYE128" s="32"/>
      <c r="HYF128" s="32"/>
      <c r="HYG128" s="32"/>
      <c r="HYH128" s="32"/>
      <c r="HYI128" s="32"/>
      <c r="HYJ128" s="32"/>
      <c r="HYK128" s="32"/>
      <c r="HYL128" s="32"/>
      <c r="HYM128" s="32"/>
      <c r="HYN128" s="32"/>
      <c r="HYO128" s="32"/>
      <c r="HYP128" s="32"/>
      <c r="HYQ128" s="32"/>
      <c r="HYR128" s="32"/>
      <c r="HYS128" s="32"/>
      <c r="HYT128" s="32"/>
      <c r="HYU128" s="32"/>
      <c r="HYV128" s="32"/>
      <c r="HYW128" s="32"/>
      <c r="HYX128" s="32"/>
      <c r="HYY128" s="32"/>
      <c r="HYZ128" s="32"/>
      <c r="HZA128" s="32"/>
      <c r="HZB128" s="32"/>
      <c r="HZC128" s="32"/>
      <c r="HZD128" s="32"/>
      <c r="HZE128" s="32"/>
      <c r="HZF128" s="32"/>
      <c r="HZG128" s="32"/>
      <c r="HZH128" s="32"/>
      <c r="HZI128" s="32"/>
      <c r="HZJ128" s="32"/>
      <c r="HZK128" s="32"/>
      <c r="HZL128" s="32"/>
      <c r="HZM128" s="32"/>
      <c r="HZN128" s="32"/>
      <c r="HZO128" s="32"/>
      <c r="HZP128" s="32"/>
      <c r="HZQ128" s="32"/>
      <c r="HZR128" s="32"/>
      <c r="HZS128" s="32"/>
      <c r="HZT128" s="32"/>
      <c r="HZU128" s="32"/>
      <c r="HZV128" s="32"/>
      <c r="HZW128" s="32"/>
      <c r="HZX128" s="32"/>
      <c r="HZY128" s="32"/>
      <c r="HZZ128" s="32"/>
      <c r="IAA128" s="32"/>
      <c r="IAB128" s="32"/>
      <c r="IAC128" s="32"/>
      <c r="IAD128" s="32"/>
      <c r="IAE128" s="32"/>
      <c r="IAF128" s="32"/>
      <c r="IAG128" s="32"/>
      <c r="IAH128" s="32"/>
      <c r="IAI128" s="32"/>
      <c r="IAJ128" s="32"/>
      <c r="IAK128" s="32"/>
      <c r="IAL128" s="32"/>
      <c r="IAM128" s="32"/>
      <c r="IAN128" s="32"/>
      <c r="IAO128" s="32"/>
      <c r="IAP128" s="32"/>
      <c r="IAQ128" s="32"/>
      <c r="IAR128" s="32"/>
      <c r="IAS128" s="32"/>
      <c r="IAT128" s="32"/>
      <c r="IAU128" s="32"/>
      <c r="IAV128" s="32"/>
      <c r="IAW128" s="32"/>
      <c r="IAX128" s="32"/>
      <c r="IAY128" s="32"/>
      <c r="IAZ128" s="32"/>
      <c r="IBA128" s="32"/>
      <c r="IBB128" s="32"/>
      <c r="IBC128" s="32"/>
      <c r="IBD128" s="32"/>
      <c r="IBE128" s="32"/>
      <c r="IBF128" s="32"/>
      <c r="IBG128" s="32"/>
      <c r="IBH128" s="32"/>
      <c r="IBI128" s="32"/>
      <c r="IBJ128" s="32"/>
      <c r="IBK128" s="32"/>
      <c r="IBL128" s="32"/>
      <c r="IBM128" s="32"/>
      <c r="IBN128" s="32"/>
      <c r="IBO128" s="32"/>
      <c r="IBP128" s="32"/>
      <c r="IBQ128" s="32"/>
      <c r="IBR128" s="32"/>
      <c r="IBS128" s="32"/>
      <c r="IBT128" s="32"/>
      <c r="IBU128" s="32"/>
      <c r="IBV128" s="32"/>
      <c r="IBW128" s="32"/>
      <c r="IBX128" s="32"/>
      <c r="IBY128" s="32"/>
      <c r="IBZ128" s="32"/>
      <c r="ICA128" s="32"/>
      <c r="ICB128" s="32"/>
      <c r="ICC128" s="32"/>
      <c r="ICD128" s="32"/>
      <c r="ICE128" s="32"/>
      <c r="ICF128" s="32"/>
      <c r="ICG128" s="32"/>
      <c r="ICH128" s="32"/>
      <c r="ICI128" s="32"/>
      <c r="ICJ128" s="32"/>
      <c r="ICK128" s="32"/>
      <c r="ICL128" s="32"/>
      <c r="ICM128" s="32"/>
      <c r="ICN128" s="32"/>
      <c r="ICO128" s="32"/>
      <c r="ICP128" s="32"/>
      <c r="ICQ128" s="32"/>
      <c r="ICR128" s="32"/>
      <c r="ICS128" s="32"/>
      <c r="ICT128" s="32"/>
      <c r="ICU128" s="32"/>
      <c r="ICV128" s="32"/>
      <c r="ICW128" s="32"/>
      <c r="ICX128" s="32"/>
      <c r="ICY128" s="32"/>
      <c r="ICZ128" s="32"/>
      <c r="IDA128" s="32"/>
      <c r="IDB128" s="32"/>
      <c r="IDC128" s="32"/>
      <c r="IDD128" s="32"/>
      <c r="IDE128" s="32"/>
      <c r="IDF128" s="32"/>
      <c r="IDG128" s="32"/>
      <c r="IDH128" s="32"/>
      <c r="IDI128" s="32"/>
      <c r="IDJ128" s="32"/>
      <c r="IDK128" s="32"/>
      <c r="IDL128" s="32"/>
      <c r="IDM128" s="32"/>
      <c r="IDN128" s="32"/>
      <c r="IDO128" s="32"/>
      <c r="IDP128" s="32"/>
      <c r="IDQ128" s="32"/>
      <c r="IDR128" s="32"/>
      <c r="IDS128" s="32"/>
      <c r="IDT128" s="32"/>
      <c r="IDU128" s="32"/>
      <c r="IDV128" s="32"/>
      <c r="IDW128" s="32"/>
      <c r="IDX128" s="32"/>
      <c r="IDY128" s="32"/>
      <c r="IDZ128" s="32"/>
      <c r="IEA128" s="32"/>
      <c r="IEB128" s="32"/>
      <c r="IEC128" s="32"/>
      <c r="IED128" s="32"/>
      <c r="IEE128" s="32"/>
      <c r="IEF128" s="32"/>
      <c r="IEG128" s="32"/>
      <c r="IEH128" s="32"/>
      <c r="IEI128" s="32"/>
      <c r="IEJ128" s="32"/>
      <c r="IEK128" s="32"/>
      <c r="IEL128" s="32"/>
      <c r="IEM128" s="32"/>
      <c r="IEN128" s="32"/>
      <c r="IEO128" s="32"/>
      <c r="IEP128" s="32"/>
      <c r="IEQ128" s="32"/>
      <c r="IER128" s="32"/>
      <c r="IES128" s="32"/>
      <c r="IET128" s="32"/>
      <c r="IEU128" s="32"/>
      <c r="IEV128" s="32"/>
      <c r="IEW128" s="32"/>
      <c r="IEX128" s="32"/>
      <c r="IEY128" s="32"/>
      <c r="IEZ128" s="32"/>
      <c r="IFA128" s="32"/>
      <c r="IFB128" s="32"/>
      <c r="IFC128" s="32"/>
      <c r="IFD128" s="32"/>
      <c r="IFE128" s="32"/>
      <c r="IFF128" s="32"/>
      <c r="IFG128" s="32"/>
      <c r="IFH128" s="32"/>
      <c r="IFI128" s="32"/>
      <c r="IFJ128" s="32"/>
      <c r="IFK128" s="32"/>
      <c r="IFL128" s="32"/>
      <c r="IFM128" s="32"/>
      <c r="IFN128" s="32"/>
      <c r="IFO128" s="32"/>
      <c r="IFP128" s="32"/>
      <c r="IFQ128" s="32"/>
      <c r="IFR128" s="32"/>
      <c r="IFS128" s="32"/>
      <c r="IFT128" s="32"/>
      <c r="IFU128" s="32"/>
      <c r="IFV128" s="32"/>
      <c r="IFW128" s="32"/>
      <c r="IFX128" s="32"/>
      <c r="IFY128" s="32"/>
      <c r="IFZ128" s="32"/>
      <c r="IGA128" s="32"/>
      <c r="IGB128" s="32"/>
      <c r="IGC128" s="32"/>
      <c r="IGD128" s="32"/>
      <c r="IGE128" s="32"/>
      <c r="IGF128" s="32"/>
      <c r="IGG128" s="32"/>
      <c r="IGH128" s="32"/>
      <c r="IGI128" s="32"/>
      <c r="IGJ128" s="32"/>
      <c r="IGK128" s="32"/>
      <c r="IGL128" s="32"/>
      <c r="IGM128" s="32"/>
      <c r="IGN128" s="32"/>
      <c r="IGO128" s="32"/>
      <c r="IGP128" s="32"/>
      <c r="IGQ128" s="32"/>
      <c r="IGR128" s="32"/>
      <c r="IGS128" s="32"/>
      <c r="IGT128" s="32"/>
      <c r="IGU128" s="32"/>
      <c r="IGV128" s="32"/>
      <c r="IGW128" s="32"/>
      <c r="IGX128" s="32"/>
      <c r="IGY128" s="32"/>
      <c r="IGZ128" s="32"/>
      <c r="IHA128" s="32"/>
      <c r="IHB128" s="32"/>
      <c r="IHC128" s="32"/>
      <c r="IHD128" s="32"/>
      <c r="IHE128" s="32"/>
      <c r="IHF128" s="32"/>
      <c r="IHG128" s="32"/>
      <c r="IHH128" s="32"/>
      <c r="IHI128" s="32"/>
      <c r="IHJ128" s="32"/>
      <c r="IHK128" s="32"/>
      <c r="IHL128" s="32"/>
      <c r="IHM128" s="32"/>
      <c r="IHN128" s="32"/>
      <c r="IHO128" s="32"/>
      <c r="IHP128" s="32"/>
      <c r="IHQ128" s="32"/>
      <c r="IHR128" s="32"/>
      <c r="IHS128" s="32"/>
      <c r="IHT128" s="32"/>
      <c r="IHU128" s="32"/>
      <c r="IHV128" s="32"/>
      <c r="IHW128" s="32"/>
      <c r="IHX128" s="32"/>
      <c r="IHY128" s="32"/>
      <c r="IHZ128" s="32"/>
      <c r="IIA128" s="32"/>
      <c r="IIB128" s="32"/>
      <c r="IIC128" s="32"/>
      <c r="IID128" s="32"/>
      <c r="IIE128" s="32"/>
      <c r="IIF128" s="32"/>
      <c r="IIG128" s="32"/>
      <c r="IIH128" s="32"/>
      <c r="III128" s="32"/>
      <c r="IIJ128" s="32"/>
      <c r="IIK128" s="32"/>
      <c r="IIL128" s="32"/>
      <c r="IIM128" s="32"/>
      <c r="IIN128" s="32"/>
      <c r="IIO128" s="32"/>
      <c r="IIP128" s="32"/>
      <c r="IIQ128" s="32"/>
      <c r="IIR128" s="32"/>
      <c r="IIS128" s="32"/>
      <c r="IIT128" s="32"/>
      <c r="IIU128" s="32"/>
      <c r="IIV128" s="32"/>
      <c r="IIW128" s="32"/>
      <c r="IIX128" s="32"/>
      <c r="IIY128" s="32"/>
      <c r="IIZ128" s="32"/>
      <c r="IJA128" s="32"/>
      <c r="IJB128" s="32"/>
      <c r="IJC128" s="32"/>
      <c r="IJD128" s="32"/>
      <c r="IJE128" s="32"/>
      <c r="IJF128" s="32"/>
      <c r="IJG128" s="32"/>
      <c r="IJH128" s="32"/>
      <c r="IJI128" s="32"/>
      <c r="IJJ128" s="32"/>
      <c r="IJK128" s="32"/>
      <c r="IJL128" s="32"/>
      <c r="IJM128" s="32"/>
      <c r="IJN128" s="32"/>
      <c r="IJO128" s="32"/>
      <c r="IJP128" s="32"/>
      <c r="IJQ128" s="32"/>
      <c r="IJR128" s="32"/>
      <c r="IJS128" s="32"/>
      <c r="IJT128" s="32"/>
      <c r="IJU128" s="32"/>
      <c r="IJV128" s="32"/>
      <c r="IJW128" s="32"/>
      <c r="IJX128" s="32"/>
      <c r="IJY128" s="32"/>
      <c r="IJZ128" s="32"/>
      <c r="IKA128" s="32"/>
      <c r="IKB128" s="32"/>
      <c r="IKC128" s="32"/>
      <c r="IKD128" s="32"/>
      <c r="IKE128" s="32"/>
      <c r="IKF128" s="32"/>
      <c r="IKG128" s="32"/>
      <c r="IKH128" s="32"/>
      <c r="IKI128" s="32"/>
      <c r="IKJ128" s="32"/>
      <c r="IKK128" s="32"/>
      <c r="IKL128" s="32"/>
      <c r="IKM128" s="32"/>
      <c r="IKN128" s="32"/>
      <c r="IKO128" s="32"/>
      <c r="IKP128" s="32"/>
      <c r="IKQ128" s="32"/>
      <c r="IKR128" s="32"/>
      <c r="IKS128" s="32"/>
      <c r="IKT128" s="32"/>
      <c r="IKU128" s="32"/>
      <c r="IKV128" s="32"/>
      <c r="IKW128" s="32"/>
      <c r="IKX128" s="32"/>
      <c r="IKY128" s="32"/>
      <c r="IKZ128" s="32"/>
      <c r="ILA128" s="32"/>
      <c r="ILB128" s="32"/>
      <c r="ILC128" s="32"/>
      <c r="ILD128" s="32"/>
      <c r="ILE128" s="32"/>
      <c r="ILF128" s="32"/>
      <c r="ILG128" s="32"/>
      <c r="ILH128" s="32"/>
      <c r="ILI128" s="32"/>
      <c r="ILJ128" s="32"/>
      <c r="ILK128" s="32"/>
      <c r="ILL128" s="32"/>
      <c r="ILM128" s="32"/>
      <c r="ILN128" s="32"/>
      <c r="ILO128" s="32"/>
      <c r="ILP128" s="32"/>
      <c r="ILQ128" s="32"/>
      <c r="ILR128" s="32"/>
      <c r="ILS128" s="32"/>
      <c r="ILT128" s="32"/>
      <c r="ILU128" s="32"/>
      <c r="ILV128" s="32"/>
      <c r="ILW128" s="32"/>
      <c r="ILX128" s="32"/>
      <c r="ILY128" s="32"/>
      <c r="ILZ128" s="32"/>
      <c r="IMA128" s="32"/>
      <c r="IMB128" s="32"/>
      <c r="IMC128" s="32"/>
      <c r="IMD128" s="32"/>
      <c r="IME128" s="32"/>
      <c r="IMF128" s="32"/>
      <c r="IMG128" s="32"/>
      <c r="IMH128" s="32"/>
      <c r="IMI128" s="32"/>
      <c r="IMJ128" s="32"/>
      <c r="IMK128" s="32"/>
      <c r="IML128" s="32"/>
      <c r="IMM128" s="32"/>
      <c r="IMN128" s="32"/>
      <c r="IMO128" s="32"/>
      <c r="IMP128" s="32"/>
      <c r="IMQ128" s="32"/>
      <c r="IMR128" s="32"/>
      <c r="IMS128" s="32"/>
      <c r="IMT128" s="32"/>
      <c r="IMU128" s="32"/>
      <c r="IMV128" s="32"/>
      <c r="IMW128" s="32"/>
      <c r="IMX128" s="32"/>
      <c r="IMY128" s="32"/>
      <c r="IMZ128" s="32"/>
      <c r="INA128" s="32"/>
      <c r="INB128" s="32"/>
      <c r="INC128" s="32"/>
      <c r="IND128" s="32"/>
      <c r="INE128" s="32"/>
      <c r="INF128" s="32"/>
      <c r="ING128" s="32"/>
      <c r="INH128" s="32"/>
      <c r="INI128" s="32"/>
      <c r="INJ128" s="32"/>
      <c r="INK128" s="32"/>
      <c r="INL128" s="32"/>
      <c r="INM128" s="32"/>
      <c r="INN128" s="32"/>
      <c r="INO128" s="32"/>
      <c r="INP128" s="32"/>
      <c r="INQ128" s="32"/>
      <c r="INR128" s="32"/>
      <c r="INS128" s="32"/>
      <c r="INT128" s="32"/>
      <c r="INU128" s="32"/>
      <c r="INV128" s="32"/>
      <c r="INW128" s="32"/>
      <c r="INX128" s="32"/>
      <c r="INY128" s="32"/>
      <c r="INZ128" s="32"/>
      <c r="IOA128" s="32"/>
      <c r="IOB128" s="32"/>
      <c r="IOC128" s="32"/>
      <c r="IOD128" s="32"/>
      <c r="IOE128" s="32"/>
      <c r="IOF128" s="32"/>
      <c r="IOG128" s="32"/>
      <c r="IOH128" s="32"/>
      <c r="IOI128" s="32"/>
      <c r="IOJ128" s="32"/>
      <c r="IOK128" s="32"/>
      <c r="IOL128" s="32"/>
      <c r="IOM128" s="32"/>
      <c r="ION128" s="32"/>
      <c r="IOO128" s="32"/>
      <c r="IOP128" s="32"/>
      <c r="IOQ128" s="32"/>
      <c r="IOR128" s="32"/>
      <c r="IOS128" s="32"/>
      <c r="IOT128" s="32"/>
      <c r="IOU128" s="32"/>
      <c r="IOV128" s="32"/>
      <c r="IOW128" s="32"/>
      <c r="IOX128" s="32"/>
      <c r="IOY128" s="32"/>
      <c r="IOZ128" s="32"/>
      <c r="IPA128" s="32"/>
      <c r="IPB128" s="32"/>
      <c r="IPC128" s="32"/>
      <c r="IPD128" s="32"/>
      <c r="IPE128" s="32"/>
      <c r="IPF128" s="32"/>
      <c r="IPG128" s="32"/>
      <c r="IPH128" s="32"/>
      <c r="IPI128" s="32"/>
      <c r="IPJ128" s="32"/>
      <c r="IPK128" s="32"/>
      <c r="IPL128" s="32"/>
      <c r="IPM128" s="32"/>
      <c r="IPN128" s="32"/>
      <c r="IPO128" s="32"/>
      <c r="IPP128" s="32"/>
      <c r="IPQ128" s="32"/>
      <c r="IPR128" s="32"/>
      <c r="IPS128" s="32"/>
      <c r="IPT128" s="32"/>
      <c r="IPU128" s="32"/>
      <c r="IPV128" s="32"/>
      <c r="IPW128" s="32"/>
      <c r="IPX128" s="32"/>
      <c r="IPY128" s="32"/>
      <c r="IPZ128" s="32"/>
      <c r="IQA128" s="32"/>
      <c r="IQB128" s="32"/>
      <c r="IQC128" s="32"/>
      <c r="IQD128" s="32"/>
      <c r="IQE128" s="32"/>
      <c r="IQF128" s="32"/>
      <c r="IQG128" s="32"/>
      <c r="IQH128" s="32"/>
      <c r="IQI128" s="32"/>
      <c r="IQJ128" s="32"/>
      <c r="IQK128" s="32"/>
      <c r="IQL128" s="32"/>
      <c r="IQM128" s="32"/>
      <c r="IQN128" s="32"/>
      <c r="IQO128" s="32"/>
      <c r="IQP128" s="32"/>
      <c r="IQQ128" s="32"/>
      <c r="IQR128" s="32"/>
      <c r="IQS128" s="32"/>
      <c r="IQT128" s="32"/>
      <c r="IQU128" s="32"/>
      <c r="IQV128" s="32"/>
      <c r="IQW128" s="32"/>
      <c r="IQX128" s="32"/>
      <c r="IQY128" s="32"/>
      <c r="IQZ128" s="32"/>
      <c r="IRA128" s="32"/>
      <c r="IRB128" s="32"/>
      <c r="IRC128" s="32"/>
      <c r="IRD128" s="32"/>
      <c r="IRE128" s="32"/>
      <c r="IRF128" s="32"/>
      <c r="IRG128" s="32"/>
      <c r="IRH128" s="32"/>
      <c r="IRI128" s="32"/>
      <c r="IRJ128" s="32"/>
      <c r="IRK128" s="32"/>
      <c r="IRL128" s="32"/>
      <c r="IRM128" s="32"/>
      <c r="IRN128" s="32"/>
      <c r="IRO128" s="32"/>
      <c r="IRP128" s="32"/>
      <c r="IRQ128" s="32"/>
      <c r="IRR128" s="32"/>
      <c r="IRS128" s="32"/>
      <c r="IRT128" s="32"/>
      <c r="IRU128" s="32"/>
      <c r="IRV128" s="32"/>
      <c r="IRW128" s="32"/>
      <c r="IRX128" s="32"/>
      <c r="IRY128" s="32"/>
      <c r="IRZ128" s="32"/>
      <c r="ISA128" s="32"/>
      <c r="ISB128" s="32"/>
      <c r="ISC128" s="32"/>
      <c r="ISD128" s="32"/>
      <c r="ISE128" s="32"/>
      <c r="ISF128" s="32"/>
      <c r="ISG128" s="32"/>
      <c r="ISH128" s="32"/>
      <c r="ISI128" s="32"/>
      <c r="ISJ128" s="32"/>
      <c r="ISK128" s="32"/>
      <c r="ISL128" s="32"/>
      <c r="ISM128" s="32"/>
      <c r="ISN128" s="32"/>
      <c r="ISO128" s="32"/>
      <c r="ISP128" s="32"/>
      <c r="ISQ128" s="32"/>
      <c r="ISR128" s="32"/>
      <c r="ISS128" s="32"/>
      <c r="IST128" s="32"/>
      <c r="ISU128" s="32"/>
      <c r="ISV128" s="32"/>
      <c r="ISW128" s="32"/>
      <c r="ISX128" s="32"/>
      <c r="ISY128" s="32"/>
      <c r="ISZ128" s="32"/>
      <c r="ITA128" s="32"/>
      <c r="ITB128" s="32"/>
      <c r="ITC128" s="32"/>
      <c r="ITD128" s="32"/>
      <c r="ITE128" s="32"/>
      <c r="ITF128" s="32"/>
      <c r="ITG128" s="32"/>
      <c r="ITH128" s="32"/>
      <c r="ITI128" s="32"/>
      <c r="ITJ128" s="32"/>
      <c r="ITK128" s="32"/>
      <c r="ITL128" s="32"/>
      <c r="ITM128" s="32"/>
      <c r="ITN128" s="32"/>
      <c r="ITO128" s="32"/>
      <c r="ITP128" s="32"/>
      <c r="ITQ128" s="32"/>
      <c r="ITR128" s="32"/>
      <c r="ITS128" s="32"/>
      <c r="ITT128" s="32"/>
      <c r="ITU128" s="32"/>
      <c r="ITV128" s="32"/>
      <c r="ITW128" s="32"/>
      <c r="ITX128" s="32"/>
      <c r="ITY128" s="32"/>
      <c r="ITZ128" s="32"/>
      <c r="IUA128" s="32"/>
      <c r="IUB128" s="32"/>
      <c r="IUC128" s="32"/>
      <c r="IUD128" s="32"/>
      <c r="IUE128" s="32"/>
      <c r="IUF128" s="32"/>
      <c r="IUG128" s="32"/>
      <c r="IUH128" s="32"/>
      <c r="IUI128" s="32"/>
      <c r="IUJ128" s="32"/>
      <c r="IUK128" s="32"/>
      <c r="IUL128" s="32"/>
      <c r="IUM128" s="32"/>
      <c r="IUN128" s="32"/>
      <c r="IUO128" s="32"/>
      <c r="IUP128" s="32"/>
      <c r="IUQ128" s="32"/>
      <c r="IUR128" s="32"/>
      <c r="IUS128" s="32"/>
      <c r="IUT128" s="32"/>
      <c r="IUU128" s="32"/>
      <c r="IUV128" s="32"/>
      <c r="IUW128" s="32"/>
      <c r="IUX128" s="32"/>
      <c r="IUY128" s="32"/>
      <c r="IUZ128" s="32"/>
      <c r="IVA128" s="32"/>
      <c r="IVB128" s="32"/>
      <c r="IVC128" s="32"/>
      <c r="IVD128" s="32"/>
      <c r="IVE128" s="32"/>
      <c r="IVF128" s="32"/>
      <c r="IVG128" s="32"/>
      <c r="IVH128" s="32"/>
      <c r="IVI128" s="32"/>
      <c r="IVJ128" s="32"/>
      <c r="IVK128" s="32"/>
      <c r="IVL128" s="32"/>
      <c r="IVM128" s="32"/>
      <c r="IVN128" s="32"/>
      <c r="IVO128" s="32"/>
      <c r="IVP128" s="32"/>
      <c r="IVQ128" s="32"/>
      <c r="IVR128" s="32"/>
      <c r="IVS128" s="32"/>
      <c r="IVT128" s="32"/>
      <c r="IVU128" s="32"/>
      <c r="IVV128" s="32"/>
      <c r="IVW128" s="32"/>
      <c r="IVX128" s="32"/>
      <c r="IVY128" s="32"/>
      <c r="IVZ128" s="32"/>
      <c r="IWA128" s="32"/>
      <c r="IWB128" s="32"/>
      <c r="IWC128" s="32"/>
      <c r="IWD128" s="32"/>
      <c r="IWE128" s="32"/>
      <c r="IWF128" s="32"/>
      <c r="IWG128" s="32"/>
      <c r="IWH128" s="32"/>
      <c r="IWI128" s="32"/>
      <c r="IWJ128" s="32"/>
      <c r="IWK128" s="32"/>
      <c r="IWL128" s="32"/>
      <c r="IWM128" s="32"/>
      <c r="IWN128" s="32"/>
      <c r="IWO128" s="32"/>
      <c r="IWP128" s="32"/>
      <c r="IWQ128" s="32"/>
      <c r="IWR128" s="32"/>
      <c r="IWS128" s="32"/>
      <c r="IWT128" s="32"/>
      <c r="IWU128" s="32"/>
      <c r="IWV128" s="32"/>
      <c r="IWW128" s="32"/>
      <c r="IWX128" s="32"/>
      <c r="IWY128" s="32"/>
      <c r="IWZ128" s="32"/>
      <c r="IXA128" s="32"/>
      <c r="IXB128" s="32"/>
      <c r="IXC128" s="32"/>
      <c r="IXD128" s="32"/>
      <c r="IXE128" s="32"/>
      <c r="IXF128" s="32"/>
      <c r="IXG128" s="32"/>
      <c r="IXH128" s="32"/>
      <c r="IXI128" s="32"/>
      <c r="IXJ128" s="32"/>
      <c r="IXK128" s="32"/>
      <c r="IXL128" s="32"/>
      <c r="IXM128" s="32"/>
      <c r="IXN128" s="32"/>
      <c r="IXO128" s="32"/>
      <c r="IXP128" s="32"/>
      <c r="IXQ128" s="32"/>
      <c r="IXR128" s="32"/>
      <c r="IXS128" s="32"/>
      <c r="IXT128" s="32"/>
      <c r="IXU128" s="32"/>
      <c r="IXV128" s="32"/>
      <c r="IXW128" s="32"/>
      <c r="IXX128" s="32"/>
      <c r="IXY128" s="32"/>
      <c r="IXZ128" s="32"/>
      <c r="IYA128" s="32"/>
      <c r="IYB128" s="32"/>
      <c r="IYC128" s="32"/>
      <c r="IYD128" s="32"/>
      <c r="IYE128" s="32"/>
      <c r="IYF128" s="32"/>
      <c r="IYG128" s="32"/>
      <c r="IYH128" s="32"/>
      <c r="IYI128" s="32"/>
      <c r="IYJ128" s="32"/>
      <c r="IYK128" s="32"/>
      <c r="IYL128" s="32"/>
      <c r="IYM128" s="32"/>
      <c r="IYN128" s="32"/>
      <c r="IYO128" s="32"/>
      <c r="IYP128" s="32"/>
      <c r="IYQ128" s="32"/>
      <c r="IYR128" s="32"/>
      <c r="IYS128" s="32"/>
      <c r="IYT128" s="32"/>
      <c r="IYU128" s="32"/>
      <c r="IYV128" s="32"/>
      <c r="IYW128" s="32"/>
      <c r="IYX128" s="32"/>
      <c r="IYY128" s="32"/>
      <c r="IYZ128" s="32"/>
      <c r="IZA128" s="32"/>
      <c r="IZB128" s="32"/>
      <c r="IZC128" s="32"/>
      <c r="IZD128" s="32"/>
      <c r="IZE128" s="32"/>
      <c r="IZF128" s="32"/>
      <c r="IZG128" s="32"/>
      <c r="IZH128" s="32"/>
      <c r="IZI128" s="32"/>
      <c r="IZJ128" s="32"/>
      <c r="IZK128" s="32"/>
      <c r="IZL128" s="32"/>
      <c r="IZM128" s="32"/>
      <c r="IZN128" s="32"/>
      <c r="IZO128" s="32"/>
      <c r="IZP128" s="32"/>
      <c r="IZQ128" s="32"/>
      <c r="IZR128" s="32"/>
      <c r="IZS128" s="32"/>
      <c r="IZT128" s="32"/>
      <c r="IZU128" s="32"/>
      <c r="IZV128" s="32"/>
      <c r="IZW128" s="32"/>
      <c r="IZX128" s="32"/>
      <c r="IZY128" s="32"/>
      <c r="IZZ128" s="32"/>
      <c r="JAA128" s="32"/>
      <c r="JAB128" s="32"/>
      <c r="JAC128" s="32"/>
      <c r="JAD128" s="32"/>
      <c r="JAE128" s="32"/>
      <c r="JAF128" s="32"/>
      <c r="JAG128" s="32"/>
      <c r="JAH128" s="32"/>
      <c r="JAI128" s="32"/>
      <c r="JAJ128" s="32"/>
      <c r="JAK128" s="32"/>
      <c r="JAL128" s="32"/>
      <c r="JAM128" s="32"/>
      <c r="JAN128" s="32"/>
      <c r="JAO128" s="32"/>
      <c r="JAP128" s="32"/>
      <c r="JAQ128" s="32"/>
      <c r="JAR128" s="32"/>
      <c r="JAS128" s="32"/>
      <c r="JAT128" s="32"/>
      <c r="JAU128" s="32"/>
      <c r="JAV128" s="32"/>
      <c r="JAW128" s="32"/>
      <c r="JAX128" s="32"/>
      <c r="JAY128" s="32"/>
      <c r="JAZ128" s="32"/>
      <c r="JBA128" s="32"/>
      <c r="JBB128" s="32"/>
      <c r="JBC128" s="32"/>
      <c r="JBD128" s="32"/>
      <c r="JBE128" s="32"/>
      <c r="JBF128" s="32"/>
      <c r="JBG128" s="32"/>
      <c r="JBH128" s="32"/>
      <c r="JBI128" s="32"/>
      <c r="JBJ128" s="32"/>
      <c r="JBK128" s="32"/>
      <c r="JBL128" s="32"/>
      <c r="JBM128" s="32"/>
      <c r="JBN128" s="32"/>
      <c r="JBO128" s="32"/>
      <c r="JBP128" s="32"/>
      <c r="JBQ128" s="32"/>
      <c r="JBR128" s="32"/>
      <c r="JBS128" s="32"/>
      <c r="JBT128" s="32"/>
      <c r="JBU128" s="32"/>
      <c r="JBV128" s="32"/>
      <c r="JBW128" s="32"/>
      <c r="JBX128" s="32"/>
      <c r="JBY128" s="32"/>
      <c r="JBZ128" s="32"/>
      <c r="JCA128" s="32"/>
      <c r="JCB128" s="32"/>
      <c r="JCC128" s="32"/>
      <c r="JCD128" s="32"/>
      <c r="JCE128" s="32"/>
      <c r="JCF128" s="32"/>
      <c r="JCG128" s="32"/>
      <c r="JCH128" s="32"/>
      <c r="JCI128" s="32"/>
      <c r="JCJ128" s="32"/>
      <c r="JCK128" s="32"/>
      <c r="JCL128" s="32"/>
      <c r="JCM128" s="32"/>
      <c r="JCN128" s="32"/>
      <c r="JCO128" s="32"/>
      <c r="JCP128" s="32"/>
      <c r="JCQ128" s="32"/>
      <c r="JCR128" s="32"/>
      <c r="JCS128" s="32"/>
      <c r="JCT128" s="32"/>
      <c r="JCU128" s="32"/>
      <c r="JCV128" s="32"/>
      <c r="JCW128" s="32"/>
      <c r="JCX128" s="32"/>
      <c r="JCY128" s="32"/>
      <c r="JCZ128" s="32"/>
      <c r="JDA128" s="32"/>
      <c r="JDB128" s="32"/>
      <c r="JDC128" s="32"/>
      <c r="JDD128" s="32"/>
      <c r="JDE128" s="32"/>
      <c r="JDF128" s="32"/>
      <c r="JDG128" s="32"/>
      <c r="JDH128" s="32"/>
      <c r="JDI128" s="32"/>
      <c r="JDJ128" s="32"/>
      <c r="JDK128" s="32"/>
      <c r="JDL128" s="32"/>
      <c r="JDM128" s="32"/>
      <c r="JDN128" s="32"/>
      <c r="JDO128" s="32"/>
      <c r="JDP128" s="32"/>
      <c r="JDQ128" s="32"/>
      <c r="JDR128" s="32"/>
      <c r="JDS128" s="32"/>
      <c r="JDT128" s="32"/>
      <c r="JDU128" s="32"/>
      <c r="JDV128" s="32"/>
      <c r="JDW128" s="32"/>
      <c r="JDX128" s="32"/>
      <c r="JDY128" s="32"/>
      <c r="JDZ128" s="32"/>
      <c r="JEA128" s="32"/>
      <c r="JEB128" s="32"/>
      <c r="JEC128" s="32"/>
      <c r="JED128" s="32"/>
      <c r="JEE128" s="32"/>
      <c r="JEF128" s="32"/>
      <c r="JEG128" s="32"/>
      <c r="JEH128" s="32"/>
      <c r="JEI128" s="32"/>
      <c r="JEJ128" s="32"/>
      <c r="JEK128" s="32"/>
      <c r="JEL128" s="32"/>
      <c r="JEM128" s="32"/>
      <c r="JEN128" s="32"/>
      <c r="JEO128" s="32"/>
      <c r="JEP128" s="32"/>
      <c r="JEQ128" s="32"/>
      <c r="JER128" s="32"/>
      <c r="JES128" s="32"/>
      <c r="JET128" s="32"/>
      <c r="JEU128" s="32"/>
      <c r="JEV128" s="32"/>
      <c r="JEW128" s="32"/>
      <c r="JEX128" s="32"/>
      <c r="JEY128" s="32"/>
      <c r="JEZ128" s="32"/>
      <c r="JFA128" s="32"/>
      <c r="JFB128" s="32"/>
      <c r="JFC128" s="32"/>
      <c r="JFD128" s="32"/>
      <c r="JFE128" s="32"/>
      <c r="JFF128" s="32"/>
      <c r="JFG128" s="32"/>
      <c r="JFH128" s="32"/>
      <c r="JFI128" s="32"/>
      <c r="JFJ128" s="32"/>
      <c r="JFK128" s="32"/>
      <c r="JFL128" s="32"/>
      <c r="JFM128" s="32"/>
      <c r="JFN128" s="32"/>
      <c r="JFO128" s="32"/>
      <c r="JFP128" s="32"/>
      <c r="JFQ128" s="32"/>
      <c r="JFR128" s="32"/>
      <c r="JFS128" s="32"/>
      <c r="JFT128" s="32"/>
      <c r="JFU128" s="32"/>
      <c r="JFV128" s="32"/>
      <c r="JFW128" s="32"/>
      <c r="JFX128" s="32"/>
      <c r="JFY128" s="32"/>
      <c r="JFZ128" s="32"/>
      <c r="JGA128" s="32"/>
      <c r="JGB128" s="32"/>
      <c r="JGC128" s="32"/>
      <c r="JGD128" s="32"/>
      <c r="JGE128" s="32"/>
      <c r="JGF128" s="32"/>
      <c r="JGG128" s="32"/>
      <c r="JGH128" s="32"/>
      <c r="JGI128" s="32"/>
      <c r="JGJ128" s="32"/>
      <c r="JGK128" s="32"/>
      <c r="JGL128" s="32"/>
      <c r="JGM128" s="32"/>
      <c r="JGN128" s="32"/>
      <c r="JGO128" s="32"/>
      <c r="JGP128" s="32"/>
      <c r="JGQ128" s="32"/>
      <c r="JGR128" s="32"/>
      <c r="JGS128" s="32"/>
      <c r="JGT128" s="32"/>
      <c r="JGU128" s="32"/>
      <c r="JGV128" s="32"/>
      <c r="JGW128" s="32"/>
      <c r="JGX128" s="32"/>
      <c r="JGY128" s="32"/>
      <c r="JGZ128" s="32"/>
      <c r="JHA128" s="32"/>
      <c r="JHB128" s="32"/>
      <c r="JHC128" s="32"/>
      <c r="JHD128" s="32"/>
      <c r="JHE128" s="32"/>
      <c r="JHF128" s="32"/>
      <c r="JHG128" s="32"/>
      <c r="JHH128" s="32"/>
      <c r="JHI128" s="32"/>
      <c r="JHJ128" s="32"/>
      <c r="JHK128" s="32"/>
      <c r="JHL128" s="32"/>
      <c r="JHM128" s="32"/>
      <c r="JHN128" s="32"/>
      <c r="JHO128" s="32"/>
      <c r="JHP128" s="32"/>
      <c r="JHQ128" s="32"/>
      <c r="JHR128" s="32"/>
      <c r="JHS128" s="32"/>
      <c r="JHT128" s="32"/>
      <c r="JHU128" s="32"/>
      <c r="JHV128" s="32"/>
      <c r="JHW128" s="32"/>
      <c r="JHX128" s="32"/>
      <c r="JHY128" s="32"/>
      <c r="JHZ128" s="32"/>
      <c r="JIA128" s="32"/>
      <c r="JIB128" s="32"/>
      <c r="JIC128" s="32"/>
      <c r="JID128" s="32"/>
      <c r="JIE128" s="32"/>
      <c r="JIF128" s="32"/>
      <c r="JIG128" s="32"/>
      <c r="JIH128" s="32"/>
      <c r="JII128" s="32"/>
      <c r="JIJ128" s="32"/>
      <c r="JIK128" s="32"/>
      <c r="JIL128" s="32"/>
      <c r="JIM128" s="32"/>
      <c r="JIN128" s="32"/>
      <c r="JIO128" s="32"/>
      <c r="JIP128" s="32"/>
      <c r="JIQ128" s="32"/>
      <c r="JIR128" s="32"/>
      <c r="JIS128" s="32"/>
      <c r="JIT128" s="32"/>
      <c r="JIU128" s="32"/>
      <c r="JIV128" s="32"/>
      <c r="JIW128" s="32"/>
      <c r="JIX128" s="32"/>
      <c r="JIY128" s="32"/>
      <c r="JIZ128" s="32"/>
      <c r="JJA128" s="32"/>
      <c r="JJB128" s="32"/>
      <c r="JJC128" s="32"/>
      <c r="JJD128" s="32"/>
      <c r="JJE128" s="32"/>
      <c r="JJF128" s="32"/>
      <c r="JJG128" s="32"/>
      <c r="JJH128" s="32"/>
      <c r="JJI128" s="32"/>
      <c r="JJJ128" s="32"/>
      <c r="JJK128" s="32"/>
      <c r="JJL128" s="32"/>
      <c r="JJM128" s="32"/>
      <c r="JJN128" s="32"/>
      <c r="JJO128" s="32"/>
      <c r="JJP128" s="32"/>
      <c r="JJQ128" s="32"/>
      <c r="JJR128" s="32"/>
      <c r="JJS128" s="32"/>
      <c r="JJT128" s="32"/>
      <c r="JJU128" s="32"/>
      <c r="JJV128" s="32"/>
      <c r="JJW128" s="32"/>
      <c r="JJX128" s="32"/>
      <c r="JJY128" s="32"/>
      <c r="JJZ128" s="32"/>
      <c r="JKA128" s="32"/>
      <c r="JKB128" s="32"/>
      <c r="JKC128" s="32"/>
      <c r="JKD128" s="32"/>
      <c r="JKE128" s="32"/>
      <c r="JKF128" s="32"/>
      <c r="JKG128" s="32"/>
      <c r="JKH128" s="32"/>
      <c r="JKI128" s="32"/>
      <c r="JKJ128" s="32"/>
      <c r="JKK128" s="32"/>
      <c r="JKL128" s="32"/>
      <c r="JKM128" s="32"/>
      <c r="JKN128" s="32"/>
      <c r="JKO128" s="32"/>
      <c r="JKP128" s="32"/>
      <c r="JKQ128" s="32"/>
      <c r="JKR128" s="32"/>
      <c r="JKS128" s="32"/>
      <c r="JKT128" s="32"/>
      <c r="JKU128" s="32"/>
      <c r="JKV128" s="32"/>
      <c r="JKW128" s="32"/>
      <c r="JKX128" s="32"/>
      <c r="JKY128" s="32"/>
      <c r="JKZ128" s="32"/>
      <c r="JLA128" s="32"/>
      <c r="JLB128" s="32"/>
      <c r="JLC128" s="32"/>
      <c r="JLD128" s="32"/>
      <c r="JLE128" s="32"/>
      <c r="JLF128" s="32"/>
      <c r="JLG128" s="32"/>
      <c r="JLH128" s="32"/>
      <c r="JLI128" s="32"/>
      <c r="JLJ128" s="32"/>
      <c r="JLK128" s="32"/>
      <c r="JLL128" s="32"/>
      <c r="JLM128" s="32"/>
      <c r="JLN128" s="32"/>
      <c r="JLO128" s="32"/>
      <c r="JLP128" s="32"/>
      <c r="JLQ128" s="32"/>
      <c r="JLR128" s="32"/>
      <c r="JLS128" s="32"/>
      <c r="JLT128" s="32"/>
      <c r="JLU128" s="32"/>
      <c r="JLV128" s="32"/>
      <c r="JLW128" s="32"/>
      <c r="JLX128" s="32"/>
      <c r="JLY128" s="32"/>
      <c r="JLZ128" s="32"/>
      <c r="JMA128" s="32"/>
      <c r="JMB128" s="32"/>
      <c r="JMC128" s="32"/>
      <c r="JMD128" s="32"/>
      <c r="JME128" s="32"/>
      <c r="JMF128" s="32"/>
      <c r="JMG128" s="32"/>
      <c r="JMH128" s="32"/>
      <c r="JMI128" s="32"/>
      <c r="JMJ128" s="32"/>
      <c r="JMK128" s="32"/>
      <c r="JML128" s="32"/>
      <c r="JMM128" s="32"/>
      <c r="JMN128" s="32"/>
      <c r="JMO128" s="32"/>
      <c r="JMP128" s="32"/>
      <c r="JMQ128" s="32"/>
      <c r="JMR128" s="32"/>
      <c r="JMS128" s="32"/>
      <c r="JMT128" s="32"/>
      <c r="JMU128" s="32"/>
      <c r="JMV128" s="32"/>
      <c r="JMW128" s="32"/>
      <c r="JMX128" s="32"/>
      <c r="JMY128" s="32"/>
      <c r="JMZ128" s="32"/>
      <c r="JNA128" s="32"/>
      <c r="JNB128" s="32"/>
      <c r="JNC128" s="32"/>
      <c r="JND128" s="32"/>
      <c r="JNE128" s="32"/>
      <c r="JNF128" s="32"/>
      <c r="JNG128" s="32"/>
      <c r="JNH128" s="32"/>
      <c r="JNI128" s="32"/>
      <c r="JNJ128" s="32"/>
      <c r="JNK128" s="32"/>
      <c r="JNL128" s="32"/>
      <c r="JNM128" s="32"/>
      <c r="JNN128" s="32"/>
      <c r="JNO128" s="32"/>
      <c r="JNP128" s="32"/>
      <c r="JNQ128" s="32"/>
      <c r="JNR128" s="32"/>
      <c r="JNS128" s="32"/>
      <c r="JNT128" s="32"/>
      <c r="JNU128" s="32"/>
      <c r="JNV128" s="32"/>
      <c r="JNW128" s="32"/>
      <c r="JNX128" s="32"/>
      <c r="JNY128" s="32"/>
      <c r="JNZ128" s="32"/>
      <c r="JOA128" s="32"/>
      <c r="JOB128" s="32"/>
      <c r="JOC128" s="32"/>
      <c r="JOD128" s="32"/>
      <c r="JOE128" s="32"/>
      <c r="JOF128" s="32"/>
      <c r="JOG128" s="32"/>
      <c r="JOH128" s="32"/>
      <c r="JOI128" s="32"/>
      <c r="JOJ128" s="32"/>
      <c r="JOK128" s="32"/>
      <c r="JOL128" s="32"/>
      <c r="JOM128" s="32"/>
      <c r="JON128" s="32"/>
      <c r="JOO128" s="32"/>
      <c r="JOP128" s="32"/>
      <c r="JOQ128" s="32"/>
      <c r="JOR128" s="32"/>
      <c r="JOS128" s="32"/>
      <c r="JOT128" s="32"/>
      <c r="JOU128" s="32"/>
      <c r="JOV128" s="32"/>
      <c r="JOW128" s="32"/>
      <c r="JOX128" s="32"/>
      <c r="JOY128" s="32"/>
      <c r="JOZ128" s="32"/>
      <c r="JPA128" s="32"/>
      <c r="JPB128" s="32"/>
      <c r="JPC128" s="32"/>
      <c r="JPD128" s="32"/>
      <c r="JPE128" s="32"/>
      <c r="JPF128" s="32"/>
      <c r="JPG128" s="32"/>
      <c r="JPH128" s="32"/>
      <c r="JPI128" s="32"/>
      <c r="JPJ128" s="32"/>
      <c r="JPK128" s="32"/>
      <c r="JPL128" s="32"/>
      <c r="JPM128" s="32"/>
      <c r="JPN128" s="32"/>
      <c r="JPO128" s="32"/>
      <c r="JPP128" s="32"/>
      <c r="JPQ128" s="32"/>
      <c r="JPR128" s="32"/>
      <c r="JPS128" s="32"/>
      <c r="JPT128" s="32"/>
      <c r="JPU128" s="32"/>
      <c r="JPV128" s="32"/>
      <c r="JPW128" s="32"/>
      <c r="JPX128" s="32"/>
      <c r="JPY128" s="32"/>
      <c r="JPZ128" s="32"/>
      <c r="JQA128" s="32"/>
      <c r="JQB128" s="32"/>
      <c r="JQC128" s="32"/>
      <c r="JQD128" s="32"/>
      <c r="JQE128" s="32"/>
      <c r="JQF128" s="32"/>
      <c r="JQG128" s="32"/>
      <c r="JQH128" s="32"/>
      <c r="JQI128" s="32"/>
      <c r="JQJ128" s="32"/>
      <c r="JQK128" s="32"/>
      <c r="JQL128" s="32"/>
      <c r="JQM128" s="32"/>
      <c r="JQN128" s="32"/>
      <c r="JQO128" s="32"/>
      <c r="JQP128" s="32"/>
      <c r="JQQ128" s="32"/>
      <c r="JQR128" s="32"/>
      <c r="JQS128" s="32"/>
      <c r="JQT128" s="32"/>
      <c r="JQU128" s="32"/>
      <c r="JQV128" s="32"/>
      <c r="JQW128" s="32"/>
      <c r="JQX128" s="32"/>
      <c r="JQY128" s="32"/>
      <c r="JQZ128" s="32"/>
      <c r="JRA128" s="32"/>
      <c r="JRB128" s="32"/>
      <c r="JRC128" s="32"/>
      <c r="JRD128" s="32"/>
      <c r="JRE128" s="32"/>
      <c r="JRF128" s="32"/>
      <c r="JRG128" s="32"/>
      <c r="JRH128" s="32"/>
      <c r="JRI128" s="32"/>
      <c r="JRJ128" s="32"/>
      <c r="JRK128" s="32"/>
      <c r="JRL128" s="32"/>
      <c r="JRM128" s="32"/>
      <c r="JRN128" s="32"/>
      <c r="JRO128" s="32"/>
      <c r="JRP128" s="32"/>
      <c r="JRQ128" s="32"/>
      <c r="JRR128" s="32"/>
      <c r="JRS128" s="32"/>
      <c r="JRT128" s="32"/>
      <c r="JRU128" s="32"/>
      <c r="JRV128" s="32"/>
      <c r="JRW128" s="32"/>
      <c r="JRX128" s="32"/>
      <c r="JRY128" s="32"/>
      <c r="JRZ128" s="32"/>
      <c r="JSA128" s="32"/>
      <c r="JSB128" s="32"/>
      <c r="JSC128" s="32"/>
      <c r="JSD128" s="32"/>
      <c r="JSE128" s="32"/>
      <c r="JSF128" s="32"/>
      <c r="JSG128" s="32"/>
      <c r="JSH128" s="32"/>
      <c r="JSI128" s="32"/>
      <c r="JSJ128" s="32"/>
      <c r="JSK128" s="32"/>
      <c r="JSL128" s="32"/>
      <c r="JSM128" s="32"/>
      <c r="JSN128" s="32"/>
      <c r="JSO128" s="32"/>
      <c r="JSP128" s="32"/>
      <c r="JSQ128" s="32"/>
      <c r="JSR128" s="32"/>
      <c r="JSS128" s="32"/>
      <c r="JST128" s="32"/>
      <c r="JSU128" s="32"/>
      <c r="JSV128" s="32"/>
      <c r="JSW128" s="32"/>
      <c r="JSX128" s="32"/>
      <c r="JSY128" s="32"/>
      <c r="JSZ128" s="32"/>
      <c r="JTA128" s="32"/>
      <c r="JTB128" s="32"/>
      <c r="JTC128" s="32"/>
      <c r="JTD128" s="32"/>
      <c r="JTE128" s="32"/>
      <c r="JTF128" s="32"/>
      <c r="JTG128" s="32"/>
      <c r="JTH128" s="32"/>
      <c r="JTI128" s="32"/>
      <c r="JTJ128" s="32"/>
      <c r="JTK128" s="32"/>
      <c r="JTL128" s="32"/>
      <c r="JTM128" s="32"/>
      <c r="JTN128" s="32"/>
      <c r="JTO128" s="32"/>
      <c r="JTP128" s="32"/>
      <c r="JTQ128" s="32"/>
      <c r="JTR128" s="32"/>
      <c r="JTS128" s="32"/>
      <c r="JTT128" s="32"/>
      <c r="JTU128" s="32"/>
      <c r="JTV128" s="32"/>
      <c r="JTW128" s="32"/>
      <c r="JTX128" s="32"/>
      <c r="JTY128" s="32"/>
      <c r="JTZ128" s="32"/>
      <c r="JUA128" s="32"/>
      <c r="JUB128" s="32"/>
      <c r="JUC128" s="32"/>
      <c r="JUD128" s="32"/>
      <c r="JUE128" s="32"/>
      <c r="JUF128" s="32"/>
      <c r="JUG128" s="32"/>
      <c r="JUH128" s="32"/>
      <c r="JUI128" s="32"/>
      <c r="JUJ128" s="32"/>
      <c r="JUK128" s="32"/>
      <c r="JUL128" s="32"/>
      <c r="JUM128" s="32"/>
      <c r="JUN128" s="32"/>
      <c r="JUO128" s="32"/>
      <c r="JUP128" s="32"/>
      <c r="JUQ128" s="32"/>
      <c r="JUR128" s="32"/>
      <c r="JUS128" s="32"/>
      <c r="JUT128" s="32"/>
      <c r="JUU128" s="32"/>
      <c r="JUV128" s="32"/>
      <c r="JUW128" s="32"/>
      <c r="JUX128" s="32"/>
      <c r="JUY128" s="32"/>
      <c r="JUZ128" s="32"/>
      <c r="JVA128" s="32"/>
      <c r="JVB128" s="32"/>
      <c r="JVC128" s="32"/>
      <c r="JVD128" s="32"/>
      <c r="JVE128" s="32"/>
      <c r="JVF128" s="32"/>
      <c r="JVG128" s="32"/>
      <c r="JVH128" s="32"/>
      <c r="JVI128" s="32"/>
      <c r="JVJ128" s="32"/>
      <c r="JVK128" s="32"/>
      <c r="JVL128" s="32"/>
      <c r="JVM128" s="32"/>
      <c r="JVN128" s="32"/>
      <c r="JVO128" s="32"/>
      <c r="JVP128" s="32"/>
      <c r="JVQ128" s="32"/>
      <c r="JVR128" s="32"/>
      <c r="JVS128" s="32"/>
      <c r="JVT128" s="32"/>
      <c r="JVU128" s="32"/>
      <c r="JVV128" s="32"/>
      <c r="JVW128" s="32"/>
      <c r="JVX128" s="32"/>
      <c r="JVY128" s="32"/>
      <c r="JVZ128" s="32"/>
      <c r="JWA128" s="32"/>
      <c r="JWB128" s="32"/>
      <c r="JWC128" s="32"/>
      <c r="JWD128" s="32"/>
      <c r="JWE128" s="32"/>
      <c r="JWF128" s="32"/>
      <c r="JWG128" s="32"/>
      <c r="JWH128" s="32"/>
      <c r="JWI128" s="32"/>
      <c r="JWJ128" s="32"/>
      <c r="JWK128" s="32"/>
      <c r="JWL128" s="32"/>
      <c r="JWM128" s="32"/>
      <c r="JWN128" s="32"/>
      <c r="JWO128" s="32"/>
      <c r="JWP128" s="32"/>
      <c r="JWQ128" s="32"/>
      <c r="JWR128" s="32"/>
      <c r="JWS128" s="32"/>
      <c r="JWT128" s="32"/>
      <c r="JWU128" s="32"/>
      <c r="JWV128" s="32"/>
      <c r="JWW128" s="32"/>
      <c r="JWX128" s="32"/>
      <c r="JWY128" s="32"/>
      <c r="JWZ128" s="32"/>
      <c r="JXA128" s="32"/>
      <c r="JXB128" s="32"/>
      <c r="JXC128" s="32"/>
      <c r="JXD128" s="32"/>
      <c r="JXE128" s="32"/>
      <c r="JXF128" s="32"/>
      <c r="JXG128" s="32"/>
      <c r="JXH128" s="32"/>
      <c r="JXI128" s="32"/>
      <c r="JXJ128" s="32"/>
      <c r="JXK128" s="32"/>
      <c r="JXL128" s="32"/>
      <c r="JXM128" s="32"/>
      <c r="JXN128" s="32"/>
      <c r="JXO128" s="32"/>
      <c r="JXP128" s="32"/>
      <c r="JXQ128" s="32"/>
      <c r="JXR128" s="32"/>
      <c r="JXS128" s="32"/>
      <c r="JXT128" s="32"/>
      <c r="JXU128" s="32"/>
      <c r="JXV128" s="32"/>
      <c r="JXW128" s="32"/>
      <c r="JXX128" s="32"/>
      <c r="JXY128" s="32"/>
      <c r="JXZ128" s="32"/>
      <c r="JYA128" s="32"/>
      <c r="JYB128" s="32"/>
      <c r="JYC128" s="32"/>
      <c r="JYD128" s="32"/>
      <c r="JYE128" s="32"/>
      <c r="JYF128" s="32"/>
      <c r="JYG128" s="32"/>
      <c r="JYH128" s="32"/>
      <c r="JYI128" s="32"/>
      <c r="JYJ128" s="32"/>
      <c r="JYK128" s="32"/>
      <c r="JYL128" s="32"/>
      <c r="JYM128" s="32"/>
      <c r="JYN128" s="32"/>
      <c r="JYO128" s="32"/>
      <c r="JYP128" s="32"/>
      <c r="JYQ128" s="32"/>
      <c r="JYR128" s="32"/>
      <c r="JYS128" s="32"/>
      <c r="JYT128" s="32"/>
      <c r="JYU128" s="32"/>
      <c r="JYV128" s="32"/>
      <c r="JYW128" s="32"/>
      <c r="JYX128" s="32"/>
      <c r="JYY128" s="32"/>
      <c r="JYZ128" s="32"/>
      <c r="JZA128" s="32"/>
      <c r="JZB128" s="32"/>
      <c r="JZC128" s="32"/>
      <c r="JZD128" s="32"/>
      <c r="JZE128" s="32"/>
      <c r="JZF128" s="32"/>
      <c r="JZG128" s="32"/>
      <c r="JZH128" s="32"/>
      <c r="JZI128" s="32"/>
      <c r="JZJ128" s="32"/>
      <c r="JZK128" s="32"/>
      <c r="JZL128" s="32"/>
      <c r="JZM128" s="32"/>
      <c r="JZN128" s="32"/>
      <c r="JZO128" s="32"/>
      <c r="JZP128" s="32"/>
      <c r="JZQ128" s="32"/>
      <c r="JZR128" s="32"/>
      <c r="JZS128" s="32"/>
      <c r="JZT128" s="32"/>
      <c r="JZU128" s="32"/>
      <c r="JZV128" s="32"/>
      <c r="JZW128" s="32"/>
      <c r="JZX128" s="32"/>
      <c r="JZY128" s="32"/>
      <c r="JZZ128" s="32"/>
      <c r="KAA128" s="32"/>
      <c r="KAB128" s="32"/>
      <c r="KAC128" s="32"/>
      <c r="KAD128" s="32"/>
      <c r="KAE128" s="32"/>
      <c r="KAF128" s="32"/>
      <c r="KAG128" s="32"/>
      <c r="KAH128" s="32"/>
      <c r="KAI128" s="32"/>
      <c r="KAJ128" s="32"/>
      <c r="KAK128" s="32"/>
      <c r="KAL128" s="32"/>
      <c r="KAM128" s="32"/>
      <c r="KAN128" s="32"/>
      <c r="KAO128" s="32"/>
      <c r="KAP128" s="32"/>
      <c r="KAQ128" s="32"/>
      <c r="KAR128" s="32"/>
      <c r="KAS128" s="32"/>
      <c r="KAT128" s="32"/>
      <c r="KAU128" s="32"/>
      <c r="KAV128" s="32"/>
      <c r="KAW128" s="32"/>
      <c r="KAX128" s="32"/>
      <c r="KAY128" s="32"/>
      <c r="KAZ128" s="32"/>
      <c r="KBA128" s="32"/>
      <c r="KBB128" s="32"/>
      <c r="KBC128" s="32"/>
      <c r="KBD128" s="32"/>
      <c r="KBE128" s="32"/>
      <c r="KBF128" s="32"/>
      <c r="KBG128" s="32"/>
      <c r="KBH128" s="32"/>
      <c r="KBI128" s="32"/>
      <c r="KBJ128" s="32"/>
      <c r="KBK128" s="32"/>
      <c r="KBL128" s="32"/>
      <c r="KBM128" s="32"/>
      <c r="KBN128" s="32"/>
      <c r="KBO128" s="32"/>
      <c r="KBP128" s="32"/>
      <c r="KBQ128" s="32"/>
      <c r="KBR128" s="32"/>
      <c r="KBS128" s="32"/>
      <c r="KBT128" s="32"/>
      <c r="KBU128" s="32"/>
      <c r="KBV128" s="32"/>
      <c r="KBW128" s="32"/>
      <c r="KBX128" s="32"/>
      <c r="KBY128" s="32"/>
      <c r="KBZ128" s="32"/>
      <c r="KCA128" s="32"/>
      <c r="KCB128" s="32"/>
      <c r="KCC128" s="32"/>
      <c r="KCD128" s="32"/>
      <c r="KCE128" s="32"/>
      <c r="KCF128" s="32"/>
      <c r="KCG128" s="32"/>
      <c r="KCH128" s="32"/>
      <c r="KCI128" s="32"/>
      <c r="KCJ128" s="32"/>
      <c r="KCK128" s="32"/>
      <c r="KCL128" s="32"/>
      <c r="KCM128" s="32"/>
      <c r="KCN128" s="32"/>
      <c r="KCO128" s="32"/>
      <c r="KCP128" s="32"/>
      <c r="KCQ128" s="32"/>
      <c r="KCR128" s="32"/>
      <c r="KCS128" s="32"/>
      <c r="KCT128" s="32"/>
      <c r="KCU128" s="32"/>
      <c r="KCV128" s="32"/>
      <c r="KCW128" s="32"/>
      <c r="KCX128" s="32"/>
      <c r="KCY128" s="32"/>
      <c r="KCZ128" s="32"/>
      <c r="KDA128" s="32"/>
      <c r="KDB128" s="32"/>
      <c r="KDC128" s="32"/>
      <c r="KDD128" s="32"/>
      <c r="KDE128" s="32"/>
      <c r="KDF128" s="32"/>
      <c r="KDG128" s="32"/>
      <c r="KDH128" s="32"/>
      <c r="KDI128" s="32"/>
      <c r="KDJ128" s="32"/>
      <c r="KDK128" s="32"/>
      <c r="KDL128" s="32"/>
      <c r="KDM128" s="32"/>
      <c r="KDN128" s="32"/>
      <c r="KDO128" s="32"/>
      <c r="KDP128" s="32"/>
      <c r="KDQ128" s="32"/>
      <c r="KDR128" s="32"/>
      <c r="KDS128" s="32"/>
      <c r="KDT128" s="32"/>
      <c r="KDU128" s="32"/>
      <c r="KDV128" s="32"/>
      <c r="KDW128" s="32"/>
      <c r="KDX128" s="32"/>
      <c r="KDY128" s="32"/>
      <c r="KDZ128" s="32"/>
      <c r="KEA128" s="32"/>
      <c r="KEB128" s="32"/>
      <c r="KEC128" s="32"/>
      <c r="KED128" s="32"/>
      <c r="KEE128" s="32"/>
      <c r="KEF128" s="32"/>
      <c r="KEG128" s="32"/>
      <c r="KEH128" s="32"/>
      <c r="KEI128" s="32"/>
      <c r="KEJ128" s="32"/>
      <c r="KEK128" s="32"/>
      <c r="KEL128" s="32"/>
      <c r="KEM128" s="32"/>
      <c r="KEN128" s="32"/>
      <c r="KEO128" s="32"/>
      <c r="KEP128" s="32"/>
      <c r="KEQ128" s="32"/>
      <c r="KER128" s="32"/>
      <c r="KES128" s="32"/>
      <c r="KET128" s="32"/>
      <c r="KEU128" s="32"/>
      <c r="KEV128" s="32"/>
      <c r="KEW128" s="32"/>
      <c r="KEX128" s="32"/>
      <c r="KEY128" s="32"/>
      <c r="KEZ128" s="32"/>
      <c r="KFA128" s="32"/>
      <c r="KFB128" s="32"/>
      <c r="KFC128" s="32"/>
      <c r="KFD128" s="32"/>
      <c r="KFE128" s="32"/>
      <c r="KFF128" s="32"/>
      <c r="KFG128" s="32"/>
      <c r="KFH128" s="32"/>
      <c r="KFI128" s="32"/>
      <c r="KFJ128" s="32"/>
      <c r="KFK128" s="32"/>
      <c r="KFL128" s="32"/>
      <c r="KFM128" s="32"/>
      <c r="KFN128" s="32"/>
      <c r="KFO128" s="32"/>
      <c r="KFP128" s="32"/>
      <c r="KFQ128" s="32"/>
      <c r="KFR128" s="32"/>
      <c r="KFS128" s="32"/>
      <c r="KFT128" s="32"/>
      <c r="KFU128" s="32"/>
      <c r="KFV128" s="32"/>
      <c r="KFW128" s="32"/>
      <c r="KFX128" s="32"/>
      <c r="KFY128" s="32"/>
      <c r="KFZ128" s="32"/>
      <c r="KGA128" s="32"/>
      <c r="KGB128" s="32"/>
      <c r="KGC128" s="32"/>
      <c r="KGD128" s="32"/>
      <c r="KGE128" s="32"/>
      <c r="KGF128" s="32"/>
      <c r="KGG128" s="32"/>
      <c r="KGH128" s="32"/>
      <c r="KGI128" s="32"/>
      <c r="KGJ128" s="32"/>
      <c r="KGK128" s="32"/>
      <c r="KGL128" s="32"/>
      <c r="KGM128" s="32"/>
      <c r="KGN128" s="32"/>
      <c r="KGO128" s="32"/>
      <c r="KGP128" s="32"/>
      <c r="KGQ128" s="32"/>
      <c r="KGR128" s="32"/>
      <c r="KGS128" s="32"/>
      <c r="KGT128" s="32"/>
      <c r="KGU128" s="32"/>
      <c r="KGV128" s="32"/>
      <c r="KGW128" s="32"/>
      <c r="KGX128" s="32"/>
      <c r="KGY128" s="32"/>
      <c r="KGZ128" s="32"/>
      <c r="KHA128" s="32"/>
      <c r="KHB128" s="32"/>
      <c r="KHC128" s="32"/>
      <c r="KHD128" s="32"/>
      <c r="KHE128" s="32"/>
      <c r="KHF128" s="32"/>
      <c r="KHG128" s="32"/>
      <c r="KHH128" s="32"/>
      <c r="KHI128" s="32"/>
      <c r="KHJ128" s="32"/>
      <c r="KHK128" s="32"/>
      <c r="KHL128" s="32"/>
      <c r="KHM128" s="32"/>
      <c r="KHN128" s="32"/>
      <c r="KHO128" s="32"/>
      <c r="KHP128" s="32"/>
      <c r="KHQ128" s="32"/>
      <c r="KHR128" s="32"/>
      <c r="KHS128" s="32"/>
      <c r="KHT128" s="32"/>
      <c r="KHU128" s="32"/>
      <c r="KHV128" s="32"/>
      <c r="KHW128" s="32"/>
      <c r="KHX128" s="32"/>
      <c r="KHY128" s="32"/>
      <c r="KHZ128" s="32"/>
      <c r="KIA128" s="32"/>
      <c r="KIB128" s="32"/>
      <c r="KIC128" s="32"/>
      <c r="KID128" s="32"/>
      <c r="KIE128" s="32"/>
      <c r="KIF128" s="32"/>
      <c r="KIG128" s="32"/>
      <c r="KIH128" s="32"/>
      <c r="KII128" s="32"/>
      <c r="KIJ128" s="32"/>
      <c r="KIK128" s="32"/>
      <c r="KIL128" s="32"/>
      <c r="KIM128" s="32"/>
      <c r="KIN128" s="32"/>
      <c r="KIO128" s="32"/>
      <c r="KIP128" s="32"/>
      <c r="KIQ128" s="32"/>
      <c r="KIR128" s="32"/>
      <c r="KIS128" s="32"/>
      <c r="KIT128" s="32"/>
      <c r="KIU128" s="32"/>
      <c r="KIV128" s="32"/>
      <c r="KIW128" s="32"/>
      <c r="KIX128" s="32"/>
      <c r="KIY128" s="32"/>
      <c r="KIZ128" s="32"/>
      <c r="KJA128" s="32"/>
      <c r="KJB128" s="32"/>
      <c r="KJC128" s="32"/>
      <c r="KJD128" s="32"/>
      <c r="KJE128" s="32"/>
      <c r="KJF128" s="32"/>
      <c r="KJG128" s="32"/>
      <c r="KJH128" s="32"/>
      <c r="KJI128" s="32"/>
      <c r="KJJ128" s="32"/>
      <c r="KJK128" s="32"/>
      <c r="KJL128" s="32"/>
      <c r="KJM128" s="32"/>
      <c r="KJN128" s="32"/>
      <c r="KJO128" s="32"/>
      <c r="KJP128" s="32"/>
      <c r="KJQ128" s="32"/>
      <c r="KJR128" s="32"/>
      <c r="KJS128" s="32"/>
      <c r="KJT128" s="32"/>
      <c r="KJU128" s="32"/>
      <c r="KJV128" s="32"/>
      <c r="KJW128" s="32"/>
      <c r="KJX128" s="32"/>
      <c r="KJY128" s="32"/>
      <c r="KJZ128" s="32"/>
      <c r="KKA128" s="32"/>
      <c r="KKB128" s="32"/>
      <c r="KKC128" s="32"/>
      <c r="KKD128" s="32"/>
      <c r="KKE128" s="32"/>
      <c r="KKF128" s="32"/>
      <c r="KKG128" s="32"/>
      <c r="KKH128" s="32"/>
      <c r="KKI128" s="32"/>
      <c r="KKJ128" s="32"/>
      <c r="KKK128" s="32"/>
      <c r="KKL128" s="32"/>
      <c r="KKM128" s="32"/>
      <c r="KKN128" s="32"/>
      <c r="KKO128" s="32"/>
      <c r="KKP128" s="32"/>
      <c r="KKQ128" s="32"/>
      <c r="KKR128" s="32"/>
      <c r="KKS128" s="32"/>
      <c r="KKT128" s="32"/>
      <c r="KKU128" s="32"/>
      <c r="KKV128" s="32"/>
      <c r="KKW128" s="32"/>
      <c r="KKX128" s="32"/>
      <c r="KKY128" s="32"/>
      <c r="KKZ128" s="32"/>
      <c r="KLA128" s="32"/>
      <c r="KLB128" s="32"/>
      <c r="KLC128" s="32"/>
      <c r="KLD128" s="32"/>
      <c r="KLE128" s="32"/>
      <c r="KLF128" s="32"/>
      <c r="KLG128" s="32"/>
      <c r="KLH128" s="32"/>
      <c r="KLI128" s="32"/>
      <c r="KLJ128" s="32"/>
      <c r="KLK128" s="32"/>
      <c r="KLL128" s="32"/>
      <c r="KLM128" s="32"/>
      <c r="KLN128" s="32"/>
      <c r="KLO128" s="32"/>
      <c r="KLP128" s="32"/>
      <c r="KLQ128" s="32"/>
      <c r="KLR128" s="32"/>
      <c r="KLS128" s="32"/>
      <c r="KLT128" s="32"/>
      <c r="KLU128" s="32"/>
      <c r="KLV128" s="32"/>
      <c r="KLW128" s="32"/>
      <c r="KLX128" s="32"/>
      <c r="KLY128" s="32"/>
      <c r="KLZ128" s="32"/>
      <c r="KMA128" s="32"/>
      <c r="KMB128" s="32"/>
      <c r="KMC128" s="32"/>
      <c r="KMD128" s="32"/>
      <c r="KME128" s="32"/>
      <c r="KMF128" s="32"/>
      <c r="KMG128" s="32"/>
      <c r="KMH128" s="32"/>
      <c r="KMI128" s="32"/>
      <c r="KMJ128" s="32"/>
      <c r="KMK128" s="32"/>
      <c r="KML128" s="32"/>
      <c r="KMM128" s="32"/>
      <c r="KMN128" s="32"/>
      <c r="KMO128" s="32"/>
      <c r="KMP128" s="32"/>
      <c r="KMQ128" s="32"/>
      <c r="KMR128" s="32"/>
      <c r="KMS128" s="32"/>
      <c r="KMT128" s="32"/>
      <c r="KMU128" s="32"/>
      <c r="KMV128" s="32"/>
      <c r="KMW128" s="32"/>
      <c r="KMX128" s="32"/>
      <c r="KMY128" s="32"/>
      <c r="KMZ128" s="32"/>
      <c r="KNA128" s="32"/>
      <c r="KNB128" s="32"/>
      <c r="KNC128" s="32"/>
      <c r="KND128" s="32"/>
      <c r="KNE128" s="32"/>
      <c r="KNF128" s="32"/>
      <c r="KNG128" s="32"/>
      <c r="KNH128" s="32"/>
      <c r="KNI128" s="32"/>
      <c r="KNJ128" s="32"/>
      <c r="KNK128" s="32"/>
      <c r="KNL128" s="32"/>
      <c r="KNM128" s="32"/>
      <c r="KNN128" s="32"/>
      <c r="KNO128" s="32"/>
      <c r="KNP128" s="32"/>
      <c r="KNQ128" s="32"/>
      <c r="KNR128" s="32"/>
      <c r="KNS128" s="32"/>
      <c r="KNT128" s="32"/>
      <c r="KNU128" s="32"/>
      <c r="KNV128" s="32"/>
      <c r="KNW128" s="32"/>
      <c r="KNX128" s="32"/>
      <c r="KNY128" s="32"/>
      <c r="KNZ128" s="32"/>
      <c r="KOA128" s="32"/>
      <c r="KOB128" s="32"/>
      <c r="KOC128" s="32"/>
      <c r="KOD128" s="32"/>
      <c r="KOE128" s="32"/>
      <c r="KOF128" s="32"/>
      <c r="KOG128" s="32"/>
      <c r="KOH128" s="32"/>
      <c r="KOI128" s="32"/>
      <c r="KOJ128" s="32"/>
      <c r="KOK128" s="32"/>
      <c r="KOL128" s="32"/>
      <c r="KOM128" s="32"/>
      <c r="KON128" s="32"/>
      <c r="KOO128" s="32"/>
      <c r="KOP128" s="32"/>
      <c r="KOQ128" s="32"/>
      <c r="KOR128" s="32"/>
      <c r="KOS128" s="32"/>
      <c r="KOT128" s="32"/>
      <c r="KOU128" s="32"/>
      <c r="KOV128" s="32"/>
      <c r="KOW128" s="32"/>
      <c r="KOX128" s="32"/>
      <c r="KOY128" s="32"/>
      <c r="KOZ128" s="32"/>
      <c r="KPA128" s="32"/>
      <c r="KPB128" s="32"/>
      <c r="KPC128" s="32"/>
      <c r="KPD128" s="32"/>
      <c r="KPE128" s="32"/>
      <c r="KPF128" s="32"/>
      <c r="KPG128" s="32"/>
      <c r="KPH128" s="32"/>
      <c r="KPI128" s="32"/>
      <c r="KPJ128" s="32"/>
      <c r="KPK128" s="32"/>
      <c r="KPL128" s="32"/>
      <c r="KPM128" s="32"/>
      <c r="KPN128" s="32"/>
      <c r="KPO128" s="32"/>
      <c r="KPP128" s="32"/>
      <c r="KPQ128" s="32"/>
      <c r="KPR128" s="32"/>
      <c r="KPS128" s="32"/>
      <c r="KPT128" s="32"/>
      <c r="KPU128" s="32"/>
      <c r="KPV128" s="32"/>
      <c r="KPW128" s="32"/>
      <c r="KPX128" s="32"/>
      <c r="KPY128" s="32"/>
      <c r="KPZ128" s="32"/>
      <c r="KQA128" s="32"/>
      <c r="KQB128" s="32"/>
      <c r="KQC128" s="32"/>
      <c r="KQD128" s="32"/>
      <c r="KQE128" s="32"/>
      <c r="KQF128" s="32"/>
      <c r="KQG128" s="32"/>
      <c r="KQH128" s="32"/>
      <c r="KQI128" s="32"/>
      <c r="KQJ128" s="32"/>
      <c r="KQK128" s="32"/>
      <c r="KQL128" s="32"/>
      <c r="KQM128" s="32"/>
      <c r="KQN128" s="32"/>
      <c r="KQO128" s="32"/>
      <c r="KQP128" s="32"/>
      <c r="KQQ128" s="32"/>
      <c r="KQR128" s="32"/>
      <c r="KQS128" s="32"/>
      <c r="KQT128" s="32"/>
      <c r="KQU128" s="32"/>
      <c r="KQV128" s="32"/>
      <c r="KQW128" s="32"/>
      <c r="KQX128" s="32"/>
      <c r="KQY128" s="32"/>
      <c r="KQZ128" s="32"/>
      <c r="KRA128" s="32"/>
      <c r="KRB128" s="32"/>
      <c r="KRC128" s="32"/>
      <c r="KRD128" s="32"/>
      <c r="KRE128" s="32"/>
      <c r="KRF128" s="32"/>
      <c r="KRG128" s="32"/>
      <c r="KRH128" s="32"/>
      <c r="KRI128" s="32"/>
      <c r="KRJ128" s="32"/>
      <c r="KRK128" s="32"/>
      <c r="KRL128" s="32"/>
      <c r="KRM128" s="32"/>
      <c r="KRN128" s="32"/>
      <c r="KRO128" s="32"/>
      <c r="KRP128" s="32"/>
      <c r="KRQ128" s="32"/>
      <c r="KRR128" s="32"/>
      <c r="KRS128" s="32"/>
      <c r="KRT128" s="32"/>
      <c r="KRU128" s="32"/>
      <c r="KRV128" s="32"/>
      <c r="KRW128" s="32"/>
      <c r="KRX128" s="32"/>
      <c r="KRY128" s="32"/>
      <c r="KRZ128" s="32"/>
      <c r="KSA128" s="32"/>
      <c r="KSB128" s="32"/>
      <c r="KSC128" s="32"/>
      <c r="KSD128" s="32"/>
      <c r="KSE128" s="32"/>
      <c r="KSF128" s="32"/>
      <c r="KSG128" s="32"/>
      <c r="KSH128" s="32"/>
      <c r="KSI128" s="32"/>
      <c r="KSJ128" s="32"/>
      <c r="KSK128" s="32"/>
      <c r="KSL128" s="32"/>
      <c r="KSM128" s="32"/>
      <c r="KSN128" s="32"/>
      <c r="KSO128" s="32"/>
      <c r="KSP128" s="32"/>
      <c r="KSQ128" s="32"/>
      <c r="KSR128" s="32"/>
      <c r="KSS128" s="32"/>
      <c r="KST128" s="32"/>
      <c r="KSU128" s="32"/>
      <c r="KSV128" s="32"/>
      <c r="KSW128" s="32"/>
      <c r="KSX128" s="32"/>
      <c r="KSY128" s="32"/>
      <c r="KSZ128" s="32"/>
      <c r="KTA128" s="32"/>
      <c r="KTB128" s="32"/>
      <c r="KTC128" s="32"/>
      <c r="KTD128" s="32"/>
      <c r="KTE128" s="32"/>
      <c r="KTF128" s="32"/>
      <c r="KTG128" s="32"/>
      <c r="KTH128" s="32"/>
      <c r="KTI128" s="32"/>
      <c r="KTJ128" s="32"/>
      <c r="KTK128" s="32"/>
      <c r="KTL128" s="32"/>
      <c r="KTM128" s="32"/>
      <c r="KTN128" s="32"/>
      <c r="KTO128" s="32"/>
      <c r="KTP128" s="32"/>
      <c r="KTQ128" s="32"/>
      <c r="KTR128" s="32"/>
      <c r="KTS128" s="32"/>
      <c r="KTT128" s="32"/>
      <c r="KTU128" s="32"/>
      <c r="KTV128" s="32"/>
      <c r="KTW128" s="32"/>
      <c r="KTX128" s="32"/>
      <c r="KTY128" s="32"/>
      <c r="KTZ128" s="32"/>
      <c r="KUA128" s="32"/>
      <c r="KUB128" s="32"/>
      <c r="KUC128" s="32"/>
      <c r="KUD128" s="32"/>
      <c r="KUE128" s="32"/>
      <c r="KUF128" s="32"/>
      <c r="KUG128" s="32"/>
      <c r="KUH128" s="32"/>
      <c r="KUI128" s="32"/>
      <c r="KUJ128" s="32"/>
      <c r="KUK128" s="32"/>
      <c r="KUL128" s="32"/>
      <c r="KUM128" s="32"/>
      <c r="KUN128" s="32"/>
      <c r="KUO128" s="32"/>
      <c r="KUP128" s="32"/>
      <c r="KUQ128" s="32"/>
      <c r="KUR128" s="32"/>
      <c r="KUS128" s="32"/>
      <c r="KUT128" s="32"/>
      <c r="KUU128" s="32"/>
      <c r="KUV128" s="32"/>
      <c r="KUW128" s="32"/>
      <c r="KUX128" s="32"/>
      <c r="KUY128" s="32"/>
      <c r="KUZ128" s="32"/>
      <c r="KVA128" s="32"/>
      <c r="KVB128" s="32"/>
      <c r="KVC128" s="32"/>
      <c r="KVD128" s="32"/>
      <c r="KVE128" s="32"/>
      <c r="KVF128" s="32"/>
      <c r="KVG128" s="32"/>
      <c r="KVH128" s="32"/>
      <c r="KVI128" s="32"/>
      <c r="KVJ128" s="32"/>
      <c r="KVK128" s="32"/>
      <c r="KVL128" s="32"/>
      <c r="KVM128" s="32"/>
      <c r="KVN128" s="32"/>
      <c r="KVO128" s="32"/>
      <c r="KVP128" s="32"/>
      <c r="KVQ128" s="32"/>
      <c r="KVR128" s="32"/>
      <c r="KVS128" s="32"/>
      <c r="KVT128" s="32"/>
      <c r="KVU128" s="32"/>
      <c r="KVV128" s="32"/>
      <c r="KVW128" s="32"/>
      <c r="KVX128" s="32"/>
      <c r="KVY128" s="32"/>
      <c r="KVZ128" s="32"/>
      <c r="KWA128" s="32"/>
      <c r="KWB128" s="32"/>
      <c r="KWC128" s="32"/>
      <c r="KWD128" s="32"/>
      <c r="KWE128" s="32"/>
      <c r="KWF128" s="32"/>
      <c r="KWG128" s="32"/>
      <c r="KWH128" s="32"/>
      <c r="KWI128" s="32"/>
      <c r="KWJ128" s="32"/>
      <c r="KWK128" s="32"/>
      <c r="KWL128" s="32"/>
      <c r="KWM128" s="32"/>
      <c r="KWN128" s="32"/>
      <c r="KWO128" s="32"/>
      <c r="KWP128" s="32"/>
      <c r="KWQ128" s="32"/>
      <c r="KWR128" s="32"/>
      <c r="KWS128" s="32"/>
      <c r="KWT128" s="32"/>
      <c r="KWU128" s="32"/>
      <c r="KWV128" s="32"/>
      <c r="KWW128" s="32"/>
      <c r="KWX128" s="32"/>
      <c r="KWY128" s="32"/>
      <c r="KWZ128" s="32"/>
      <c r="KXA128" s="32"/>
      <c r="KXB128" s="32"/>
      <c r="KXC128" s="32"/>
      <c r="KXD128" s="32"/>
      <c r="KXE128" s="32"/>
      <c r="KXF128" s="32"/>
      <c r="KXG128" s="32"/>
      <c r="KXH128" s="32"/>
      <c r="KXI128" s="32"/>
      <c r="KXJ128" s="32"/>
      <c r="KXK128" s="32"/>
      <c r="KXL128" s="32"/>
      <c r="KXM128" s="32"/>
      <c r="KXN128" s="32"/>
      <c r="KXO128" s="32"/>
      <c r="KXP128" s="32"/>
      <c r="KXQ128" s="32"/>
      <c r="KXR128" s="32"/>
      <c r="KXS128" s="32"/>
      <c r="KXT128" s="32"/>
      <c r="KXU128" s="32"/>
      <c r="KXV128" s="32"/>
      <c r="KXW128" s="32"/>
      <c r="KXX128" s="32"/>
      <c r="KXY128" s="32"/>
      <c r="KXZ128" s="32"/>
      <c r="KYA128" s="32"/>
      <c r="KYB128" s="32"/>
      <c r="KYC128" s="32"/>
      <c r="KYD128" s="32"/>
      <c r="KYE128" s="32"/>
      <c r="KYF128" s="32"/>
      <c r="KYG128" s="32"/>
      <c r="KYH128" s="32"/>
      <c r="KYI128" s="32"/>
      <c r="KYJ128" s="32"/>
      <c r="KYK128" s="32"/>
      <c r="KYL128" s="32"/>
      <c r="KYM128" s="32"/>
      <c r="KYN128" s="32"/>
      <c r="KYO128" s="32"/>
      <c r="KYP128" s="32"/>
      <c r="KYQ128" s="32"/>
      <c r="KYR128" s="32"/>
      <c r="KYS128" s="32"/>
      <c r="KYT128" s="32"/>
      <c r="KYU128" s="32"/>
      <c r="KYV128" s="32"/>
      <c r="KYW128" s="32"/>
      <c r="KYX128" s="32"/>
      <c r="KYY128" s="32"/>
      <c r="KYZ128" s="32"/>
      <c r="KZA128" s="32"/>
      <c r="KZB128" s="32"/>
      <c r="KZC128" s="32"/>
      <c r="KZD128" s="32"/>
      <c r="KZE128" s="32"/>
      <c r="KZF128" s="32"/>
      <c r="KZG128" s="32"/>
      <c r="KZH128" s="32"/>
      <c r="KZI128" s="32"/>
      <c r="KZJ128" s="32"/>
      <c r="KZK128" s="32"/>
      <c r="KZL128" s="32"/>
      <c r="KZM128" s="32"/>
      <c r="KZN128" s="32"/>
      <c r="KZO128" s="32"/>
      <c r="KZP128" s="32"/>
      <c r="KZQ128" s="32"/>
      <c r="KZR128" s="32"/>
      <c r="KZS128" s="32"/>
      <c r="KZT128" s="32"/>
      <c r="KZU128" s="32"/>
      <c r="KZV128" s="32"/>
      <c r="KZW128" s="32"/>
      <c r="KZX128" s="32"/>
      <c r="KZY128" s="32"/>
      <c r="KZZ128" s="32"/>
      <c r="LAA128" s="32"/>
      <c r="LAB128" s="32"/>
      <c r="LAC128" s="32"/>
      <c r="LAD128" s="32"/>
      <c r="LAE128" s="32"/>
      <c r="LAF128" s="32"/>
      <c r="LAG128" s="32"/>
      <c r="LAH128" s="32"/>
      <c r="LAI128" s="32"/>
      <c r="LAJ128" s="32"/>
      <c r="LAK128" s="32"/>
      <c r="LAL128" s="32"/>
      <c r="LAM128" s="32"/>
      <c r="LAN128" s="32"/>
      <c r="LAO128" s="32"/>
      <c r="LAP128" s="32"/>
      <c r="LAQ128" s="32"/>
      <c r="LAR128" s="32"/>
      <c r="LAS128" s="32"/>
      <c r="LAT128" s="32"/>
      <c r="LAU128" s="32"/>
      <c r="LAV128" s="32"/>
      <c r="LAW128" s="32"/>
      <c r="LAX128" s="32"/>
      <c r="LAY128" s="32"/>
      <c r="LAZ128" s="32"/>
      <c r="LBA128" s="32"/>
      <c r="LBB128" s="32"/>
      <c r="LBC128" s="32"/>
      <c r="LBD128" s="32"/>
      <c r="LBE128" s="32"/>
      <c r="LBF128" s="32"/>
      <c r="LBG128" s="32"/>
      <c r="LBH128" s="32"/>
      <c r="LBI128" s="32"/>
      <c r="LBJ128" s="32"/>
      <c r="LBK128" s="32"/>
      <c r="LBL128" s="32"/>
      <c r="LBM128" s="32"/>
      <c r="LBN128" s="32"/>
      <c r="LBO128" s="32"/>
      <c r="LBP128" s="32"/>
      <c r="LBQ128" s="32"/>
      <c r="LBR128" s="32"/>
      <c r="LBS128" s="32"/>
      <c r="LBT128" s="32"/>
      <c r="LBU128" s="32"/>
      <c r="LBV128" s="32"/>
      <c r="LBW128" s="32"/>
      <c r="LBX128" s="32"/>
      <c r="LBY128" s="32"/>
      <c r="LBZ128" s="32"/>
      <c r="LCA128" s="32"/>
      <c r="LCB128" s="32"/>
      <c r="LCC128" s="32"/>
      <c r="LCD128" s="32"/>
      <c r="LCE128" s="32"/>
      <c r="LCF128" s="32"/>
      <c r="LCG128" s="32"/>
      <c r="LCH128" s="32"/>
      <c r="LCI128" s="32"/>
      <c r="LCJ128" s="32"/>
      <c r="LCK128" s="32"/>
      <c r="LCL128" s="32"/>
      <c r="LCM128" s="32"/>
      <c r="LCN128" s="32"/>
      <c r="LCO128" s="32"/>
      <c r="LCP128" s="32"/>
      <c r="LCQ128" s="32"/>
      <c r="LCR128" s="32"/>
      <c r="LCS128" s="32"/>
      <c r="LCT128" s="32"/>
      <c r="LCU128" s="32"/>
      <c r="LCV128" s="32"/>
      <c r="LCW128" s="32"/>
      <c r="LCX128" s="32"/>
      <c r="LCY128" s="32"/>
      <c r="LCZ128" s="32"/>
      <c r="LDA128" s="32"/>
      <c r="LDB128" s="32"/>
      <c r="LDC128" s="32"/>
      <c r="LDD128" s="32"/>
      <c r="LDE128" s="32"/>
      <c r="LDF128" s="32"/>
      <c r="LDG128" s="32"/>
      <c r="LDH128" s="32"/>
      <c r="LDI128" s="32"/>
      <c r="LDJ128" s="32"/>
      <c r="LDK128" s="32"/>
      <c r="LDL128" s="32"/>
      <c r="LDM128" s="32"/>
      <c r="LDN128" s="32"/>
      <c r="LDO128" s="32"/>
      <c r="LDP128" s="32"/>
      <c r="LDQ128" s="32"/>
      <c r="LDR128" s="32"/>
      <c r="LDS128" s="32"/>
      <c r="LDT128" s="32"/>
      <c r="LDU128" s="32"/>
      <c r="LDV128" s="32"/>
      <c r="LDW128" s="32"/>
      <c r="LDX128" s="32"/>
      <c r="LDY128" s="32"/>
      <c r="LDZ128" s="32"/>
      <c r="LEA128" s="32"/>
      <c r="LEB128" s="32"/>
      <c r="LEC128" s="32"/>
      <c r="LED128" s="32"/>
      <c r="LEE128" s="32"/>
      <c r="LEF128" s="32"/>
      <c r="LEG128" s="32"/>
      <c r="LEH128" s="32"/>
      <c r="LEI128" s="32"/>
      <c r="LEJ128" s="32"/>
      <c r="LEK128" s="32"/>
      <c r="LEL128" s="32"/>
      <c r="LEM128" s="32"/>
      <c r="LEN128" s="32"/>
      <c r="LEO128" s="32"/>
      <c r="LEP128" s="32"/>
      <c r="LEQ128" s="32"/>
      <c r="LER128" s="32"/>
      <c r="LES128" s="32"/>
      <c r="LET128" s="32"/>
      <c r="LEU128" s="32"/>
      <c r="LEV128" s="32"/>
      <c r="LEW128" s="32"/>
      <c r="LEX128" s="32"/>
      <c r="LEY128" s="32"/>
      <c r="LEZ128" s="32"/>
      <c r="LFA128" s="32"/>
      <c r="LFB128" s="32"/>
      <c r="LFC128" s="32"/>
      <c r="LFD128" s="32"/>
      <c r="LFE128" s="32"/>
      <c r="LFF128" s="32"/>
      <c r="LFG128" s="32"/>
      <c r="LFH128" s="32"/>
      <c r="LFI128" s="32"/>
      <c r="LFJ128" s="32"/>
      <c r="LFK128" s="32"/>
      <c r="LFL128" s="32"/>
      <c r="LFM128" s="32"/>
      <c r="LFN128" s="32"/>
      <c r="LFO128" s="32"/>
      <c r="LFP128" s="32"/>
      <c r="LFQ128" s="32"/>
      <c r="LFR128" s="32"/>
      <c r="LFS128" s="32"/>
      <c r="LFT128" s="32"/>
      <c r="LFU128" s="32"/>
      <c r="LFV128" s="32"/>
      <c r="LFW128" s="32"/>
      <c r="LFX128" s="32"/>
      <c r="LFY128" s="32"/>
      <c r="LFZ128" s="32"/>
      <c r="LGA128" s="32"/>
      <c r="LGB128" s="32"/>
      <c r="LGC128" s="32"/>
      <c r="LGD128" s="32"/>
      <c r="LGE128" s="32"/>
      <c r="LGF128" s="32"/>
      <c r="LGG128" s="32"/>
      <c r="LGH128" s="32"/>
      <c r="LGI128" s="32"/>
      <c r="LGJ128" s="32"/>
      <c r="LGK128" s="32"/>
      <c r="LGL128" s="32"/>
      <c r="LGM128" s="32"/>
      <c r="LGN128" s="32"/>
      <c r="LGO128" s="32"/>
      <c r="LGP128" s="32"/>
      <c r="LGQ128" s="32"/>
      <c r="LGR128" s="32"/>
      <c r="LGS128" s="32"/>
      <c r="LGT128" s="32"/>
      <c r="LGU128" s="32"/>
      <c r="LGV128" s="32"/>
      <c r="LGW128" s="32"/>
      <c r="LGX128" s="32"/>
      <c r="LGY128" s="32"/>
      <c r="LGZ128" s="32"/>
      <c r="LHA128" s="32"/>
      <c r="LHB128" s="32"/>
      <c r="LHC128" s="32"/>
      <c r="LHD128" s="32"/>
      <c r="LHE128" s="32"/>
      <c r="LHF128" s="32"/>
      <c r="LHG128" s="32"/>
      <c r="LHH128" s="32"/>
      <c r="LHI128" s="32"/>
      <c r="LHJ128" s="32"/>
      <c r="LHK128" s="32"/>
      <c r="LHL128" s="32"/>
      <c r="LHM128" s="32"/>
      <c r="LHN128" s="32"/>
      <c r="LHO128" s="32"/>
      <c r="LHP128" s="32"/>
      <c r="LHQ128" s="32"/>
      <c r="LHR128" s="32"/>
      <c r="LHS128" s="32"/>
      <c r="LHT128" s="32"/>
      <c r="LHU128" s="32"/>
      <c r="LHV128" s="32"/>
      <c r="LHW128" s="32"/>
      <c r="LHX128" s="32"/>
      <c r="LHY128" s="32"/>
      <c r="LHZ128" s="32"/>
      <c r="LIA128" s="32"/>
      <c r="LIB128" s="32"/>
      <c r="LIC128" s="32"/>
      <c r="LID128" s="32"/>
      <c r="LIE128" s="32"/>
      <c r="LIF128" s="32"/>
      <c r="LIG128" s="32"/>
      <c r="LIH128" s="32"/>
      <c r="LII128" s="32"/>
      <c r="LIJ128" s="32"/>
      <c r="LIK128" s="32"/>
      <c r="LIL128" s="32"/>
      <c r="LIM128" s="32"/>
      <c r="LIN128" s="32"/>
      <c r="LIO128" s="32"/>
      <c r="LIP128" s="32"/>
      <c r="LIQ128" s="32"/>
      <c r="LIR128" s="32"/>
      <c r="LIS128" s="32"/>
      <c r="LIT128" s="32"/>
      <c r="LIU128" s="32"/>
      <c r="LIV128" s="32"/>
      <c r="LIW128" s="32"/>
      <c r="LIX128" s="32"/>
      <c r="LIY128" s="32"/>
      <c r="LIZ128" s="32"/>
      <c r="LJA128" s="32"/>
      <c r="LJB128" s="32"/>
      <c r="LJC128" s="32"/>
      <c r="LJD128" s="32"/>
      <c r="LJE128" s="32"/>
      <c r="LJF128" s="32"/>
      <c r="LJG128" s="32"/>
      <c r="LJH128" s="32"/>
      <c r="LJI128" s="32"/>
      <c r="LJJ128" s="32"/>
      <c r="LJK128" s="32"/>
      <c r="LJL128" s="32"/>
      <c r="LJM128" s="32"/>
      <c r="LJN128" s="32"/>
      <c r="LJO128" s="32"/>
      <c r="LJP128" s="32"/>
      <c r="LJQ128" s="32"/>
      <c r="LJR128" s="32"/>
      <c r="LJS128" s="32"/>
      <c r="LJT128" s="32"/>
      <c r="LJU128" s="32"/>
      <c r="LJV128" s="32"/>
      <c r="LJW128" s="32"/>
      <c r="LJX128" s="32"/>
      <c r="LJY128" s="32"/>
      <c r="LJZ128" s="32"/>
      <c r="LKA128" s="32"/>
      <c r="LKB128" s="32"/>
      <c r="LKC128" s="32"/>
      <c r="LKD128" s="32"/>
      <c r="LKE128" s="32"/>
      <c r="LKF128" s="32"/>
      <c r="LKG128" s="32"/>
      <c r="LKH128" s="32"/>
      <c r="LKI128" s="32"/>
      <c r="LKJ128" s="32"/>
      <c r="LKK128" s="32"/>
      <c r="LKL128" s="32"/>
      <c r="LKM128" s="32"/>
      <c r="LKN128" s="32"/>
      <c r="LKO128" s="32"/>
      <c r="LKP128" s="32"/>
      <c r="LKQ128" s="32"/>
      <c r="LKR128" s="32"/>
      <c r="LKS128" s="32"/>
      <c r="LKT128" s="32"/>
      <c r="LKU128" s="32"/>
      <c r="LKV128" s="32"/>
      <c r="LKW128" s="32"/>
      <c r="LKX128" s="32"/>
      <c r="LKY128" s="32"/>
      <c r="LKZ128" s="32"/>
      <c r="LLA128" s="32"/>
      <c r="LLB128" s="32"/>
      <c r="LLC128" s="32"/>
      <c r="LLD128" s="32"/>
      <c r="LLE128" s="32"/>
      <c r="LLF128" s="32"/>
      <c r="LLG128" s="32"/>
      <c r="LLH128" s="32"/>
      <c r="LLI128" s="32"/>
      <c r="LLJ128" s="32"/>
      <c r="LLK128" s="32"/>
      <c r="LLL128" s="32"/>
      <c r="LLM128" s="32"/>
      <c r="LLN128" s="32"/>
      <c r="LLO128" s="32"/>
      <c r="LLP128" s="32"/>
      <c r="LLQ128" s="32"/>
      <c r="LLR128" s="32"/>
      <c r="LLS128" s="32"/>
      <c r="LLT128" s="32"/>
      <c r="LLU128" s="32"/>
      <c r="LLV128" s="32"/>
      <c r="LLW128" s="32"/>
      <c r="LLX128" s="32"/>
      <c r="LLY128" s="32"/>
      <c r="LLZ128" s="32"/>
      <c r="LMA128" s="32"/>
      <c r="LMB128" s="32"/>
      <c r="LMC128" s="32"/>
      <c r="LMD128" s="32"/>
      <c r="LME128" s="32"/>
      <c r="LMF128" s="32"/>
      <c r="LMG128" s="32"/>
      <c r="LMH128" s="32"/>
      <c r="LMI128" s="32"/>
      <c r="LMJ128" s="32"/>
      <c r="LMK128" s="32"/>
      <c r="LML128" s="32"/>
      <c r="LMM128" s="32"/>
      <c r="LMN128" s="32"/>
      <c r="LMO128" s="32"/>
      <c r="LMP128" s="32"/>
      <c r="LMQ128" s="32"/>
      <c r="LMR128" s="32"/>
      <c r="LMS128" s="32"/>
      <c r="LMT128" s="32"/>
      <c r="LMU128" s="32"/>
      <c r="LMV128" s="32"/>
      <c r="LMW128" s="32"/>
      <c r="LMX128" s="32"/>
      <c r="LMY128" s="32"/>
      <c r="LMZ128" s="32"/>
      <c r="LNA128" s="32"/>
      <c r="LNB128" s="32"/>
      <c r="LNC128" s="32"/>
      <c r="LND128" s="32"/>
      <c r="LNE128" s="32"/>
      <c r="LNF128" s="32"/>
      <c r="LNG128" s="32"/>
      <c r="LNH128" s="32"/>
      <c r="LNI128" s="32"/>
      <c r="LNJ128" s="32"/>
      <c r="LNK128" s="32"/>
      <c r="LNL128" s="32"/>
      <c r="LNM128" s="32"/>
      <c r="LNN128" s="32"/>
      <c r="LNO128" s="32"/>
      <c r="LNP128" s="32"/>
      <c r="LNQ128" s="32"/>
      <c r="LNR128" s="32"/>
      <c r="LNS128" s="32"/>
      <c r="LNT128" s="32"/>
      <c r="LNU128" s="32"/>
      <c r="LNV128" s="32"/>
      <c r="LNW128" s="32"/>
      <c r="LNX128" s="32"/>
      <c r="LNY128" s="32"/>
      <c r="LNZ128" s="32"/>
      <c r="LOA128" s="32"/>
      <c r="LOB128" s="32"/>
      <c r="LOC128" s="32"/>
      <c r="LOD128" s="32"/>
      <c r="LOE128" s="32"/>
      <c r="LOF128" s="32"/>
      <c r="LOG128" s="32"/>
      <c r="LOH128" s="32"/>
      <c r="LOI128" s="32"/>
      <c r="LOJ128" s="32"/>
      <c r="LOK128" s="32"/>
      <c r="LOL128" s="32"/>
      <c r="LOM128" s="32"/>
      <c r="LON128" s="32"/>
      <c r="LOO128" s="32"/>
      <c r="LOP128" s="32"/>
      <c r="LOQ128" s="32"/>
      <c r="LOR128" s="32"/>
      <c r="LOS128" s="32"/>
      <c r="LOT128" s="32"/>
      <c r="LOU128" s="32"/>
      <c r="LOV128" s="32"/>
      <c r="LOW128" s="32"/>
      <c r="LOX128" s="32"/>
      <c r="LOY128" s="32"/>
      <c r="LOZ128" s="32"/>
      <c r="LPA128" s="32"/>
      <c r="LPB128" s="32"/>
      <c r="LPC128" s="32"/>
      <c r="LPD128" s="32"/>
      <c r="LPE128" s="32"/>
      <c r="LPF128" s="32"/>
      <c r="LPG128" s="32"/>
      <c r="LPH128" s="32"/>
      <c r="LPI128" s="32"/>
      <c r="LPJ128" s="32"/>
      <c r="LPK128" s="32"/>
      <c r="LPL128" s="32"/>
      <c r="LPM128" s="32"/>
      <c r="LPN128" s="32"/>
      <c r="LPO128" s="32"/>
      <c r="LPP128" s="32"/>
      <c r="LPQ128" s="32"/>
      <c r="LPR128" s="32"/>
      <c r="LPS128" s="32"/>
      <c r="LPT128" s="32"/>
      <c r="LPU128" s="32"/>
      <c r="LPV128" s="32"/>
      <c r="LPW128" s="32"/>
      <c r="LPX128" s="32"/>
      <c r="LPY128" s="32"/>
      <c r="LPZ128" s="32"/>
      <c r="LQA128" s="32"/>
      <c r="LQB128" s="32"/>
      <c r="LQC128" s="32"/>
      <c r="LQD128" s="32"/>
      <c r="LQE128" s="32"/>
      <c r="LQF128" s="32"/>
      <c r="LQG128" s="32"/>
      <c r="LQH128" s="32"/>
      <c r="LQI128" s="32"/>
      <c r="LQJ128" s="32"/>
      <c r="LQK128" s="32"/>
      <c r="LQL128" s="32"/>
      <c r="LQM128" s="32"/>
      <c r="LQN128" s="32"/>
      <c r="LQO128" s="32"/>
      <c r="LQP128" s="32"/>
      <c r="LQQ128" s="32"/>
      <c r="LQR128" s="32"/>
      <c r="LQS128" s="32"/>
      <c r="LQT128" s="32"/>
      <c r="LQU128" s="32"/>
      <c r="LQV128" s="32"/>
      <c r="LQW128" s="32"/>
      <c r="LQX128" s="32"/>
      <c r="LQY128" s="32"/>
      <c r="LQZ128" s="32"/>
      <c r="LRA128" s="32"/>
      <c r="LRB128" s="32"/>
      <c r="LRC128" s="32"/>
      <c r="LRD128" s="32"/>
      <c r="LRE128" s="32"/>
      <c r="LRF128" s="32"/>
      <c r="LRG128" s="32"/>
      <c r="LRH128" s="32"/>
      <c r="LRI128" s="32"/>
      <c r="LRJ128" s="32"/>
      <c r="LRK128" s="32"/>
      <c r="LRL128" s="32"/>
      <c r="LRM128" s="32"/>
      <c r="LRN128" s="32"/>
      <c r="LRO128" s="32"/>
      <c r="LRP128" s="32"/>
      <c r="LRQ128" s="32"/>
      <c r="LRR128" s="32"/>
      <c r="LRS128" s="32"/>
      <c r="LRT128" s="32"/>
      <c r="LRU128" s="32"/>
      <c r="LRV128" s="32"/>
      <c r="LRW128" s="32"/>
      <c r="LRX128" s="32"/>
      <c r="LRY128" s="32"/>
      <c r="LRZ128" s="32"/>
      <c r="LSA128" s="32"/>
      <c r="LSB128" s="32"/>
      <c r="LSC128" s="32"/>
      <c r="LSD128" s="32"/>
      <c r="LSE128" s="32"/>
      <c r="LSF128" s="32"/>
      <c r="LSG128" s="32"/>
      <c r="LSH128" s="32"/>
      <c r="LSI128" s="32"/>
      <c r="LSJ128" s="32"/>
      <c r="LSK128" s="32"/>
      <c r="LSL128" s="32"/>
      <c r="LSM128" s="32"/>
      <c r="LSN128" s="32"/>
      <c r="LSO128" s="32"/>
      <c r="LSP128" s="32"/>
      <c r="LSQ128" s="32"/>
      <c r="LSR128" s="32"/>
      <c r="LSS128" s="32"/>
      <c r="LST128" s="32"/>
      <c r="LSU128" s="32"/>
      <c r="LSV128" s="32"/>
      <c r="LSW128" s="32"/>
      <c r="LSX128" s="32"/>
      <c r="LSY128" s="32"/>
      <c r="LSZ128" s="32"/>
      <c r="LTA128" s="32"/>
      <c r="LTB128" s="32"/>
      <c r="LTC128" s="32"/>
      <c r="LTD128" s="32"/>
      <c r="LTE128" s="32"/>
      <c r="LTF128" s="32"/>
      <c r="LTG128" s="32"/>
      <c r="LTH128" s="32"/>
      <c r="LTI128" s="32"/>
      <c r="LTJ128" s="32"/>
      <c r="LTK128" s="32"/>
      <c r="LTL128" s="32"/>
      <c r="LTM128" s="32"/>
      <c r="LTN128" s="32"/>
      <c r="LTO128" s="32"/>
      <c r="LTP128" s="32"/>
      <c r="LTQ128" s="32"/>
      <c r="LTR128" s="32"/>
      <c r="LTS128" s="32"/>
      <c r="LTT128" s="32"/>
      <c r="LTU128" s="32"/>
      <c r="LTV128" s="32"/>
      <c r="LTW128" s="32"/>
      <c r="LTX128" s="32"/>
      <c r="LTY128" s="32"/>
      <c r="LTZ128" s="32"/>
      <c r="LUA128" s="32"/>
      <c r="LUB128" s="32"/>
      <c r="LUC128" s="32"/>
      <c r="LUD128" s="32"/>
      <c r="LUE128" s="32"/>
      <c r="LUF128" s="32"/>
      <c r="LUG128" s="32"/>
      <c r="LUH128" s="32"/>
      <c r="LUI128" s="32"/>
      <c r="LUJ128" s="32"/>
      <c r="LUK128" s="32"/>
      <c r="LUL128" s="32"/>
      <c r="LUM128" s="32"/>
      <c r="LUN128" s="32"/>
      <c r="LUO128" s="32"/>
      <c r="LUP128" s="32"/>
      <c r="LUQ128" s="32"/>
      <c r="LUR128" s="32"/>
      <c r="LUS128" s="32"/>
      <c r="LUT128" s="32"/>
      <c r="LUU128" s="32"/>
      <c r="LUV128" s="32"/>
      <c r="LUW128" s="32"/>
      <c r="LUX128" s="32"/>
      <c r="LUY128" s="32"/>
      <c r="LUZ128" s="32"/>
      <c r="LVA128" s="32"/>
      <c r="LVB128" s="32"/>
      <c r="LVC128" s="32"/>
      <c r="LVD128" s="32"/>
      <c r="LVE128" s="32"/>
      <c r="LVF128" s="32"/>
      <c r="LVG128" s="32"/>
      <c r="LVH128" s="32"/>
      <c r="LVI128" s="32"/>
      <c r="LVJ128" s="32"/>
      <c r="LVK128" s="32"/>
      <c r="LVL128" s="32"/>
      <c r="LVM128" s="32"/>
      <c r="LVN128" s="32"/>
      <c r="LVO128" s="32"/>
      <c r="LVP128" s="32"/>
      <c r="LVQ128" s="32"/>
      <c r="LVR128" s="32"/>
      <c r="LVS128" s="32"/>
      <c r="LVT128" s="32"/>
      <c r="LVU128" s="32"/>
      <c r="LVV128" s="32"/>
      <c r="LVW128" s="32"/>
      <c r="LVX128" s="32"/>
      <c r="LVY128" s="32"/>
      <c r="LVZ128" s="32"/>
      <c r="LWA128" s="32"/>
      <c r="LWB128" s="32"/>
      <c r="LWC128" s="32"/>
      <c r="LWD128" s="32"/>
      <c r="LWE128" s="32"/>
      <c r="LWF128" s="32"/>
      <c r="LWG128" s="32"/>
      <c r="LWH128" s="32"/>
      <c r="LWI128" s="32"/>
      <c r="LWJ128" s="32"/>
      <c r="LWK128" s="32"/>
      <c r="LWL128" s="32"/>
      <c r="LWM128" s="32"/>
      <c r="LWN128" s="32"/>
      <c r="LWO128" s="32"/>
      <c r="LWP128" s="32"/>
      <c r="LWQ128" s="32"/>
      <c r="LWR128" s="32"/>
      <c r="LWS128" s="32"/>
      <c r="LWT128" s="32"/>
      <c r="LWU128" s="32"/>
      <c r="LWV128" s="32"/>
      <c r="LWW128" s="32"/>
      <c r="LWX128" s="32"/>
      <c r="LWY128" s="32"/>
      <c r="LWZ128" s="32"/>
      <c r="LXA128" s="32"/>
      <c r="LXB128" s="32"/>
      <c r="LXC128" s="32"/>
      <c r="LXD128" s="32"/>
      <c r="LXE128" s="32"/>
      <c r="LXF128" s="32"/>
      <c r="LXG128" s="32"/>
      <c r="LXH128" s="32"/>
      <c r="LXI128" s="32"/>
      <c r="LXJ128" s="32"/>
      <c r="LXK128" s="32"/>
      <c r="LXL128" s="32"/>
      <c r="LXM128" s="32"/>
      <c r="LXN128" s="32"/>
      <c r="LXO128" s="32"/>
      <c r="LXP128" s="32"/>
      <c r="LXQ128" s="32"/>
      <c r="LXR128" s="32"/>
      <c r="LXS128" s="32"/>
      <c r="LXT128" s="32"/>
      <c r="LXU128" s="32"/>
      <c r="LXV128" s="32"/>
      <c r="LXW128" s="32"/>
      <c r="LXX128" s="32"/>
      <c r="LXY128" s="32"/>
      <c r="LXZ128" s="32"/>
      <c r="LYA128" s="32"/>
      <c r="LYB128" s="32"/>
      <c r="LYC128" s="32"/>
      <c r="LYD128" s="32"/>
      <c r="LYE128" s="32"/>
      <c r="LYF128" s="32"/>
      <c r="LYG128" s="32"/>
      <c r="LYH128" s="32"/>
      <c r="LYI128" s="32"/>
      <c r="LYJ128" s="32"/>
      <c r="LYK128" s="32"/>
      <c r="LYL128" s="32"/>
      <c r="LYM128" s="32"/>
      <c r="LYN128" s="32"/>
      <c r="LYO128" s="32"/>
      <c r="LYP128" s="32"/>
      <c r="LYQ128" s="32"/>
      <c r="LYR128" s="32"/>
      <c r="LYS128" s="32"/>
      <c r="LYT128" s="32"/>
      <c r="LYU128" s="32"/>
      <c r="LYV128" s="32"/>
      <c r="LYW128" s="32"/>
      <c r="LYX128" s="32"/>
      <c r="LYY128" s="32"/>
      <c r="LYZ128" s="32"/>
      <c r="LZA128" s="32"/>
      <c r="LZB128" s="32"/>
      <c r="LZC128" s="32"/>
      <c r="LZD128" s="32"/>
      <c r="LZE128" s="32"/>
      <c r="LZF128" s="32"/>
      <c r="LZG128" s="32"/>
      <c r="LZH128" s="32"/>
      <c r="LZI128" s="32"/>
      <c r="LZJ128" s="32"/>
      <c r="LZK128" s="32"/>
      <c r="LZL128" s="32"/>
      <c r="LZM128" s="32"/>
      <c r="LZN128" s="32"/>
      <c r="LZO128" s="32"/>
      <c r="LZP128" s="32"/>
      <c r="LZQ128" s="32"/>
      <c r="LZR128" s="32"/>
      <c r="LZS128" s="32"/>
      <c r="LZT128" s="32"/>
      <c r="LZU128" s="32"/>
      <c r="LZV128" s="32"/>
      <c r="LZW128" s="32"/>
      <c r="LZX128" s="32"/>
      <c r="LZY128" s="32"/>
      <c r="LZZ128" s="32"/>
      <c r="MAA128" s="32"/>
      <c r="MAB128" s="32"/>
      <c r="MAC128" s="32"/>
      <c r="MAD128" s="32"/>
      <c r="MAE128" s="32"/>
      <c r="MAF128" s="32"/>
      <c r="MAG128" s="32"/>
      <c r="MAH128" s="32"/>
      <c r="MAI128" s="32"/>
      <c r="MAJ128" s="32"/>
      <c r="MAK128" s="32"/>
      <c r="MAL128" s="32"/>
      <c r="MAM128" s="32"/>
      <c r="MAN128" s="32"/>
      <c r="MAO128" s="32"/>
      <c r="MAP128" s="32"/>
      <c r="MAQ128" s="32"/>
      <c r="MAR128" s="32"/>
      <c r="MAS128" s="32"/>
      <c r="MAT128" s="32"/>
      <c r="MAU128" s="32"/>
      <c r="MAV128" s="32"/>
      <c r="MAW128" s="32"/>
      <c r="MAX128" s="32"/>
      <c r="MAY128" s="32"/>
      <c r="MAZ128" s="32"/>
      <c r="MBA128" s="32"/>
      <c r="MBB128" s="32"/>
      <c r="MBC128" s="32"/>
      <c r="MBD128" s="32"/>
      <c r="MBE128" s="32"/>
      <c r="MBF128" s="32"/>
      <c r="MBG128" s="32"/>
      <c r="MBH128" s="32"/>
      <c r="MBI128" s="32"/>
      <c r="MBJ128" s="32"/>
      <c r="MBK128" s="32"/>
      <c r="MBL128" s="32"/>
      <c r="MBM128" s="32"/>
      <c r="MBN128" s="32"/>
      <c r="MBO128" s="32"/>
      <c r="MBP128" s="32"/>
      <c r="MBQ128" s="32"/>
      <c r="MBR128" s="32"/>
      <c r="MBS128" s="32"/>
      <c r="MBT128" s="32"/>
      <c r="MBU128" s="32"/>
      <c r="MBV128" s="32"/>
      <c r="MBW128" s="32"/>
      <c r="MBX128" s="32"/>
      <c r="MBY128" s="32"/>
      <c r="MBZ128" s="32"/>
      <c r="MCA128" s="32"/>
      <c r="MCB128" s="32"/>
      <c r="MCC128" s="32"/>
      <c r="MCD128" s="32"/>
      <c r="MCE128" s="32"/>
      <c r="MCF128" s="32"/>
      <c r="MCG128" s="32"/>
      <c r="MCH128" s="32"/>
      <c r="MCI128" s="32"/>
      <c r="MCJ128" s="32"/>
      <c r="MCK128" s="32"/>
      <c r="MCL128" s="32"/>
      <c r="MCM128" s="32"/>
      <c r="MCN128" s="32"/>
      <c r="MCO128" s="32"/>
      <c r="MCP128" s="32"/>
      <c r="MCQ128" s="32"/>
      <c r="MCR128" s="32"/>
      <c r="MCS128" s="32"/>
      <c r="MCT128" s="32"/>
      <c r="MCU128" s="32"/>
      <c r="MCV128" s="32"/>
      <c r="MCW128" s="32"/>
      <c r="MCX128" s="32"/>
      <c r="MCY128" s="32"/>
      <c r="MCZ128" s="32"/>
      <c r="MDA128" s="32"/>
      <c r="MDB128" s="32"/>
      <c r="MDC128" s="32"/>
      <c r="MDD128" s="32"/>
      <c r="MDE128" s="32"/>
      <c r="MDF128" s="32"/>
      <c r="MDG128" s="32"/>
      <c r="MDH128" s="32"/>
      <c r="MDI128" s="32"/>
      <c r="MDJ128" s="32"/>
      <c r="MDK128" s="32"/>
      <c r="MDL128" s="32"/>
      <c r="MDM128" s="32"/>
      <c r="MDN128" s="32"/>
      <c r="MDO128" s="32"/>
      <c r="MDP128" s="32"/>
      <c r="MDQ128" s="32"/>
      <c r="MDR128" s="32"/>
      <c r="MDS128" s="32"/>
      <c r="MDT128" s="32"/>
      <c r="MDU128" s="32"/>
      <c r="MDV128" s="32"/>
      <c r="MDW128" s="32"/>
      <c r="MDX128" s="32"/>
      <c r="MDY128" s="32"/>
      <c r="MDZ128" s="32"/>
      <c r="MEA128" s="32"/>
      <c r="MEB128" s="32"/>
      <c r="MEC128" s="32"/>
      <c r="MED128" s="32"/>
      <c r="MEE128" s="32"/>
      <c r="MEF128" s="32"/>
      <c r="MEG128" s="32"/>
      <c r="MEH128" s="32"/>
      <c r="MEI128" s="32"/>
      <c r="MEJ128" s="32"/>
      <c r="MEK128" s="32"/>
      <c r="MEL128" s="32"/>
      <c r="MEM128" s="32"/>
      <c r="MEN128" s="32"/>
      <c r="MEO128" s="32"/>
      <c r="MEP128" s="32"/>
      <c r="MEQ128" s="32"/>
      <c r="MER128" s="32"/>
      <c r="MES128" s="32"/>
      <c r="MET128" s="32"/>
      <c r="MEU128" s="32"/>
      <c r="MEV128" s="32"/>
      <c r="MEW128" s="32"/>
      <c r="MEX128" s="32"/>
      <c r="MEY128" s="32"/>
      <c r="MEZ128" s="32"/>
      <c r="MFA128" s="32"/>
      <c r="MFB128" s="32"/>
      <c r="MFC128" s="32"/>
      <c r="MFD128" s="32"/>
      <c r="MFE128" s="32"/>
      <c r="MFF128" s="32"/>
      <c r="MFG128" s="32"/>
      <c r="MFH128" s="32"/>
      <c r="MFI128" s="32"/>
      <c r="MFJ128" s="32"/>
      <c r="MFK128" s="32"/>
      <c r="MFL128" s="32"/>
      <c r="MFM128" s="32"/>
      <c r="MFN128" s="32"/>
      <c r="MFO128" s="32"/>
      <c r="MFP128" s="32"/>
      <c r="MFQ128" s="32"/>
      <c r="MFR128" s="32"/>
      <c r="MFS128" s="32"/>
      <c r="MFT128" s="32"/>
      <c r="MFU128" s="32"/>
      <c r="MFV128" s="32"/>
      <c r="MFW128" s="32"/>
      <c r="MFX128" s="32"/>
      <c r="MFY128" s="32"/>
      <c r="MFZ128" s="32"/>
      <c r="MGA128" s="32"/>
      <c r="MGB128" s="32"/>
      <c r="MGC128" s="32"/>
      <c r="MGD128" s="32"/>
      <c r="MGE128" s="32"/>
      <c r="MGF128" s="32"/>
      <c r="MGG128" s="32"/>
      <c r="MGH128" s="32"/>
      <c r="MGI128" s="32"/>
      <c r="MGJ128" s="32"/>
      <c r="MGK128" s="32"/>
      <c r="MGL128" s="32"/>
      <c r="MGM128" s="32"/>
      <c r="MGN128" s="32"/>
      <c r="MGO128" s="32"/>
      <c r="MGP128" s="32"/>
      <c r="MGQ128" s="32"/>
      <c r="MGR128" s="32"/>
      <c r="MGS128" s="32"/>
      <c r="MGT128" s="32"/>
      <c r="MGU128" s="32"/>
      <c r="MGV128" s="32"/>
      <c r="MGW128" s="32"/>
      <c r="MGX128" s="32"/>
      <c r="MGY128" s="32"/>
      <c r="MGZ128" s="32"/>
      <c r="MHA128" s="32"/>
      <c r="MHB128" s="32"/>
      <c r="MHC128" s="32"/>
      <c r="MHD128" s="32"/>
      <c r="MHE128" s="32"/>
      <c r="MHF128" s="32"/>
      <c r="MHG128" s="32"/>
      <c r="MHH128" s="32"/>
      <c r="MHI128" s="32"/>
      <c r="MHJ128" s="32"/>
      <c r="MHK128" s="32"/>
      <c r="MHL128" s="32"/>
      <c r="MHM128" s="32"/>
      <c r="MHN128" s="32"/>
      <c r="MHO128" s="32"/>
      <c r="MHP128" s="32"/>
      <c r="MHQ128" s="32"/>
      <c r="MHR128" s="32"/>
      <c r="MHS128" s="32"/>
      <c r="MHT128" s="32"/>
      <c r="MHU128" s="32"/>
      <c r="MHV128" s="32"/>
      <c r="MHW128" s="32"/>
      <c r="MHX128" s="32"/>
      <c r="MHY128" s="32"/>
      <c r="MHZ128" s="32"/>
      <c r="MIA128" s="32"/>
      <c r="MIB128" s="32"/>
      <c r="MIC128" s="32"/>
      <c r="MID128" s="32"/>
      <c r="MIE128" s="32"/>
      <c r="MIF128" s="32"/>
      <c r="MIG128" s="32"/>
      <c r="MIH128" s="32"/>
      <c r="MII128" s="32"/>
      <c r="MIJ128" s="32"/>
      <c r="MIK128" s="32"/>
      <c r="MIL128" s="32"/>
      <c r="MIM128" s="32"/>
      <c r="MIN128" s="32"/>
      <c r="MIO128" s="32"/>
      <c r="MIP128" s="32"/>
      <c r="MIQ128" s="32"/>
      <c r="MIR128" s="32"/>
      <c r="MIS128" s="32"/>
      <c r="MIT128" s="32"/>
      <c r="MIU128" s="32"/>
      <c r="MIV128" s="32"/>
      <c r="MIW128" s="32"/>
      <c r="MIX128" s="32"/>
      <c r="MIY128" s="32"/>
      <c r="MIZ128" s="32"/>
      <c r="MJA128" s="32"/>
      <c r="MJB128" s="32"/>
      <c r="MJC128" s="32"/>
      <c r="MJD128" s="32"/>
      <c r="MJE128" s="32"/>
      <c r="MJF128" s="32"/>
      <c r="MJG128" s="32"/>
      <c r="MJH128" s="32"/>
      <c r="MJI128" s="32"/>
      <c r="MJJ128" s="32"/>
      <c r="MJK128" s="32"/>
      <c r="MJL128" s="32"/>
      <c r="MJM128" s="32"/>
      <c r="MJN128" s="32"/>
      <c r="MJO128" s="32"/>
      <c r="MJP128" s="32"/>
      <c r="MJQ128" s="32"/>
      <c r="MJR128" s="32"/>
      <c r="MJS128" s="32"/>
      <c r="MJT128" s="32"/>
      <c r="MJU128" s="32"/>
      <c r="MJV128" s="32"/>
      <c r="MJW128" s="32"/>
      <c r="MJX128" s="32"/>
      <c r="MJY128" s="32"/>
      <c r="MJZ128" s="32"/>
      <c r="MKA128" s="32"/>
      <c r="MKB128" s="32"/>
      <c r="MKC128" s="32"/>
      <c r="MKD128" s="32"/>
      <c r="MKE128" s="32"/>
      <c r="MKF128" s="32"/>
      <c r="MKG128" s="32"/>
      <c r="MKH128" s="32"/>
      <c r="MKI128" s="32"/>
      <c r="MKJ128" s="32"/>
      <c r="MKK128" s="32"/>
      <c r="MKL128" s="32"/>
      <c r="MKM128" s="32"/>
      <c r="MKN128" s="32"/>
      <c r="MKO128" s="32"/>
      <c r="MKP128" s="32"/>
      <c r="MKQ128" s="32"/>
      <c r="MKR128" s="32"/>
      <c r="MKS128" s="32"/>
      <c r="MKT128" s="32"/>
      <c r="MKU128" s="32"/>
      <c r="MKV128" s="32"/>
      <c r="MKW128" s="32"/>
      <c r="MKX128" s="32"/>
      <c r="MKY128" s="32"/>
      <c r="MKZ128" s="32"/>
      <c r="MLA128" s="32"/>
      <c r="MLB128" s="32"/>
      <c r="MLC128" s="32"/>
      <c r="MLD128" s="32"/>
      <c r="MLE128" s="32"/>
      <c r="MLF128" s="32"/>
      <c r="MLG128" s="32"/>
      <c r="MLH128" s="32"/>
      <c r="MLI128" s="32"/>
      <c r="MLJ128" s="32"/>
      <c r="MLK128" s="32"/>
      <c r="MLL128" s="32"/>
      <c r="MLM128" s="32"/>
      <c r="MLN128" s="32"/>
      <c r="MLO128" s="32"/>
      <c r="MLP128" s="32"/>
      <c r="MLQ128" s="32"/>
      <c r="MLR128" s="32"/>
      <c r="MLS128" s="32"/>
      <c r="MLT128" s="32"/>
      <c r="MLU128" s="32"/>
      <c r="MLV128" s="32"/>
      <c r="MLW128" s="32"/>
      <c r="MLX128" s="32"/>
      <c r="MLY128" s="32"/>
      <c r="MLZ128" s="32"/>
      <c r="MMA128" s="32"/>
      <c r="MMB128" s="32"/>
      <c r="MMC128" s="32"/>
      <c r="MMD128" s="32"/>
      <c r="MME128" s="32"/>
      <c r="MMF128" s="32"/>
      <c r="MMG128" s="32"/>
      <c r="MMH128" s="32"/>
      <c r="MMI128" s="32"/>
      <c r="MMJ128" s="32"/>
      <c r="MMK128" s="32"/>
      <c r="MML128" s="32"/>
      <c r="MMM128" s="32"/>
      <c r="MMN128" s="32"/>
      <c r="MMO128" s="32"/>
      <c r="MMP128" s="32"/>
      <c r="MMQ128" s="32"/>
      <c r="MMR128" s="32"/>
      <c r="MMS128" s="32"/>
      <c r="MMT128" s="32"/>
      <c r="MMU128" s="32"/>
      <c r="MMV128" s="32"/>
      <c r="MMW128" s="32"/>
      <c r="MMX128" s="32"/>
      <c r="MMY128" s="32"/>
      <c r="MMZ128" s="32"/>
      <c r="MNA128" s="32"/>
      <c r="MNB128" s="32"/>
      <c r="MNC128" s="32"/>
      <c r="MND128" s="32"/>
      <c r="MNE128" s="32"/>
      <c r="MNF128" s="32"/>
      <c r="MNG128" s="32"/>
      <c r="MNH128" s="32"/>
      <c r="MNI128" s="32"/>
      <c r="MNJ128" s="32"/>
      <c r="MNK128" s="32"/>
      <c r="MNL128" s="32"/>
      <c r="MNM128" s="32"/>
      <c r="MNN128" s="32"/>
      <c r="MNO128" s="32"/>
      <c r="MNP128" s="32"/>
      <c r="MNQ128" s="32"/>
      <c r="MNR128" s="32"/>
      <c r="MNS128" s="32"/>
      <c r="MNT128" s="32"/>
      <c r="MNU128" s="32"/>
      <c r="MNV128" s="32"/>
      <c r="MNW128" s="32"/>
      <c r="MNX128" s="32"/>
      <c r="MNY128" s="32"/>
      <c r="MNZ128" s="32"/>
      <c r="MOA128" s="32"/>
      <c r="MOB128" s="32"/>
      <c r="MOC128" s="32"/>
      <c r="MOD128" s="32"/>
      <c r="MOE128" s="32"/>
      <c r="MOF128" s="32"/>
      <c r="MOG128" s="32"/>
      <c r="MOH128" s="32"/>
      <c r="MOI128" s="32"/>
      <c r="MOJ128" s="32"/>
      <c r="MOK128" s="32"/>
      <c r="MOL128" s="32"/>
      <c r="MOM128" s="32"/>
      <c r="MON128" s="32"/>
      <c r="MOO128" s="32"/>
      <c r="MOP128" s="32"/>
      <c r="MOQ128" s="32"/>
      <c r="MOR128" s="32"/>
      <c r="MOS128" s="32"/>
      <c r="MOT128" s="32"/>
      <c r="MOU128" s="32"/>
      <c r="MOV128" s="32"/>
      <c r="MOW128" s="32"/>
      <c r="MOX128" s="32"/>
      <c r="MOY128" s="32"/>
      <c r="MOZ128" s="32"/>
      <c r="MPA128" s="32"/>
      <c r="MPB128" s="32"/>
      <c r="MPC128" s="32"/>
      <c r="MPD128" s="32"/>
      <c r="MPE128" s="32"/>
      <c r="MPF128" s="32"/>
      <c r="MPG128" s="32"/>
      <c r="MPH128" s="32"/>
      <c r="MPI128" s="32"/>
      <c r="MPJ128" s="32"/>
      <c r="MPK128" s="32"/>
      <c r="MPL128" s="32"/>
      <c r="MPM128" s="32"/>
      <c r="MPN128" s="32"/>
      <c r="MPO128" s="32"/>
      <c r="MPP128" s="32"/>
      <c r="MPQ128" s="32"/>
      <c r="MPR128" s="32"/>
      <c r="MPS128" s="32"/>
      <c r="MPT128" s="32"/>
      <c r="MPU128" s="32"/>
      <c r="MPV128" s="32"/>
      <c r="MPW128" s="32"/>
      <c r="MPX128" s="32"/>
      <c r="MPY128" s="32"/>
      <c r="MPZ128" s="32"/>
      <c r="MQA128" s="32"/>
      <c r="MQB128" s="32"/>
      <c r="MQC128" s="32"/>
      <c r="MQD128" s="32"/>
      <c r="MQE128" s="32"/>
      <c r="MQF128" s="32"/>
      <c r="MQG128" s="32"/>
      <c r="MQH128" s="32"/>
      <c r="MQI128" s="32"/>
      <c r="MQJ128" s="32"/>
      <c r="MQK128" s="32"/>
      <c r="MQL128" s="32"/>
      <c r="MQM128" s="32"/>
      <c r="MQN128" s="32"/>
      <c r="MQO128" s="32"/>
      <c r="MQP128" s="32"/>
      <c r="MQQ128" s="32"/>
      <c r="MQR128" s="32"/>
      <c r="MQS128" s="32"/>
      <c r="MQT128" s="32"/>
      <c r="MQU128" s="32"/>
      <c r="MQV128" s="32"/>
      <c r="MQW128" s="32"/>
      <c r="MQX128" s="32"/>
      <c r="MQY128" s="32"/>
      <c r="MQZ128" s="32"/>
      <c r="MRA128" s="32"/>
      <c r="MRB128" s="32"/>
      <c r="MRC128" s="32"/>
      <c r="MRD128" s="32"/>
      <c r="MRE128" s="32"/>
      <c r="MRF128" s="32"/>
      <c r="MRG128" s="32"/>
      <c r="MRH128" s="32"/>
      <c r="MRI128" s="32"/>
      <c r="MRJ128" s="32"/>
      <c r="MRK128" s="32"/>
      <c r="MRL128" s="32"/>
      <c r="MRM128" s="32"/>
      <c r="MRN128" s="32"/>
      <c r="MRO128" s="32"/>
      <c r="MRP128" s="32"/>
      <c r="MRQ128" s="32"/>
      <c r="MRR128" s="32"/>
      <c r="MRS128" s="32"/>
      <c r="MRT128" s="32"/>
      <c r="MRU128" s="32"/>
      <c r="MRV128" s="32"/>
      <c r="MRW128" s="32"/>
      <c r="MRX128" s="32"/>
      <c r="MRY128" s="32"/>
      <c r="MRZ128" s="32"/>
      <c r="MSA128" s="32"/>
      <c r="MSB128" s="32"/>
      <c r="MSC128" s="32"/>
      <c r="MSD128" s="32"/>
      <c r="MSE128" s="32"/>
      <c r="MSF128" s="32"/>
      <c r="MSG128" s="32"/>
      <c r="MSH128" s="32"/>
      <c r="MSI128" s="32"/>
      <c r="MSJ128" s="32"/>
      <c r="MSK128" s="32"/>
      <c r="MSL128" s="32"/>
      <c r="MSM128" s="32"/>
      <c r="MSN128" s="32"/>
      <c r="MSO128" s="32"/>
      <c r="MSP128" s="32"/>
      <c r="MSQ128" s="32"/>
      <c r="MSR128" s="32"/>
      <c r="MSS128" s="32"/>
      <c r="MST128" s="32"/>
      <c r="MSU128" s="32"/>
      <c r="MSV128" s="32"/>
      <c r="MSW128" s="32"/>
      <c r="MSX128" s="32"/>
      <c r="MSY128" s="32"/>
      <c r="MSZ128" s="32"/>
      <c r="MTA128" s="32"/>
      <c r="MTB128" s="32"/>
      <c r="MTC128" s="32"/>
      <c r="MTD128" s="32"/>
      <c r="MTE128" s="32"/>
      <c r="MTF128" s="32"/>
      <c r="MTG128" s="32"/>
      <c r="MTH128" s="32"/>
      <c r="MTI128" s="32"/>
      <c r="MTJ128" s="32"/>
      <c r="MTK128" s="32"/>
      <c r="MTL128" s="32"/>
      <c r="MTM128" s="32"/>
      <c r="MTN128" s="32"/>
      <c r="MTO128" s="32"/>
      <c r="MTP128" s="32"/>
      <c r="MTQ128" s="32"/>
      <c r="MTR128" s="32"/>
      <c r="MTS128" s="32"/>
      <c r="MTT128" s="32"/>
      <c r="MTU128" s="32"/>
      <c r="MTV128" s="32"/>
      <c r="MTW128" s="32"/>
      <c r="MTX128" s="32"/>
      <c r="MTY128" s="32"/>
      <c r="MTZ128" s="32"/>
      <c r="MUA128" s="32"/>
      <c r="MUB128" s="32"/>
      <c r="MUC128" s="32"/>
      <c r="MUD128" s="32"/>
      <c r="MUE128" s="32"/>
      <c r="MUF128" s="32"/>
      <c r="MUG128" s="32"/>
      <c r="MUH128" s="32"/>
      <c r="MUI128" s="32"/>
      <c r="MUJ128" s="32"/>
      <c r="MUK128" s="32"/>
      <c r="MUL128" s="32"/>
      <c r="MUM128" s="32"/>
      <c r="MUN128" s="32"/>
      <c r="MUO128" s="32"/>
      <c r="MUP128" s="32"/>
      <c r="MUQ128" s="32"/>
      <c r="MUR128" s="32"/>
      <c r="MUS128" s="32"/>
      <c r="MUT128" s="32"/>
      <c r="MUU128" s="32"/>
      <c r="MUV128" s="32"/>
      <c r="MUW128" s="32"/>
      <c r="MUX128" s="32"/>
      <c r="MUY128" s="32"/>
      <c r="MUZ128" s="32"/>
      <c r="MVA128" s="32"/>
      <c r="MVB128" s="32"/>
      <c r="MVC128" s="32"/>
      <c r="MVD128" s="32"/>
      <c r="MVE128" s="32"/>
      <c r="MVF128" s="32"/>
      <c r="MVG128" s="32"/>
      <c r="MVH128" s="32"/>
      <c r="MVI128" s="32"/>
      <c r="MVJ128" s="32"/>
      <c r="MVK128" s="32"/>
      <c r="MVL128" s="32"/>
      <c r="MVM128" s="32"/>
      <c r="MVN128" s="32"/>
      <c r="MVO128" s="32"/>
      <c r="MVP128" s="32"/>
      <c r="MVQ128" s="32"/>
      <c r="MVR128" s="32"/>
      <c r="MVS128" s="32"/>
      <c r="MVT128" s="32"/>
      <c r="MVU128" s="32"/>
      <c r="MVV128" s="32"/>
      <c r="MVW128" s="32"/>
      <c r="MVX128" s="32"/>
      <c r="MVY128" s="32"/>
      <c r="MVZ128" s="32"/>
      <c r="MWA128" s="32"/>
      <c r="MWB128" s="32"/>
      <c r="MWC128" s="32"/>
      <c r="MWD128" s="32"/>
      <c r="MWE128" s="32"/>
      <c r="MWF128" s="32"/>
      <c r="MWG128" s="32"/>
      <c r="MWH128" s="32"/>
      <c r="MWI128" s="32"/>
      <c r="MWJ128" s="32"/>
      <c r="MWK128" s="32"/>
      <c r="MWL128" s="32"/>
      <c r="MWM128" s="32"/>
      <c r="MWN128" s="32"/>
      <c r="MWO128" s="32"/>
      <c r="MWP128" s="32"/>
      <c r="MWQ128" s="32"/>
      <c r="MWR128" s="32"/>
      <c r="MWS128" s="32"/>
      <c r="MWT128" s="32"/>
      <c r="MWU128" s="32"/>
      <c r="MWV128" s="32"/>
      <c r="MWW128" s="32"/>
      <c r="MWX128" s="32"/>
      <c r="MWY128" s="32"/>
      <c r="MWZ128" s="32"/>
      <c r="MXA128" s="32"/>
      <c r="MXB128" s="32"/>
      <c r="MXC128" s="32"/>
      <c r="MXD128" s="32"/>
      <c r="MXE128" s="32"/>
      <c r="MXF128" s="32"/>
      <c r="MXG128" s="32"/>
      <c r="MXH128" s="32"/>
      <c r="MXI128" s="32"/>
      <c r="MXJ128" s="32"/>
      <c r="MXK128" s="32"/>
      <c r="MXL128" s="32"/>
      <c r="MXM128" s="32"/>
      <c r="MXN128" s="32"/>
      <c r="MXO128" s="32"/>
      <c r="MXP128" s="32"/>
      <c r="MXQ128" s="32"/>
      <c r="MXR128" s="32"/>
      <c r="MXS128" s="32"/>
      <c r="MXT128" s="32"/>
      <c r="MXU128" s="32"/>
      <c r="MXV128" s="32"/>
      <c r="MXW128" s="32"/>
      <c r="MXX128" s="32"/>
      <c r="MXY128" s="32"/>
      <c r="MXZ128" s="32"/>
      <c r="MYA128" s="32"/>
      <c r="MYB128" s="32"/>
      <c r="MYC128" s="32"/>
      <c r="MYD128" s="32"/>
      <c r="MYE128" s="32"/>
      <c r="MYF128" s="32"/>
      <c r="MYG128" s="32"/>
      <c r="MYH128" s="32"/>
      <c r="MYI128" s="32"/>
      <c r="MYJ128" s="32"/>
      <c r="MYK128" s="32"/>
      <c r="MYL128" s="32"/>
      <c r="MYM128" s="32"/>
      <c r="MYN128" s="32"/>
      <c r="MYO128" s="32"/>
      <c r="MYP128" s="32"/>
      <c r="MYQ128" s="32"/>
      <c r="MYR128" s="32"/>
      <c r="MYS128" s="32"/>
      <c r="MYT128" s="32"/>
      <c r="MYU128" s="32"/>
      <c r="MYV128" s="32"/>
      <c r="MYW128" s="32"/>
      <c r="MYX128" s="32"/>
      <c r="MYY128" s="32"/>
      <c r="MYZ128" s="32"/>
      <c r="MZA128" s="32"/>
      <c r="MZB128" s="32"/>
      <c r="MZC128" s="32"/>
      <c r="MZD128" s="32"/>
      <c r="MZE128" s="32"/>
      <c r="MZF128" s="32"/>
      <c r="MZG128" s="32"/>
      <c r="MZH128" s="32"/>
      <c r="MZI128" s="32"/>
      <c r="MZJ128" s="32"/>
      <c r="MZK128" s="32"/>
      <c r="MZL128" s="32"/>
      <c r="MZM128" s="32"/>
      <c r="MZN128" s="32"/>
      <c r="MZO128" s="32"/>
      <c r="MZP128" s="32"/>
      <c r="MZQ128" s="32"/>
      <c r="MZR128" s="32"/>
      <c r="MZS128" s="32"/>
      <c r="MZT128" s="32"/>
      <c r="MZU128" s="32"/>
      <c r="MZV128" s="32"/>
      <c r="MZW128" s="32"/>
      <c r="MZX128" s="32"/>
      <c r="MZY128" s="32"/>
      <c r="MZZ128" s="32"/>
      <c r="NAA128" s="32"/>
      <c r="NAB128" s="32"/>
      <c r="NAC128" s="32"/>
      <c r="NAD128" s="32"/>
      <c r="NAE128" s="32"/>
      <c r="NAF128" s="32"/>
      <c r="NAG128" s="32"/>
      <c r="NAH128" s="32"/>
      <c r="NAI128" s="32"/>
      <c r="NAJ128" s="32"/>
      <c r="NAK128" s="32"/>
      <c r="NAL128" s="32"/>
      <c r="NAM128" s="32"/>
      <c r="NAN128" s="32"/>
      <c r="NAO128" s="32"/>
      <c r="NAP128" s="32"/>
      <c r="NAQ128" s="32"/>
      <c r="NAR128" s="32"/>
      <c r="NAS128" s="32"/>
      <c r="NAT128" s="32"/>
      <c r="NAU128" s="32"/>
      <c r="NAV128" s="32"/>
      <c r="NAW128" s="32"/>
      <c r="NAX128" s="32"/>
      <c r="NAY128" s="32"/>
      <c r="NAZ128" s="32"/>
      <c r="NBA128" s="32"/>
      <c r="NBB128" s="32"/>
      <c r="NBC128" s="32"/>
      <c r="NBD128" s="32"/>
      <c r="NBE128" s="32"/>
      <c r="NBF128" s="32"/>
      <c r="NBG128" s="32"/>
      <c r="NBH128" s="32"/>
      <c r="NBI128" s="32"/>
      <c r="NBJ128" s="32"/>
      <c r="NBK128" s="32"/>
      <c r="NBL128" s="32"/>
      <c r="NBM128" s="32"/>
      <c r="NBN128" s="32"/>
      <c r="NBO128" s="32"/>
      <c r="NBP128" s="32"/>
      <c r="NBQ128" s="32"/>
      <c r="NBR128" s="32"/>
      <c r="NBS128" s="32"/>
      <c r="NBT128" s="32"/>
      <c r="NBU128" s="32"/>
      <c r="NBV128" s="32"/>
      <c r="NBW128" s="32"/>
      <c r="NBX128" s="32"/>
      <c r="NBY128" s="32"/>
      <c r="NBZ128" s="32"/>
      <c r="NCA128" s="32"/>
      <c r="NCB128" s="32"/>
      <c r="NCC128" s="32"/>
      <c r="NCD128" s="32"/>
      <c r="NCE128" s="32"/>
      <c r="NCF128" s="32"/>
      <c r="NCG128" s="32"/>
      <c r="NCH128" s="32"/>
      <c r="NCI128" s="32"/>
      <c r="NCJ128" s="32"/>
      <c r="NCK128" s="32"/>
      <c r="NCL128" s="32"/>
      <c r="NCM128" s="32"/>
      <c r="NCN128" s="32"/>
      <c r="NCO128" s="32"/>
      <c r="NCP128" s="32"/>
      <c r="NCQ128" s="32"/>
      <c r="NCR128" s="32"/>
      <c r="NCS128" s="32"/>
      <c r="NCT128" s="32"/>
      <c r="NCU128" s="32"/>
      <c r="NCV128" s="32"/>
      <c r="NCW128" s="32"/>
      <c r="NCX128" s="32"/>
      <c r="NCY128" s="32"/>
      <c r="NCZ128" s="32"/>
      <c r="NDA128" s="32"/>
      <c r="NDB128" s="32"/>
      <c r="NDC128" s="32"/>
      <c r="NDD128" s="32"/>
      <c r="NDE128" s="32"/>
      <c r="NDF128" s="32"/>
      <c r="NDG128" s="32"/>
      <c r="NDH128" s="32"/>
      <c r="NDI128" s="32"/>
      <c r="NDJ128" s="32"/>
      <c r="NDK128" s="32"/>
      <c r="NDL128" s="32"/>
      <c r="NDM128" s="32"/>
      <c r="NDN128" s="32"/>
      <c r="NDO128" s="32"/>
      <c r="NDP128" s="32"/>
      <c r="NDQ128" s="32"/>
      <c r="NDR128" s="32"/>
      <c r="NDS128" s="32"/>
      <c r="NDT128" s="32"/>
      <c r="NDU128" s="32"/>
      <c r="NDV128" s="32"/>
      <c r="NDW128" s="32"/>
      <c r="NDX128" s="32"/>
      <c r="NDY128" s="32"/>
      <c r="NDZ128" s="32"/>
      <c r="NEA128" s="32"/>
      <c r="NEB128" s="32"/>
      <c r="NEC128" s="32"/>
      <c r="NED128" s="32"/>
      <c r="NEE128" s="32"/>
      <c r="NEF128" s="32"/>
      <c r="NEG128" s="32"/>
      <c r="NEH128" s="32"/>
      <c r="NEI128" s="32"/>
      <c r="NEJ128" s="32"/>
      <c r="NEK128" s="32"/>
      <c r="NEL128" s="32"/>
      <c r="NEM128" s="32"/>
      <c r="NEN128" s="32"/>
      <c r="NEO128" s="32"/>
      <c r="NEP128" s="32"/>
      <c r="NEQ128" s="32"/>
      <c r="NER128" s="32"/>
      <c r="NES128" s="32"/>
      <c r="NET128" s="32"/>
      <c r="NEU128" s="32"/>
      <c r="NEV128" s="32"/>
      <c r="NEW128" s="32"/>
      <c r="NEX128" s="32"/>
      <c r="NEY128" s="32"/>
      <c r="NEZ128" s="32"/>
      <c r="NFA128" s="32"/>
      <c r="NFB128" s="32"/>
      <c r="NFC128" s="32"/>
      <c r="NFD128" s="32"/>
      <c r="NFE128" s="32"/>
      <c r="NFF128" s="32"/>
      <c r="NFG128" s="32"/>
      <c r="NFH128" s="32"/>
      <c r="NFI128" s="32"/>
      <c r="NFJ128" s="32"/>
      <c r="NFK128" s="32"/>
      <c r="NFL128" s="32"/>
      <c r="NFM128" s="32"/>
      <c r="NFN128" s="32"/>
      <c r="NFO128" s="32"/>
      <c r="NFP128" s="32"/>
      <c r="NFQ128" s="32"/>
      <c r="NFR128" s="32"/>
      <c r="NFS128" s="32"/>
      <c r="NFT128" s="32"/>
      <c r="NFU128" s="32"/>
      <c r="NFV128" s="32"/>
      <c r="NFW128" s="32"/>
      <c r="NFX128" s="32"/>
      <c r="NFY128" s="32"/>
      <c r="NFZ128" s="32"/>
      <c r="NGA128" s="32"/>
      <c r="NGB128" s="32"/>
      <c r="NGC128" s="32"/>
      <c r="NGD128" s="32"/>
      <c r="NGE128" s="32"/>
      <c r="NGF128" s="32"/>
      <c r="NGG128" s="32"/>
      <c r="NGH128" s="32"/>
      <c r="NGI128" s="32"/>
      <c r="NGJ128" s="32"/>
      <c r="NGK128" s="32"/>
      <c r="NGL128" s="32"/>
      <c r="NGM128" s="32"/>
      <c r="NGN128" s="32"/>
      <c r="NGO128" s="32"/>
      <c r="NGP128" s="32"/>
      <c r="NGQ128" s="32"/>
      <c r="NGR128" s="32"/>
      <c r="NGS128" s="32"/>
      <c r="NGT128" s="32"/>
      <c r="NGU128" s="32"/>
      <c r="NGV128" s="32"/>
      <c r="NGW128" s="32"/>
      <c r="NGX128" s="32"/>
      <c r="NGY128" s="32"/>
      <c r="NGZ128" s="32"/>
      <c r="NHA128" s="32"/>
      <c r="NHB128" s="32"/>
      <c r="NHC128" s="32"/>
      <c r="NHD128" s="32"/>
      <c r="NHE128" s="32"/>
      <c r="NHF128" s="32"/>
      <c r="NHG128" s="32"/>
      <c r="NHH128" s="32"/>
      <c r="NHI128" s="32"/>
      <c r="NHJ128" s="32"/>
      <c r="NHK128" s="32"/>
      <c r="NHL128" s="32"/>
      <c r="NHM128" s="32"/>
      <c r="NHN128" s="32"/>
      <c r="NHO128" s="32"/>
      <c r="NHP128" s="32"/>
      <c r="NHQ128" s="32"/>
      <c r="NHR128" s="32"/>
      <c r="NHS128" s="32"/>
      <c r="NHT128" s="32"/>
      <c r="NHU128" s="32"/>
      <c r="NHV128" s="32"/>
      <c r="NHW128" s="32"/>
      <c r="NHX128" s="32"/>
      <c r="NHY128" s="32"/>
      <c r="NHZ128" s="32"/>
      <c r="NIA128" s="32"/>
      <c r="NIB128" s="32"/>
      <c r="NIC128" s="32"/>
      <c r="NID128" s="32"/>
      <c r="NIE128" s="32"/>
      <c r="NIF128" s="32"/>
      <c r="NIG128" s="32"/>
      <c r="NIH128" s="32"/>
      <c r="NII128" s="32"/>
      <c r="NIJ128" s="32"/>
      <c r="NIK128" s="32"/>
      <c r="NIL128" s="32"/>
      <c r="NIM128" s="32"/>
      <c r="NIN128" s="32"/>
      <c r="NIO128" s="32"/>
      <c r="NIP128" s="32"/>
      <c r="NIQ128" s="32"/>
      <c r="NIR128" s="32"/>
      <c r="NIS128" s="32"/>
      <c r="NIT128" s="32"/>
      <c r="NIU128" s="32"/>
      <c r="NIV128" s="32"/>
      <c r="NIW128" s="32"/>
      <c r="NIX128" s="32"/>
      <c r="NIY128" s="32"/>
      <c r="NIZ128" s="32"/>
      <c r="NJA128" s="32"/>
      <c r="NJB128" s="32"/>
      <c r="NJC128" s="32"/>
      <c r="NJD128" s="32"/>
      <c r="NJE128" s="32"/>
      <c r="NJF128" s="32"/>
      <c r="NJG128" s="32"/>
      <c r="NJH128" s="32"/>
      <c r="NJI128" s="32"/>
      <c r="NJJ128" s="32"/>
      <c r="NJK128" s="32"/>
      <c r="NJL128" s="32"/>
      <c r="NJM128" s="32"/>
      <c r="NJN128" s="32"/>
      <c r="NJO128" s="32"/>
      <c r="NJP128" s="32"/>
      <c r="NJQ128" s="32"/>
      <c r="NJR128" s="32"/>
      <c r="NJS128" s="32"/>
      <c r="NJT128" s="32"/>
      <c r="NJU128" s="32"/>
      <c r="NJV128" s="32"/>
      <c r="NJW128" s="32"/>
      <c r="NJX128" s="32"/>
      <c r="NJY128" s="32"/>
      <c r="NJZ128" s="32"/>
      <c r="NKA128" s="32"/>
      <c r="NKB128" s="32"/>
      <c r="NKC128" s="32"/>
      <c r="NKD128" s="32"/>
      <c r="NKE128" s="32"/>
      <c r="NKF128" s="32"/>
      <c r="NKG128" s="32"/>
      <c r="NKH128" s="32"/>
      <c r="NKI128" s="32"/>
      <c r="NKJ128" s="32"/>
      <c r="NKK128" s="32"/>
      <c r="NKL128" s="32"/>
      <c r="NKM128" s="32"/>
      <c r="NKN128" s="32"/>
      <c r="NKO128" s="32"/>
      <c r="NKP128" s="32"/>
      <c r="NKQ128" s="32"/>
      <c r="NKR128" s="32"/>
      <c r="NKS128" s="32"/>
      <c r="NKT128" s="32"/>
      <c r="NKU128" s="32"/>
      <c r="NKV128" s="32"/>
      <c r="NKW128" s="32"/>
      <c r="NKX128" s="32"/>
      <c r="NKY128" s="32"/>
      <c r="NKZ128" s="32"/>
      <c r="NLA128" s="32"/>
      <c r="NLB128" s="32"/>
      <c r="NLC128" s="32"/>
      <c r="NLD128" s="32"/>
      <c r="NLE128" s="32"/>
      <c r="NLF128" s="32"/>
      <c r="NLG128" s="32"/>
      <c r="NLH128" s="32"/>
      <c r="NLI128" s="32"/>
      <c r="NLJ128" s="32"/>
      <c r="NLK128" s="32"/>
      <c r="NLL128" s="32"/>
      <c r="NLM128" s="32"/>
      <c r="NLN128" s="32"/>
      <c r="NLO128" s="32"/>
      <c r="NLP128" s="32"/>
      <c r="NLQ128" s="32"/>
      <c r="NLR128" s="32"/>
      <c r="NLS128" s="32"/>
      <c r="NLT128" s="32"/>
      <c r="NLU128" s="32"/>
      <c r="NLV128" s="32"/>
      <c r="NLW128" s="32"/>
      <c r="NLX128" s="32"/>
      <c r="NLY128" s="32"/>
      <c r="NLZ128" s="32"/>
      <c r="NMA128" s="32"/>
      <c r="NMB128" s="32"/>
      <c r="NMC128" s="32"/>
      <c r="NMD128" s="32"/>
      <c r="NME128" s="32"/>
      <c r="NMF128" s="32"/>
      <c r="NMG128" s="32"/>
      <c r="NMH128" s="32"/>
      <c r="NMI128" s="32"/>
      <c r="NMJ128" s="32"/>
      <c r="NMK128" s="32"/>
      <c r="NML128" s="32"/>
      <c r="NMM128" s="32"/>
      <c r="NMN128" s="32"/>
      <c r="NMO128" s="32"/>
      <c r="NMP128" s="32"/>
      <c r="NMQ128" s="32"/>
      <c r="NMR128" s="32"/>
      <c r="NMS128" s="32"/>
      <c r="NMT128" s="32"/>
      <c r="NMU128" s="32"/>
      <c r="NMV128" s="32"/>
      <c r="NMW128" s="32"/>
      <c r="NMX128" s="32"/>
      <c r="NMY128" s="32"/>
      <c r="NMZ128" s="32"/>
      <c r="NNA128" s="32"/>
      <c r="NNB128" s="32"/>
      <c r="NNC128" s="32"/>
      <c r="NND128" s="32"/>
      <c r="NNE128" s="32"/>
      <c r="NNF128" s="32"/>
      <c r="NNG128" s="32"/>
      <c r="NNH128" s="32"/>
      <c r="NNI128" s="32"/>
      <c r="NNJ128" s="32"/>
      <c r="NNK128" s="32"/>
      <c r="NNL128" s="32"/>
      <c r="NNM128" s="32"/>
      <c r="NNN128" s="32"/>
      <c r="NNO128" s="32"/>
      <c r="NNP128" s="32"/>
      <c r="NNQ128" s="32"/>
      <c r="NNR128" s="32"/>
      <c r="NNS128" s="32"/>
      <c r="NNT128" s="32"/>
      <c r="NNU128" s="32"/>
      <c r="NNV128" s="32"/>
      <c r="NNW128" s="32"/>
      <c r="NNX128" s="32"/>
      <c r="NNY128" s="32"/>
      <c r="NNZ128" s="32"/>
      <c r="NOA128" s="32"/>
      <c r="NOB128" s="32"/>
      <c r="NOC128" s="32"/>
      <c r="NOD128" s="32"/>
      <c r="NOE128" s="32"/>
      <c r="NOF128" s="32"/>
      <c r="NOG128" s="32"/>
      <c r="NOH128" s="32"/>
      <c r="NOI128" s="32"/>
      <c r="NOJ128" s="32"/>
      <c r="NOK128" s="32"/>
      <c r="NOL128" s="32"/>
      <c r="NOM128" s="32"/>
      <c r="NON128" s="32"/>
      <c r="NOO128" s="32"/>
      <c r="NOP128" s="32"/>
      <c r="NOQ128" s="32"/>
      <c r="NOR128" s="32"/>
      <c r="NOS128" s="32"/>
      <c r="NOT128" s="32"/>
      <c r="NOU128" s="32"/>
      <c r="NOV128" s="32"/>
      <c r="NOW128" s="32"/>
      <c r="NOX128" s="32"/>
      <c r="NOY128" s="32"/>
      <c r="NOZ128" s="32"/>
      <c r="NPA128" s="32"/>
      <c r="NPB128" s="32"/>
      <c r="NPC128" s="32"/>
      <c r="NPD128" s="32"/>
      <c r="NPE128" s="32"/>
      <c r="NPF128" s="32"/>
      <c r="NPG128" s="32"/>
      <c r="NPH128" s="32"/>
      <c r="NPI128" s="32"/>
      <c r="NPJ128" s="32"/>
      <c r="NPK128" s="32"/>
      <c r="NPL128" s="32"/>
      <c r="NPM128" s="32"/>
      <c r="NPN128" s="32"/>
      <c r="NPO128" s="32"/>
      <c r="NPP128" s="32"/>
      <c r="NPQ128" s="32"/>
      <c r="NPR128" s="32"/>
      <c r="NPS128" s="32"/>
      <c r="NPT128" s="32"/>
      <c r="NPU128" s="32"/>
      <c r="NPV128" s="32"/>
      <c r="NPW128" s="32"/>
      <c r="NPX128" s="32"/>
      <c r="NPY128" s="32"/>
      <c r="NPZ128" s="32"/>
      <c r="NQA128" s="32"/>
      <c r="NQB128" s="32"/>
      <c r="NQC128" s="32"/>
      <c r="NQD128" s="32"/>
      <c r="NQE128" s="32"/>
      <c r="NQF128" s="32"/>
      <c r="NQG128" s="32"/>
      <c r="NQH128" s="32"/>
      <c r="NQI128" s="32"/>
      <c r="NQJ128" s="32"/>
      <c r="NQK128" s="32"/>
      <c r="NQL128" s="32"/>
      <c r="NQM128" s="32"/>
      <c r="NQN128" s="32"/>
      <c r="NQO128" s="32"/>
      <c r="NQP128" s="32"/>
      <c r="NQQ128" s="32"/>
      <c r="NQR128" s="32"/>
      <c r="NQS128" s="32"/>
      <c r="NQT128" s="32"/>
      <c r="NQU128" s="32"/>
      <c r="NQV128" s="32"/>
      <c r="NQW128" s="32"/>
      <c r="NQX128" s="32"/>
      <c r="NQY128" s="32"/>
      <c r="NQZ128" s="32"/>
      <c r="NRA128" s="32"/>
      <c r="NRB128" s="32"/>
      <c r="NRC128" s="32"/>
      <c r="NRD128" s="32"/>
      <c r="NRE128" s="32"/>
      <c r="NRF128" s="32"/>
      <c r="NRG128" s="32"/>
      <c r="NRH128" s="32"/>
      <c r="NRI128" s="32"/>
      <c r="NRJ128" s="32"/>
      <c r="NRK128" s="32"/>
      <c r="NRL128" s="32"/>
      <c r="NRM128" s="32"/>
      <c r="NRN128" s="32"/>
      <c r="NRO128" s="32"/>
      <c r="NRP128" s="32"/>
      <c r="NRQ128" s="32"/>
      <c r="NRR128" s="32"/>
      <c r="NRS128" s="32"/>
      <c r="NRT128" s="32"/>
      <c r="NRU128" s="32"/>
      <c r="NRV128" s="32"/>
      <c r="NRW128" s="32"/>
      <c r="NRX128" s="32"/>
      <c r="NRY128" s="32"/>
      <c r="NRZ128" s="32"/>
      <c r="NSA128" s="32"/>
      <c r="NSB128" s="32"/>
      <c r="NSC128" s="32"/>
      <c r="NSD128" s="32"/>
      <c r="NSE128" s="32"/>
      <c r="NSF128" s="32"/>
      <c r="NSG128" s="32"/>
      <c r="NSH128" s="32"/>
      <c r="NSI128" s="32"/>
      <c r="NSJ128" s="32"/>
      <c r="NSK128" s="32"/>
      <c r="NSL128" s="32"/>
      <c r="NSM128" s="32"/>
      <c r="NSN128" s="32"/>
      <c r="NSO128" s="32"/>
      <c r="NSP128" s="32"/>
      <c r="NSQ128" s="32"/>
      <c r="NSR128" s="32"/>
      <c r="NSS128" s="32"/>
      <c r="NST128" s="32"/>
      <c r="NSU128" s="32"/>
      <c r="NSV128" s="32"/>
      <c r="NSW128" s="32"/>
      <c r="NSX128" s="32"/>
      <c r="NSY128" s="32"/>
      <c r="NSZ128" s="32"/>
      <c r="NTA128" s="32"/>
      <c r="NTB128" s="32"/>
      <c r="NTC128" s="32"/>
      <c r="NTD128" s="32"/>
      <c r="NTE128" s="32"/>
      <c r="NTF128" s="32"/>
      <c r="NTG128" s="32"/>
      <c r="NTH128" s="32"/>
      <c r="NTI128" s="32"/>
      <c r="NTJ128" s="32"/>
      <c r="NTK128" s="32"/>
      <c r="NTL128" s="32"/>
      <c r="NTM128" s="32"/>
      <c r="NTN128" s="32"/>
      <c r="NTO128" s="32"/>
      <c r="NTP128" s="32"/>
      <c r="NTQ128" s="32"/>
      <c r="NTR128" s="32"/>
      <c r="NTS128" s="32"/>
      <c r="NTT128" s="32"/>
      <c r="NTU128" s="32"/>
      <c r="NTV128" s="32"/>
      <c r="NTW128" s="32"/>
      <c r="NTX128" s="32"/>
      <c r="NTY128" s="32"/>
      <c r="NTZ128" s="32"/>
      <c r="NUA128" s="32"/>
      <c r="NUB128" s="32"/>
      <c r="NUC128" s="32"/>
      <c r="NUD128" s="32"/>
      <c r="NUE128" s="32"/>
      <c r="NUF128" s="32"/>
      <c r="NUG128" s="32"/>
      <c r="NUH128" s="32"/>
      <c r="NUI128" s="32"/>
      <c r="NUJ128" s="32"/>
      <c r="NUK128" s="32"/>
      <c r="NUL128" s="32"/>
      <c r="NUM128" s="32"/>
      <c r="NUN128" s="32"/>
      <c r="NUO128" s="32"/>
      <c r="NUP128" s="32"/>
      <c r="NUQ128" s="32"/>
      <c r="NUR128" s="32"/>
      <c r="NUS128" s="32"/>
      <c r="NUT128" s="32"/>
      <c r="NUU128" s="32"/>
      <c r="NUV128" s="32"/>
      <c r="NUW128" s="32"/>
      <c r="NUX128" s="32"/>
      <c r="NUY128" s="32"/>
      <c r="NUZ128" s="32"/>
      <c r="NVA128" s="32"/>
      <c r="NVB128" s="32"/>
      <c r="NVC128" s="32"/>
      <c r="NVD128" s="32"/>
      <c r="NVE128" s="32"/>
      <c r="NVF128" s="32"/>
      <c r="NVG128" s="32"/>
      <c r="NVH128" s="32"/>
      <c r="NVI128" s="32"/>
      <c r="NVJ128" s="32"/>
      <c r="NVK128" s="32"/>
      <c r="NVL128" s="32"/>
      <c r="NVM128" s="32"/>
      <c r="NVN128" s="32"/>
      <c r="NVO128" s="32"/>
      <c r="NVP128" s="32"/>
      <c r="NVQ128" s="32"/>
      <c r="NVR128" s="32"/>
      <c r="NVS128" s="32"/>
      <c r="NVT128" s="32"/>
      <c r="NVU128" s="32"/>
      <c r="NVV128" s="32"/>
      <c r="NVW128" s="32"/>
      <c r="NVX128" s="32"/>
      <c r="NVY128" s="32"/>
      <c r="NVZ128" s="32"/>
      <c r="NWA128" s="32"/>
      <c r="NWB128" s="32"/>
      <c r="NWC128" s="32"/>
      <c r="NWD128" s="32"/>
      <c r="NWE128" s="32"/>
      <c r="NWF128" s="32"/>
      <c r="NWG128" s="32"/>
      <c r="NWH128" s="32"/>
      <c r="NWI128" s="32"/>
      <c r="NWJ128" s="32"/>
      <c r="NWK128" s="32"/>
      <c r="NWL128" s="32"/>
      <c r="NWM128" s="32"/>
      <c r="NWN128" s="32"/>
      <c r="NWO128" s="32"/>
      <c r="NWP128" s="32"/>
      <c r="NWQ128" s="32"/>
      <c r="NWR128" s="32"/>
      <c r="NWS128" s="32"/>
      <c r="NWT128" s="32"/>
      <c r="NWU128" s="32"/>
      <c r="NWV128" s="32"/>
      <c r="NWW128" s="32"/>
      <c r="NWX128" s="32"/>
      <c r="NWY128" s="32"/>
      <c r="NWZ128" s="32"/>
      <c r="NXA128" s="32"/>
      <c r="NXB128" s="32"/>
      <c r="NXC128" s="32"/>
      <c r="NXD128" s="32"/>
      <c r="NXE128" s="32"/>
      <c r="NXF128" s="32"/>
      <c r="NXG128" s="32"/>
      <c r="NXH128" s="32"/>
      <c r="NXI128" s="32"/>
      <c r="NXJ128" s="32"/>
      <c r="NXK128" s="32"/>
      <c r="NXL128" s="32"/>
      <c r="NXM128" s="32"/>
      <c r="NXN128" s="32"/>
      <c r="NXO128" s="32"/>
      <c r="NXP128" s="32"/>
      <c r="NXQ128" s="32"/>
      <c r="NXR128" s="32"/>
      <c r="NXS128" s="32"/>
      <c r="NXT128" s="32"/>
      <c r="NXU128" s="32"/>
      <c r="NXV128" s="32"/>
      <c r="NXW128" s="32"/>
      <c r="NXX128" s="32"/>
      <c r="NXY128" s="32"/>
      <c r="NXZ128" s="32"/>
      <c r="NYA128" s="32"/>
      <c r="NYB128" s="32"/>
      <c r="NYC128" s="32"/>
      <c r="NYD128" s="32"/>
      <c r="NYE128" s="32"/>
      <c r="NYF128" s="32"/>
      <c r="NYG128" s="32"/>
      <c r="NYH128" s="32"/>
      <c r="NYI128" s="32"/>
      <c r="NYJ128" s="32"/>
      <c r="NYK128" s="32"/>
      <c r="NYL128" s="32"/>
      <c r="NYM128" s="32"/>
      <c r="NYN128" s="32"/>
      <c r="NYO128" s="32"/>
      <c r="NYP128" s="32"/>
      <c r="NYQ128" s="32"/>
      <c r="NYR128" s="32"/>
      <c r="NYS128" s="32"/>
      <c r="NYT128" s="32"/>
      <c r="NYU128" s="32"/>
      <c r="NYV128" s="32"/>
      <c r="NYW128" s="32"/>
      <c r="NYX128" s="32"/>
      <c r="NYY128" s="32"/>
      <c r="NYZ128" s="32"/>
      <c r="NZA128" s="32"/>
      <c r="NZB128" s="32"/>
      <c r="NZC128" s="32"/>
      <c r="NZD128" s="32"/>
      <c r="NZE128" s="32"/>
      <c r="NZF128" s="32"/>
      <c r="NZG128" s="32"/>
      <c r="NZH128" s="32"/>
      <c r="NZI128" s="32"/>
      <c r="NZJ128" s="32"/>
      <c r="NZK128" s="32"/>
      <c r="NZL128" s="32"/>
      <c r="NZM128" s="32"/>
      <c r="NZN128" s="32"/>
      <c r="NZO128" s="32"/>
      <c r="NZP128" s="32"/>
      <c r="NZQ128" s="32"/>
      <c r="NZR128" s="32"/>
      <c r="NZS128" s="32"/>
      <c r="NZT128" s="32"/>
      <c r="NZU128" s="32"/>
      <c r="NZV128" s="32"/>
      <c r="NZW128" s="32"/>
      <c r="NZX128" s="32"/>
      <c r="NZY128" s="32"/>
      <c r="NZZ128" s="32"/>
      <c r="OAA128" s="32"/>
      <c r="OAB128" s="32"/>
      <c r="OAC128" s="32"/>
      <c r="OAD128" s="32"/>
      <c r="OAE128" s="32"/>
      <c r="OAF128" s="32"/>
      <c r="OAG128" s="32"/>
      <c r="OAH128" s="32"/>
      <c r="OAI128" s="32"/>
      <c r="OAJ128" s="32"/>
      <c r="OAK128" s="32"/>
      <c r="OAL128" s="32"/>
      <c r="OAM128" s="32"/>
      <c r="OAN128" s="32"/>
      <c r="OAO128" s="32"/>
      <c r="OAP128" s="32"/>
      <c r="OAQ128" s="32"/>
      <c r="OAR128" s="32"/>
      <c r="OAS128" s="32"/>
      <c r="OAT128" s="32"/>
      <c r="OAU128" s="32"/>
      <c r="OAV128" s="32"/>
      <c r="OAW128" s="32"/>
      <c r="OAX128" s="32"/>
      <c r="OAY128" s="32"/>
      <c r="OAZ128" s="32"/>
      <c r="OBA128" s="32"/>
      <c r="OBB128" s="32"/>
      <c r="OBC128" s="32"/>
      <c r="OBD128" s="32"/>
      <c r="OBE128" s="32"/>
      <c r="OBF128" s="32"/>
      <c r="OBG128" s="32"/>
      <c r="OBH128" s="32"/>
      <c r="OBI128" s="32"/>
      <c r="OBJ128" s="32"/>
      <c r="OBK128" s="32"/>
      <c r="OBL128" s="32"/>
      <c r="OBM128" s="32"/>
      <c r="OBN128" s="32"/>
      <c r="OBO128" s="32"/>
      <c r="OBP128" s="32"/>
      <c r="OBQ128" s="32"/>
      <c r="OBR128" s="32"/>
      <c r="OBS128" s="32"/>
      <c r="OBT128" s="32"/>
      <c r="OBU128" s="32"/>
      <c r="OBV128" s="32"/>
      <c r="OBW128" s="32"/>
      <c r="OBX128" s="32"/>
      <c r="OBY128" s="32"/>
      <c r="OBZ128" s="32"/>
      <c r="OCA128" s="32"/>
      <c r="OCB128" s="32"/>
      <c r="OCC128" s="32"/>
      <c r="OCD128" s="32"/>
      <c r="OCE128" s="32"/>
      <c r="OCF128" s="32"/>
      <c r="OCG128" s="32"/>
      <c r="OCH128" s="32"/>
      <c r="OCI128" s="32"/>
      <c r="OCJ128" s="32"/>
      <c r="OCK128" s="32"/>
      <c r="OCL128" s="32"/>
      <c r="OCM128" s="32"/>
      <c r="OCN128" s="32"/>
      <c r="OCO128" s="32"/>
      <c r="OCP128" s="32"/>
      <c r="OCQ128" s="32"/>
      <c r="OCR128" s="32"/>
      <c r="OCS128" s="32"/>
      <c r="OCT128" s="32"/>
      <c r="OCU128" s="32"/>
      <c r="OCV128" s="32"/>
      <c r="OCW128" s="32"/>
      <c r="OCX128" s="32"/>
      <c r="OCY128" s="32"/>
      <c r="OCZ128" s="32"/>
      <c r="ODA128" s="32"/>
      <c r="ODB128" s="32"/>
      <c r="ODC128" s="32"/>
      <c r="ODD128" s="32"/>
      <c r="ODE128" s="32"/>
      <c r="ODF128" s="32"/>
      <c r="ODG128" s="32"/>
      <c r="ODH128" s="32"/>
      <c r="ODI128" s="32"/>
      <c r="ODJ128" s="32"/>
      <c r="ODK128" s="32"/>
      <c r="ODL128" s="32"/>
      <c r="ODM128" s="32"/>
      <c r="ODN128" s="32"/>
      <c r="ODO128" s="32"/>
      <c r="ODP128" s="32"/>
      <c r="ODQ128" s="32"/>
      <c r="ODR128" s="32"/>
      <c r="ODS128" s="32"/>
      <c r="ODT128" s="32"/>
      <c r="ODU128" s="32"/>
      <c r="ODV128" s="32"/>
      <c r="ODW128" s="32"/>
      <c r="ODX128" s="32"/>
      <c r="ODY128" s="32"/>
      <c r="ODZ128" s="32"/>
      <c r="OEA128" s="32"/>
      <c r="OEB128" s="32"/>
      <c r="OEC128" s="32"/>
      <c r="OED128" s="32"/>
      <c r="OEE128" s="32"/>
      <c r="OEF128" s="32"/>
      <c r="OEG128" s="32"/>
      <c r="OEH128" s="32"/>
      <c r="OEI128" s="32"/>
      <c r="OEJ128" s="32"/>
      <c r="OEK128" s="32"/>
      <c r="OEL128" s="32"/>
      <c r="OEM128" s="32"/>
      <c r="OEN128" s="32"/>
      <c r="OEO128" s="32"/>
      <c r="OEP128" s="32"/>
      <c r="OEQ128" s="32"/>
      <c r="OER128" s="32"/>
      <c r="OES128" s="32"/>
      <c r="OET128" s="32"/>
      <c r="OEU128" s="32"/>
      <c r="OEV128" s="32"/>
      <c r="OEW128" s="32"/>
      <c r="OEX128" s="32"/>
      <c r="OEY128" s="32"/>
      <c r="OEZ128" s="32"/>
      <c r="OFA128" s="32"/>
      <c r="OFB128" s="32"/>
      <c r="OFC128" s="32"/>
      <c r="OFD128" s="32"/>
      <c r="OFE128" s="32"/>
      <c r="OFF128" s="32"/>
      <c r="OFG128" s="32"/>
      <c r="OFH128" s="32"/>
      <c r="OFI128" s="32"/>
      <c r="OFJ128" s="32"/>
      <c r="OFK128" s="32"/>
      <c r="OFL128" s="32"/>
      <c r="OFM128" s="32"/>
      <c r="OFN128" s="32"/>
      <c r="OFO128" s="32"/>
      <c r="OFP128" s="32"/>
      <c r="OFQ128" s="32"/>
      <c r="OFR128" s="32"/>
      <c r="OFS128" s="32"/>
      <c r="OFT128" s="32"/>
      <c r="OFU128" s="32"/>
      <c r="OFV128" s="32"/>
      <c r="OFW128" s="32"/>
      <c r="OFX128" s="32"/>
      <c r="OFY128" s="32"/>
      <c r="OFZ128" s="32"/>
      <c r="OGA128" s="32"/>
      <c r="OGB128" s="32"/>
      <c r="OGC128" s="32"/>
      <c r="OGD128" s="32"/>
      <c r="OGE128" s="32"/>
      <c r="OGF128" s="32"/>
      <c r="OGG128" s="32"/>
      <c r="OGH128" s="32"/>
      <c r="OGI128" s="32"/>
      <c r="OGJ128" s="32"/>
      <c r="OGK128" s="32"/>
      <c r="OGL128" s="32"/>
      <c r="OGM128" s="32"/>
      <c r="OGN128" s="32"/>
      <c r="OGO128" s="32"/>
      <c r="OGP128" s="32"/>
      <c r="OGQ128" s="32"/>
      <c r="OGR128" s="32"/>
      <c r="OGS128" s="32"/>
      <c r="OGT128" s="32"/>
      <c r="OGU128" s="32"/>
      <c r="OGV128" s="32"/>
      <c r="OGW128" s="32"/>
      <c r="OGX128" s="32"/>
      <c r="OGY128" s="32"/>
      <c r="OGZ128" s="32"/>
      <c r="OHA128" s="32"/>
      <c r="OHB128" s="32"/>
      <c r="OHC128" s="32"/>
      <c r="OHD128" s="32"/>
      <c r="OHE128" s="32"/>
      <c r="OHF128" s="32"/>
      <c r="OHG128" s="32"/>
      <c r="OHH128" s="32"/>
      <c r="OHI128" s="32"/>
      <c r="OHJ128" s="32"/>
      <c r="OHK128" s="32"/>
      <c r="OHL128" s="32"/>
      <c r="OHM128" s="32"/>
      <c r="OHN128" s="32"/>
      <c r="OHO128" s="32"/>
      <c r="OHP128" s="32"/>
      <c r="OHQ128" s="32"/>
      <c r="OHR128" s="32"/>
      <c r="OHS128" s="32"/>
      <c r="OHT128" s="32"/>
      <c r="OHU128" s="32"/>
      <c r="OHV128" s="32"/>
      <c r="OHW128" s="32"/>
      <c r="OHX128" s="32"/>
      <c r="OHY128" s="32"/>
      <c r="OHZ128" s="32"/>
      <c r="OIA128" s="32"/>
      <c r="OIB128" s="32"/>
      <c r="OIC128" s="32"/>
      <c r="OID128" s="32"/>
      <c r="OIE128" s="32"/>
      <c r="OIF128" s="32"/>
      <c r="OIG128" s="32"/>
      <c r="OIH128" s="32"/>
      <c r="OII128" s="32"/>
      <c r="OIJ128" s="32"/>
      <c r="OIK128" s="32"/>
      <c r="OIL128" s="32"/>
      <c r="OIM128" s="32"/>
      <c r="OIN128" s="32"/>
      <c r="OIO128" s="32"/>
      <c r="OIP128" s="32"/>
      <c r="OIQ128" s="32"/>
      <c r="OIR128" s="32"/>
      <c r="OIS128" s="32"/>
      <c r="OIT128" s="32"/>
      <c r="OIU128" s="32"/>
      <c r="OIV128" s="32"/>
      <c r="OIW128" s="32"/>
      <c r="OIX128" s="32"/>
      <c r="OIY128" s="32"/>
      <c r="OIZ128" s="32"/>
      <c r="OJA128" s="32"/>
      <c r="OJB128" s="32"/>
      <c r="OJC128" s="32"/>
      <c r="OJD128" s="32"/>
      <c r="OJE128" s="32"/>
      <c r="OJF128" s="32"/>
      <c r="OJG128" s="32"/>
      <c r="OJH128" s="32"/>
      <c r="OJI128" s="32"/>
      <c r="OJJ128" s="32"/>
      <c r="OJK128" s="32"/>
      <c r="OJL128" s="32"/>
      <c r="OJM128" s="32"/>
      <c r="OJN128" s="32"/>
      <c r="OJO128" s="32"/>
      <c r="OJP128" s="32"/>
      <c r="OJQ128" s="32"/>
      <c r="OJR128" s="32"/>
      <c r="OJS128" s="32"/>
      <c r="OJT128" s="32"/>
      <c r="OJU128" s="32"/>
      <c r="OJV128" s="32"/>
      <c r="OJW128" s="32"/>
      <c r="OJX128" s="32"/>
      <c r="OJY128" s="32"/>
      <c r="OJZ128" s="32"/>
      <c r="OKA128" s="32"/>
      <c r="OKB128" s="32"/>
      <c r="OKC128" s="32"/>
      <c r="OKD128" s="32"/>
      <c r="OKE128" s="32"/>
      <c r="OKF128" s="32"/>
      <c r="OKG128" s="32"/>
      <c r="OKH128" s="32"/>
      <c r="OKI128" s="32"/>
      <c r="OKJ128" s="32"/>
      <c r="OKK128" s="32"/>
      <c r="OKL128" s="32"/>
      <c r="OKM128" s="32"/>
      <c r="OKN128" s="32"/>
      <c r="OKO128" s="32"/>
      <c r="OKP128" s="32"/>
      <c r="OKQ128" s="32"/>
      <c r="OKR128" s="32"/>
      <c r="OKS128" s="32"/>
      <c r="OKT128" s="32"/>
      <c r="OKU128" s="32"/>
      <c r="OKV128" s="32"/>
      <c r="OKW128" s="32"/>
      <c r="OKX128" s="32"/>
      <c r="OKY128" s="32"/>
      <c r="OKZ128" s="32"/>
      <c r="OLA128" s="32"/>
      <c r="OLB128" s="32"/>
      <c r="OLC128" s="32"/>
      <c r="OLD128" s="32"/>
      <c r="OLE128" s="32"/>
      <c r="OLF128" s="32"/>
      <c r="OLG128" s="32"/>
      <c r="OLH128" s="32"/>
      <c r="OLI128" s="32"/>
      <c r="OLJ128" s="32"/>
      <c r="OLK128" s="32"/>
      <c r="OLL128" s="32"/>
      <c r="OLM128" s="32"/>
      <c r="OLN128" s="32"/>
      <c r="OLO128" s="32"/>
      <c r="OLP128" s="32"/>
      <c r="OLQ128" s="32"/>
      <c r="OLR128" s="32"/>
      <c r="OLS128" s="32"/>
      <c r="OLT128" s="32"/>
      <c r="OLU128" s="32"/>
      <c r="OLV128" s="32"/>
      <c r="OLW128" s="32"/>
      <c r="OLX128" s="32"/>
      <c r="OLY128" s="32"/>
      <c r="OLZ128" s="32"/>
      <c r="OMA128" s="32"/>
      <c r="OMB128" s="32"/>
      <c r="OMC128" s="32"/>
      <c r="OMD128" s="32"/>
      <c r="OME128" s="32"/>
      <c r="OMF128" s="32"/>
      <c r="OMG128" s="32"/>
      <c r="OMH128" s="32"/>
      <c r="OMI128" s="32"/>
      <c r="OMJ128" s="32"/>
      <c r="OMK128" s="32"/>
      <c r="OML128" s="32"/>
      <c r="OMM128" s="32"/>
      <c r="OMN128" s="32"/>
      <c r="OMO128" s="32"/>
      <c r="OMP128" s="32"/>
      <c r="OMQ128" s="32"/>
      <c r="OMR128" s="32"/>
      <c r="OMS128" s="32"/>
      <c r="OMT128" s="32"/>
      <c r="OMU128" s="32"/>
      <c r="OMV128" s="32"/>
      <c r="OMW128" s="32"/>
      <c r="OMX128" s="32"/>
      <c r="OMY128" s="32"/>
      <c r="OMZ128" s="32"/>
      <c r="ONA128" s="32"/>
      <c r="ONB128" s="32"/>
      <c r="ONC128" s="32"/>
      <c r="OND128" s="32"/>
      <c r="ONE128" s="32"/>
      <c r="ONF128" s="32"/>
      <c r="ONG128" s="32"/>
      <c r="ONH128" s="32"/>
      <c r="ONI128" s="32"/>
      <c r="ONJ128" s="32"/>
      <c r="ONK128" s="32"/>
      <c r="ONL128" s="32"/>
      <c r="ONM128" s="32"/>
      <c r="ONN128" s="32"/>
      <c r="ONO128" s="32"/>
      <c r="ONP128" s="32"/>
      <c r="ONQ128" s="32"/>
      <c r="ONR128" s="32"/>
      <c r="ONS128" s="32"/>
      <c r="ONT128" s="32"/>
      <c r="ONU128" s="32"/>
      <c r="ONV128" s="32"/>
      <c r="ONW128" s="32"/>
      <c r="ONX128" s="32"/>
      <c r="ONY128" s="32"/>
      <c r="ONZ128" s="32"/>
      <c r="OOA128" s="32"/>
      <c r="OOB128" s="32"/>
      <c r="OOC128" s="32"/>
      <c r="OOD128" s="32"/>
      <c r="OOE128" s="32"/>
      <c r="OOF128" s="32"/>
      <c r="OOG128" s="32"/>
      <c r="OOH128" s="32"/>
      <c r="OOI128" s="32"/>
      <c r="OOJ128" s="32"/>
      <c r="OOK128" s="32"/>
      <c r="OOL128" s="32"/>
      <c r="OOM128" s="32"/>
      <c r="OON128" s="32"/>
      <c r="OOO128" s="32"/>
      <c r="OOP128" s="32"/>
      <c r="OOQ128" s="32"/>
      <c r="OOR128" s="32"/>
      <c r="OOS128" s="32"/>
      <c r="OOT128" s="32"/>
      <c r="OOU128" s="32"/>
      <c r="OOV128" s="32"/>
      <c r="OOW128" s="32"/>
      <c r="OOX128" s="32"/>
      <c r="OOY128" s="32"/>
      <c r="OOZ128" s="32"/>
      <c r="OPA128" s="32"/>
      <c r="OPB128" s="32"/>
      <c r="OPC128" s="32"/>
      <c r="OPD128" s="32"/>
      <c r="OPE128" s="32"/>
      <c r="OPF128" s="32"/>
      <c r="OPG128" s="32"/>
      <c r="OPH128" s="32"/>
      <c r="OPI128" s="32"/>
      <c r="OPJ128" s="32"/>
      <c r="OPK128" s="32"/>
      <c r="OPL128" s="32"/>
      <c r="OPM128" s="32"/>
      <c r="OPN128" s="32"/>
      <c r="OPO128" s="32"/>
      <c r="OPP128" s="32"/>
      <c r="OPQ128" s="32"/>
      <c r="OPR128" s="32"/>
      <c r="OPS128" s="32"/>
      <c r="OPT128" s="32"/>
      <c r="OPU128" s="32"/>
      <c r="OPV128" s="32"/>
      <c r="OPW128" s="32"/>
      <c r="OPX128" s="32"/>
      <c r="OPY128" s="32"/>
      <c r="OPZ128" s="32"/>
      <c r="OQA128" s="32"/>
      <c r="OQB128" s="32"/>
      <c r="OQC128" s="32"/>
      <c r="OQD128" s="32"/>
      <c r="OQE128" s="32"/>
      <c r="OQF128" s="32"/>
      <c r="OQG128" s="32"/>
      <c r="OQH128" s="32"/>
      <c r="OQI128" s="32"/>
      <c r="OQJ128" s="32"/>
      <c r="OQK128" s="32"/>
      <c r="OQL128" s="32"/>
      <c r="OQM128" s="32"/>
      <c r="OQN128" s="32"/>
      <c r="OQO128" s="32"/>
      <c r="OQP128" s="32"/>
      <c r="OQQ128" s="32"/>
      <c r="OQR128" s="32"/>
      <c r="OQS128" s="32"/>
      <c r="OQT128" s="32"/>
      <c r="OQU128" s="32"/>
      <c r="OQV128" s="32"/>
      <c r="OQW128" s="32"/>
      <c r="OQX128" s="32"/>
      <c r="OQY128" s="32"/>
      <c r="OQZ128" s="32"/>
      <c r="ORA128" s="32"/>
      <c r="ORB128" s="32"/>
      <c r="ORC128" s="32"/>
      <c r="ORD128" s="32"/>
      <c r="ORE128" s="32"/>
      <c r="ORF128" s="32"/>
      <c r="ORG128" s="32"/>
      <c r="ORH128" s="32"/>
      <c r="ORI128" s="32"/>
      <c r="ORJ128" s="32"/>
      <c r="ORK128" s="32"/>
      <c r="ORL128" s="32"/>
      <c r="ORM128" s="32"/>
      <c r="ORN128" s="32"/>
      <c r="ORO128" s="32"/>
      <c r="ORP128" s="32"/>
      <c r="ORQ128" s="32"/>
      <c r="ORR128" s="32"/>
      <c r="ORS128" s="32"/>
      <c r="ORT128" s="32"/>
      <c r="ORU128" s="32"/>
      <c r="ORV128" s="32"/>
      <c r="ORW128" s="32"/>
      <c r="ORX128" s="32"/>
      <c r="ORY128" s="32"/>
      <c r="ORZ128" s="32"/>
      <c r="OSA128" s="32"/>
      <c r="OSB128" s="32"/>
      <c r="OSC128" s="32"/>
      <c r="OSD128" s="32"/>
      <c r="OSE128" s="32"/>
      <c r="OSF128" s="32"/>
      <c r="OSG128" s="32"/>
      <c r="OSH128" s="32"/>
      <c r="OSI128" s="32"/>
      <c r="OSJ128" s="32"/>
      <c r="OSK128" s="32"/>
      <c r="OSL128" s="32"/>
      <c r="OSM128" s="32"/>
      <c r="OSN128" s="32"/>
      <c r="OSO128" s="32"/>
      <c r="OSP128" s="32"/>
      <c r="OSQ128" s="32"/>
      <c r="OSR128" s="32"/>
      <c r="OSS128" s="32"/>
      <c r="OST128" s="32"/>
      <c r="OSU128" s="32"/>
      <c r="OSV128" s="32"/>
      <c r="OSW128" s="32"/>
      <c r="OSX128" s="32"/>
      <c r="OSY128" s="32"/>
      <c r="OSZ128" s="32"/>
      <c r="OTA128" s="32"/>
      <c r="OTB128" s="32"/>
      <c r="OTC128" s="32"/>
      <c r="OTD128" s="32"/>
      <c r="OTE128" s="32"/>
      <c r="OTF128" s="32"/>
      <c r="OTG128" s="32"/>
      <c r="OTH128" s="32"/>
      <c r="OTI128" s="32"/>
      <c r="OTJ128" s="32"/>
      <c r="OTK128" s="32"/>
      <c r="OTL128" s="32"/>
      <c r="OTM128" s="32"/>
      <c r="OTN128" s="32"/>
      <c r="OTO128" s="32"/>
      <c r="OTP128" s="32"/>
      <c r="OTQ128" s="32"/>
      <c r="OTR128" s="32"/>
      <c r="OTS128" s="32"/>
      <c r="OTT128" s="32"/>
      <c r="OTU128" s="32"/>
      <c r="OTV128" s="32"/>
      <c r="OTW128" s="32"/>
      <c r="OTX128" s="32"/>
      <c r="OTY128" s="32"/>
      <c r="OTZ128" s="32"/>
      <c r="OUA128" s="32"/>
      <c r="OUB128" s="32"/>
      <c r="OUC128" s="32"/>
      <c r="OUD128" s="32"/>
      <c r="OUE128" s="32"/>
      <c r="OUF128" s="32"/>
      <c r="OUG128" s="32"/>
      <c r="OUH128" s="32"/>
      <c r="OUI128" s="32"/>
      <c r="OUJ128" s="32"/>
      <c r="OUK128" s="32"/>
      <c r="OUL128" s="32"/>
      <c r="OUM128" s="32"/>
      <c r="OUN128" s="32"/>
      <c r="OUO128" s="32"/>
      <c r="OUP128" s="32"/>
      <c r="OUQ128" s="32"/>
      <c r="OUR128" s="32"/>
      <c r="OUS128" s="32"/>
      <c r="OUT128" s="32"/>
      <c r="OUU128" s="32"/>
      <c r="OUV128" s="32"/>
      <c r="OUW128" s="32"/>
      <c r="OUX128" s="32"/>
      <c r="OUY128" s="32"/>
      <c r="OUZ128" s="32"/>
      <c r="OVA128" s="32"/>
      <c r="OVB128" s="32"/>
      <c r="OVC128" s="32"/>
      <c r="OVD128" s="32"/>
      <c r="OVE128" s="32"/>
      <c r="OVF128" s="32"/>
      <c r="OVG128" s="32"/>
      <c r="OVH128" s="32"/>
      <c r="OVI128" s="32"/>
      <c r="OVJ128" s="32"/>
      <c r="OVK128" s="32"/>
      <c r="OVL128" s="32"/>
      <c r="OVM128" s="32"/>
      <c r="OVN128" s="32"/>
      <c r="OVO128" s="32"/>
      <c r="OVP128" s="32"/>
      <c r="OVQ128" s="32"/>
      <c r="OVR128" s="32"/>
      <c r="OVS128" s="32"/>
      <c r="OVT128" s="32"/>
      <c r="OVU128" s="32"/>
      <c r="OVV128" s="32"/>
      <c r="OVW128" s="32"/>
      <c r="OVX128" s="32"/>
      <c r="OVY128" s="32"/>
      <c r="OVZ128" s="32"/>
      <c r="OWA128" s="32"/>
      <c r="OWB128" s="32"/>
      <c r="OWC128" s="32"/>
      <c r="OWD128" s="32"/>
      <c r="OWE128" s="32"/>
      <c r="OWF128" s="32"/>
      <c r="OWG128" s="32"/>
      <c r="OWH128" s="32"/>
      <c r="OWI128" s="32"/>
      <c r="OWJ128" s="32"/>
      <c r="OWK128" s="32"/>
      <c r="OWL128" s="32"/>
      <c r="OWM128" s="32"/>
      <c r="OWN128" s="32"/>
      <c r="OWO128" s="32"/>
      <c r="OWP128" s="32"/>
      <c r="OWQ128" s="32"/>
      <c r="OWR128" s="32"/>
      <c r="OWS128" s="32"/>
      <c r="OWT128" s="32"/>
      <c r="OWU128" s="32"/>
      <c r="OWV128" s="32"/>
      <c r="OWW128" s="32"/>
      <c r="OWX128" s="32"/>
      <c r="OWY128" s="32"/>
      <c r="OWZ128" s="32"/>
      <c r="OXA128" s="32"/>
      <c r="OXB128" s="32"/>
      <c r="OXC128" s="32"/>
      <c r="OXD128" s="32"/>
      <c r="OXE128" s="32"/>
      <c r="OXF128" s="32"/>
      <c r="OXG128" s="32"/>
      <c r="OXH128" s="32"/>
      <c r="OXI128" s="32"/>
      <c r="OXJ128" s="32"/>
      <c r="OXK128" s="32"/>
      <c r="OXL128" s="32"/>
      <c r="OXM128" s="32"/>
      <c r="OXN128" s="32"/>
      <c r="OXO128" s="32"/>
      <c r="OXP128" s="32"/>
      <c r="OXQ128" s="32"/>
      <c r="OXR128" s="32"/>
      <c r="OXS128" s="32"/>
      <c r="OXT128" s="32"/>
      <c r="OXU128" s="32"/>
      <c r="OXV128" s="32"/>
      <c r="OXW128" s="32"/>
      <c r="OXX128" s="32"/>
      <c r="OXY128" s="32"/>
      <c r="OXZ128" s="32"/>
      <c r="OYA128" s="32"/>
      <c r="OYB128" s="32"/>
      <c r="OYC128" s="32"/>
      <c r="OYD128" s="32"/>
      <c r="OYE128" s="32"/>
      <c r="OYF128" s="32"/>
      <c r="OYG128" s="32"/>
      <c r="OYH128" s="32"/>
      <c r="OYI128" s="32"/>
      <c r="OYJ128" s="32"/>
      <c r="OYK128" s="32"/>
      <c r="OYL128" s="32"/>
      <c r="OYM128" s="32"/>
      <c r="OYN128" s="32"/>
      <c r="OYO128" s="32"/>
      <c r="OYP128" s="32"/>
      <c r="OYQ128" s="32"/>
      <c r="OYR128" s="32"/>
      <c r="OYS128" s="32"/>
      <c r="OYT128" s="32"/>
      <c r="OYU128" s="32"/>
      <c r="OYV128" s="32"/>
      <c r="OYW128" s="32"/>
      <c r="OYX128" s="32"/>
      <c r="OYY128" s="32"/>
      <c r="OYZ128" s="32"/>
      <c r="OZA128" s="32"/>
      <c r="OZB128" s="32"/>
      <c r="OZC128" s="32"/>
      <c r="OZD128" s="32"/>
      <c r="OZE128" s="32"/>
      <c r="OZF128" s="32"/>
      <c r="OZG128" s="32"/>
      <c r="OZH128" s="32"/>
      <c r="OZI128" s="32"/>
      <c r="OZJ128" s="32"/>
      <c r="OZK128" s="32"/>
      <c r="OZL128" s="32"/>
      <c r="OZM128" s="32"/>
      <c r="OZN128" s="32"/>
      <c r="OZO128" s="32"/>
      <c r="OZP128" s="32"/>
      <c r="OZQ128" s="32"/>
      <c r="OZR128" s="32"/>
      <c r="OZS128" s="32"/>
      <c r="OZT128" s="32"/>
      <c r="OZU128" s="32"/>
      <c r="OZV128" s="32"/>
      <c r="OZW128" s="32"/>
      <c r="OZX128" s="32"/>
      <c r="OZY128" s="32"/>
      <c r="OZZ128" s="32"/>
      <c r="PAA128" s="32"/>
      <c r="PAB128" s="32"/>
      <c r="PAC128" s="32"/>
      <c r="PAD128" s="32"/>
      <c r="PAE128" s="32"/>
      <c r="PAF128" s="32"/>
      <c r="PAG128" s="32"/>
      <c r="PAH128" s="32"/>
      <c r="PAI128" s="32"/>
      <c r="PAJ128" s="32"/>
      <c r="PAK128" s="32"/>
      <c r="PAL128" s="32"/>
      <c r="PAM128" s="32"/>
      <c r="PAN128" s="32"/>
      <c r="PAO128" s="32"/>
      <c r="PAP128" s="32"/>
      <c r="PAQ128" s="32"/>
      <c r="PAR128" s="32"/>
      <c r="PAS128" s="32"/>
      <c r="PAT128" s="32"/>
      <c r="PAU128" s="32"/>
      <c r="PAV128" s="32"/>
      <c r="PAW128" s="32"/>
      <c r="PAX128" s="32"/>
      <c r="PAY128" s="32"/>
      <c r="PAZ128" s="32"/>
      <c r="PBA128" s="32"/>
      <c r="PBB128" s="32"/>
      <c r="PBC128" s="32"/>
      <c r="PBD128" s="32"/>
      <c r="PBE128" s="32"/>
      <c r="PBF128" s="32"/>
      <c r="PBG128" s="32"/>
      <c r="PBH128" s="32"/>
      <c r="PBI128" s="32"/>
      <c r="PBJ128" s="32"/>
      <c r="PBK128" s="32"/>
      <c r="PBL128" s="32"/>
      <c r="PBM128" s="32"/>
      <c r="PBN128" s="32"/>
      <c r="PBO128" s="32"/>
      <c r="PBP128" s="32"/>
      <c r="PBQ128" s="32"/>
      <c r="PBR128" s="32"/>
      <c r="PBS128" s="32"/>
      <c r="PBT128" s="32"/>
      <c r="PBU128" s="32"/>
      <c r="PBV128" s="32"/>
      <c r="PBW128" s="32"/>
      <c r="PBX128" s="32"/>
      <c r="PBY128" s="32"/>
      <c r="PBZ128" s="32"/>
      <c r="PCA128" s="32"/>
      <c r="PCB128" s="32"/>
      <c r="PCC128" s="32"/>
      <c r="PCD128" s="32"/>
      <c r="PCE128" s="32"/>
      <c r="PCF128" s="32"/>
      <c r="PCG128" s="32"/>
      <c r="PCH128" s="32"/>
      <c r="PCI128" s="32"/>
      <c r="PCJ128" s="32"/>
      <c r="PCK128" s="32"/>
      <c r="PCL128" s="32"/>
      <c r="PCM128" s="32"/>
      <c r="PCN128" s="32"/>
      <c r="PCO128" s="32"/>
      <c r="PCP128" s="32"/>
      <c r="PCQ128" s="32"/>
      <c r="PCR128" s="32"/>
      <c r="PCS128" s="32"/>
      <c r="PCT128" s="32"/>
      <c r="PCU128" s="32"/>
      <c r="PCV128" s="32"/>
      <c r="PCW128" s="32"/>
      <c r="PCX128" s="32"/>
      <c r="PCY128" s="32"/>
      <c r="PCZ128" s="32"/>
      <c r="PDA128" s="32"/>
      <c r="PDB128" s="32"/>
      <c r="PDC128" s="32"/>
      <c r="PDD128" s="32"/>
      <c r="PDE128" s="32"/>
      <c r="PDF128" s="32"/>
      <c r="PDG128" s="32"/>
      <c r="PDH128" s="32"/>
      <c r="PDI128" s="32"/>
      <c r="PDJ128" s="32"/>
      <c r="PDK128" s="32"/>
      <c r="PDL128" s="32"/>
      <c r="PDM128" s="32"/>
      <c r="PDN128" s="32"/>
      <c r="PDO128" s="32"/>
      <c r="PDP128" s="32"/>
      <c r="PDQ128" s="32"/>
      <c r="PDR128" s="32"/>
      <c r="PDS128" s="32"/>
      <c r="PDT128" s="32"/>
      <c r="PDU128" s="32"/>
      <c r="PDV128" s="32"/>
      <c r="PDW128" s="32"/>
      <c r="PDX128" s="32"/>
      <c r="PDY128" s="32"/>
      <c r="PDZ128" s="32"/>
      <c r="PEA128" s="32"/>
      <c r="PEB128" s="32"/>
      <c r="PEC128" s="32"/>
      <c r="PED128" s="32"/>
      <c r="PEE128" s="32"/>
      <c r="PEF128" s="32"/>
      <c r="PEG128" s="32"/>
      <c r="PEH128" s="32"/>
      <c r="PEI128" s="32"/>
      <c r="PEJ128" s="32"/>
      <c r="PEK128" s="32"/>
      <c r="PEL128" s="32"/>
      <c r="PEM128" s="32"/>
      <c r="PEN128" s="32"/>
      <c r="PEO128" s="32"/>
      <c r="PEP128" s="32"/>
      <c r="PEQ128" s="32"/>
      <c r="PER128" s="32"/>
      <c r="PES128" s="32"/>
      <c r="PET128" s="32"/>
      <c r="PEU128" s="32"/>
      <c r="PEV128" s="32"/>
      <c r="PEW128" s="32"/>
      <c r="PEX128" s="32"/>
      <c r="PEY128" s="32"/>
      <c r="PEZ128" s="32"/>
      <c r="PFA128" s="32"/>
      <c r="PFB128" s="32"/>
      <c r="PFC128" s="32"/>
      <c r="PFD128" s="32"/>
      <c r="PFE128" s="32"/>
      <c r="PFF128" s="32"/>
      <c r="PFG128" s="32"/>
      <c r="PFH128" s="32"/>
      <c r="PFI128" s="32"/>
      <c r="PFJ128" s="32"/>
      <c r="PFK128" s="32"/>
      <c r="PFL128" s="32"/>
      <c r="PFM128" s="32"/>
      <c r="PFN128" s="32"/>
      <c r="PFO128" s="32"/>
      <c r="PFP128" s="32"/>
      <c r="PFQ128" s="32"/>
      <c r="PFR128" s="32"/>
      <c r="PFS128" s="32"/>
      <c r="PFT128" s="32"/>
      <c r="PFU128" s="32"/>
      <c r="PFV128" s="32"/>
      <c r="PFW128" s="32"/>
      <c r="PFX128" s="32"/>
      <c r="PFY128" s="32"/>
      <c r="PFZ128" s="32"/>
      <c r="PGA128" s="32"/>
      <c r="PGB128" s="32"/>
      <c r="PGC128" s="32"/>
      <c r="PGD128" s="32"/>
      <c r="PGE128" s="32"/>
      <c r="PGF128" s="32"/>
      <c r="PGG128" s="32"/>
      <c r="PGH128" s="32"/>
      <c r="PGI128" s="32"/>
      <c r="PGJ128" s="32"/>
      <c r="PGK128" s="32"/>
      <c r="PGL128" s="32"/>
      <c r="PGM128" s="32"/>
      <c r="PGN128" s="32"/>
      <c r="PGO128" s="32"/>
      <c r="PGP128" s="32"/>
      <c r="PGQ128" s="32"/>
      <c r="PGR128" s="32"/>
      <c r="PGS128" s="32"/>
      <c r="PGT128" s="32"/>
      <c r="PGU128" s="32"/>
      <c r="PGV128" s="32"/>
      <c r="PGW128" s="32"/>
      <c r="PGX128" s="32"/>
      <c r="PGY128" s="32"/>
      <c r="PGZ128" s="32"/>
      <c r="PHA128" s="32"/>
      <c r="PHB128" s="32"/>
      <c r="PHC128" s="32"/>
      <c r="PHD128" s="32"/>
      <c r="PHE128" s="32"/>
      <c r="PHF128" s="32"/>
      <c r="PHG128" s="32"/>
      <c r="PHH128" s="32"/>
      <c r="PHI128" s="32"/>
      <c r="PHJ128" s="32"/>
      <c r="PHK128" s="32"/>
      <c r="PHL128" s="32"/>
      <c r="PHM128" s="32"/>
      <c r="PHN128" s="32"/>
      <c r="PHO128" s="32"/>
      <c r="PHP128" s="32"/>
      <c r="PHQ128" s="32"/>
      <c r="PHR128" s="32"/>
      <c r="PHS128" s="32"/>
      <c r="PHT128" s="32"/>
      <c r="PHU128" s="32"/>
      <c r="PHV128" s="32"/>
      <c r="PHW128" s="32"/>
      <c r="PHX128" s="32"/>
      <c r="PHY128" s="32"/>
      <c r="PHZ128" s="32"/>
      <c r="PIA128" s="32"/>
      <c r="PIB128" s="32"/>
      <c r="PIC128" s="32"/>
      <c r="PID128" s="32"/>
      <c r="PIE128" s="32"/>
      <c r="PIF128" s="32"/>
      <c r="PIG128" s="32"/>
      <c r="PIH128" s="32"/>
      <c r="PII128" s="32"/>
      <c r="PIJ128" s="32"/>
      <c r="PIK128" s="32"/>
      <c r="PIL128" s="32"/>
      <c r="PIM128" s="32"/>
      <c r="PIN128" s="32"/>
      <c r="PIO128" s="32"/>
      <c r="PIP128" s="32"/>
      <c r="PIQ128" s="32"/>
      <c r="PIR128" s="32"/>
      <c r="PIS128" s="32"/>
      <c r="PIT128" s="32"/>
      <c r="PIU128" s="32"/>
      <c r="PIV128" s="32"/>
      <c r="PIW128" s="32"/>
      <c r="PIX128" s="32"/>
      <c r="PIY128" s="32"/>
      <c r="PIZ128" s="32"/>
      <c r="PJA128" s="32"/>
      <c r="PJB128" s="32"/>
      <c r="PJC128" s="32"/>
      <c r="PJD128" s="32"/>
      <c r="PJE128" s="32"/>
      <c r="PJF128" s="32"/>
      <c r="PJG128" s="32"/>
      <c r="PJH128" s="32"/>
      <c r="PJI128" s="32"/>
      <c r="PJJ128" s="32"/>
      <c r="PJK128" s="32"/>
      <c r="PJL128" s="32"/>
      <c r="PJM128" s="32"/>
      <c r="PJN128" s="32"/>
      <c r="PJO128" s="32"/>
      <c r="PJP128" s="32"/>
      <c r="PJQ128" s="32"/>
      <c r="PJR128" s="32"/>
      <c r="PJS128" s="32"/>
      <c r="PJT128" s="32"/>
      <c r="PJU128" s="32"/>
      <c r="PJV128" s="32"/>
      <c r="PJW128" s="32"/>
      <c r="PJX128" s="32"/>
      <c r="PJY128" s="32"/>
      <c r="PJZ128" s="32"/>
      <c r="PKA128" s="32"/>
      <c r="PKB128" s="32"/>
      <c r="PKC128" s="32"/>
      <c r="PKD128" s="32"/>
      <c r="PKE128" s="32"/>
      <c r="PKF128" s="32"/>
      <c r="PKG128" s="32"/>
      <c r="PKH128" s="32"/>
      <c r="PKI128" s="32"/>
      <c r="PKJ128" s="32"/>
      <c r="PKK128" s="32"/>
      <c r="PKL128" s="32"/>
      <c r="PKM128" s="32"/>
      <c r="PKN128" s="32"/>
      <c r="PKO128" s="32"/>
      <c r="PKP128" s="32"/>
      <c r="PKQ128" s="32"/>
      <c r="PKR128" s="32"/>
      <c r="PKS128" s="32"/>
      <c r="PKT128" s="32"/>
      <c r="PKU128" s="32"/>
      <c r="PKV128" s="32"/>
      <c r="PKW128" s="32"/>
      <c r="PKX128" s="32"/>
      <c r="PKY128" s="32"/>
      <c r="PKZ128" s="32"/>
      <c r="PLA128" s="32"/>
      <c r="PLB128" s="32"/>
      <c r="PLC128" s="32"/>
      <c r="PLD128" s="32"/>
      <c r="PLE128" s="32"/>
      <c r="PLF128" s="32"/>
      <c r="PLG128" s="32"/>
      <c r="PLH128" s="32"/>
      <c r="PLI128" s="32"/>
      <c r="PLJ128" s="32"/>
      <c r="PLK128" s="32"/>
      <c r="PLL128" s="32"/>
      <c r="PLM128" s="32"/>
      <c r="PLN128" s="32"/>
      <c r="PLO128" s="32"/>
      <c r="PLP128" s="32"/>
      <c r="PLQ128" s="32"/>
      <c r="PLR128" s="32"/>
      <c r="PLS128" s="32"/>
      <c r="PLT128" s="32"/>
      <c r="PLU128" s="32"/>
      <c r="PLV128" s="32"/>
      <c r="PLW128" s="32"/>
      <c r="PLX128" s="32"/>
      <c r="PLY128" s="32"/>
      <c r="PLZ128" s="32"/>
      <c r="PMA128" s="32"/>
      <c r="PMB128" s="32"/>
      <c r="PMC128" s="32"/>
      <c r="PMD128" s="32"/>
      <c r="PME128" s="32"/>
      <c r="PMF128" s="32"/>
      <c r="PMG128" s="32"/>
      <c r="PMH128" s="32"/>
      <c r="PMI128" s="32"/>
      <c r="PMJ128" s="32"/>
      <c r="PMK128" s="32"/>
      <c r="PML128" s="32"/>
      <c r="PMM128" s="32"/>
      <c r="PMN128" s="32"/>
      <c r="PMO128" s="32"/>
      <c r="PMP128" s="32"/>
      <c r="PMQ128" s="32"/>
      <c r="PMR128" s="32"/>
      <c r="PMS128" s="32"/>
      <c r="PMT128" s="32"/>
      <c r="PMU128" s="32"/>
      <c r="PMV128" s="32"/>
      <c r="PMW128" s="32"/>
      <c r="PMX128" s="32"/>
      <c r="PMY128" s="32"/>
      <c r="PMZ128" s="32"/>
      <c r="PNA128" s="32"/>
      <c r="PNB128" s="32"/>
      <c r="PNC128" s="32"/>
      <c r="PND128" s="32"/>
      <c r="PNE128" s="32"/>
      <c r="PNF128" s="32"/>
      <c r="PNG128" s="32"/>
      <c r="PNH128" s="32"/>
      <c r="PNI128" s="32"/>
      <c r="PNJ128" s="32"/>
      <c r="PNK128" s="32"/>
      <c r="PNL128" s="32"/>
      <c r="PNM128" s="32"/>
      <c r="PNN128" s="32"/>
      <c r="PNO128" s="32"/>
      <c r="PNP128" s="32"/>
      <c r="PNQ128" s="32"/>
      <c r="PNR128" s="32"/>
      <c r="PNS128" s="32"/>
      <c r="PNT128" s="32"/>
      <c r="PNU128" s="32"/>
      <c r="PNV128" s="32"/>
      <c r="PNW128" s="32"/>
      <c r="PNX128" s="32"/>
      <c r="PNY128" s="32"/>
      <c r="PNZ128" s="32"/>
      <c r="POA128" s="32"/>
      <c r="POB128" s="32"/>
      <c r="POC128" s="32"/>
      <c r="POD128" s="32"/>
      <c r="POE128" s="32"/>
      <c r="POF128" s="32"/>
      <c r="POG128" s="32"/>
      <c r="POH128" s="32"/>
      <c r="POI128" s="32"/>
      <c r="POJ128" s="32"/>
      <c r="POK128" s="32"/>
      <c r="POL128" s="32"/>
      <c r="POM128" s="32"/>
      <c r="PON128" s="32"/>
      <c r="POO128" s="32"/>
      <c r="POP128" s="32"/>
      <c r="POQ128" s="32"/>
      <c r="POR128" s="32"/>
      <c r="POS128" s="32"/>
      <c r="POT128" s="32"/>
      <c r="POU128" s="32"/>
      <c r="POV128" s="32"/>
      <c r="POW128" s="32"/>
      <c r="POX128" s="32"/>
      <c r="POY128" s="32"/>
      <c r="POZ128" s="32"/>
      <c r="PPA128" s="32"/>
      <c r="PPB128" s="32"/>
      <c r="PPC128" s="32"/>
      <c r="PPD128" s="32"/>
      <c r="PPE128" s="32"/>
      <c r="PPF128" s="32"/>
      <c r="PPG128" s="32"/>
      <c r="PPH128" s="32"/>
      <c r="PPI128" s="32"/>
      <c r="PPJ128" s="32"/>
      <c r="PPK128" s="32"/>
      <c r="PPL128" s="32"/>
      <c r="PPM128" s="32"/>
      <c r="PPN128" s="32"/>
      <c r="PPO128" s="32"/>
      <c r="PPP128" s="32"/>
      <c r="PPQ128" s="32"/>
      <c r="PPR128" s="32"/>
      <c r="PPS128" s="32"/>
      <c r="PPT128" s="32"/>
      <c r="PPU128" s="32"/>
      <c r="PPV128" s="32"/>
      <c r="PPW128" s="32"/>
      <c r="PPX128" s="32"/>
      <c r="PPY128" s="32"/>
      <c r="PPZ128" s="32"/>
      <c r="PQA128" s="32"/>
      <c r="PQB128" s="32"/>
      <c r="PQC128" s="32"/>
      <c r="PQD128" s="32"/>
      <c r="PQE128" s="32"/>
      <c r="PQF128" s="32"/>
      <c r="PQG128" s="32"/>
      <c r="PQH128" s="32"/>
      <c r="PQI128" s="32"/>
      <c r="PQJ128" s="32"/>
      <c r="PQK128" s="32"/>
      <c r="PQL128" s="32"/>
      <c r="PQM128" s="32"/>
      <c r="PQN128" s="32"/>
      <c r="PQO128" s="32"/>
      <c r="PQP128" s="32"/>
      <c r="PQQ128" s="32"/>
      <c r="PQR128" s="32"/>
      <c r="PQS128" s="32"/>
      <c r="PQT128" s="32"/>
      <c r="PQU128" s="32"/>
      <c r="PQV128" s="32"/>
      <c r="PQW128" s="32"/>
      <c r="PQX128" s="32"/>
      <c r="PQY128" s="32"/>
      <c r="PQZ128" s="32"/>
      <c r="PRA128" s="32"/>
      <c r="PRB128" s="32"/>
      <c r="PRC128" s="32"/>
      <c r="PRD128" s="32"/>
      <c r="PRE128" s="32"/>
      <c r="PRF128" s="32"/>
      <c r="PRG128" s="32"/>
      <c r="PRH128" s="32"/>
      <c r="PRI128" s="32"/>
      <c r="PRJ128" s="32"/>
      <c r="PRK128" s="32"/>
      <c r="PRL128" s="32"/>
      <c r="PRM128" s="32"/>
      <c r="PRN128" s="32"/>
      <c r="PRO128" s="32"/>
      <c r="PRP128" s="32"/>
      <c r="PRQ128" s="32"/>
      <c r="PRR128" s="32"/>
      <c r="PRS128" s="32"/>
      <c r="PRT128" s="32"/>
      <c r="PRU128" s="32"/>
      <c r="PRV128" s="32"/>
      <c r="PRW128" s="32"/>
      <c r="PRX128" s="32"/>
      <c r="PRY128" s="32"/>
      <c r="PRZ128" s="32"/>
      <c r="PSA128" s="32"/>
      <c r="PSB128" s="32"/>
      <c r="PSC128" s="32"/>
      <c r="PSD128" s="32"/>
      <c r="PSE128" s="32"/>
      <c r="PSF128" s="32"/>
      <c r="PSG128" s="32"/>
      <c r="PSH128" s="32"/>
      <c r="PSI128" s="32"/>
      <c r="PSJ128" s="32"/>
      <c r="PSK128" s="32"/>
      <c r="PSL128" s="32"/>
      <c r="PSM128" s="32"/>
      <c r="PSN128" s="32"/>
      <c r="PSO128" s="32"/>
      <c r="PSP128" s="32"/>
      <c r="PSQ128" s="32"/>
      <c r="PSR128" s="32"/>
      <c r="PSS128" s="32"/>
      <c r="PST128" s="32"/>
      <c r="PSU128" s="32"/>
      <c r="PSV128" s="32"/>
      <c r="PSW128" s="32"/>
      <c r="PSX128" s="32"/>
      <c r="PSY128" s="32"/>
      <c r="PSZ128" s="32"/>
      <c r="PTA128" s="32"/>
      <c r="PTB128" s="32"/>
      <c r="PTC128" s="32"/>
      <c r="PTD128" s="32"/>
      <c r="PTE128" s="32"/>
      <c r="PTF128" s="32"/>
      <c r="PTG128" s="32"/>
      <c r="PTH128" s="32"/>
      <c r="PTI128" s="32"/>
      <c r="PTJ128" s="32"/>
      <c r="PTK128" s="32"/>
      <c r="PTL128" s="32"/>
      <c r="PTM128" s="32"/>
      <c r="PTN128" s="32"/>
      <c r="PTO128" s="32"/>
      <c r="PTP128" s="32"/>
      <c r="PTQ128" s="32"/>
      <c r="PTR128" s="32"/>
      <c r="PTS128" s="32"/>
      <c r="PTT128" s="32"/>
      <c r="PTU128" s="32"/>
      <c r="PTV128" s="32"/>
      <c r="PTW128" s="32"/>
      <c r="PTX128" s="32"/>
      <c r="PTY128" s="32"/>
      <c r="PTZ128" s="32"/>
      <c r="PUA128" s="32"/>
      <c r="PUB128" s="32"/>
      <c r="PUC128" s="32"/>
      <c r="PUD128" s="32"/>
      <c r="PUE128" s="32"/>
      <c r="PUF128" s="32"/>
      <c r="PUG128" s="32"/>
      <c r="PUH128" s="32"/>
      <c r="PUI128" s="32"/>
      <c r="PUJ128" s="32"/>
      <c r="PUK128" s="32"/>
      <c r="PUL128" s="32"/>
      <c r="PUM128" s="32"/>
      <c r="PUN128" s="32"/>
      <c r="PUO128" s="32"/>
      <c r="PUP128" s="32"/>
      <c r="PUQ128" s="32"/>
      <c r="PUR128" s="32"/>
      <c r="PUS128" s="32"/>
      <c r="PUT128" s="32"/>
      <c r="PUU128" s="32"/>
      <c r="PUV128" s="32"/>
      <c r="PUW128" s="32"/>
      <c r="PUX128" s="32"/>
      <c r="PUY128" s="32"/>
      <c r="PUZ128" s="32"/>
      <c r="PVA128" s="32"/>
      <c r="PVB128" s="32"/>
      <c r="PVC128" s="32"/>
      <c r="PVD128" s="32"/>
      <c r="PVE128" s="32"/>
      <c r="PVF128" s="32"/>
      <c r="PVG128" s="32"/>
      <c r="PVH128" s="32"/>
      <c r="PVI128" s="32"/>
      <c r="PVJ128" s="32"/>
      <c r="PVK128" s="32"/>
      <c r="PVL128" s="32"/>
      <c r="PVM128" s="32"/>
      <c r="PVN128" s="32"/>
      <c r="PVO128" s="32"/>
      <c r="PVP128" s="32"/>
      <c r="PVQ128" s="32"/>
      <c r="PVR128" s="32"/>
      <c r="PVS128" s="32"/>
      <c r="PVT128" s="32"/>
      <c r="PVU128" s="32"/>
      <c r="PVV128" s="32"/>
      <c r="PVW128" s="32"/>
      <c r="PVX128" s="32"/>
      <c r="PVY128" s="32"/>
      <c r="PVZ128" s="32"/>
      <c r="PWA128" s="32"/>
      <c r="PWB128" s="32"/>
      <c r="PWC128" s="32"/>
      <c r="PWD128" s="32"/>
      <c r="PWE128" s="32"/>
      <c r="PWF128" s="32"/>
      <c r="PWG128" s="32"/>
      <c r="PWH128" s="32"/>
      <c r="PWI128" s="32"/>
      <c r="PWJ128" s="32"/>
      <c r="PWK128" s="32"/>
      <c r="PWL128" s="32"/>
      <c r="PWM128" s="32"/>
      <c r="PWN128" s="32"/>
      <c r="PWO128" s="32"/>
      <c r="PWP128" s="32"/>
      <c r="PWQ128" s="32"/>
      <c r="PWR128" s="32"/>
      <c r="PWS128" s="32"/>
      <c r="PWT128" s="32"/>
      <c r="PWU128" s="32"/>
      <c r="PWV128" s="32"/>
      <c r="PWW128" s="32"/>
      <c r="PWX128" s="32"/>
      <c r="PWY128" s="32"/>
      <c r="PWZ128" s="32"/>
      <c r="PXA128" s="32"/>
      <c r="PXB128" s="32"/>
      <c r="PXC128" s="32"/>
      <c r="PXD128" s="32"/>
      <c r="PXE128" s="32"/>
      <c r="PXF128" s="32"/>
      <c r="PXG128" s="32"/>
      <c r="PXH128" s="32"/>
      <c r="PXI128" s="32"/>
      <c r="PXJ128" s="32"/>
      <c r="PXK128" s="32"/>
      <c r="PXL128" s="32"/>
      <c r="PXM128" s="32"/>
      <c r="PXN128" s="32"/>
      <c r="PXO128" s="32"/>
      <c r="PXP128" s="32"/>
      <c r="PXQ128" s="32"/>
      <c r="PXR128" s="32"/>
      <c r="PXS128" s="32"/>
      <c r="PXT128" s="32"/>
      <c r="PXU128" s="32"/>
      <c r="PXV128" s="32"/>
      <c r="PXW128" s="32"/>
      <c r="PXX128" s="32"/>
      <c r="PXY128" s="32"/>
      <c r="PXZ128" s="32"/>
      <c r="PYA128" s="32"/>
      <c r="PYB128" s="32"/>
      <c r="PYC128" s="32"/>
      <c r="PYD128" s="32"/>
      <c r="PYE128" s="32"/>
      <c r="PYF128" s="32"/>
      <c r="PYG128" s="32"/>
      <c r="PYH128" s="32"/>
      <c r="PYI128" s="32"/>
      <c r="PYJ128" s="32"/>
      <c r="PYK128" s="32"/>
      <c r="PYL128" s="32"/>
      <c r="PYM128" s="32"/>
      <c r="PYN128" s="32"/>
      <c r="PYO128" s="32"/>
      <c r="PYP128" s="32"/>
      <c r="PYQ128" s="32"/>
      <c r="PYR128" s="32"/>
      <c r="PYS128" s="32"/>
      <c r="PYT128" s="32"/>
      <c r="PYU128" s="32"/>
      <c r="PYV128" s="32"/>
      <c r="PYW128" s="32"/>
      <c r="PYX128" s="32"/>
      <c r="PYY128" s="32"/>
      <c r="PYZ128" s="32"/>
      <c r="PZA128" s="32"/>
      <c r="PZB128" s="32"/>
      <c r="PZC128" s="32"/>
      <c r="PZD128" s="32"/>
      <c r="PZE128" s="32"/>
      <c r="PZF128" s="32"/>
      <c r="PZG128" s="32"/>
      <c r="PZH128" s="32"/>
      <c r="PZI128" s="32"/>
      <c r="PZJ128" s="32"/>
      <c r="PZK128" s="32"/>
      <c r="PZL128" s="32"/>
      <c r="PZM128" s="32"/>
      <c r="PZN128" s="32"/>
      <c r="PZO128" s="32"/>
      <c r="PZP128" s="32"/>
      <c r="PZQ128" s="32"/>
      <c r="PZR128" s="32"/>
      <c r="PZS128" s="32"/>
      <c r="PZT128" s="32"/>
      <c r="PZU128" s="32"/>
      <c r="PZV128" s="32"/>
      <c r="PZW128" s="32"/>
      <c r="PZX128" s="32"/>
      <c r="PZY128" s="32"/>
      <c r="PZZ128" s="32"/>
      <c r="QAA128" s="32"/>
      <c r="QAB128" s="32"/>
      <c r="QAC128" s="32"/>
      <c r="QAD128" s="32"/>
      <c r="QAE128" s="32"/>
      <c r="QAF128" s="32"/>
      <c r="QAG128" s="32"/>
      <c r="QAH128" s="32"/>
      <c r="QAI128" s="32"/>
      <c r="QAJ128" s="32"/>
      <c r="QAK128" s="32"/>
      <c r="QAL128" s="32"/>
      <c r="QAM128" s="32"/>
      <c r="QAN128" s="32"/>
      <c r="QAO128" s="32"/>
      <c r="QAP128" s="32"/>
      <c r="QAQ128" s="32"/>
      <c r="QAR128" s="32"/>
      <c r="QAS128" s="32"/>
      <c r="QAT128" s="32"/>
      <c r="QAU128" s="32"/>
      <c r="QAV128" s="32"/>
      <c r="QAW128" s="32"/>
      <c r="QAX128" s="32"/>
      <c r="QAY128" s="32"/>
      <c r="QAZ128" s="32"/>
      <c r="QBA128" s="32"/>
      <c r="QBB128" s="32"/>
      <c r="QBC128" s="32"/>
      <c r="QBD128" s="32"/>
      <c r="QBE128" s="32"/>
      <c r="QBF128" s="32"/>
      <c r="QBG128" s="32"/>
      <c r="QBH128" s="32"/>
      <c r="QBI128" s="32"/>
      <c r="QBJ128" s="32"/>
      <c r="QBK128" s="32"/>
      <c r="QBL128" s="32"/>
      <c r="QBM128" s="32"/>
      <c r="QBN128" s="32"/>
      <c r="QBO128" s="32"/>
      <c r="QBP128" s="32"/>
      <c r="QBQ128" s="32"/>
      <c r="QBR128" s="32"/>
      <c r="QBS128" s="32"/>
      <c r="QBT128" s="32"/>
      <c r="QBU128" s="32"/>
      <c r="QBV128" s="32"/>
      <c r="QBW128" s="32"/>
      <c r="QBX128" s="32"/>
      <c r="QBY128" s="32"/>
      <c r="QBZ128" s="32"/>
      <c r="QCA128" s="32"/>
      <c r="QCB128" s="32"/>
      <c r="QCC128" s="32"/>
      <c r="QCD128" s="32"/>
      <c r="QCE128" s="32"/>
      <c r="QCF128" s="32"/>
      <c r="QCG128" s="32"/>
      <c r="QCH128" s="32"/>
      <c r="QCI128" s="32"/>
      <c r="QCJ128" s="32"/>
      <c r="QCK128" s="32"/>
      <c r="QCL128" s="32"/>
      <c r="QCM128" s="32"/>
      <c r="QCN128" s="32"/>
      <c r="QCO128" s="32"/>
      <c r="QCP128" s="32"/>
      <c r="QCQ128" s="32"/>
      <c r="QCR128" s="32"/>
      <c r="QCS128" s="32"/>
      <c r="QCT128" s="32"/>
      <c r="QCU128" s="32"/>
      <c r="QCV128" s="32"/>
      <c r="QCW128" s="32"/>
      <c r="QCX128" s="32"/>
      <c r="QCY128" s="32"/>
      <c r="QCZ128" s="32"/>
      <c r="QDA128" s="32"/>
      <c r="QDB128" s="32"/>
      <c r="QDC128" s="32"/>
      <c r="QDD128" s="32"/>
      <c r="QDE128" s="32"/>
      <c r="QDF128" s="32"/>
      <c r="QDG128" s="32"/>
      <c r="QDH128" s="32"/>
      <c r="QDI128" s="32"/>
      <c r="QDJ128" s="32"/>
      <c r="QDK128" s="32"/>
      <c r="QDL128" s="32"/>
      <c r="QDM128" s="32"/>
      <c r="QDN128" s="32"/>
      <c r="QDO128" s="32"/>
      <c r="QDP128" s="32"/>
      <c r="QDQ128" s="32"/>
      <c r="QDR128" s="32"/>
      <c r="QDS128" s="32"/>
      <c r="QDT128" s="32"/>
      <c r="QDU128" s="32"/>
      <c r="QDV128" s="32"/>
      <c r="QDW128" s="32"/>
      <c r="QDX128" s="32"/>
      <c r="QDY128" s="32"/>
      <c r="QDZ128" s="32"/>
      <c r="QEA128" s="32"/>
      <c r="QEB128" s="32"/>
      <c r="QEC128" s="32"/>
      <c r="QED128" s="32"/>
      <c r="QEE128" s="32"/>
      <c r="QEF128" s="32"/>
      <c r="QEG128" s="32"/>
      <c r="QEH128" s="32"/>
      <c r="QEI128" s="32"/>
      <c r="QEJ128" s="32"/>
      <c r="QEK128" s="32"/>
      <c r="QEL128" s="32"/>
      <c r="QEM128" s="32"/>
      <c r="QEN128" s="32"/>
      <c r="QEO128" s="32"/>
      <c r="QEP128" s="32"/>
      <c r="QEQ128" s="32"/>
      <c r="QER128" s="32"/>
      <c r="QES128" s="32"/>
      <c r="QET128" s="32"/>
      <c r="QEU128" s="32"/>
      <c r="QEV128" s="32"/>
      <c r="QEW128" s="32"/>
      <c r="QEX128" s="32"/>
      <c r="QEY128" s="32"/>
      <c r="QEZ128" s="32"/>
      <c r="QFA128" s="32"/>
      <c r="QFB128" s="32"/>
      <c r="QFC128" s="32"/>
      <c r="QFD128" s="32"/>
      <c r="QFE128" s="32"/>
      <c r="QFF128" s="32"/>
      <c r="QFG128" s="32"/>
      <c r="QFH128" s="32"/>
      <c r="QFI128" s="32"/>
      <c r="QFJ128" s="32"/>
      <c r="QFK128" s="32"/>
      <c r="QFL128" s="32"/>
      <c r="QFM128" s="32"/>
      <c r="QFN128" s="32"/>
      <c r="QFO128" s="32"/>
      <c r="QFP128" s="32"/>
      <c r="QFQ128" s="32"/>
      <c r="QFR128" s="32"/>
      <c r="QFS128" s="32"/>
      <c r="QFT128" s="32"/>
      <c r="QFU128" s="32"/>
      <c r="QFV128" s="32"/>
      <c r="QFW128" s="32"/>
      <c r="QFX128" s="32"/>
      <c r="QFY128" s="32"/>
      <c r="QFZ128" s="32"/>
      <c r="QGA128" s="32"/>
      <c r="QGB128" s="32"/>
      <c r="QGC128" s="32"/>
      <c r="QGD128" s="32"/>
      <c r="QGE128" s="32"/>
      <c r="QGF128" s="32"/>
      <c r="QGG128" s="32"/>
      <c r="QGH128" s="32"/>
      <c r="QGI128" s="32"/>
      <c r="QGJ128" s="32"/>
      <c r="QGK128" s="32"/>
      <c r="QGL128" s="32"/>
      <c r="QGM128" s="32"/>
      <c r="QGN128" s="32"/>
      <c r="QGO128" s="32"/>
      <c r="QGP128" s="32"/>
      <c r="QGQ128" s="32"/>
      <c r="QGR128" s="32"/>
      <c r="QGS128" s="32"/>
      <c r="QGT128" s="32"/>
      <c r="QGU128" s="32"/>
      <c r="QGV128" s="32"/>
      <c r="QGW128" s="32"/>
      <c r="QGX128" s="32"/>
      <c r="QGY128" s="32"/>
      <c r="QGZ128" s="32"/>
      <c r="QHA128" s="32"/>
      <c r="QHB128" s="32"/>
      <c r="QHC128" s="32"/>
      <c r="QHD128" s="32"/>
      <c r="QHE128" s="32"/>
      <c r="QHF128" s="32"/>
      <c r="QHG128" s="32"/>
      <c r="QHH128" s="32"/>
      <c r="QHI128" s="32"/>
      <c r="QHJ128" s="32"/>
      <c r="QHK128" s="32"/>
      <c r="QHL128" s="32"/>
      <c r="QHM128" s="32"/>
      <c r="QHN128" s="32"/>
      <c r="QHO128" s="32"/>
      <c r="QHP128" s="32"/>
      <c r="QHQ128" s="32"/>
      <c r="QHR128" s="32"/>
      <c r="QHS128" s="32"/>
      <c r="QHT128" s="32"/>
      <c r="QHU128" s="32"/>
      <c r="QHV128" s="32"/>
      <c r="QHW128" s="32"/>
      <c r="QHX128" s="32"/>
      <c r="QHY128" s="32"/>
      <c r="QHZ128" s="32"/>
      <c r="QIA128" s="32"/>
      <c r="QIB128" s="32"/>
      <c r="QIC128" s="32"/>
      <c r="QID128" s="32"/>
      <c r="QIE128" s="32"/>
      <c r="QIF128" s="32"/>
      <c r="QIG128" s="32"/>
      <c r="QIH128" s="32"/>
      <c r="QII128" s="32"/>
      <c r="QIJ128" s="32"/>
      <c r="QIK128" s="32"/>
      <c r="QIL128" s="32"/>
      <c r="QIM128" s="32"/>
      <c r="QIN128" s="32"/>
      <c r="QIO128" s="32"/>
      <c r="QIP128" s="32"/>
      <c r="QIQ128" s="32"/>
      <c r="QIR128" s="32"/>
      <c r="QIS128" s="32"/>
      <c r="QIT128" s="32"/>
      <c r="QIU128" s="32"/>
      <c r="QIV128" s="32"/>
      <c r="QIW128" s="32"/>
      <c r="QIX128" s="32"/>
      <c r="QIY128" s="32"/>
      <c r="QIZ128" s="32"/>
      <c r="QJA128" s="32"/>
      <c r="QJB128" s="32"/>
      <c r="QJC128" s="32"/>
      <c r="QJD128" s="32"/>
      <c r="QJE128" s="32"/>
      <c r="QJF128" s="32"/>
      <c r="QJG128" s="32"/>
      <c r="QJH128" s="32"/>
      <c r="QJI128" s="32"/>
      <c r="QJJ128" s="32"/>
      <c r="QJK128" s="32"/>
      <c r="QJL128" s="32"/>
      <c r="QJM128" s="32"/>
      <c r="QJN128" s="32"/>
      <c r="QJO128" s="32"/>
      <c r="QJP128" s="32"/>
      <c r="QJQ128" s="32"/>
      <c r="QJR128" s="32"/>
      <c r="QJS128" s="32"/>
      <c r="QJT128" s="32"/>
      <c r="QJU128" s="32"/>
      <c r="QJV128" s="32"/>
      <c r="QJW128" s="32"/>
      <c r="QJX128" s="32"/>
      <c r="QJY128" s="32"/>
      <c r="QJZ128" s="32"/>
      <c r="QKA128" s="32"/>
      <c r="QKB128" s="32"/>
      <c r="QKC128" s="32"/>
      <c r="QKD128" s="32"/>
      <c r="QKE128" s="32"/>
      <c r="QKF128" s="32"/>
      <c r="QKG128" s="32"/>
      <c r="QKH128" s="32"/>
      <c r="QKI128" s="32"/>
      <c r="QKJ128" s="32"/>
      <c r="QKK128" s="32"/>
      <c r="QKL128" s="32"/>
      <c r="QKM128" s="32"/>
      <c r="QKN128" s="32"/>
      <c r="QKO128" s="32"/>
      <c r="QKP128" s="32"/>
      <c r="QKQ128" s="32"/>
      <c r="QKR128" s="32"/>
      <c r="QKS128" s="32"/>
      <c r="QKT128" s="32"/>
      <c r="QKU128" s="32"/>
      <c r="QKV128" s="32"/>
      <c r="QKW128" s="32"/>
      <c r="QKX128" s="32"/>
      <c r="QKY128" s="32"/>
      <c r="QKZ128" s="32"/>
      <c r="QLA128" s="32"/>
      <c r="QLB128" s="32"/>
      <c r="QLC128" s="32"/>
      <c r="QLD128" s="32"/>
      <c r="QLE128" s="32"/>
      <c r="QLF128" s="32"/>
      <c r="QLG128" s="32"/>
      <c r="QLH128" s="32"/>
      <c r="QLI128" s="32"/>
      <c r="QLJ128" s="32"/>
      <c r="QLK128" s="32"/>
      <c r="QLL128" s="32"/>
      <c r="QLM128" s="32"/>
      <c r="QLN128" s="32"/>
      <c r="QLO128" s="32"/>
      <c r="QLP128" s="32"/>
      <c r="QLQ128" s="32"/>
      <c r="QLR128" s="32"/>
      <c r="QLS128" s="32"/>
      <c r="QLT128" s="32"/>
      <c r="QLU128" s="32"/>
      <c r="QLV128" s="32"/>
      <c r="QLW128" s="32"/>
      <c r="QLX128" s="32"/>
      <c r="QLY128" s="32"/>
      <c r="QLZ128" s="32"/>
      <c r="QMA128" s="32"/>
      <c r="QMB128" s="32"/>
      <c r="QMC128" s="32"/>
      <c r="QMD128" s="32"/>
      <c r="QME128" s="32"/>
      <c r="QMF128" s="32"/>
      <c r="QMG128" s="32"/>
      <c r="QMH128" s="32"/>
      <c r="QMI128" s="32"/>
      <c r="QMJ128" s="32"/>
      <c r="QMK128" s="32"/>
      <c r="QML128" s="32"/>
      <c r="QMM128" s="32"/>
      <c r="QMN128" s="32"/>
      <c r="QMO128" s="32"/>
      <c r="QMP128" s="32"/>
      <c r="QMQ128" s="32"/>
      <c r="QMR128" s="32"/>
      <c r="QMS128" s="32"/>
      <c r="QMT128" s="32"/>
      <c r="QMU128" s="32"/>
      <c r="QMV128" s="32"/>
      <c r="QMW128" s="32"/>
      <c r="QMX128" s="32"/>
      <c r="QMY128" s="32"/>
      <c r="QMZ128" s="32"/>
      <c r="QNA128" s="32"/>
      <c r="QNB128" s="32"/>
      <c r="QNC128" s="32"/>
      <c r="QND128" s="32"/>
      <c r="QNE128" s="32"/>
      <c r="QNF128" s="32"/>
      <c r="QNG128" s="32"/>
      <c r="QNH128" s="32"/>
      <c r="QNI128" s="32"/>
      <c r="QNJ128" s="32"/>
      <c r="QNK128" s="32"/>
      <c r="QNL128" s="32"/>
      <c r="QNM128" s="32"/>
      <c r="QNN128" s="32"/>
      <c r="QNO128" s="32"/>
      <c r="QNP128" s="32"/>
      <c r="QNQ128" s="32"/>
      <c r="QNR128" s="32"/>
      <c r="QNS128" s="32"/>
      <c r="QNT128" s="32"/>
      <c r="QNU128" s="32"/>
      <c r="QNV128" s="32"/>
      <c r="QNW128" s="32"/>
      <c r="QNX128" s="32"/>
      <c r="QNY128" s="32"/>
      <c r="QNZ128" s="32"/>
      <c r="QOA128" s="32"/>
      <c r="QOB128" s="32"/>
      <c r="QOC128" s="32"/>
      <c r="QOD128" s="32"/>
      <c r="QOE128" s="32"/>
      <c r="QOF128" s="32"/>
      <c r="QOG128" s="32"/>
      <c r="QOH128" s="32"/>
      <c r="QOI128" s="32"/>
      <c r="QOJ128" s="32"/>
      <c r="QOK128" s="32"/>
      <c r="QOL128" s="32"/>
      <c r="QOM128" s="32"/>
      <c r="QON128" s="32"/>
      <c r="QOO128" s="32"/>
      <c r="QOP128" s="32"/>
      <c r="QOQ128" s="32"/>
      <c r="QOR128" s="32"/>
      <c r="QOS128" s="32"/>
      <c r="QOT128" s="32"/>
      <c r="QOU128" s="32"/>
      <c r="QOV128" s="32"/>
      <c r="QOW128" s="32"/>
      <c r="QOX128" s="32"/>
      <c r="QOY128" s="32"/>
      <c r="QOZ128" s="32"/>
      <c r="QPA128" s="32"/>
      <c r="QPB128" s="32"/>
      <c r="QPC128" s="32"/>
      <c r="QPD128" s="32"/>
      <c r="QPE128" s="32"/>
      <c r="QPF128" s="32"/>
      <c r="QPG128" s="32"/>
      <c r="QPH128" s="32"/>
      <c r="QPI128" s="32"/>
      <c r="QPJ128" s="32"/>
      <c r="QPK128" s="32"/>
      <c r="QPL128" s="32"/>
      <c r="QPM128" s="32"/>
      <c r="QPN128" s="32"/>
      <c r="QPO128" s="32"/>
      <c r="QPP128" s="32"/>
      <c r="QPQ128" s="32"/>
      <c r="QPR128" s="32"/>
      <c r="QPS128" s="32"/>
      <c r="QPT128" s="32"/>
      <c r="QPU128" s="32"/>
      <c r="QPV128" s="32"/>
      <c r="QPW128" s="32"/>
      <c r="QPX128" s="32"/>
      <c r="QPY128" s="32"/>
      <c r="QPZ128" s="32"/>
      <c r="QQA128" s="32"/>
      <c r="QQB128" s="32"/>
      <c r="QQC128" s="32"/>
      <c r="QQD128" s="32"/>
      <c r="QQE128" s="32"/>
      <c r="QQF128" s="32"/>
      <c r="QQG128" s="32"/>
      <c r="QQH128" s="32"/>
      <c r="QQI128" s="32"/>
      <c r="QQJ128" s="32"/>
      <c r="QQK128" s="32"/>
      <c r="QQL128" s="32"/>
      <c r="QQM128" s="32"/>
      <c r="QQN128" s="32"/>
      <c r="QQO128" s="32"/>
      <c r="QQP128" s="32"/>
      <c r="QQQ128" s="32"/>
      <c r="QQR128" s="32"/>
      <c r="QQS128" s="32"/>
      <c r="QQT128" s="32"/>
      <c r="QQU128" s="32"/>
      <c r="QQV128" s="32"/>
      <c r="QQW128" s="32"/>
      <c r="QQX128" s="32"/>
      <c r="QQY128" s="32"/>
      <c r="QQZ128" s="32"/>
      <c r="QRA128" s="32"/>
      <c r="QRB128" s="32"/>
      <c r="QRC128" s="32"/>
      <c r="QRD128" s="32"/>
      <c r="QRE128" s="32"/>
      <c r="QRF128" s="32"/>
      <c r="QRG128" s="32"/>
      <c r="QRH128" s="32"/>
      <c r="QRI128" s="32"/>
      <c r="QRJ128" s="32"/>
      <c r="QRK128" s="32"/>
      <c r="QRL128" s="32"/>
      <c r="QRM128" s="32"/>
      <c r="QRN128" s="32"/>
      <c r="QRO128" s="32"/>
      <c r="QRP128" s="32"/>
      <c r="QRQ128" s="32"/>
      <c r="QRR128" s="32"/>
      <c r="QRS128" s="32"/>
      <c r="QRT128" s="32"/>
      <c r="QRU128" s="32"/>
      <c r="QRV128" s="32"/>
      <c r="QRW128" s="32"/>
      <c r="QRX128" s="32"/>
      <c r="QRY128" s="32"/>
      <c r="QRZ128" s="32"/>
      <c r="QSA128" s="32"/>
      <c r="QSB128" s="32"/>
      <c r="QSC128" s="32"/>
      <c r="QSD128" s="32"/>
      <c r="QSE128" s="32"/>
      <c r="QSF128" s="32"/>
      <c r="QSG128" s="32"/>
      <c r="QSH128" s="32"/>
      <c r="QSI128" s="32"/>
      <c r="QSJ128" s="32"/>
      <c r="QSK128" s="32"/>
      <c r="QSL128" s="32"/>
      <c r="QSM128" s="32"/>
      <c r="QSN128" s="32"/>
      <c r="QSO128" s="32"/>
      <c r="QSP128" s="32"/>
      <c r="QSQ128" s="32"/>
      <c r="QSR128" s="32"/>
      <c r="QSS128" s="32"/>
      <c r="QST128" s="32"/>
      <c r="QSU128" s="32"/>
      <c r="QSV128" s="32"/>
      <c r="QSW128" s="32"/>
      <c r="QSX128" s="32"/>
      <c r="QSY128" s="32"/>
      <c r="QSZ128" s="32"/>
      <c r="QTA128" s="32"/>
      <c r="QTB128" s="32"/>
      <c r="QTC128" s="32"/>
      <c r="QTD128" s="32"/>
      <c r="QTE128" s="32"/>
      <c r="QTF128" s="32"/>
      <c r="QTG128" s="32"/>
      <c r="QTH128" s="32"/>
      <c r="QTI128" s="32"/>
      <c r="QTJ128" s="32"/>
      <c r="QTK128" s="32"/>
      <c r="QTL128" s="32"/>
      <c r="QTM128" s="32"/>
      <c r="QTN128" s="32"/>
      <c r="QTO128" s="32"/>
      <c r="QTP128" s="32"/>
      <c r="QTQ128" s="32"/>
      <c r="QTR128" s="32"/>
      <c r="QTS128" s="32"/>
      <c r="QTT128" s="32"/>
      <c r="QTU128" s="32"/>
      <c r="QTV128" s="32"/>
      <c r="QTW128" s="32"/>
      <c r="QTX128" s="32"/>
      <c r="QTY128" s="32"/>
      <c r="QTZ128" s="32"/>
      <c r="QUA128" s="32"/>
      <c r="QUB128" s="32"/>
      <c r="QUC128" s="32"/>
      <c r="QUD128" s="32"/>
      <c r="QUE128" s="32"/>
      <c r="QUF128" s="32"/>
      <c r="QUG128" s="32"/>
      <c r="QUH128" s="32"/>
      <c r="QUI128" s="32"/>
      <c r="QUJ128" s="32"/>
      <c r="QUK128" s="32"/>
      <c r="QUL128" s="32"/>
      <c r="QUM128" s="32"/>
      <c r="QUN128" s="32"/>
      <c r="QUO128" s="32"/>
      <c r="QUP128" s="32"/>
      <c r="QUQ128" s="32"/>
      <c r="QUR128" s="32"/>
      <c r="QUS128" s="32"/>
      <c r="QUT128" s="32"/>
      <c r="QUU128" s="32"/>
      <c r="QUV128" s="32"/>
      <c r="QUW128" s="32"/>
      <c r="QUX128" s="32"/>
      <c r="QUY128" s="32"/>
      <c r="QUZ128" s="32"/>
      <c r="QVA128" s="32"/>
      <c r="QVB128" s="32"/>
      <c r="QVC128" s="32"/>
      <c r="QVD128" s="32"/>
      <c r="QVE128" s="32"/>
      <c r="QVF128" s="32"/>
      <c r="QVG128" s="32"/>
      <c r="QVH128" s="32"/>
      <c r="QVI128" s="32"/>
      <c r="QVJ128" s="32"/>
      <c r="QVK128" s="32"/>
      <c r="QVL128" s="32"/>
      <c r="QVM128" s="32"/>
      <c r="QVN128" s="32"/>
      <c r="QVO128" s="32"/>
      <c r="QVP128" s="32"/>
      <c r="QVQ128" s="32"/>
      <c r="QVR128" s="32"/>
      <c r="QVS128" s="32"/>
      <c r="QVT128" s="32"/>
      <c r="QVU128" s="32"/>
      <c r="QVV128" s="32"/>
      <c r="QVW128" s="32"/>
      <c r="QVX128" s="32"/>
      <c r="QVY128" s="32"/>
      <c r="QVZ128" s="32"/>
      <c r="QWA128" s="32"/>
      <c r="QWB128" s="32"/>
      <c r="QWC128" s="32"/>
      <c r="QWD128" s="32"/>
      <c r="QWE128" s="32"/>
      <c r="QWF128" s="32"/>
      <c r="QWG128" s="32"/>
      <c r="QWH128" s="32"/>
      <c r="QWI128" s="32"/>
      <c r="QWJ128" s="32"/>
      <c r="QWK128" s="32"/>
      <c r="QWL128" s="32"/>
      <c r="QWM128" s="32"/>
      <c r="QWN128" s="32"/>
      <c r="QWO128" s="32"/>
      <c r="QWP128" s="32"/>
      <c r="QWQ128" s="32"/>
      <c r="QWR128" s="32"/>
      <c r="QWS128" s="32"/>
      <c r="QWT128" s="32"/>
      <c r="QWU128" s="32"/>
      <c r="QWV128" s="32"/>
      <c r="QWW128" s="32"/>
      <c r="QWX128" s="32"/>
      <c r="QWY128" s="32"/>
      <c r="QWZ128" s="32"/>
      <c r="QXA128" s="32"/>
      <c r="QXB128" s="32"/>
      <c r="QXC128" s="32"/>
      <c r="QXD128" s="32"/>
      <c r="QXE128" s="32"/>
      <c r="QXF128" s="32"/>
      <c r="QXG128" s="32"/>
      <c r="QXH128" s="32"/>
      <c r="QXI128" s="32"/>
      <c r="QXJ128" s="32"/>
      <c r="QXK128" s="32"/>
      <c r="QXL128" s="32"/>
      <c r="QXM128" s="32"/>
      <c r="QXN128" s="32"/>
      <c r="QXO128" s="32"/>
      <c r="QXP128" s="32"/>
      <c r="QXQ128" s="32"/>
      <c r="QXR128" s="32"/>
      <c r="QXS128" s="32"/>
      <c r="QXT128" s="32"/>
      <c r="QXU128" s="32"/>
      <c r="QXV128" s="32"/>
      <c r="QXW128" s="32"/>
      <c r="QXX128" s="32"/>
      <c r="QXY128" s="32"/>
      <c r="QXZ128" s="32"/>
      <c r="QYA128" s="32"/>
      <c r="QYB128" s="32"/>
      <c r="QYC128" s="32"/>
      <c r="QYD128" s="32"/>
      <c r="QYE128" s="32"/>
      <c r="QYF128" s="32"/>
      <c r="QYG128" s="32"/>
      <c r="QYH128" s="32"/>
      <c r="QYI128" s="32"/>
      <c r="QYJ128" s="32"/>
      <c r="QYK128" s="32"/>
      <c r="QYL128" s="32"/>
      <c r="QYM128" s="32"/>
      <c r="QYN128" s="32"/>
      <c r="QYO128" s="32"/>
      <c r="QYP128" s="32"/>
      <c r="QYQ128" s="32"/>
      <c r="QYR128" s="32"/>
      <c r="QYS128" s="32"/>
      <c r="QYT128" s="32"/>
      <c r="QYU128" s="32"/>
      <c r="QYV128" s="32"/>
      <c r="QYW128" s="32"/>
      <c r="QYX128" s="32"/>
      <c r="QYY128" s="32"/>
      <c r="QYZ128" s="32"/>
      <c r="QZA128" s="32"/>
      <c r="QZB128" s="32"/>
      <c r="QZC128" s="32"/>
      <c r="QZD128" s="32"/>
      <c r="QZE128" s="32"/>
      <c r="QZF128" s="32"/>
      <c r="QZG128" s="32"/>
      <c r="QZH128" s="32"/>
      <c r="QZI128" s="32"/>
      <c r="QZJ128" s="32"/>
      <c r="QZK128" s="32"/>
      <c r="QZL128" s="32"/>
      <c r="QZM128" s="32"/>
      <c r="QZN128" s="32"/>
      <c r="QZO128" s="32"/>
      <c r="QZP128" s="32"/>
      <c r="QZQ128" s="32"/>
      <c r="QZR128" s="32"/>
      <c r="QZS128" s="32"/>
      <c r="QZT128" s="32"/>
      <c r="QZU128" s="32"/>
      <c r="QZV128" s="32"/>
      <c r="QZW128" s="32"/>
      <c r="QZX128" s="32"/>
      <c r="QZY128" s="32"/>
      <c r="QZZ128" s="32"/>
      <c r="RAA128" s="32"/>
      <c r="RAB128" s="32"/>
      <c r="RAC128" s="32"/>
      <c r="RAD128" s="32"/>
      <c r="RAE128" s="32"/>
      <c r="RAF128" s="32"/>
      <c r="RAG128" s="32"/>
      <c r="RAH128" s="32"/>
      <c r="RAI128" s="32"/>
      <c r="RAJ128" s="32"/>
      <c r="RAK128" s="32"/>
      <c r="RAL128" s="32"/>
      <c r="RAM128" s="32"/>
      <c r="RAN128" s="32"/>
      <c r="RAO128" s="32"/>
      <c r="RAP128" s="32"/>
      <c r="RAQ128" s="32"/>
      <c r="RAR128" s="32"/>
      <c r="RAS128" s="32"/>
      <c r="RAT128" s="32"/>
      <c r="RAU128" s="32"/>
      <c r="RAV128" s="32"/>
      <c r="RAW128" s="32"/>
      <c r="RAX128" s="32"/>
      <c r="RAY128" s="32"/>
      <c r="RAZ128" s="32"/>
      <c r="RBA128" s="32"/>
      <c r="RBB128" s="32"/>
      <c r="RBC128" s="32"/>
      <c r="RBD128" s="32"/>
      <c r="RBE128" s="32"/>
      <c r="RBF128" s="32"/>
      <c r="RBG128" s="32"/>
      <c r="RBH128" s="32"/>
      <c r="RBI128" s="32"/>
      <c r="RBJ128" s="32"/>
      <c r="RBK128" s="32"/>
      <c r="RBL128" s="32"/>
      <c r="RBM128" s="32"/>
      <c r="RBN128" s="32"/>
      <c r="RBO128" s="32"/>
      <c r="RBP128" s="32"/>
      <c r="RBQ128" s="32"/>
      <c r="RBR128" s="32"/>
      <c r="RBS128" s="32"/>
      <c r="RBT128" s="32"/>
      <c r="RBU128" s="32"/>
      <c r="RBV128" s="32"/>
      <c r="RBW128" s="32"/>
      <c r="RBX128" s="32"/>
      <c r="RBY128" s="32"/>
      <c r="RBZ128" s="32"/>
      <c r="RCA128" s="32"/>
      <c r="RCB128" s="32"/>
      <c r="RCC128" s="32"/>
      <c r="RCD128" s="32"/>
      <c r="RCE128" s="32"/>
      <c r="RCF128" s="32"/>
      <c r="RCG128" s="32"/>
      <c r="RCH128" s="32"/>
      <c r="RCI128" s="32"/>
      <c r="RCJ128" s="32"/>
      <c r="RCK128" s="32"/>
      <c r="RCL128" s="32"/>
      <c r="RCM128" s="32"/>
      <c r="RCN128" s="32"/>
      <c r="RCO128" s="32"/>
      <c r="RCP128" s="32"/>
      <c r="RCQ128" s="32"/>
      <c r="RCR128" s="32"/>
      <c r="RCS128" s="32"/>
      <c r="RCT128" s="32"/>
      <c r="RCU128" s="32"/>
      <c r="RCV128" s="32"/>
      <c r="RCW128" s="32"/>
      <c r="RCX128" s="32"/>
      <c r="RCY128" s="32"/>
      <c r="RCZ128" s="32"/>
      <c r="RDA128" s="32"/>
      <c r="RDB128" s="32"/>
      <c r="RDC128" s="32"/>
      <c r="RDD128" s="32"/>
      <c r="RDE128" s="32"/>
      <c r="RDF128" s="32"/>
      <c r="RDG128" s="32"/>
      <c r="RDH128" s="32"/>
      <c r="RDI128" s="32"/>
      <c r="RDJ128" s="32"/>
      <c r="RDK128" s="32"/>
      <c r="RDL128" s="32"/>
      <c r="RDM128" s="32"/>
      <c r="RDN128" s="32"/>
      <c r="RDO128" s="32"/>
      <c r="RDP128" s="32"/>
      <c r="RDQ128" s="32"/>
      <c r="RDR128" s="32"/>
      <c r="RDS128" s="32"/>
      <c r="RDT128" s="32"/>
      <c r="RDU128" s="32"/>
      <c r="RDV128" s="32"/>
      <c r="RDW128" s="32"/>
      <c r="RDX128" s="32"/>
      <c r="RDY128" s="32"/>
      <c r="RDZ128" s="32"/>
      <c r="REA128" s="32"/>
      <c r="REB128" s="32"/>
      <c r="REC128" s="32"/>
      <c r="RED128" s="32"/>
      <c r="REE128" s="32"/>
      <c r="REF128" s="32"/>
      <c r="REG128" s="32"/>
      <c r="REH128" s="32"/>
      <c r="REI128" s="32"/>
      <c r="REJ128" s="32"/>
      <c r="REK128" s="32"/>
      <c r="REL128" s="32"/>
      <c r="REM128" s="32"/>
      <c r="REN128" s="32"/>
      <c r="REO128" s="32"/>
      <c r="REP128" s="32"/>
      <c r="REQ128" s="32"/>
      <c r="RER128" s="32"/>
      <c r="RES128" s="32"/>
      <c r="RET128" s="32"/>
      <c r="REU128" s="32"/>
      <c r="REV128" s="32"/>
      <c r="REW128" s="32"/>
      <c r="REX128" s="32"/>
      <c r="REY128" s="32"/>
      <c r="REZ128" s="32"/>
      <c r="RFA128" s="32"/>
      <c r="RFB128" s="32"/>
      <c r="RFC128" s="32"/>
      <c r="RFD128" s="32"/>
      <c r="RFE128" s="32"/>
      <c r="RFF128" s="32"/>
      <c r="RFG128" s="32"/>
      <c r="RFH128" s="32"/>
      <c r="RFI128" s="32"/>
      <c r="RFJ128" s="32"/>
      <c r="RFK128" s="32"/>
      <c r="RFL128" s="32"/>
      <c r="RFM128" s="32"/>
      <c r="RFN128" s="32"/>
      <c r="RFO128" s="32"/>
      <c r="RFP128" s="32"/>
      <c r="RFQ128" s="32"/>
      <c r="RFR128" s="32"/>
      <c r="RFS128" s="32"/>
      <c r="RFT128" s="32"/>
      <c r="RFU128" s="32"/>
      <c r="RFV128" s="32"/>
      <c r="RFW128" s="32"/>
      <c r="RFX128" s="32"/>
      <c r="RFY128" s="32"/>
      <c r="RFZ128" s="32"/>
      <c r="RGA128" s="32"/>
      <c r="RGB128" s="32"/>
      <c r="RGC128" s="32"/>
      <c r="RGD128" s="32"/>
      <c r="RGE128" s="32"/>
      <c r="RGF128" s="32"/>
      <c r="RGG128" s="32"/>
      <c r="RGH128" s="32"/>
      <c r="RGI128" s="32"/>
      <c r="RGJ128" s="32"/>
      <c r="RGK128" s="32"/>
      <c r="RGL128" s="32"/>
      <c r="RGM128" s="32"/>
      <c r="RGN128" s="32"/>
      <c r="RGO128" s="32"/>
      <c r="RGP128" s="32"/>
      <c r="RGQ128" s="32"/>
      <c r="RGR128" s="32"/>
      <c r="RGS128" s="32"/>
      <c r="RGT128" s="32"/>
      <c r="RGU128" s="32"/>
      <c r="RGV128" s="32"/>
      <c r="RGW128" s="32"/>
      <c r="RGX128" s="32"/>
      <c r="RGY128" s="32"/>
      <c r="RGZ128" s="32"/>
      <c r="RHA128" s="32"/>
      <c r="RHB128" s="32"/>
      <c r="RHC128" s="32"/>
      <c r="RHD128" s="32"/>
      <c r="RHE128" s="32"/>
      <c r="RHF128" s="32"/>
      <c r="RHG128" s="32"/>
      <c r="RHH128" s="32"/>
      <c r="RHI128" s="32"/>
      <c r="RHJ128" s="32"/>
      <c r="RHK128" s="32"/>
      <c r="RHL128" s="32"/>
      <c r="RHM128" s="32"/>
      <c r="RHN128" s="32"/>
      <c r="RHO128" s="32"/>
      <c r="RHP128" s="32"/>
      <c r="RHQ128" s="32"/>
      <c r="RHR128" s="32"/>
      <c r="RHS128" s="32"/>
      <c r="RHT128" s="32"/>
      <c r="RHU128" s="32"/>
      <c r="RHV128" s="32"/>
      <c r="RHW128" s="32"/>
      <c r="RHX128" s="32"/>
      <c r="RHY128" s="32"/>
      <c r="RHZ128" s="32"/>
      <c r="RIA128" s="32"/>
      <c r="RIB128" s="32"/>
      <c r="RIC128" s="32"/>
      <c r="RID128" s="32"/>
      <c r="RIE128" s="32"/>
      <c r="RIF128" s="32"/>
      <c r="RIG128" s="32"/>
      <c r="RIH128" s="32"/>
      <c r="RII128" s="32"/>
      <c r="RIJ128" s="32"/>
      <c r="RIK128" s="32"/>
      <c r="RIL128" s="32"/>
      <c r="RIM128" s="32"/>
      <c r="RIN128" s="32"/>
      <c r="RIO128" s="32"/>
      <c r="RIP128" s="32"/>
      <c r="RIQ128" s="32"/>
      <c r="RIR128" s="32"/>
      <c r="RIS128" s="32"/>
      <c r="RIT128" s="32"/>
      <c r="RIU128" s="32"/>
      <c r="RIV128" s="32"/>
      <c r="RIW128" s="32"/>
      <c r="RIX128" s="32"/>
      <c r="RIY128" s="32"/>
      <c r="RIZ128" s="32"/>
      <c r="RJA128" s="32"/>
      <c r="RJB128" s="32"/>
      <c r="RJC128" s="32"/>
      <c r="RJD128" s="32"/>
      <c r="RJE128" s="32"/>
      <c r="RJF128" s="32"/>
      <c r="RJG128" s="32"/>
      <c r="RJH128" s="32"/>
      <c r="RJI128" s="32"/>
      <c r="RJJ128" s="32"/>
      <c r="RJK128" s="32"/>
      <c r="RJL128" s="32"/>
      <c r="RJM128" s="32"/>
      <c r="RJN128" s="32"/>
      <c r="RJO128" s="32"/>
      <c r="RJP128" s="32"/>
      <c r="RJQ128" s="32"/>
      <c r="RJR128" s="32"/>
      <c r="RJS128" s="32"/>
      <c r="RJT128" s="32"/>
      <c r="RJU128" s="32"/>
      <c r="RJV128" s="32"/>
      <c r="RJW128" s="32"/>
      <c r="RJX128" s="32"/>
      <c r="RJY128" s="32"/>
      <c r="RJZ128" s="32"/>
      <c r="RKA128" s="32"/>
      <c r="RKB128" s="32"/>
      <c r="RKC128" s="32"/>
      <c r="RKD128" s="32"/>
      <c r="RKE128" s="32"/>
      <c r="RKF128" s="32"/>
      <c r="RKG128" s="32"/>
      <c r="RKH128" s="32"/>
      <c r="RKI128" s="32"/>
      <c r="RKJ128" s="32"/>
      <c r="RKK128" s="32"/>
      <c r="RKL128" s="32"/>
      <c r="RKM128" s="32"/>
      <c r="RKN128" s="32"/>
      <c r="RKO128" s="32"/>
      <c r="RKP128" s="32"/>
      <c r="RKQ128" s="32"/>
      <c r="RKR128" s="32"/>
      <c r="RKS128" s="32"/>
      <c r="RKT128" s="32"/>
      <c r="RKU128" s="32"/>
      <c r="RKV128" s="32"/>
      <c r="RKW128" s="32"/>
      <c r="RKX128" s="32"/>
      <c r="RKY128" s="32"/>
      <c r="RKZ128" s="32"/>
      <c r="RLA128" s="32"/>
      <c r="RLB128" s="32"/>
      <c r="RLC128" s="32"/>
      <c r="RLD128" s="32"/>
      <c r="RLE128" s="32"/>
      <c r="RLF128" s="32"/>
      <c r="RLG128" s="32"/>
      <c r="RLH128" s="32"/>
      <c r="RLI128" s="32"/>
      <c r="RLJ128" s="32"/>
      <c r="RLK128" s="32"/>
      <c r="RLL128" s="32"/>
      <c r="RLM128" s="32"/>
      <c r="RLN128" s="32"/>
      <c r="RLO128" s="32"/>
      <c r="RLP128" s="32"/>
      <c r="RLQ128" s="32"/>
      <c r="RLR128" s="32"/>
      <c r="RLS128" s="32"/>
      <c r="RLT128" s="32"/>
      <c r="RLU128" s="32"/>
      <c r="RLV128" s="32"/>
      <c r="RLW128" s="32"/>
      <c r="RLX128" s="32"/>
      <c r="RLY128" s="32"/>
      <c r="RLZ128" s="32"/>
      <c r="RMA128" s="32"/>
      <c r="RMB128" s="32"/>
      <c r="RMC128" s="32"/>
      <c r="RMD128" s="32"/>
      <c r="RME128" s="32"/>
      <c r="RMF128" s="32"/>
      <c r="RMG128" s="32"/>
      <c r="RMH128" s="32"/>
      <c r="RMI128" s="32"/>
      <c r="RMJ128" s="32"/>
      <c r="RMK128" s="32"/>
      <c r="RML128" s="32"/>
      <c r="RMM128" s="32"/>
      <c r="RMN128" s="32"/>
      <c r="RMO128" s="32"/>
      <c r="RMP128" s="32"/>
      <c r="RMQ128" s="32"/>
      <c r="RMR128" s="32"/>
      <c r="RMS128" s="32"/>
      <c r="RMT128" s="32"/>
      <c r="RMU128" s="32"/>
      <c r="RMV128" s="32"/>
      <c r="RMW128" s="32"/>
      <c r="RMX128" s="32"/>
      <c r="RMY128" s="32"/>
      <c r="RMZ128" s="32"/>
      <c r="RNA128" s="32"/>
      <c r="RNB128" s="32"/>
      <c r="RNC128" s="32"/>
      <c r="RND128" s="32"/>
      <c r="RNE128" s="32"/>
      <c r="RNF128" s="32"/>
      <c r="RNG128" s="32"/>
      <c r="RNH128" s="32"/>
      <c r="RNI128" s="32"/>
      <c r="RNJ128" s="32"/>
      <c r="RNK128" s="32"/>
      <c r="RNL128" s="32"/>
      <c r="RNM128" s="32"/>
      <c r="RNN128" s="32"/>
      <c r="RNO128" s="32"/>
      <c r="RNP128" s="32"/>
      <c r="RNQ128" s="32"/>
      <c r="RNR128" s="32"/>
      <c r="RNS128" s="32"/>
      <c r="RNT128" s="32"/>
      <c r="RNU128" s="32"/>
      <c r="RNV128" s="32"/>
      <c r="RNW128" s="32"/>
      <c r="RNX128" s="32"/>
      <c r="RNY128" s="32"/>
      <c r="RNZ128" s="32"/>
      <c r="ROA128" s="32"/>
      <c r="ROB128" s="32"/>
      <c r="ROC128" s="32"/>
      <c r="ROD128" s="32"/>
      <c r="ROE128" s="32"/>
      <c r="ROF128" s="32"/>
      <c r="ROG128" s="32"/>
      <c r="ROH128" s="32"/>
      <c r="ROI128" s="32"/>
      <c r="ROJ128" s="32"/>
      <c r="ROK128" s="32"/>
      <c r="ROL128" s="32"/>
      <c r="ROM128" s="32"/>
      <c r="RON128" s="32"/>
      <c r="ROO128" s="32"/>
      <c r="ROP128" s="32"/>
      <c r="ROQ128" s="32"/>
      <c r="ROR128" s="32"/>
      <c r="ROS128" s="32"/>
      <c r="ROT128" s="32"/>
      <c r="ROU128" s="32"/>
      <c r="ROV128" s="32"/>
      <c r="ROW128" s="32"/>
      <c r="ROX128" s="32"/>
      <c r="ROY128" s="32"/>
      <c r="ROZ128" s="32"/>
      <c r="RPA128" s="32"/>
      <c r="RPB128" s="32"/>
      <c r="RPC128" s="32"/>
      <c r="RPD128" s="32"/>
      <c r="RPE128" s="32"/>
      <c r="RPF128" s="32"/>
      <c r="RPG128" s="32"/>
      <c r="RPH128" s="32"/>
      <c r="RPI128" s="32"/>
      <c r="RPJ128" s="32"/>
      <c r="RPK128" s="32"/>
      <c r="RPL128" s="32"/>
      <c r="RPM128" s="32"/>
      <c r="RPN128" s="32"/>
      <c r="RPO128" s="32"/>
      <c r="RPP128" s="32"/>
      <c r="RPQ128" s="32"/>
      <c r="RPR128" s="32"/>
      <c r="RPS128" s="32"/>
      <c r="RPT128" s="32"/>
      <c r="RPU128" s="32"/>
      <c r="RPV128" s="32"/>
      <c r="RPW128" s="32"/>
      <c r="RPX128" s="32"/>
      <c r="RPY128" s="32"/>
      <c r="RPZ128" s="32"/>
      <c r="RQA128" s="32"/>
      <c r="RQB128" s="32"/>
      <c r="RQC128" s="32"/>
      <c r="RQD128" s="32"/>
      <c r="RQE128" s="32"/>
      <c r="RQF128" s="32"/>
      <c r="RQG128" s="32"/>
      <c r="RQH128" s="32"/>
      <c r="RQI128" s="32"/>
      <c r="RQJ128" s="32"/>
      <c r="RQK128" s="32"/>
      <c r="RQL128" s="32"/>
      <c r="RQM128" s="32"/>
      <c r="RQN128" s="32"/>
      <c r="RQO128" s="32"/>
      <c r="RQP128" s="32"/>
      <c r="RQQ128" s="32"/>
      <c r="RQR128" s="32"/>
      <c r="RQS128" s="32"/>
      <c r="RQT128" s="32"/>
      <c r="RQU128" s="32"/>
      <c r="RQV128" s="32"/>
      <c r="RQW128" s="32"/>
      <c r="RQX128" s="32"/>
      <c r="RQY128" s="32"/>
      <c r="RQZ128" s="32"/>
      <c r="RRA128" s="32"/>
      <c r="RRB128" s="32"/>
      <c r="RRC128" s="32"/>
      <c r="RRD128" s="32"/>
      <c r="RRE128" s="32"/>
      <c r="RRF128" s="32"/>
      <c r="RRG128" s="32"/>
      <c r="RRH128" s="32"/>
      <c r="RRI128" s="32"/>
      <c r="RRJ128" s="32"/>
      <c r="RRK128" s="32"/>
      <c r="RRL128" s="32"/>
      <c r="RRM128" s="32"/>
      <c r="RRN128" s="32"/>
      <c r="RRO128" s="32"/>
      <c r="RRP128" s="32"/>
      <c r="RRQ128" s="32"/>
      <c r="RRR128" s="32"/>
      <c r="RRS128" s="32"/>
      <c r="RRT128" s="32"/>
      <c r="RRU128" s="32"/>
      <c r="RRV128" s="32"/>
      <c r="RRW128" s="32"/>
      <c r="RRX128" s="32"/>
      <c r="RRY128" s="32"/>
      <c r="RRZ128" s="32"/>
      <c r="RSA128" s="32"/>
      <c r="RSB128" s="32"/>
      <c r="RSC128" s="32"/>
      <c r="RSD128" s="32"/>
      <c r="RSE128" s="32"/>
      <c r="RSF128" s="32"/>
      <c r="RSG128" s="32"/>
      <c r="RSH128" s="32"/>
      <c r="RSI128" s="32"/>
      <c r="RSJ128" s="32"/>
      <c r="RSK128" s="32"/>
      <c r="RSL128" s="32"/>
      <c r="RSM128" s="32"/>
      <c r="RSN128" s="32"/>
      <c r="RSO128" s="32"/>
      <c r="RSP128" s="32"/>
      <c r="RSQ128" s="32"/>
      <c r="RSR128" s="32"/>
      <c r="RSS128" s="32"/>
      <c r="RST128" s="32"/>
      <c r="RSU128" s="32"/>
      <c r="RSV128" s="32"/>
      <c r="RSW128" s="32"/>
      <c r="RSX128" s="32"/>
      <c r="RSY128" s="32"/>
      <c r="RSZ128" s="32"/>
      <c r="RTA128" s="32"/>
      <c r="RTB128" s="32"/>
      <c r="RTC128" s="32"/>
      <c r="RTD128" s="32"/>
      <c r="RTE128" s="32"/>
      <c r="RTF128" s="32"/>
      <c r="RTG128" s="32"/>
      <c r="RTH128" s="32"/>
      <c r="RTI128" s="32"/>
      <c r="RTJ128" s="32"/>
      <c r="RTK128" s="32"/>
      <c r="RTL128" s="32"/>
      <c r="RTM128" s="32"/>
      <c r="RTN128" s="32"/>
      <c r="RTO128" s="32"/>
      <c r="RTP128" s="32"/>
      <c r="RTQ128" s="32"/>
      <c r="RTR128" s="32"/>
      <c r="RTS128" s="32"/>
      <c r="RTT128" s="32"/>
      <c r="RTU128" s="32"/>
      <c r="RTV128" s="32"/>
      <c r="RTW128" s="32"/>
      <c r="RTX128" s="32"/>
      <c r="RTY128" s="32"/>
      <c r="RTZ128" s="32"/>
      <c r="RUA128" s="32"/>
      <c r="RUB128" s="32"/>
      <c r="RUC128" s="32"/>
      <c r="RUD128" s="32"/>
      <c r="RUE128" s="32"/>
      <c r="RUF128" s="32"/>
      <c r="RUG128" s="32"/>
      <c r="RUH128" s="32"/>
      <c r="RUI128" s="32"/>
      <c r="RUJ128" s="32"/>
      <c r="RUK128" s="32"/>
      <c r="RUL128" s="32"/>
      <c r="RUM128" s="32"/>
      <c r="RUN128" s="32"/>
      <c r="RUO128" s="32"/>
      <c r="RUP128" s="32"/>
      <c r="RUQ128" s="32"/>
      <c r="RUR128" s="32"/>
      <c r="RUS128" s="32"/>
      <c r="RUT128" s="32"/>
      <c r="RUU128" s="32"/>
      <c r="RUV128" s="32"/>
      <c r="RUW128" s="32"/>
      <c r="RUX128" s="32"/>
      <c r="RUY128" s="32"/>
      <c r="RUZ128" s="32"/>
      <c r="RVA128" s="32"/>
      <c r="RVB128" s="32"/>
      <c r="RVC128" s="32"/>
      <c r="RVD128" s="32"/>
      <c r="RVE128" s="32"/>
      <c r="RVF128" s="32"/>
      <c r="RVG128" s="32"/>
      <c r="RVH128" s="32"/>
      <c r="RVI128" s="32"/>
      <c r="RVJ128" s="32"/>
      <c r="RVK128" s="32"/>
      <c r="RVL128" s="32"/>
      <c r="RVM128" s="32"/>
      <c r="RVN128" s="32"/>
      <c r="RVO128" s="32"/>
      <c r="RVP128" s="32"/>
      <c r="RVQ128" s="32"/>
      <c r="RVR128" s="32"/>
      <c r="RVS128" s="32"/>
      <c r="RVT128" s="32"/>
      <c r="RVU128" s="32"/>
      <c r="RVV128" s="32"/>
      <c r="RVW128" s="32"/>
      <c r="RVX128" s="32"/>
      <c r="RVY128" s="32"/>
      <c r="RVZ128" s="32"/>
      <c r="RWA128" s="32"/>
      <c r="RWB128" s="32"/>
      <c r="RWC128" s="32"/>
      <c r="RWD128" s="32"/>
      <c r="RWE128" s="32"/>
      <c r="RWF128" s="32"/>
      <c r="RWG128" s="32"/>
      <c r="RWH128" s="32"/>
      <c r="RWI128" s="32"/>
      <c r="RWJ128" s="32"/>
      <c r="RWK128" s="32"/>
      <c r="RWL128" s="32"/>
      <c r="RWM128" s="32"/>
      <c r="RWN128" s="32"/>
      <c r="RWO128" s="32"/>
      <c r="RWP128" s="32"/>
      <c r="RWQ128" s="32"/>
      <c r="RWR128" s="32"/>
      <c r="RWS128" s="32"/>
      <c r="RWT128" s="32"/>
      <c r="RWU128" s="32"/>
      <c r="RWV128" s="32"/>
      <c r="RWW128" s="32"/>
      <c r="RWX128" s="32"/>
      <c r="RWY128" s="32"/>
      <c r="RWZ128" s="32"/>
      <c r="RXA128" s="32"/>
      <c r="RXB128" s="32"/>
      <c r="RXC128" s="32"/>
      <c r="RXD128" s="32"/>
      <c r="RXE128" s="32"/>
      <c r="RXF128" s="32"/>
      <c r="RXG128" s="32"/>
      <c r="RXH128" s="32"/>
      <c r="RXI128" s="32"/>
      <c r="RXJ128" s="32"/>
      <c r="RXK128" s="32"/>
      <c r="RXL128" s="32"/>
      <c r="RXM128" s="32"/>
      <c r="RXN128" s="32"/>
      <c r="RXO128" s="32"/>
      <c r="RXP128" s="32"/>
      <c r="RXQ128" s="32"/>
      <c r="RXR128" s="32"/>
      <c r="RXS128" s="32"/>
      <c r="RXT128" s="32"/>
      <c r="RXU128" s="32"/>
      <c r="RXV128" s="32"/>
      <c r="RXW128" s="32"/>
      <c r="RXX128" s="32"/>
      <c r="RXY128" s="32"/>
      <c r="RXZ128" s="32"/>
      <c r="RYA128" s="32"/>
      <c r="RYB128" s="32"/>
      <c r="RYC128" s="32"/>
      <c r="RYD128" s="32"/>
      <c r="RYE128" s="32"/>
      <c r="RYF128" s="32"/>
      <c r="RYG128" s="32"/>
      <c r="RYH128" s="32"/>
      <c r="RYI128" s="32"/>
      <c r="RYJ128" s="32"/>
      <c r="RYK128" s="32"/>
      <c r="RYL128" s="32"/>
      <c r="RYM128" s="32"/>
      <c r="RYN128" s="32"/>
      <c r="RYO128" s="32"/>
      <c r="RYP128" s="32"/>
      <c r="RYQ128" s="32"/>
      <c r="RYR128" s="32"/>
      <c r="RYS128" s="32"/>
      <c r="RYT128" s="32"/>
      <c r="RYU128" s="32"/>
      <c r="RYV128" s="32"/>
      <c r="RYW128" s="32"/>
      <c r="RYX128" s="32"/>
      <c r="RYY128" s="32"/>
      <c r="RYZ128" s="32"/>
      <c r="RZA128" s="32"/>
      <c r="RZB128" s="32"/>
      <c r="RZC128" s="32"/>
      <c r="RZD128" s="32"/>
      <c r="RZE128" s="32"/>
      <c r="RZF128" s="32"/>
      <c r="RZG128" s="32"/>
      <c r="RZH128" s="32"/>
      <c r="RZI128" s="32"/>
      <c r="RZJ128" s="32"/>
      <c r="RZK128" s="32"/>
      <c r="RZL128" s="32"/>
      <c r="RZM128" s="32"/>
      <c r="RZN128" s="32"/>
      <c r="RZO128" s="32"/>
      <c r="RZP128" s="32"/>
      <c r="RZQ128" s="32"/>
      <c r="RZR128" s="32"/>
      <c r="RZS128" s="32"/>
      <c r="RZT128" s="32"/>
      <c r="RZU128" s="32"/>
      <c r="RZV128" s="32"/>
      <c r="RZW128" s="32"/>
      <c r="RZX128" s="32"/>
      <c r="RZY128" s="32"/>
      <c r="RZZ128" s="32"/>
      <c r="SAA128" s="32"/>
      <c r="SAB128" s="32"/>
      <c r="SAC128" s="32"/>
      <c r="SAD128" s="32"/>
      <c r="SAE128" s="32"/>
      <c r="SAF128" s="32"/>
      <c r="SAG128" s="32"/>
      <c r="SAH128" s="32"/>
      <c r="SAI128" s="32"/>
      <c r="SAJ128" s="32"/>
      <c r="SAK128" s="32"/>
      <c r="SAL128" s="32"/>
      <c r="SAM128" s="32"/>
      <c r="SAN128" s="32"/>
      <c r="SAO128" s="32"/>
      <c r="SAP128" s="32"/>
      <c r="SAQ128" s="32"/>
      <c r="SAR128" s="32"/>
      <c r="SAS128" s="32"/>
      <c r="SAT128" s="32"/>
      <c r="SAU128" s="32"/>
      <c r="SAV128" s="32"/>
      <c r="SAW128" s="32"/>
      <c r="SAX128" s="32"/>
      <c r="SAY128" s="32"/>
      <c r="SAZ128" s="32"/>
      <c r="SBA128" s="32"/>
      <c r="SBB128" s="32"/>
      <c r="SBC128" s="32"/>
      <c r="SBD128" s="32"/>
      <c r="SBE128" s="32"/>
      <c r="SBF128" s="32"/>
      <c r="SBG128" s="32"/>
      <c r="SBH128" s="32"/>
      <c r="SBI128" s="32"/>
      <c r="SBJ128" s="32"/>
      <c r="SBK128" s="32"/>
      <c r="SBL128" s="32"/>
      <c r="SBM128" s="32"/>
      <c r="SBN128" s="32"/>
      <c r="SBO128" s="32"/>
      <c r="SBP128" s="32"/>
      <c r="SBQ128" s="32"/>
      <c r="SBR128" s="32"/>
      <c r="SBS128" s="32"/>
      <c r="SBT128" s="32"/>
      <c r="SBU128" s="32"/>
      <c r="SBV128" s="32"/>
      <c r="SBW128" s="32"/>
      <c r="SBX128" s="32"/>
      <c r="SBY128" s="32"/>
      <c r="SBZ128" s="32"/>
      <c r="SCA128" s="32"/>
      <c r="SCB128" s="32"/>
      <c r="SCC128" s="32"/>
      <c r="SCD128" s="32"/>
      <c r="SCE128" s="32"/>
      <c r="SCF128" s="32"/>
      <c r="SCG128" s="32"/>
      <c r="SCH128" s="32"/>
      <c r="SCI128" s="32"/>
      <c r="SCJ128" s="32"/>
      <c r="SCK128" s="32"/>
      <c r="SCL128" s="32"/>
      <c r="SCM128" s="32"/>
      <c r="SCN128" s="32"/>
      <c r="SCO128" s="32"/>
      <c r="SCP128" s="32"/>
      <c r="SCQ128" s="32"/>
      <c r="SCR128" s="32"/>
      <c r="SCS128" s="32"/>
      <c r="SCT128" s="32"/>
      <c r="SCU128" s="32"/>
      <c r="SCV128" s="32"/>
      <c r="SCW128" s="32"/>
      <c r="SCX128" s="32"/>
      <c r="SCY128" s="32"/>
      <c r="SCZ128" s="32"/>
      <c r="SDA128" s="32"/>
      <c r="SDB128" s="32"/>
      <c r="SDC128" s="32"/>
      <c r="SDD128" s="32"/>
      <c r="SDE128" s="32"/>
      <c r="SDF128" s="32"/>
      <c r="SDG128" s="32"/>
      <c r="SDH128" s="32"/>
      <c r="SDI128" s="32"/>
      <c r="SDJ128" s="32"/>
      <c r="SDK128" s="32"/>
      <c r="SDL128" s="32"/>
      <c r="SDM128" s="32"/>
      <c r="SDN128" s="32"/>
      <c r="SDO128" s="32"/>
      <c r="SDP128" s="32"/>
      <c r="SDQ128" s="32"/>
      <c r="SDR128" s="32"/>
      <c r="SDS128" s="32"/>
      <c r="SDT128" s="32"/>
      <c r="SDU128" s="32"/>
      <c r="SDV128" s="32"/>
      <c r="SDW128" s="32"/>
      <c r="SDX128" s="32"/>
      <c r="SDY128" s="32"/>
      <c r="SDZ128" s="32"/>
      <c r="SEA128" s="32"/>
      <c r="SEB128" s="32"/>
      <c r="SEC128" s="32"/>
      <c r="SED128" s="32"/>
      <c r="SEE128" s="32"/>
      <c r="SEF128" s="32"/>
      <c r="SEG128" s="32"/>
      <c r="SEH128" s="32"/>
      <c r="SEI128" s="32"/>
      <c r="SEJ128" s="32"/>
      <c r="SEK128" s="32"/>
      <c r="SEL128" s="32"/>
      <c r="SEM128" s="32"/>
      <c r="SEN128" s="32"/>
      <c r="SEO128" s="32"/>
      <c r="SEP128" s="32"/>
      <c r="SEQ128" s="32"/>
      <c r="SER128" s="32"/>
      <c r="SES128" s="32"/>
      <c r="SET128" s="32"/>
      <c r="SEU128" s="32"/>
      <c r="SEV128" s="32"/>
      <c r="SEW128" s="32"/>
      <c r="SEX128" s="32"/>
      <c r="SEY128" s="32"/>
      <c r="SEZ128" s="32"/>
      <c r="SFA128" s="32"/>
      <c r="SFB128" s="32"/>
      <c r="SFC128" s="32"/>
      <c r="SFD128" s="32"/>
      <c r="SFE128" s="32"/>
      <c r="SFF128" s="32"/>
      <c r="SFG128" s="32"/>
      <c r="SFH128" s="32"/>
      <c r="SFI128" s="32"/>
      <c r="SFJ128" s="32"/>
      <c r="SFK128" s="32"/>
      <c r="SFL128" s="32"/>
      <c r="SFM128" s="32"/>
      <c r="SFN128" s="32"/>
      <c r="SFO128" s="32"/>
      <c r="SFP128" s="32"/>
      <c r="SFQ128" s="32"/>
      <c r="SFR128" s="32"/>
      <c r="SFS128" s="32"/>
      <c r="SFT128" s="32"/>
      <c r="SFU128" s="32"/>
      <c r="SFV128" s="32"/>
      <c r="SFW128" s="32"/>
      <c r="SFX128" s="32"/>
      <c r="SFY128" s="32"/>
      <c r="SFZ128" s="32"/>
      <c r="SGA128" s="32"/>
      <c r="SGB128" s="32"/>
      <c r="SGC128" s="32"/>
      <c r="SGD128" s="32"/>
      <c r="SGE128" s="32"/>
      <c r="SGF128" s="32"/>
      <c r="SGG128" s="32"/>
      <c r="SGH128" s="32"/>
      <c r="SGI128" s="32"/>
      <c r="SGJ128" s="32"/>
      <c r="SGK128" s="32"/>
      <c r="SGL128" s="32"/>
      <c r="SGM128" s="32"/>
      <c r="SGN128" s="32"/>
      <c r="SGO128" s="32"/>
      <c r="SGP128" s="32"/>
      <c r="SGQ128" s="32"/>
      <c r="SGR128" s="32"/>
      <c r="SGS128" s="32"/>
      <c r="SGT128" s="32"/>
      <c r="SGU128" s="32"/>
      <c r="SGV128" s="32"/>
      <c r="SGW128" s="32"/>
      <c r="SGX128" s="32"/>
      <c r="SGY128" s="32"/>
      <c r="SGZ128" s="32"/>
      <c r="SHA128" s="32"/>
      <c r="SHB128" s="32"/>
      <c r="SHC128" s="32"/>
      <c r="SHD128" s="32"/>
      <c r="SHE128" s="32"/>
      <c r="SHF128" s="32"/>
      <c r="SHG128" s="32"/>
      <c r="SHH128" s="32"/>
      <c r="SHI128" s="32"/>
      <c r="SHJ128" s="32"/>
      <c r="SHK128" s="32"/>
      <c r="SHL128" s="32"/>
      <c r="SHM128" s="32"/>
      <c r="SHN128" s="32"/>
      <c r="SHO128" s="32"/>
      <c r="SHP128" s="32"/>
      <c r="SHQ128" s="32"/>
      <c r="SHR128" s="32"/>
      <c r="SHS128" s="32"/>
      <c r="SHT128" s="32"/>
      <c r="SHU128" s="32"/>
      <c r="SHV128" s="32"/>
      <c r="SHW128" s="32"/>
      <c r="SHX128" s="32"/>
      <c r="SHY128" s="32"/>
      <c r="SHZ128" s="32"/>
      <c r="SIA128" s="32"/>
      <c r="SIB128" s="32"/>
      <c r="SIC128" s="32"/>
      <c r="SID128" s="32"/>
      <c r="SIE128" s="32"/>
      <c r="SIF128" s="32"/>
      <c r="SIG128" s="32"/>
      <c r="SIH128" s="32"/>
      <c r="SII128" s="32"/>
      <c r="SIJ128" s="32"/>
      <c r="SIK128" s="32"/>
      <c r="SIL128" s="32"/>
      <c r="SIM128" s="32"/>
      <c r="SIN128" s="32"/>
      <c r="SIO128" s="32"/>
      <c r="SIP128" s="32"/>
      <c r="SIQ128" s="32"/>
      <c r="SIR128" s="32"/>
      <c r="SIS128" s="32"/>
      <c r="SIT128" s="32"/>
      <c r="SIU128" s="32"/>
      <c r="SIV128" s="32"/>
      <c r="SIW128" s="32"/>
      <c r="SIX128" s="32"/>
      <c r="SIY128" s="32"/>
      <c r="SIZ128" s="32"/>
      <c r="SJA128" s="32"/>
      <c r="SJB128" s="32"/>
      <c r="SJC128" s="32"/>
      <c r="SJD128" s="32"/>
      <c r="SJE128" s="32"/>
      <c r="SJF128" s="32"/>
      <c r="SJG128" s="32"/>
      <c r="SJH128" s="32"/>
      <c r="SJI128" s="32"/>
      <c r="SJJ128" s="32"/>
      <c r="SJK128" s="32"/>
      <c r="SJL128" s="32"/>
      <c r="SJM128" s="32"/>
      <c r="SJN128" s="32"/>
      <c r="SJO128" s="32"/>
      <c r="SJP128" s="32"/>
      <c r="SJQ128" s="32"/>
      <c r="SJR128" s="32"/>
      <c r="SJS128" s="32"/>
      <c r="SJT128" s="32"/>
      <c r="SJU128" s="32"/>
      <c r="SJV128" s="32"/>
      <c r="SJW128" s="32"/>
      <c r="SJX128" s="32"/>
      <c r="SJY128" s="32"/>
      <c r="SJZ128" s="32"/>
      <c r="SKA128" s="32"/>
      <c r="SKB128" s="32"/>
      <c r="SKC128" s="32"/>
      <c r="SKD128" s="32"/>
      <c r="SKE128" s="32"/>
      <c r="SKF128" s="32"/>
      <c r="SKG128" s="32"/>
      <c r="SKH128" s="32"/>
      <c r="SKI128" s="32"/>
      <c r="SKJ128" s="32"/>
      <c r="SKK128" s="32"/>
      <c r="SKL128" s="32"/>
      <c r="SKM128" s="32"/>
      <c r="SKN128" s="32"/>
      <c r="SKO128" s="32"/>
      <c r="SKP128" s="32"/>
      <c r="SKQ128" s="32"/>
      <c r="SKR128" s="32"/>
      <c r="SKS128" s="32"/>
      <c r="SKT128" s="32"/>
      <c r="SKU128" s="32"/>
      <c r="SKV128" s="32"/>
      <c r="SKW128" s="32"/>
      <c r="SKX128" s="32"/>
      <c r="SKY128" s="32"/>
      <c r="SKZ128" s="32"/>
      <c r="SLA128" s="32"/>
      <c r="SLB128" s="32"/>
      <c r="SLC128" s="32"/>
      <c r="SLD128" s="32"/>
      <c r="SLE128" s="32"/>
      <c r="SLF128" s="32"/>
      <c r="SLG128" s="32"/>
      <c r="SLH128" s="32"/>
      <c r="SLI128" s="32"/>
      <c r="SLJ128" s="32"/>
      <c r="SLK128" s="32"/>
      <c r="SLL128" s="32"/>
      <c r="SLM128" s="32"/>
      <c r="SLN128" s="32"/>
      <c r="SLO128" s="32"/>
      <c r="SLP128" s="32"/>
      <c r="SLQ128" s="32"/>
      <c r="SLR128" s="32"/>
      <c r="SLS128" s="32"/>
      <c r="SLT128" s="32"/>
      <c r="SLU128" s="32"/>
      <c r="SLV128" s="32"/>
      <c r="SLW128" s="32"/>
      <c r="SLX128" s="32"/>
      <c r="SLY128" s="32"/>
      <c r="SLZ128" s="32"/>
      <c r="SMA128" s="32"/>
      <c r="SMB128" s="32"/>
      <c r="SMC128" s="32"/>
      <c r="SMD128" s="32"/>
      <c r="SME128" s="32"/>
      <c r="SMF128" s="32"/>
      <c r="SMG128" s="32"/>
      <c r="SMH128" s="32"/>
      <c r="SMI128" s="32"/>
      <c r="SMJ128" s="32"/>
      <c r="SMK128" s="32"/>
      <c r="SML128" s="32"/>
      <c r="SMM128" s="32"/>
      <c r="SMN128" s="32"/>
      <c r="SMO128" s="32"/>
      <c r="SMP128" s="32"/>
      <c r="SMQ128" s="32"/>
      <c r="SMR128" s="32"/>
      <c r="SMS128" s="32"/>
      <c r="SMT128" s="32"/>
      <c r="SMU128" s="32"/>
      <c r="SMV128" s="32"/>
      <c r="SMW128" s="32"/>
      <c r="SMX128" s="32"/>
      <c r="SMY128" s="32"/>
      <c r="SMZ128" s="32"/>
      <c r="SNA128" s="32"/>
      <c r="SNB128" s="32"/>
      <c r="SNC128" s="32"/>
      <c r="SND128" s="32"/>
      <c r="SNE128" s="32"/>
      <c r="SNF128" s="32"/>
      <c r="SNG128" s="32"/>
      <c r="SNH128" s="32"/>
      <c r="SNI128" s="32"/>
      <c r="SNJ128" s="32"/>
      <c r="SNK128" s="32"/>
      <c r="SNL128" s="32"/>
      <c r="SNM128" s="32"/>
      <c r="SNN128" s="32"/>
      <c r="SNO128" s="32"/>
      <c r="SNP128" s="32"/>
      <c r="SNQ128" s="32"/>
      <c r="SNR128" s="32"/>
      <c r="SNS128" s="32"/>
      <c r="SNT128" s="32"/>
      <c r="SNU128" s="32"/>
      <c r="SNV128" s="32"/>
      <c r="SNW128" s="32"/>
      <c r="SNX128" s="32"/>
      <c r="SNY128" s="32"/>
      <c r="SNZ128" s="32"/>
      <c r="SOA128" s="32"/>
      <c r="SOB128" s="32"/>
      <c r="SOC128" s="32"/>
      <c r="SOD128" s="32"/>
      <c r="SOE128" s="32"/>
      <c r="SOF128" s="32"/>
      <c r="SOG128" s="32"/>
      <c r="SOH128" s="32"/>
      <c r="SOI128" s="32"/>
      <c r="SOJ128" s="32"/>
      <c r="SOK128" s="32"/>
      <c r="SOL128" s="32"/>
      <c r="SOM128" s="32"/>
      <c r="SON128" s="32"/>
      <c r="SOO128" s="32"/>
      <c r="SOP128" s="32"/>
      <c r="SOQ128" s="32"/>
      <c r="SOR128" s="32"/>
      <c r="SOS128" s="32"/>
      <c r="SOT128" s="32"/>
      <c r="SOU128" s="32"/>
      <c r="SOV128" s="32"/>
      <c r="SOW128" s="32"/>
      <c r="SOX128" s="32"/>
      <c r="SOY128" s="32"/>
      <c r="SOZ128" s="32"/>
      <c r="SPA128" s="32"/>
      <c r="SPB128" s="32"/>
      <c r="SPC128" s="32"/>
      <c r="SPD128" s="32"/>
      <c r="SPE128" s="32"/>
      <c r="SPF128" s="32"/>
      <c r="SPG128" s="32"/>
      <c r="SPH128" s="32"/>
      <c r="SPI128" s="32"/>
      <c r="SPJ128" s="32"/>
      <c r="SPK128" s="32"/>
      <c r="SPL128" s="32"/>
      <c r="SPM128" s="32"/>
      <c r="SPN128" s="32"/>
      <c r="SPO128" s="32"/>
      <c r="SPP128" s="32"/>
      <c r="SPQ128" s="32"/>
      <c r="SPR128" s="32"/>
      <c r="SPS128" s="32"/>
      <c r="SPT128" s="32"/>
      <c r="SPU128" s="32"/>
      <c r="SPV128" s="32"/>
      <c r="SPW128" s="32"/>
      <c r="SPX128" s="32"/>
      <c r="SPY128" s="32"/>
      <c r="SPZ128" s="32"/>
      <c r="SQA128" s="32"/>
      <c r="SQB128" s="32"/>
      <c r="SQC128" s="32"/>
      <c r="SQD128" s="32"/>
      <c r="SQE128" s="32"/>
      <c r="SQF128" s="32"/>
      <c r="SQG128" s="32"/>
      <c r="SQH128" s="32"/>
      <c r="SQI128" s="32"/>
      <c r="SQJ128" s="32"/>
      <c r="SQK128" s="32"/>
      <c r="SQL128" s="32"/>
      <c r="SQM128" s="32"/>
      <c r="SQN128" s="32"/>
      <c r="SQO128" s="32"/>
      <c r="SQP128" s="32"/>
      <c r="SQQ128" s="32"/>
      <c r="SQR128" s="32"/>
      <c r="SQS128" s="32"/>
      <c r="SQT128" s="32"/>
      <c r="SQU128" s="32"/>
      <c r="SQV128" s="32"/>
      <c r="SQW128" s="32"/>
      <c r="SQX128" s="32"/>
      <c r="SQY128" s="32"/>
      <c r="SQZ128" s="32"/>
      <c r="SRA128" s="32"/>
      <c r="SRB128" s="32"/>
      <c r="SRC128" s="32"/>
      <c r="SRD128" s="32"/>
      <c r="SRE128" s="32"/>
      <c r="SRF128" s="32"/>
      <c r="SRG128" s="32"/>
      <c r="SRH128" s="32"/>
      <c r="SRI128" s="32"/>
      <c r="SRJ128" s="32"/>
      <c r="SRK128" s="32"/>
      <c r="SRL128" s="32"/>
      <c r="SRM128" s="32"/>
      <c r="SRN128" s="32"/>
      <c r="SRO128" s="32"/>
      <c r="SRP128" s="32"/>
      <c r="SRQ128" s="32"/>
      <c r="SRR128" s="32"/>
      <c r="SRS128" s="32"/>
      <c r="SRT128" s="32"/>
      <c r="SRU128" s="32"/>
      <c r="SRV128" s="32"/>
      <c r="SRW128" s="32"/>
      <c r="SRX128" s="32"/>
      <c r="SRY128" s="32"/>
      <c r="SRZ128" s="32"/>
      <c r="SSA128" s="32"/>
      <c r="SSB128" s="32"/>
      <c r="SSC128" s="32"/>
      <c r="SSD128" s="32"/>
      <c r="SSE128" s="32"/>
      <c r="SSF128" s="32"/>
      <c r="SSG128" s="32"/>
      <c r="SSH128" s="32"/>
      <c r="SSI128" s="32"/>
      <c r="SSJ128" s="32"/>
      <c r="SSK128" s="32"/>
      <c r="SSL128" s="32"/>
      <c r="SSM128" s="32"/>
      <c r="SSN128" s="32"/>
      <c r="SSO128" s="32"/>
      <c r="SSP128" s="32"/>
      <c r="SSQ128" s="32"/>
      <c r="SSR128" s="32"/>
      <c r="SSS128" s="32"/>
      <c r="SST128" s="32"/>
      <c r="SSU128" s="32"/>
      <c r="SSV128" s="32"/>
      <c r="SSW128" s="32"/>
      <c r="SSX128" s="32"/>
      <c r="SSY128" s="32"/>
      <c r="SSZ128" s="32"/>
      <c r="STA128" s="32"/>
      <c r="STB128" s="32"/>
      <c r="STC128" s="32"/>
      <c r="STD128" s="32"/>
      <c r="STE128" s="32"/>
      <c r="STF128" s="32"/>
      <c r="STG128" s="32"/>
      <c r="STH128" s="32"/>
      <c r="STI128" s="32"/>
      <c r="STJ128" s="32"/>
      <c r="STK128" s="32"/>
      <c r="STL128" s="32"/>
      <c r="STM128" s="32"/>
      <c r="STN128" s="32"/>
      <c r="STO128" s="32"/>
      <c r="STP128" s="32"/>
      <c r="STQ128" s="32"/>
      <c r="STR128" s="32"/>
      <c r="STS128" s="32"/>
      <c r="STT128" s="32"/>
      <c r="STU128" s="32"/>
      <c r="STV128" s="32"/>
      <c r="STW128" s="32"/>
      <c r="STX128" s="32"/>
      <c r="STY128" s="32"/>
      <c r="STZ128" s="32"/>
      <c r="SUA128" s="32"/>
      <c r="SUB128" s="32"/>
      <c r="SUC128" s="32"/>
      <c r="SUD128" s="32"/>
      <c r="SUE128" s="32"/>
      <c r="SUF128" s="32"/>
      <c r="SUG128" s="32"/>
      <c r="SUH128" s="32"/>
      <c r="SUI128" s="32"/>
      <c r="SUJ128" s="32"/>
      <c r="SUK128" s="32"/>
      <c r="SUL128" s="32"/>
      <c r="SUM128" s="32"/>
      <c r="SUN128" s="32"/>
      <c r="SUO128" s="32"/>
      <c r="SUP128" s="32"/>
      <c r="SUQ128" s="32"/>
      <c r="SUR128" s="32"/>
      <c r="SUS128" s="32"/>
      <c r="SUT128" s="32"/>
      <c r="SUU128" s="32"/>
      <c r="SUV128" s="32"/>
      <c r="SUW128" s="32"/>
      <c r="SUX128" s="32"/>
      <c r="SUY128" s="32"/>
      <c r="SUZ128" s="32"/>
      <c r="SVA128" s="32"/>
      <c r="SVB128" s="32"/>
      <c r="SVC128" s="32"/>
      <c r="SVD128" s="32"/>
      <c r="SVE128" s="32"/>
      <c r="SVF128" s="32"/>
      <c r="SVG128" s="32"/>
      <c r="SVH128" s="32"/>
      <c r="SVI128" s="32"/>
      <c r="SVJ128" s="32"/>
      <c r="SVK128" s="32"/>
      <c r="SVL128" s="32"/>
      <c r="SVM128" s="32"/>
      <c r="SVN128" s="32"/>
      <c r="SVO128" s="32"/>
      <c r="SVP128" s="32"/>
      <c r="SVQ128" s="32"/>
      <c r="SVR128" s="32"/>
      <c r="SVS128" s="32"/>
      <c r="SVT128" s="32"/>
      <c r="SVU128" s="32"/>
      <c r="SVV128" s="32"/>
      <c r="SVW128" s="32"/>
      <c r="SVX128" s="32"/>
      <c r="SVY128" s="32"/>
      <c r="SVZ128" s="32"/>
      <c r="SWA128" s="32"/>
      <c r="SWB128" s="32"/>
      <c r="SWC128" s="32"/>
      <c r="SWD128" s="32"/>
      <c r="SWE128" s="32"/>
      <c r="SWF128" s="32"/>
      <c r="SWG128" s="32"/>
      <c r="SWH128" s="32"/>
      <c r="SWI128" s="32"/>
      <c r="SWJ128" s="32"/>
      <c r="SWK128" s="32"/>
      <c r="SWL128" s="32"/>
      <c r="SWM128" s="32"/>
      <c r="SWN128" s="32"/>
      <c r="SWO128" s="32"/>
      <c r="SWP128" s="32"/>
      <c r="SWQ128" s="32"/>
      <c r="SWR128" s="32"/>
      <c r="SWS128" s="32"/>
      <c r="SWT128" s="32"/>
      <c r="SWU128" s="32"/>
      <c r="SWV128" s="32"/>
      <c r="SWW128" s="32"/>
      <c r="SWX128" s="32"/>
      <c r="SWY128" s="32"/>
      <c r="SWZ128" s="32"/>
      <c r="SXA128" s="32"/>
      <c r="SXB128" s="32"/>
      <c r="SXC128" s="32"/>
      <c r="SXD128" s="32"/>
      <c r="SXE128" s="32"/>
      <c r="SXF128" s="32"/>
      <c r="SXG128" s="32"/>
      <c r="SXH128" s="32"/>
      <c r="SXI128" s="32"/>
      <c r="SXJ128" s="32"/>
      <c r="SXK128" s="32"/>
      <c r="SXL128" s="32"/>
      <c r="SXM128" s="32"/>
      <c r="SXN128" s="32"/>
      <c r="SXO128" s="32"/>
      <c r="SXP128" s="32"/>
      <c r="SXQ128" s="32"/>
      <c r="SXR128" s="32"/>
      <c r="SXS128" s="32"/>
      <c r="SXT128" s="32"/>
      <c r="SXU128" s="32"/>
      <c r="SXV128" s="32"/>
      <c r="SXW128" s="32"/>
      <c r="SXX128" s="32"/>
      <c r="SXY128" s="32"/>
      <c r="SXZ128" s="32"/>
      <c r="SYA128" s="32"/>
      <c r="SYB128" s="32"/>
      <c r="SYC128" s="32"/>
      <c r="SYD128" s="32"/>
      <c r="SYE128" s="32"/>
      <c r="SYF128" s="32"/>
      <c r="SYG128" s="32"/>
      <c r="SYH128" s="32"/>
      <c r="SYI128" s="32"/>
      <c r="SYJ128" s="32"/>
      <c r="SYK128" s="32"/>
      <c r="SYL128" s="32"/>
      <c r="SYM128" s="32"/>
      <c r="SYN128" s="32"/>
      <c r="SYO128" s="32"/>
      <c r="SYP128" s="32"/>
      <c r="SYQ128" s="32"/>
      <c r="SYR128" s="32"/>
      <c r="SYS128" s="32"/>
      <c r="SYT128" s="32"/>
      <c r="SYU128" s="32"/>
      <c r="SYV128" s="32"/>
      <c r="SYW128" s="32"/>
      <c r="SYX128" s="32"/>
      <c r="SYY128" s="32"/>
      <c r="SYZ128" s="32"/>
      <c r="SZA128" s="32"/>
      <c r="SZB128" s="32"/>
      <c r="SZC128" s="32"/>
      <c r="SZD128" s="32"/>
      <c r="SZE128" s="32"/>
      <c r="SZF128" s="32"/>
      <c r="SZG128" s="32"/>
      <c r="SZH128" s="32"/>
      <c r="SZI128" s="32"/>
      <c r="SZJ128" s="32"/>
      <c r="SZK128" s="32"/>
      <c r="SZL128" s="32"/>
      <c r="SZM128" s="32"/>
      <c r="SZN128" s="32"/>
      <c r="SZO128" s="32"/>
      <c r="SZP128" s="32"/>
      <c r="SZQ128" s="32"/>
      <c r="SZR128" s="32"/>
      <c r="SZS128" s="32"/>
      <c r="SZT128" s="32"/>
      <c r="SZU128" s="32"/>
      <c r="SZV128" s="32"/>
      <c r="SZW128" s="32"/>
      <c r="SZX128" s="32"/>
      <c r="SZY128" s="32"/>
      <c r="SZZ128" s="32"/>
      <c r="TAA128" s="32"/>
      <c r="TAB128" s="32"/>
      <c r="TAC128" s="32"/>
      <c r="TAD128" s="32"/>
      <c r="TAE128" s="32"/>
      <c r="TAF128" s="32"/>
      <c r="TAG128" s="32"/>
      <c r="TAH128" s="32"/>
      <c r="TAI128" s="32"/>
      <c r="TAJ128" s="32"/>
      <c r="TAK128" s="32"/>
      <c r="TAL128" s="32"/>
      <c r="TAM128" s="32"/>
      <c r="TAN128" s="32"/>
      <c r="TAO128" s="32"/>
      <c r="TAP128" s="32"/>
      <c r="TAQ128" s="32"/>
      <c r="TAR128" s="32"/>
      <c r="TAS128" s="32"/>
      <c r="TAT128" s="32"/>
      <c r="TAU128" s="32"/>
      <c r="TAV128" s="32"/>
      <c r="TAW128" s="32"/>
      <c r="TAX128" s="32"/>
      <c r="TAY128" s="32"/>
      <c r="TAZ128" s="32"/>
      <c r="TBA128" s="32"/>
      <c r="TBB128" s="32"/>
      <c r="TBC128" s="32"/>
      <c r="TBD128" s="32"/>
      <c r="TBE128" s="32"/>
      <c r="TBF128" s="32"/>
      <c r="TBG128" s="32"/>
      <c r="TBH128" s="32"/>
      <c r="TBI128" s="32"/>
      <c r="TBJ128" s="32"/>
      <c r="TBK128" s="32"/>
      <c r="TBL128" s="32"/>
      <c r="TBM128" s="32"/>
      <c r="TBN128" s="32"/>
      <c r="TBO128" s="32"/>
      <c r="TBP128" s="32"/>
      <c r="TBQ128" s="32"/>
      <c r="TBR128" s="32"/>
      <c r="TBS128" s="32"/>
      <c r="TBT128" s="32"/>
      <c r="TBU128" s="32"/>
      <c r="TBV128" s="32"/>
      <c r="TBW128" s="32"/>
      <c r="TBX128" s="32"/>
      <c r="TBY128" s="32"/>
      <c r="TBZ128" s="32"/>
      <c r="TCA128" s="32"/>
      <c r="TCB128" s="32"/>
      <c r="TCC128" s="32"/>
      <c r="TCD128" s="32"/>
      <c r="TCE128" s="32"/>
      <c r="TCF128" s="32"/>
      <c r="TCG128" s="32"/>
      <c r="TCH128" s="32"/>
      <c r="TCI128" s="32"/>
      <c r="TCJ128" s="32"/>
      <c r="TCK128" s="32"/>
      <c r="TCL128" s="32"/>
      <c r="TCM128" s="32"/>
      <c r="TCN128" s="32"/>
      <c r="TCO128" s="32"/>
      <c r="TCP128" s="32"/>
      <c r="TCQ128" s="32"/>
      <c r="TCR128" s="32"/>
      <c r="TCS128" s="32"/>
      <c r="TCT128" s="32"/>
      <c r="TCU128" s="32"/>
      <c r="TCV128" s="32"/>
      <c r="TCW128" s="32"/>
      <c r="TCX128" s="32"/>
      <c r="TCY128" s="32"/>
      <c r="TCZ128" s="32"/>
      <c r="TDA128" s="32"/>
      <c r="TDB128" s="32"/>
      <c r="TDC128" s="32"/>
      <c r="TDD128" s="32"/>
      <c r="TDE128" s="32"/>
      <c r="TDF128" s="32"/>
      <c r="TDG128" s="32"/>
      <c r="TDH128" s="32"/>
      <c r="TDI128" s="32"/>
      <c r="TDJ128" s="32"/>
      <c r="TDK128" s="32"/>
      <c r="TDL128" s="32"/>
      <c r="TDM128" s="32"/>
      <c r="TDN128" s="32"/>
      <c r="TDO128" s="32"/>
      <c r="TDP128" s="32"/>
      <c r="TDQ128" s="32"/>
      <c r="TDR128" s="32"/>
      <c r="TDS128" s="32"/>
      <c r="TDT128" s="32"/>
      <c r="TDU128" s="32"/>
      <c r="TDV128" s="32"/>
      <c r="TDW128" s="32"/>
      <c r="TDX128" s="32"/>
      <c r="TDY128" s="32"/>
      <c r="TDZ128" s="32"/>
      <c r="TEA128" s="32"/>
      <c r="TEB128" s="32"/>
      <c r="TEC128" s="32"/>
      <c r="TED128" s="32"/>
      <c r="TEE128" s="32"/>
      <c r="TEF128" s="32"/>
      <c r="TEG128" s="32"/>
      <c r="TEH128" s="32"/>
      <c r="TEI128" s="32"/>
      <c r="TEJ128" s="32"/>
      <c r="TEK128" s="32"/>
      <c r="TEL128" s="32"/>
      <c r="TEM128" s="32"/>
      <c r="TEN128" s="32"/>
      <c r="TEO128" s="32"/>
      <c r="TEP128" s="32"/>
      <c r="TEQ128" s="32"/>
      <c r="TER128" s="32"/>
      <c r="TES128" s="32"/>
      <c r="TET128" s="32"/>
      <c r="TEU128" s="32"/>
      <c r="TEV128" s="32"/>
      <c r="TEW128" s="32"/>
      <c r="TEX128" s="32"/>
      <c r="TEY128" s="32"/>
      <c r="TEZ128" s="32"/>
      <c r="TFA128" s="32"/>
      <c r="TFB128" s="32"/>
      <c r="TFC128" s="32"/>
      <c r="TFD128" s="32"/>
      <c r="TFE128" s="32"/>
      <c r="TFF128" s="32"/>
      <c r="TFG128" s="32"/>
      <c r="TFH128" s="32"/>
      <c r="TFI128" s="32"/>
      <c r="TFJ128" s="32"/>
      <c r="TFK128" s="32"/>
      <c r="TFL128" s="32"/>
      <c r="TFM128" s="32"/>
      <c r="TFN128" s="32"/>
      <c r="TFO128" s="32"/>
      <c r="TFP128" s="32"/>
      <c r="TFQ128" s="32"/>
      <c r="TFR128" s="32"/>
      <c r="TFS128" s="32"/>
      <c r="TFT128" s="32"/>
      <c r="TFU128" s="32"/>
      <c r="TFV128" s="32"/>
      <c r="TFW128" s="32"/>
      <c r="TFX128" s="32"/>
      <c r="TFY128" s="32"/>
      <c r="TFZ128" s="32"/>
      <c r="TGA128" s="32"/>
      <c r="TGB128" s="32"/>
      <c r="TGC128" s="32"/>
      <c r="TGD128" s="32"/>
      <c r="TGE128" s="32"/>
      <c r="TGF128" s="32"/>
      <c r="TGG128" s="32"/>
      <c r="TGH128" s="32"/>
      <c r="TGI128" s="32"/>
      <c r="TGJ128" s="32"/>
      <c r="TGK128" s="32"/>
      <c r="TGL128" s="32"/>
      <c r="TGM128" s="32"/>
      <c r="TGN128" s="32"/>
      <c r="TGO128" s="32"/>
      <c r="TGP128" s="32"/>
      <c r="TGQ128" s="32"/>
      <c r="TGR128" s="32"/>
      <c r="TGS128" s="32"/>
      <c r="TGT128" s="32"/>
      <c r="TGU128" s="32"/>
      <c r="TGV128" s="32"/>
      <c r="TGW128" s="32"/>
      <c r="TGX128" s="32"/>
      <c r="TGY128" s="32"/>
      <c r="TGZ128" s="32"/>
      <c r="THA128" s="32"/>
      <c r="THB128" s="32"/>
      <c r="THC128" s="32"/>
      <c r="THD128" s="32"/>
      <c r="THE128" s="32"/>
      <c r="THF128" s="32"/>
      <c r="THG128" s="32"/>
      <c r="THH128" s="32"/>
      <c r="THI128" s="32"/>
      <c r="THJ128" s="32"/>
      <c r="THK128" s="32"/>
      <c r="THL128" s="32"/>
      <c r="THM128" s="32"/>
      <c r="THN128" s="32"/>
      <c r="THO128" s="32"/>
      <c r="THP128" s="32"/>
      <c r="THQ128" s="32"/>
      <c r="THR128" s="32"/>
      <c r="THS128" s="32"/>
      <c r="THT128" s="32"/>
      <c r="THU128" s="32"/>
      <c r="THV128" s="32"/>
      <c r="THW128" s="32"/>
      <c r="THX128" s="32"/>
      <c r="THY128" s="32"/>
      <c r="THZ128" s="32"/>
      <c r="TIA128" s="32"/>
      <c r="TIB128" s="32"/>
      <c r="TIC128" s="32"/>
      <c r="TID128" s="32"/>
      <c r="TIE128" s="32"/>
      <c r="TIF128" s="32"/>
      <c r="TIG128" s="32"/>
      <c r="TIH128" s="32"/>
      <c r="TII128" s="32"/>
      <c r="TIJ128" s="32"/>
      <c r="TIK128" s="32"/>
      <c r="TIL128" s="32"/>
      <c r="TIM128" s="32"/>
      <c r="TIN128" s="32"/>
      <c r="TIO128" s="32"/>
      <c r="TIP128" s="32"/>
      <c r="TIQ128" s="32"/>
      <c r="TIR128" s="32"/>
      <c r="TIS128" s="32"/>
      <c r="TIT128" s="32"/>
      <c r="TIU128" s="32"/>
      <c r="TIV128" s="32"/>
      <c r="TIW128" s="32"/>
      <c r="TIX128" s="32"/>
      <c r="TIY128" s="32"/>
      <c r="TIZ128" s="32"/>
      <c r="TJA128" s="32"/>
      <c r="TJB128" s="32"/>
      <c r="TJC128" s="32"/>
      <c r="TJD128" s="32"/>
      <c r="TJE128" s="32"/>
      <c r="TJF128" s="32"/>
      <c r="TJG128" s="32"/>
      <c r="TJH128" s="32"/>
      <c r="TJI128" s="32"/>
      <c r="TJJ128" s="32"/>
      <c r="TJK128" s="32"/>
      <c r="TJL128" s="32"/>
      <c r="TJM128" s="32"/>
      <c r="TJN128" s="32"/>
      <c r="TJO128" s="32"/>
      <c r="TJP128" s="32"/>
      <c r="TJQ128" s="32"/>
      <c r="TJR128" s="32"/>
      <c r="TJS128" s="32"/>
      <c r="TJT128" s="32"/>
      <c r="TJU128" s="32"/>
      <c r="TJV128" s="32"/>
      <c r="TJW128" s="32"/>
      <c r="TJX128" s="32"/>
      <c r="TJY128" s="32"/>
      <c r="TJZ128" s="32"/>
      <c r="TKA128" s="32"/>
      <c r="TKB128" s="32"/>
      <c r="TKC128" s="32"/>
      <c r="TKD128" s="32"/>
      <c r="TKE128" s="32"/>
      <c r="TKF128" s="32"/>
      <c r="TKG128" s="32"/>
      <c r="TKH128" s="32"/>
      <c r="TKI128" s="32"/>
      <c r="TKJ128" s="32"/>
      <c r="TKK128" s="32"/>
      <c r="TKL128" s="32"/>
      <c r="TKM128" s="32"/>
      <c r="TKN128" s="32"/>
      <c r="TKO128" s="32"/>
      <c r="TKP128" s="32"/>
      <c r="TKQ128" s="32"/>
      <c r="TKR128" s="32"/>
      <c r="TKS128" s="32"/>
      <c r="TKT128" s="32"/>
      <c r="TKU128" s="32"/>
      <c r="TKV128" s="32"/>
      <c r="TKW128" s="32"/>
      <c r="TKX128" s="32"/>
      <c r="TKY128" s="32"/>
      <c r="TKZ128" s="32"/>
      <c r="TLA128" s="32"/>
      <c r="TLB128" s="32"/>
      <c r="TLC128" s="32"/>
      <c r="TLD128" s="32"/>
      <c r="TLE128" s="32"/>
      <c r="TLF128" s="32"/>
      <c r="TLG128" s="32"/>
      <c r="TLH128" s="32"/>
      <c r="TLI128" s="32"/>
      <c r="TLJ128" s="32"/>
      <c r="TLK128" s="32"/>
      <c r="TLL128" s="32"/>
      <c r="TLM128" s="32"/>
      <c r="TLN128" s="32"/>
      <c r="TLO128" s="32"/>
      <c r="TLP128" s="32"/>
      <c r="TLQ128" s="32"/>
      <c r="TLR128" s="32"/>
      <c r="TLS128" s="32"/>
      <c r="TLT128" s="32"/>
      <c r="TLU128" s="32"/>
      <c r="TLV128" s="32"/>
      <c r="TLW128" s="32"/>
      <c r="TLX128" s="32"/>
      <c r="TLY128" s="32"/>
      <c r="TLZ128" s="32"/>
      <c r="TMA128" s="32"/>
      <c r="TMB128" s="32"/>
      <c r="TMC128" s="32"/>
      <c r="TMD128" s="32"/>
      <c r="TME128" s="32"/>
      <c r="TMF128" s="32"/>
      <c r="TMG128" s="32"/>
      <c r="TMH128" s="32"/>
      <c r="TMI128" s="32"/>
      <c r="TMJ128" s="32"/>
      <c r="TMK128" s="32"/>
      <c r="TML128" s="32"/>
      <c r="TMM128" s="32"/>
      <c r="TMN128" s="32"/>
      <c r="TMO128" s="32"/>
      <c r="TMP128" s="32"/>
      <c r="TMQ128" s="32"/>
      <c r="TMR128" s="32"/>
      <c r="TMS128" s="32"/>
      <c r="TMT128" s="32"/>
      <c r="TMU128" s="32"/>
      <c r="TMV128" s="32"/>
      <c r="TMW128" s="32"/>
      <c r="TMX128" s="32"/>
      <c r="TMY128" s="32"/>
      <c r="TMZ128" s="32"/>
      <c r="TNA128" s="32"/>
      <c r="TNB128" s="32"/>
      <c r="TNC128" s="32"/>
      <c r="TND128" s="32"/>
      <c r="TNE128" s="32"/>
      <c r="TNF128" s="32"/>
      <c r="TNG128" s="32"/>
      <c r="TNH128" s="32"/>
      <c r="TNI128" s="32"/>
      <c r="TNJ128" s="32"/>
      <c r="TNK128" s="32"/>
      <c r="TNL128" s="32"/>
      <c r="TNM128" s="32"/>
      <c r="TNN128" s="32"/>
      <c r="TNO128" s="32"/>
      <c r="TNP128" s="32"/>
      <c r="TNQ128" s="32"/>
      <c r="TNR128" s="32"/>
      <c r="TNS128" s="32"/>
      <c r="TNT128" s="32"/>
      <c r="TNU128" s="32"/>
      <c r="TNV128" s="32"/>
      <c r="TNW128" s="32"/>
      <c r="TNX128" s="32"/>
      <c r="TNY128" s="32"/>
      <c r="TNZ128" s="32"/>
      <c r="TOA128" s="32"/>
      <c r="TOB128" s="32"/>
      <c r="TOC128" s="32"/>
      <c r="TOD128" s="32"/>
      <c r="TOE128" s="32"/>
      <c r="TOF128" s="32"/>
      <c r="TOG128" s="32"/>
      <c r="TOH128" s="32"/>
      <c r="TOI128" s="32"/>
      <c r="TOJ128" s="32"/>
      <c r="TOK128" s="32"/>
      <c r="TOL128" s="32"/>
      <c r="TOM128" s="32"/>
      <c r="TON128" s="32"/>
      <c r="TOO128" s="32"/>
      <c r="TOP128" s="32"/>
      <c r="TOQ128" s="32"/>
      <c r="TOR128" s="32"/>
      <c r="TOS128" s="32"/>
      <c r="TOT128" s="32"/>
      <c r="TOU128" s="32"/>
      <c r="TOV128" s="32"/>
      <c r="TOW128" s="32"/>
      <c r="TOX128" s="32"/>
      <c r="TOY128" s="32"/>
      <c r="TOZ128" s="32"/>
      <c r="TPA128" s="32"/>
      <c r="TPB128" s="32"/>
      <c r="TPC128" s="32"/>
      <c r="TPD128" s="32"/>
      <c r="TPE128" s="32"/>
      <c r="TPF128" s="32"/>
      <c r="TPG128" s="32"/>
      <c r="TPH128" s="32"/>
      <c r="TPI128" s="32"/>
      <c r="TPJ128" s="32"/>
      <c r="TPK128" s="32"/>
      <c r="TPL128" s="32"/>
      <c r="TPM128" s="32"/>
      <c r="TPN128" s="32"/>
      <c r="TPO128" s="32"/>
      <c r="TPP128" s="32"/>
      <c r="TPQ128" s="32"/>
      <c r="TPR128" s="32"/>
      <c r="TPS128" s="32"/>
      <c r="TPT128" s="32"/>
      <c r="TPU128" s="32"/>
      <c r="TPV128" s="32"/>
      <c r="TPW128" s="32"/>
      <c r="TPX128" s="32"/>
      <c r="TPY128" s="32"/>
      <c r="TPZ128" s="32"/>
      <c r="TQA128" s="32"/>
      <c r="TQB128" s="32"/>
      <c r="TQC128" s="32"/>
      <c r="TQD128" s="32"/>
      <c r="TQE128" s="32"/>
      <c r="TQF128" s="32"/>
      <c r="TQG128" s="32"/>
      <c r="TQH128" s="32"/>
      <c r="TQI128" s="32"/>
      <c r="TQJ128" s="32"/>
      <c r="TQK128" s="32"/>
      <c r="TQL128" s="32"/>
      <c r="TQM128" s="32"/>
      <c r="TQN128" s="32"/>
      <c r="TQO128" s="32"/>
      <c r="TQP128" s="32"/>
      <c r="TQQ128" s="32"/>
      <c r="TQR128" s="32"/>
      <c r="TQS128" s="32"/>
      <c r="TQT128" s="32"/>
      <c r="TQU128" s="32"/>
      <c r="TQV128" s="32"/>
      <c r="TQW128" s="32"/>
      <c r="TQX128" s="32"/>
      <c r="TQY128" s="32"/>
      <c r="TQZ128" s="32"/>
      <c r="TRA128" s="32"/>
      <c r="TRB128" s="32"/>
      <c r="TRC128" s="32"/>
      <c r="TRD128" s="32"/>
      <c r="TRE128" s="32"/>
      <c r="TRF128" s="32"/>
      <c r="TRG128" s="32"/>
      <c r="TRH128" s="32"/>
      <c r="TRI128" s="32"/>
      <c r="TRJ128" s="32"/>
      <c r="TRK128" s="32"/>
      <c r="TRL128" s="32"/>
      <c r="TRM128" s="32"/>
      <c r="TRN128" s="32"/>
      <c r="TRO128" s="32"/>
      <c r="TRP128" s="32"/>
      <c r="TRQ128" s="32"/>
      <c r="TRR128" s="32"/>
      <c r="TRS128" s="32"/>
      <c r="TRT128" s="32"/>
      <c r="TRU128" s="32"/>
      <c r="TRV128" s="32"/>
      <c r="TRW128" s="32"/>
      <c r="TRX128" s="32"/>
      <c r="TRY128" s="32"/>
      <c r="TRZ128" s="32"/>
      <c r="TSA128" s="32"/>
      <c r="TSB128" s="32"/>
      <c r="TSC128" s="32"/>
      <c r="TSD128" s="32"/>
      <c r="TSE128" s="32"/>
      <c r="TSF128" s="32"/>
      <c r="TSG128" s="32"/>
      <c r="TSH128" s="32"/>
      <c r="TSI128" s="32"/>
      <c r="TSJ128" s="32"/>
      <c r="TSK128" s="32"/>
      <c r="TSL128" s="32"/>
      <c r="TSM128" s="32"/>
      <c r="TSN128" s="32"/>
      <c r="TSO128" s="32"/>
      <c r="TSP128" s="32"/>
      <c r="TSQ128" s="32"/>
      <c r="TSR128" s="32"/>
      <c r="TSS128" s="32"/>
      <c r="TST128" s="32"/>
      <c r="TSU128" s="32"/>
      <c r="TSV128" s="32"/>
      <c r="TSW128" s="32"/>
      <c r="TSX128" s="32"/>
      <c r="TSY128" s="32"/>
      <c r="TSZ128" s="32"/>
      <c r="TTA128" s="32"/>
      <c r="TTB128" s="32"/>
      <c r="TTC128" s="32"/>
      <c r="TTD128" s="32"/>
      <c r="TTE128" s="32"/>
      <c r="TTF128" s="32"/>
      <c r="TTG128" s="32"/>
      <c r="TTH128" s="32"/>
      <c r="TTI128" s="32"/>
      <c r="TTJ128" s="32"/>
      <c r="TTK128" s="32"/>
      <c r="TTL128" s="32"/>
      <c r="TTM128" s="32"/>
      <c r="TTN128" s="32"/>
      <c r="TTO128" s="32"/>
      <c r="TTP128" s="32"/>
      <c r="TTQ128" s="32"/>
      <c r="TTR128" s="32"/>
      <c r="TTS128" s="32"/>
      <c r="TTT128" s="32"/>
      <c r="TTU128" s="32"/>
      <c r="TTV128" s="32"/>
      <c r="TTW128" s="32"/>
      <c r="TTX128" s="32"/>
      <c r="TTY128" s="32"/>
      <c r="TTZ128" s="32"/>
      <c r="TUA128" s="32"/>
      <c r="TUB128" s="32"/>
      <c r="TUC128" s="32"/>
      <c r="TUD128" s="32"/>
      <c r="TUE128" s="32"/>
      <c r="TUF128" s="32"/>
      <c r="TUG128" s="32"/>
      <c r="TUH128" s="32"/>
      <c r="TUI128" s="32"/>
      <c r="TUJ128" s="32"/>
      <c r="TUK128" s="32"/>
      <c r="TUL128" s="32"/>
      <c r="TUM128" s="32"/>
      <c r="TUN128" s="32"/>
      <c r="TUO128" s="32"/>
      <c r="TUP128" s="32"/>
      <c r="TUQ128" s="32"/>
      <c r="TUR128" s="32"/>
      <c r="TUS128" s="32"/>
      <c r="TUT128" s="32"/>
      <c r="TUU128" s="32"/>
      <c r="TUV128" s="32"/>
      <c r="TUW128" s="32"/>
      <c r="TUX128" s="32"/>
      <c r="TUY128" s="32"/>
      <c r="TUZ128" s="32"/>
      <c r="TVA128" s="32"/>
      <c r="TVB128" s="32"/>
      <c r="TVC128" s="32"/>
      <c r="TVD128" s="32"/>
      <c r="TVE128" s="32"/>
      <c r="TVF128" s="32"/>
      <c r="TVG128" s="32"/>
      <c r="TVH128" s="32"/>
      <c r="TVI128" s="32"/>
      <c r="TVJ128" s="32"/>
      <c r="TVK128" s="32"/>
      <c r="TVL128" s="32"/>
      <c r="TVM128" s="32"/>
      <c r="TVN128" s="32"/>
      <c r="TVO128" s="32"/>
      <c r="TVP128" s="32"/>
      <c r="TVQ128" s="32"/>
      <c r="TVR128" s="32"/>
      <c r="TVS128" s="32"/>
      <c r="TVT128" s="32"/>
      <c r="TVU128" s="32"/>
      <c r="TVV128" s="32"/>
      <c r="TVW128" s="32"/>
      <c r="TVX128" s="32"/>
      <c r="TVY128" s="32"/>
      <c r="TVZ128" s="32"/>
      <c r="TWA128" s="32"/>
      <c r="TWB128" s="32"/>
      <c r="TWC128" s="32"/>
      <c r="TWD128" s="32"/>
      <c r="TWE128" s="32"/>
      <c r="TWF128" s="32"/>
      <c r="TWG128" s="32"/>
      <c r="TWH128" s="32"/>
      <c r="TWI128" s="32"/>
      <c r="TWJ128" s="32"/>
      <c r="TWK128" s="32"/>
      <c r="TWL128" s="32"/>
      <c r="TWM128" s="32"/>
      <c r="TWN128" s="32"/>
      <c r="TWO128" s="32"/>
      <c r="TWP128" s="32"/>
      <c r="TWQ128" s="32"/>
      <c r="TWR128" s="32"/>
      <c r="TWS128" s="32"/>
      <c r="TWT128" s="32"/>
      <c r="TWU128" s="32"/>
      <c r="TWV128" s="32"/>
      <c r="TWW128" s="32"/>
      <c r="TWX128" s="32"/>
      <c r="TWY128" s="32"/>
      <c r="TWZ128" s="32"/>
      <c r="TXA128" s="32"/>
      <c r="TXB128" s="32"/>
      <c r="TXC128" s="32"/>
      <c r="TXD128" s="32"/>
      <c r="TXE128" s="32"/>
      <c r="TXF128" s="32"/>
      <c r="TXG128" s="32"/>
      <c r="TXH128" s="32"/>
      <c r="TXI128" s="32"/>
      <c r="TXJ128" s="32"/>
      <c r="TXK128" s="32"/>
      <c r="TXL128" s="32"/>
      <c r="TXM128" s="32"/>
      <c r="TXN128" s="32"/>
      <c r="TXO128" s="32"/>
      <c r="TXP128" s="32"/>
      <c r="TXQ128" s="32"/>
      <c r="TXR128" s="32"/>
      <c r="TXS128" s="32"/>
      <c r="TXT128" s="32"/>
      <c r="TXU128" s="32"/>
      <c r="TXV128" s="32"/>
      <c r="TXW128" s="32"/>
      <c r="TXX128" s="32"/>
      <c r="TXY128" s="32"/>
      <c r="TXZ128" s="32"/>
      <c r="TYA128" s="32"/>
      <c r="TYB128" s="32"/>
      <c r="TYC128" s="32"/>
      <c r="TYD128" s="32"/>
      <c r="TYE128" s="32"/>
      <c r="TYF128" s="32"/>
      <c r="TYG128" s="32"/>
      <c r="TYH128" s="32"/>
      <c r="TYI128" s="32"/>
      <c r="TYJ128" s="32"/>
      <c r="TYK128" s="32"/>
      <c r="TYL128" s="32"/>
      <c r="TYM128" s="32"/>
      <c r="TYN128" s="32"/>
      <c r="TYO128" s="32"/>
      <c r="TYP128" s="32"/>
      <c r="TYQ128" s="32"/>
      <c r="TYR128" s="32"/>
      <c r="TYS128" s="32"/>
      <c r="TYT128" s="32"/>
      <c r="TYU128" s="32"/>
      <c r="TYV128" s="32"/>
      <c r="TYW128" s="32"/>
      <c r="TYX128" s="32"/>
      <c r="TYY128" s="32"/>
      <c r="TYZ128" s="32"/>
      <c r="TZA128" s="32"/>
      <c r="TZB128" s="32"/>
      <c r="TZC128" s="32"/>
      <c r="TZD128" s="32"/>
      <c r="TZE128" s="32"/>
      <c r="TZF128" s="32"/>
      <c r="TZG128" s="32"/>
      <c r="TZH128" s="32"/>
      <c r="TZI128" s="32"/>
      <c r="TZJ128" s="32"/>
      <c r="TZK128" s="32"/>
      <c r="TZL128" s="32"/>
      <c r="TZM128" s="32"/>
      <c r="TZN128" s="32"/>
      <c r="TZO128" s="32"/>
      <c r="TZP128" s="32"/>
      <c r="TZQ128" s="32"/>
      <c r="TZR128" s="32"/>
      <c r="TZS128" s="32"/>
      <c r="TZT128" s="32"/>
      <c r="TZU128" s="32"/>
      <c r="TZV128" s="32"/>
      <c r="TZW128" s="32"/>
      <c r="TZX128" s="32"/>
      <c r="TZY128" s="32"/>
      <c r="TZZ128" s="32"/>
      <c r="UAA128" s="32"/>
      <c r="UAB128" s="32"/>
      <c r="UAC128" s="32"/>
      <c r="UAD128" s="32"/>
      <c r="UAE128" s="32"/>
      <c r="UAF128" s="32"/>
      <c r="UAG128" s="32"/>
      <c r="UAH128" s="32"/>
      <c r="UAI128" s="32"/>
      <c r="UAJ128" s="32"/>
      <c r="UAK128" s="32"/>
      <c r="UAL128" s="32"/>
      <c r="UAM128" s="32"/>
      <c r="UAN128" s="32"/>
      <c r="UAO128" s="32"/>
      <c r="UAP128" s="32"/>
      <c r="UAQ128" s="32"/>
      <c r="UAR128" s="32"/>
      <c r="UAS128" s="32"/>
      <c r="UAT128" s="32"/>
      <c r="UAU128" s="32"/>
      <c r="UAV128" s="32"/>
      <c r="UAW128" s="32"/>
      <c r="UAX128" s="32"/>
      <c r="UAY128" s="32"/>
      <c r="UAZ128" s="32"/>
      <c r="UBA128" s="32"/>
      <c r="UBB128" s="32"/>
      <c r="UBC128" s="32"/>
      <c r="UBD128" s="32"/>
      <c r="UBE128" s="32"/>
      <c r="UBF128" s="32"/>
      <c r="UBG128" s="32"/>
      <c r="UBH128" s="32"/>
      <c r="UBI128" s="32"/>
      <c r="UBJ128" s="32"/>
      <c r="UBK128" s="32"/>
      <c r="UBL128" s="32"/>
      <c r="UBM128" s="32"/>
      <c r="UBN128" s="32"/>
      <c r="UBO128" s="32"/>
      <c r="UBP128" s="32"/>
      <c r="UBQ128" s="32"/>
      <c r="UBR128" s="32"/>
      <c r="UBS128" s="32"/>
      <c r="UBT128" s="32"/>
      <c r="UBU128" s="32"/>
      <c r="UBV128" s="32"/>
      <c r="UBW128" s="32"/>
      <c r="UBX128" s="32"/>
      <c r="UBY128" s="32"/>
      <c r="UBZ128" s="32"/>
      <c r="UCA128" s="32"/>
      <c r="UCB128" s="32"/>
      <c r="UCC128" s="32"/>
      <c r="UCD128" s="32"/>
      <c r="UCE128" s="32"/>
      <c r="UCF128" s="32"/>
      <c r="UCG128" s="32"/>
      <c r="UCH128" s="32"/>
      <c r="UCI128" s="32"/>
      <c r="UCJ128" s="32"/>
      <c r="UCK128" s="32"/>
      <c r="UCL128" s="32"/>
      <c r="UCM128" s="32"/>
      <c r="UCN128" s="32"/>
      <c r="UCO128" s="32"/>
      <c r="UCP128" s="32"/>
      <c r="UCQ128" s="32"/>
      <c r="UCR128" s="32"/>
      <c r="UCS128" s="32"/>
      <c r="UCT128" s="32"/>
      <c r="UCU128" s="32"/>
      <c r="UCV128" s="32"/>
      <c r="UCW128" s="32"/>
      <c r="UCX128" s="32"/>
      <c r="UCY128" s="32"/>
      <c r="UCZ128" s="32"/>
      <c r="UDA128" s="32"/>
      <c r="UDB128" s="32"/>
      <c r="UDC128" s="32"/>
      <c r="UDD128" s="32"/>
      <c r="UDE128" s="32"/>
      <c r="UDF128" s="32"/>
      <c r="UDG128" s="32"/>
      <c r="UDH128" s="32"/>
      <c r="UDI128" s="32"/>
      <c r="UDJ128" s="32"/>
      <c r="UDK128" s="32"/>
      <c r="UDL128" s="32"/>
      <c r="UDM128" s="32"/>
      <c r="UDN128" s="32"/>
      <c r="UDO128" s="32"/>
      <c r="UDP128" s="32"/>
      <c r="UDQ128" s="32"/>
      <c r="UDR128" s="32"/>
      <c r="UDS128" s="32"/>
      <c r="UDT128" s="32"/>
      <c r="UDU128" s="32"/>
      <c r="UDV128" s="32"/>
      <c r="UDW128" s="32"/>
      <c r="UDX128" s="32"/>
      <c r="UDY128" s="32"/>
      <c r="UDZ128" s="32"/>
      <c r="UEA128" s="32"/>
      <c r="UEB128" s="32"/>
      <c r="UEC128" s="32"/>
      <c r="UED128" s="32"/>
      <c r="UEE128" s="32"/>
      <c r="UEF128" s="32"/>
      <c r="UEG128" s="32"/>
      <c r="UEH128" s="32"/>
      <c r="UEI128" s="32"/>
      <c r="UEJ128" s="32"/>
      <c r="UEK128" s="32"/>
      <c r="UEL128" s="32"/>
      <c r="UEM128" s="32"/>
      <c r="UEN128" s="32"/>
      <c r="UEO128" s="32"/>
      <c r="UEP128" s="32"/>
      <c r="UEQ128" s="32"/>
      <c r="UER128" s="32"/>
      <c r="UES128" s="32"/>
      <c r="UET128" s="32"/>
      <c r="UEU128" s="32"/>
      <c r="UEV128" s="32"/>
      <c r="UEW128" s="32"/>
      <c r="UEX128" s="32"/>
      <c r="UEY128" s="32"/>
      <c r="UEZ128" s="32"/>
      <c r="UFA128" s="32"/>
      <c r="UFB128" s="32"/>
      <c r="UFC128" s="32"/>
      <c r="UFD128" s="32"/>
      <c r="UFE128" s="32"/>
      <c r="UFF128" s="32"/>
      <c r="UFG128" s="32"/>
      <c r="UFH128" s="32"/>
      <c r="UFI128" s="32"/>
      <c r="UFJ128" s="32"/>
      <c r="UFK128" s="32"/>
      <c r="UFL128" s="32"/>
      <c r="UFM128" s="32"/>
      <c r="UFN128" s="32"/>
      <c r="UFO128" s="32"/>
      <c r="UFP128" s="32"/>
      <c r="UFQ128" s="32"/>
      <c r="UFR128" s="32"/>
      <c r="UFS128" s="32"/>
      <c r="UFT128" s="32"/>
      <c r="UFU128" s="32"/>
      <c r="UFV128" s="32"/>
      <c r="UFW128" s="32"/>
      <c r="UFX128" s="32"/>
      <c r="UFY128" s="32"/>
      <c r="UFZ128" s="32"/>
      <c r="UGA128" s="32"/>
      <c r="UGB128" s="32"/>
      <c r="UGC128" s="32"/>
      <c r="UGD128" s="32"/>
      <c r="UGE128" s="32"/>
      <c r="UGF128" s="32"/>
      <c r="UGG128" s="32"/>
      <c r="UGH128" s="32"/>
      <c r="UGI128" s="32"/>
      <c r="UGJ128" s="32"/>
      <c r="UGK128" s="32"/>
      <c r="UGL128" s="32"/>
      <c r="UGM128" s="32"/>
      <c r="UGN128" s="32"/>
      <c r="UGO128" s="32"/>
      <c r="UGP128" s="32"/>
      <c r="UGQ128" s="32"/>
      <c r="UGR128" s="32"/>
      <c r="UGS128" s="32"/>
      <c r="UGT128" s="32"/>
      <c r="UGU128" s="32"/>
      <c r="UGV128" s="32"/>
      <c r="UGW128" s="32"/>
      <c r="UGX128" s="32"/>
      <c r="UGY128" s="32"/>
      <c r="UGZ128" s="32"/>
      <c r="UHA128" s="32"/>
      <c r="UHB128" s="32"/>
      <c r="UHC128" s="32"/>
      <c r="UHD128" s="32"/>
      <c r="UHE128" s="32"/>
      <c r="UHF128" s="32"/>
      <c r="UHG128" s="32"/>
      <c r="UHH128" s="32"/>
      <c r="UHI128" s="32"/>
      <c r="UHJ128" s="32"/>
      <c r="UHK128" s="32"/>
      <c r="UHL128" s="32"/>
      <c r="UHM128" s="32"/>
      <c r="UHN128" s="32"/>
      <c r="UHO128" s="32"/>
      <c r="UHP128" s="32"/>
      <c r="UHQ128" s="32"/>
      <c r="UHR128" s="32"/>
      <c r="UHS128" s="32"/>
      <c r="UHT128" s="32"/>
      <c r="UHU128" s="32"/>
      <c r="UHV128" s="32"/>
      <c r="UHW128" s="32"/>
      <c r="UHX128" s="32"/>
      <c r="UHY128" s="32"/>
      <c r="UHZ128" s="32"/>
      <c r="UIA128" s="32"/>
      <c r="UIB128" s="32"/>
      <c r="UIC128" s="32"/>
      <c r="UID128" s="32"/>
      <c r="UIE128" s="32"/>
      <c r="UIF128" s="32"/>
      <c r="UIG128" s="32"/>
      <c r="UIH128" s="32"/>
      <c r="UII128" s="32"/>
      <c r="UIJ128" s="32"/>
      <c r="UIK128" s="32"/>
      <c r="UIL128" s="32"/>
      <c r="UIM128" s="32"/>
      <c r="UIN128" s="32"/>
      <c r="UIO128" s="32"/>
      <c r="UIP128" s="32"/>
      <c r="UIQ128" s="32"/>
      <c r="UIR128" s="32"/>
      <c r="UIS128" s="32"/>
      <c r="UIT128" s="32"/>
      <c r="UIU128" s="32"/>
      <c r="UIV128" s="32"/>
      <c r="UIW128" s="32"/>
      <c r="UIX128" s="32"/>
      <c r="UIY128" s="32"/>
      <c r="UIZ128" s="32"/>
      <c r="UJA128" s="32"/>
      <c r="UJB128" s="32"/>
      <c r="UJC128" s="32"/>
      <c r="UJD128" s="32"/>
      <c r="UJE128" s="32"/>
      <c r="UJF128" s="32"/>
      <c r="UJG128" s="32"/>
      <c r="UJH128" s="32"/>
      <c r="UJI128" s="32"/>
      <c r="UJJ128" s="32"/>
      <c r="UJK128" s="32"/>
      <c r="UJL128" s="32"/>
      <c r="UJM128" s="32"/>
      <c r="UJN128" s="32"/>
      <c r="UJO128" s="32"/>
      <c r="UJP128" s="32"/>
      <c r="UJQ128" s="32"/>
      <c r="UJR128" s="32"/>
      <c r="UJS128" s="32"/>
      <c r="UJT128" s="32"/>
      <c r="UJU128" s="32"/>
      <c r="UJV128" s="32"/>
      <c r="UJW128" s="32"/>
      <c r="UJX128" s="32"/>
      <c r="UJY128" s="32"/>
      <c r="UJZ128" s="32"/>
      <c r="UKA128" s="32"/>
      <c r="UKB128" s="32"/>
      <c r="UKC128" s="32"/>
      <c r="UKD128" s="32"/>
      <c r="UKE128" s="32"/>
      <c r="UKF128" s="32"/>
      <c r="UKG128" s="32"/>
      <c r="UKH128" s="32"/>
      <c r="UKI128" s="32"/>
      <c r="UKJ128" s="32"/>
      <c r="UKK128" s="32"/>
      <c r="UKL128" s="32"/>
      <c r="UKM128" s="32"/>
      <c r="UKN128" s="32"/>
      <c r="UKO128" s="32"/>
      <c r="UKP128" s="32"/>
      <c r="UKQ128" s="32"/>
      <c r="UKR128" s="32"/>
      <c r="UKS128" s="32"/>
      <c r="UKT128" s="32"/>
      <c r="UKU128" s="32"/>
      <c r="UKV128" s="32"/>
      <c r="UKW128" s="32"/>
      <c r="UKX128" s="32"/>
      <c r="UKY128" s="32"/>
      <c r="UKZ128" s="32"/>
      <c r="ULA128" s="32"/>
      <c r="ULB128" s="32"/>
      <c r="ULC128" s="32"/>
      <c r="ULD128" s="32"/>
      <c r="ULE128" s="32"/>
      <c r="ULF128" s="32"/>
      <c r="ULG128" s="32"/>
      <c r="ULH128" s="32"/>
      <c r="ULI128" s="32"/>
      <c r="ULJ128" s="32"/>
      <c r="ULK128" s="32"/>
      <c r="ULL128" s="32"/>
      <c r="ULM128" s="32"/>
      <c r="ULN128" s="32"/>
      <c r="ULO128" s="32"/>
      <c r="ULP128" s="32"/>
      <c r="ULQ128" s="32"/>
      <c r="ULR128" s="32"/>
      <c r="ULS128" s="32"/>
      <c r="ULT128" s="32"/>
      <c r="ULU128" s="32"/>
      <c r="ULV128" s="32"/>
      <c r="ULW128" s="32"/>
      <c r="ULX128" s="32"/>
      <c r="ULY128" s="32"/>
      <c r="ULZ128" s="32"/>
      <c r="UMA128" s="32"/>
      <c r="UMB128" s="32"/>
      <c r="UMC128" s="32"/>
      <c r="UMD128" s="32"/>
      <c r="UME128" s="32"/>
      <c r="UMF128" s="32"/>
      <c r="UMG128" s="32"/>
      <c r="UMH128" s="32"/>
      <c r="UMI128" s="32"/>
      <c r="UMJ128" s="32"/>
      <c r="UMK128" s="32"/>
      <c r="UML128" s="32"/>
      <c r="UMM128" s="32"/>
      <c r="UMN128" s="32"/>
      <c r="UMO128" s="32"/>
      <c r="UMP128" s="32"/>
      <c r="UMQ128" s="32"/>
      <c r="UMR128" s="32"/>
      <c r="UMS128" s="32"/>
      <c r="UMT128" s="32"/>
      <c r="UMU128" s="32"/>
      <c r="UMV128" s="32"/>
      <c r="UMW128" s="32"/>
      <c r="UMX128" s="32"/>
      <c r="UMY128" s="32"/>
      <c r="UMZ128" s="32"/>
      <c r="UNA128" s="32"/>
      <c r="UNB128" s="32"/>
      <c r="UNC128" s="32"/>
      <c r="UND128" s="32"/>
      <c r="UNE128" s="32"/>
      <c r="UNF128" s="32"/>
      <c r="UNG128" s="32"/>
      <c r="UNH128" s="32"/>
      <c r="UNI128" s="32"/>
      <c r="UNJ128" s="32"/>
      <c r="UNK128" s="32"/>
      <c r="UNL128" s="32"/>
      <c r="UNM128" s="32"/>
      <c r="UNN128" s="32"/>
      <c r="UNO128" s="32"/>
      <c r="UNP128" s="32"/>
      <c r="UNQ128" s="32"/>
      <c r="UNR128" s="32"/>
      <c r="UNS128" s="32"/>
      <c r="UNT128" s="32"/>
      <c r="UNU128" s="32"/>
      <c r="UNV128" s="32"/>
      <c r="UNW128" s="32"/>
      <c r="UNX128" s="32"/>
      <c r="UNY128" s="32"/>
      <c r="UNZ128" s="32"/>
      <c r="UOA128" s="32"/>
      <c r="UOB128" s="32"/>
      <c r="UOC128" s="32"/>
      <c r="UOD128" s="32"/>
      <c r="UOE128" s="32"/>
      <c r="UOF128" s="32"/>
      <c r="UOG128" s="32"/>
      <c r="UOH128" s="32"/>
      <c r="UOI128" s="32"/>
      <c r="UOJ128" s="32"/>
      <c r="UOK128" s="32"/>
      <c r="UOL128" s="32"/>
      <c r="UOM128" s="32"/>
      <c r="UON128" s="32"/>
      <c r="UOO128" s="32"/>
      <c r="UOP128" s="32"/>
      <c r="UOQ128" s="32"/>
      <c r="UOR128" s="32"/>
      <c r="UOS128" s="32"/>
      <c r="UOT128" s="32"/>
      <c r="UOU128" s="32"/>
      <c r="UOV128" s="32"/>
      <c r="UOW128" s="32"/>
      <c r="UOX128" s="32"/>
      <c r="UOY128" s="32"/>
      <c r="UOZ128" s="32"/>
      <c r="UPA128" s="32"/>
      <c r="UPB128" s="32"/>
      <c r="UPC128" s="32"/>
      <c r="UPD128" s="32"/>
      <c r="UPE128" s="32"/>
      <c r="UPF128" s="32"/>
      <c r="UPG128" s="32"/>
      <c r="UPH128" s="32"/>
      <c r="UPI128" s="32"/>
      <c r="UPJ128" s="32"/>
      <c r="UPK128" s="32"/>
      <c r="UPL128" s="32"/>
      <c r="UPM128" s="32"/>
      <c r="UPN128" s="32"/>
      <c r="UPO128" s="32"/>
      <c r="UPP128" s="32"/>
      <c r="UPQ128" s="32"/>
      <c r="UPR128" s="32"/>
      <c r="UPS128" s="32"/>
      <c r="UPT128" s="32"/>
      <c r="UPU128" s="32"/>
      <c r="UPV128" s="32"/>
      <c r="UPW128" s="32"/>
      <c r="UPX128" s="32"/>
      <c r="UPY128" s="32"/>
      <c r="UPZ128" s="32"/>
      <c r="UQA128" s="32"/>
      <c r="UQB128" s="32"/>
      <c r="UQC128" s="32"/>
      <c r="UQD128" s="32"/>
      <c r="UQE128" s="32"/>
      <c r="UQF128" s="32"/>
      <c r="UQG128" s="32"/>
      <c r="UQH128" s="32"/>
      <c r="UQI128" s="32"/>
      <c r="UQJ128" s="32"/>
      <c r="UQK128" s="32"/>
      <c r="UQL128" s="32"/>
      <c r="UQM128" s="32"/>
      <c r="UQN128" s="32"/>
      <c r="UQO128" s="32"/>
      <c r="UQP128" s="32"/>
      <c r="UQQ128" s="32"/>
      <c r="UQR128" s="32"/>
      <c r="UQS128" s="32"/>
      <c r="UQT128" s="32"/>
      <c r="UQU128" s="32"/>
      <c r="UQV128" s="32"/>
      <c r="UQW128" s="32"/>
      <c r="UQX128" s="32"/>
      <c r="UQY128" s="32"/>
      <c r="UQZ128" s="32"/>
      <c r="URA128" s="32"/>
      <c r="URB128" s="32"/>
      <c r="URC128" s="32"/>
      <c r="URD128" s="32"/>
      <c r="URE128" s="32"/>
      <c r="URF128" s="32"/>
      <c r="URG128" s="32"/>
      <c r="URH128" s="32"/>
      <c r="URI128" s="32"/>
      <c r="URJ128" s="32"/>
      <c r="URK128" s="32"/>
      <c r="URL128" s="32"/>
      <c r="URM128" s="32"/>
      <c r="URN128" s="32"/>
      <c r="URO128" s="32"/>
      <c r="URP128" s="32"/>
      <c r="URQ128" s="32"/>
      <c r="URR128" s="32"/>
      <c r="URS128" s="32"/>
      <c r="URT128" s="32"/>
      <c r="URU128" s="32"/>
      <c r="URV128" s="32"/>
      <c r="URW128" s="32"/>
      <c r="URX128" s="32"/>
      <c r="URY128" s="32"/>
      <c r="URZ128" s="32"/>
      <c r="USA128" s="32"/>
      <c r="USB128" s="32"/>
      <c r="USC128" s="32"/>
      <c r="USD128" s="32"/>
      <c r="USE128" s="32"/>
      <c r="USF128" s="32"/>
      <c r="USG128" s="32"/>
      <c r="USH128" s="32"/>
      <c r="USI128" s="32"/>
      <c r="USJ128" s="32"/>
      <c r="USK128" s="32"/>
      <c r="USL128" s="32"/>
      <c r="USM128" s="32"/>
      <c r="USN128" s="32"/>
      <c r="USO128" s="32"/>
      <c r="USP128" s="32"/>
      <c r="USQ128" s="32"/>
      <c r="USR128" s="32"/>
      <c r="USS128" s="32"/>
      <c r="UST128" s="32"/>
      <c r="USU128" s="32"/>
      <c r="USV128" s="32"/>
      <c r="USW128" s="32"/>
      <c r="USX128" s="32"/>
      <c r="USY128" s="32"/>
      <c r="USZ128" s="32"/>
      <c r="UTA128" s="32"/>
      <c r="UTB128" s="32"/>
      <c r="UTC128" s="32"/>
      <c r="UTD128" s="32"/>
      <c r="UTE128" s="32"/>
      <c r="UTF128" s="32"/>
      <c r="UTG128" s="32"/>
      <c r="UTH128" s="32"/>
      <c r="UTI128" s="32"/>
      <c r="UTJ128" s="32"/>
      <c r="UTK128" s="32"/>
      <c r="UTL128" s="32"/>
      <c r="UTM128" s="32"/>
      <c r="UTN128" s="32"/>
      <c r="UTO128" s="32"/>
      <c r="UTP128" s="32"/>
      <c r="UTQ128" s="32"/>
      <c r="UTR128" s="32"/>
      <c r="UTS128" s="32"/>
      <c r="UTT128" s="32"/>
      <c r="UTU128" s="32"/>
      <c r="UTV128" s="32"/>
      <c r="UTW128" s="32"/>
      <c r="UTX128" s="32"/>
      <c r="UTY128" s="32"/>
      <c r="UTZ128" s="32"/>
      <c r="UUA128" s="32"/>
      <c r="UUB128" s="32"/>
      <c r="UUC128" s="32"/>
      <c r="UUD128" s="32"/>
      <c r="UUE128" s="32"/>
      <c r="UUF128" s="32"/>
      <c r="UUG128" s="32"/>
      <c r="UUH128" s="32"/>
      <c r="UUI128" s="32"/>
      <c r="UUJ128" s="32"/>
      <c r="UUK128" s="32"/>
      <c r="UUL128" s="32"/>
      <c r="UUM128" s="32"/>
      <c r="UUN128" s="32"/>
      <c r="UUO128" s="32"/>
      <c r="UUP128" s="32"/>
      <c r="UUQ128" s="32"/>
      <c r="UUR128" s="32"/>
      <c r="UUS128" s="32"/>
      <c r="UUT128" s="32"/>
      <c r="UUU128" s="32"/>
      <c r="UUV128" s="32"/>
      <c r="UUW128" s="32"/>
      <c r="UUX128" s="32"/>
      <c r="UUY128" s="32"/>
      <c r="UUZ128" s="32"/>
      <c r="UVA128" s="32"/>
      <c r="UVB128" s="32"/>
      <c r="UVC128" s="32"/>
      <c r="UVD128" s="32"/>
      <c r="UVE128" s="32"/>
      <c r="UVF128" s="32"/>
      <c r="UVG128" s="32"/>
      <c r="UVH128" s="32"/>
      <c r="UVI128" s="32"/>
      <c r="UVJ128" s="32"/>
      <c r="UVK128" s="32"/>
      <c r="UVL128" s="32"/>
      <c r="UVM128" s="32"/>
      <c r="UVN128" s="32"/>
      <c r="UVO128" s="32"/>
      <c r="UVP128" s="32"/>
      <c r="UVQ128" s="32"/>
      <c r="UVR128" s="32"/>
      <c r="UVS128" s="32"/>
      <c r="UVT128" s="32"/>
      <c r="UVU128" s="32"/>
      <c r="UVV128" s="32"/>
      <c r="UVW128" s="32"/>
      <c r="UVX128" s="32"/>
      <c r="UVY128" s="32"/>
      <c r="UVZ128" s="32"/>
      <c r="UWA128" s="32"/>
      <c r="UWB128" s="32"/>
      <c r="UWC128" s="32"/>
      <c r="UWD128" s="32"/>
      <c r="UWE128" s="32"/>
      <c r="UWF128" s="32"/>
      <c r="UWG128" s="32"/>
      <c r="UWH128" s="32"/>
      <c r="UWI128" s="32"/>
      <c r="UWJ128" s="32"/>
      <c r="UWK128" s="32"/>
      <c r="UWL128" s="32"/>
      <c r="UWM128" s="32"/>
      <c r="UWN128" s="32"/>
      <c r="UWO128" s="32"/>
      <c r="UWP128" s="32"/>
      <c r="UWQ128" s="32"/>
      <c r="UWR128" s="32"/>
      <c r="UWS128" s="32"/>
      <c r="UWT128" s="32"/>
      <c r="UWU128" s="32"/>
      <c r="UWV128" s="32"/>
      <c r="UWW128" s="32"/>
      <c r="UWX128" s="32"/>
      <c r="UWY128" s="32"/>
      <c r="UWZ128" s="32"/>
      <c r="UXA128" s="32"/>
      <c r="UXB128" s="32"/>
      <c r="UXC128" s="32"/>
      <c r="UXD128" s="32"/>
      <c r="UXE128" s="32"/>
      <c r="UXF128" s="32"/>
      <c r="UXG128" s="32"/>
      <c r="UXH128" s="32"/>
      <c r="UXI128" s="32"/>
      <c r="UXJ128" s="32"/>
      <c r="UXK128" s="32"/>
      <c r="UXL128" s="32"/>
      <c r="UXM128" s="32"/>
      <c r="UXN128" s="32"/>
      <c r="UXO128" s="32"/>
      <c r="UXP128" s="32"/>
      <c r="UXQ128" s="32"/>
      <c r="UXR128" s="32"/>
      <c r="UXS128" s="32"/>
      <c r="UXT128" s="32"/>
      <c r="UXU128" s="32"/>
      <c r="UXV128" s="32"/>
      <c r="UXW128" s="32"/>
      <c r="UXX128" s="32"/>
      <c r="UXY128" s="32"/>
      <c r="UXZ128" s="32"/>
      <c r="UYA128" s="32"/>
      <c r="UYB128" s="32"/>
      <c r="UYC128" s="32"/>
      <c r="UYD128" s="32"/>
      <c r="UYE128" s="32"/>
      <c r="UYF128" s="32"/>
      <c r="UYG128" s="32"/>
      <c r="UYH128" s="32"/>
      <c r="UYI128" s="32"/>
      <c r="UYJ128" s="32"/>
      <c r="UYK128" s="32"/>
      <c r="UYL128" s="32"/>
      <c r="UYM128" s="32"/>
      <c r="UYN128" s="32"/>
      <c r="UYO128" s="32"/>
      <c r="UYP128" s="32"/>
      <c r="UYQ128" s="32"/>
      <c r="UYR128" s="32"/>
      <c r="UYS128" s="32"/>
      <c r="UYT128" s="32"/>
      <c r="UYU128" s="32"/>
      <c r="UYV128" s="32"/>
      <c r="UYW128" s="32"/>
      <c r="UYX128" s="32"/>
      <c r="UYY128" s="32"/>
      <c r="UYZ128" s="32"/>
      <c r="UZA128" s="32"/>
      <c r="UZB128" s="32"/>
      <c r="UZC128" s="32"/>
      <c r="UZD128" s="32"/>
      <c r="UZE128" s="32"/>
      <c r="UZF128" s="32"/>
      <c r="UZG128" s="32"/>
      <c r="UZH128" s="32"/>
      <c r="UZI128" s="32"/>
      <c r="UZJ128" s="32"/>
      <c r="UZK128" s="32"/>
      <c r="UZL128" s="32"/>
      <c r="UZM128" s="32"/>
      <c r="UZN128" s="32"/>
      <c r="UZO128" s="32"/>
      <c r="UZP128" s="32"/>
      <c r="UZQ128" s="32"/>
      <c r="UZR128" s="32"/>
      <c r="UZS128" s="32"/>
      <c r="UZT128" s="32"/>
      <c r="UZU128" s="32"/>
      <c r="UZV128" s="32"/>
      <c r="UZW128" s="32"/>
      <c r="UZX128" s="32"/>
      <c r="UZY128" s="32"/>
      <c r="UZZ128" s="32"/>
      <c r="VAA128" s="32"/>
      <c r="VAB128" s="32"/>
      <c r="VAC128" s="32"/>
      <c r="VAD128" s="32"/>
      <c r="VAE128" s="32"/>
      <c r="VAF128" s="32"/>
      <c r="VAG128" s="32"/>
      <c r="VAH128" s="32"/>
      <c r="VAI128" s="32"/>
      <c r="VAJ128" s="32"/>
      <c r="VAK128" s="32"/>
      <c r="VAL128" s="32"/>
      <c r="VAM128" s="32"/>
      <c r="VAN128" s="32"/>
      <c r="VAO128" s="32"/>
      <c r="VAP128" s="32"/>
      <c r="VAQ128" s="32"/>
      <c r="VAR128" s="32"/>
      <c r="VAS128" s="32"/>
      <c r="VAT128" s="32"/>
      <c r="VAU128" s="32"/>
      <c r="VAV128" s="32"/>
      <c r="VAW128" s="32"/>
      <c r="VAX128" s="32"/>
      <c r="VAY128" s="32"/>
      <c r="VAZ128" s="32"/>
      <c r="VBA128" s="32"/>
      <c r="VBB128" s="32"/>
      <c r="VBC128" s="32"/>
      <c r="VBD128" s="32"/>
      <c r="VBE128" s="32"/>
      <c r="VBF128" s="32"/>
      <c r="VBG128" s="32"/>
      <c r="VBH128" s="32"/>
      <c r="VBI128" s="32"/>
      <c r="VBJ128" s="32"/>
      <c r="VBK128" s="32"/>
      <c r="VBL128" s="32"/>
      <c r="VBM128" s="32"/>
      <c r="VBN128" s="32"/>
      <c r="VBO128" s="32"/>
      <c r="VBP128" s="32"/>
      <c r="VBQ128" s="32"/>
      <c r="VBR128" s="32"/>
      <c r="VBS128" s="32"/>
      <c r="VBT128" s="32"/>
      <c r="VBU128" s="32"/>
      <c r="VBV128" s="32"/>
      <c r="VBW128" s="32"/>
      <c r="VBX128" s="32"/>
      <c r="VBY128" s="32"/>
      <c r="VBZ128" s="32"/>
      <c r="VCA128" s="32"/>
      <c r="VCB128" s="32"/>
      <c r="VCC128" s="32"/>
      <c r="VCD128" s="32"/>
      <c r="VCE128" s="32"/>
      <c r="VCF128" s="32"/>
      <c r="VCG128" s="32"/>
      <c r="VCH128" s="32"/>
      <c r="VCI128" s="32"/>
      <c r="VCJ128" s="32"/>
      <c r="VCK128" s="32"/>
      <c r="VCL128" s="32"/>
      <c r="VCM128" s="32"/>
      <c r="VCN128" s="32"/>
      <c r="VCO128" s="32"/>
      <c r="VCP128" s="32"/>
      <c r="VCQ128" s="32"/>
      <c r="VCR128" s="32"/>
      <c r="VCS128" s="32"/>
      <c r="VCT128" s="32"/>
      <c r="VCU128" s="32"/>
      <c r="VCV128" s="32"/>
      <c r="VCW128" s="32"/>
      <c r="VCX128" s="32"/>
      <c r="VCY128" s="32"/>
      <c r="VCZ128" s="32"/>
      <c r="VDA128" s="32"/>
      <c r="VDB128" s="32"/>
      <c r="VDC128" s="32"/>
      <c r="VDD128" s="32"/>
      <c r="VDE128" s="32"/>
      <c r="VDF128" s="32"/>
      <c r="VDG128" s="32"/>
      <c r="VDH128" s="32"/>
      <c r="VDI128" s="32"/>
      <c r="VDJ128" s="32"/>
      <c r="VDK128" s="32"/>
      <c r="VDL128" s="32"/>
      <c r="VDM128" s="32"/>
      <c r="VDN128" s="32"/>
      <c r="VDO128" s="32"/>
      <c r="VDP128" s="32"/>
      <c r="VDQ128" s="32"/>
      <c r="VDR128" s="32"/>
      <c r="VDS128" s="32"/>
      <c r="VDT128" s="32"/>
      <c r="VDU128" s="32"/>
      <c r="VDV128" s="32"/>
      <c r="VDW128" s="32"/>
      <c r="VDX128" s="32"/>
      <c r="VDY128" s="32"/>
      <c r="VDZ128" s="32"/>
      <c r="VEA128" s="32"/>
      <c r="VEB128" s="32"/>
      <c r="VEC128" s="32"/>
      <c r="VED128" s="32"/>
      <c r="VEE128" s="32"/>
      <c r="VEF128" s="32"/>
      <c r="VEG128" s="32"/>
      <c r="VEH128" s="32"/>
      <c r="VEI128" s="32"/>
      <c r="VEJ128" s="32"/>
      <c r="VEK128" s="32"/>
      <c r="VEL128" s="32"/>
      <c r="VEM128" s="32"/>
      <c r="VEN128" s="32"/>
      <c r="VEO128" s="32"/>
      <c r="VEP128" s="32"/>
      <c r="VEQ128" s="32"/>
      <c r="VER128" s="32"/>
      <c r="VES128" s="32"/>
      <c r="VET128" s="32"/>
      <c r="VEU128" s="32"/>
      <c r="VEV128" s="32"/>
      <c r="VEW128" s="32"/>
      <c r="VEX128" s="32"/>
      <c r="VEY128" s="32"/>
      <c r="VEZ128" s="32"/>
      <c r="VFA128" s="32"/>
      <c r="VFB128" s="32"/>
      <c r="VFC128" s="32"/>
      <c r="VFD128" s="32"/>
      <c r="VFE128" s="32"/>
      <c r="VFF128" s="32"/>
      <c r="VFG128" s="32"/>
      <c r="VFH128" s="32"/>
      <c r="VFI128" s="32"/>
      <c r="VFJ128" s="32"/>
      <c r="VFK128" s="32"/>
      <c r="VFL128" s="32"/>
      <c r="VFM128" s="32"/>
      <c r="VFN128" s="32"/>
      <c r="VFO128" s="32"/>
      <c r="VFP128" s="32"/>
      <c r="VFQ128" s="32"/>
      <c r="VFR128" s="32"/>
      <c r="VFS128" s="32"/>
      <c r="VFT128" s="32"/>
      <c r="VFU128" s="32"/>
      <c r="VFV128" s="32"/>
      <c r="VFW128" s="32"/>
      <c r="VFX128" s="32"/>
      <c r="VFY128" s="32"/>
      <c r="VFZ128" s="32"/>
      <c r="VGA128" s="32"/>
      <c r="VGB128" s="32"/>
      <c r="VGC128" s="32"/>
      <c r="VGD128" s="32"/>
      <c r="VGE128" s="32"/>
      <c r="VGF128" s="32"/>
      <c r="VGG128" s="32"/>
      <c r="VGH128" s="32"/>
      <c r="VGI128" s="32"/>
      <c r="VGJ128" s="32"/>
      <c r="VGK128" s="32"/>
      <c r="VGL128" s="32"/>
      <c r="VGM128" s="32"/>
      <c r="VGN128" s="32"/>
      <c r="VGO128" s="32"/>
      <c r="VGP128" s="32"/>
      <c r="VGQ128" s="32"/>
      <c r="VGR128" s="32"/>
      <c r="VGS128" s="32"/>
      <c r="VGT128" s="32"/>
      <c r="VGU128" s="32"/>
      <c r="VGV128" s="32"/>
      <c r="VGW128" s="32"/>
      <c r="VGX128" s="32"/>
      <c r="VGY128" s="32"/>
      <c r="VGZ128" s="32"/>
      <c r="VHA128" s="32"/>
      <c r="VHB128" s="32"/>
      <c r="VHC128" s="32"/>
      <c r="VHD128" s="32"/>
      <c r="VHE128" s="32"/>
      <c r="VHF128" s="32"/>
      <c r="VHG128" s="32"/>
      <c r="VHH128" s="32"/>
      <c r="VHI128" s="32"/>
      <c r="VHJ128" s="32"/>
      <c r="VHK128" s="32"/>
      <c r="VHL128" s="32"/>
      <c r="VHM128" s="32"/>
      <c r="VHN128" s="32"/>
      <c r="VHO128" s="32"/>
      <c r="VHP128" s="32"/>
      <c r="VHQ128" s="32"/>
      <c r="VHR128" s="32"/>
      <c r="VHS128" s="32"/>
      <c r="VHT128" s="32"/>
      <c r="VHU128" s="32"/>
      <c r="VHV128" s="32"/>
      <c r="VHW128" s="32"/>
      <c r="VHX128" s="32"/>
      <c r="VHY128" s="32"/>
      <c r="VHZ128" s="32"/>
      <c r="VIA128" s="32"/>
      <c r="VIB128" s="32"/>
      <c r="VIC128" s="32"/>
      <c r="VID128" s="32"/>
      <c r="VIE128" s="32"/>
      <c r="VIF128" s="32"/>
      <c r="VIG128" s="32"/>
      <c r="VIH128" s="32"/>
      <c r="VII128" s="32"/>
      <c r="VIJ128" s="32"/>
      <c r="VIK128" s="32"/>
      <c r="VIL128" s="32"/>
      <c r="VIM128" s="32"/>
      <c r="VIN128" s="32"/>
      <c r="VIO128" s="32"/>
      <c r="VIP128" s="32"/>
      <c r="VIQ128" s="32"/>
      <c r="VIR128" s="32"/>
      <c r="VIS128" s="32"/>
      <c r="VIT128" s="32"/>
      <c r="VIU128" s="32"/>
      <c r="VIV128" s="32"/>
      <c r="VIW128" s="32"/>
      <c r="VIX128" s="32"/>
      <c r="VIY128" s="32"/>
      <c r="VIZ128" s="32"/>
      <c r="VJA128" s="32"/>
      <c r="VJB128" s="32"/>
      <c r="VJC128" s="32"/>
      <c r="VJD128" s="32"/>
      <c r="VJE128" s="32"/>
      <c r="VJF128" s="32"/>
      <c r="VJG128" s="32"/>
      <c r="VJH128" s="32"/>
      <c r="VJI128" s="32"/>
      <c r="VJJ128" s="32"/>
      <c r="VJK128" s="32"/>
      <c r="VJL128" s="32"/>
      <c r="VJM128" s="32"/>
      <c r="VJN128" s="32"/>
      <c r="VJO128" s="32"/>
      <c r="VJP128" s="32"/>
      <c r="VJQ128" s="32"/>
      <c r="VJR128" s="32"/>
      <c r="VJS128" s="32"/>
      <c r="VJT128" s="32"/>
      <c r="VJU128" s="32"/>
      <c r="VJV128" s="32"/>
      <c r="VJW128" s="32"/>
      <c r="VJX128" s="32"/>
      <c r="VJY128" s="32"/>
      <c r="VJZ128" s="32"/>
      <c r="VKA128" s="32"/>
      <c r="VKB128" s="32"/>
      <c r="VKC128" s="32"/>
      <c r="VKD128" s="32"/>
      <c r="VKE128" s="32"/>
      <c r="VKF128" s="32"/>
      <c r="VKG128" s="32"/>
      <c r="VKH128" s="32"/>
      <c r="VKI128" s="32"/>
      <c r="VKJ128" s="32"/>
      <c r="VKK128" s="32"/>
      <c r="VKL128" s="32"/>
      <c r="VKM128" s="32"/>
      <c r="VKN128" s="32"/>
      <c r="VKO128" s="32"/>
      <c r="VKP128" s="32"/>
      <c r="VKQ128" s="32"/>
      <c r="VKR128" s="32"/>
      <c r="VKS128" s="32"/>
      <c r="VKT128" s="32"/>
      <c r="VKU128" s="32"/>
      <c r="VKV128" s="32"/>
      <c r="VKW128" s="32"/>
      <c r="VKX128" s="32"/>
      <c r="VKY128" s="32"/>
      <c r="VKZ128" s="32"/>
      <c r="VLA128" s="32"/>
      <c r="VLB128" s="32"/>
      <c r="VLC128" s="32"/>
      <c r="VLD128" s="32"/>
      <c r="VLE128" s="32"/>
      <c r="VLF128" s="32"/>
      <c r="VLG128" s="32"/>
      <c r="VLH128" s="32"/>
      <c r="VLI128" s="32"/>
      <c r="VLJ128" s="32"/>
      <c r="VLK128" s="32"/>
      <c r="VLL128" s="32"/>
      <c r="VLM128" s="32"/>
      <c r="VLN128" s="32"/>
      <c r="VLO128" s="32"/>
      <c r="VLP128" s="32"/>
      <c r="VLQ128" s="32"/>
      <c r="VLR128" s="32"/>
      <c r="VLS128" s="32"/>
      <c r="VLT128" s="32"/>
      <c r="VLU128" s="32"/>
      <c r="VLV128" s="32"/>
      <c r="VLW128" s="32"/>
      <c r="VLX128" s="32"/>
      <c r="VLY128" s="32"/>
      <c r="VLZ128" s="32"/>
      <c r="VMA128" s="32"/>
      <c r="VMB128" s="32"/>
      <c r="VMC128" s="32"/>
      <c r="VMD128" s="32"/>
      <c r="VME128" s="32"/>
      <c r="VMF128" s="32"/>
      <c r="VMG128" s="32"/>
      <c r="VMH128" s="32"/>
      <c r="VMI128" s="32"/>
      <c r="VMJ128" s="32"/>
      <c r="VMK128" s="32"/>
      <c r="VML128" s="32"/>
      <c r="VMM128" s="32"/>
      <c r="VMN128" s="32"/>
      <c r="VMO128" s="32"/>
      <c r="VMP128" s="32"/>
      <c r="VMQ128" s="32"/>
      <c r="VMR128" s="32"/>
      <c r="VMS128" s="32"/>
      <c r="VMT128" s="32"/>
      <c r="VMU128" s="32"/>
      <c r="VMV128" s="32"/>
      <c r="VMW128" s="32"/>
      <c r="VMX128" s="32"/>
      <c r="VMY128" s="32"/>
      <c r="VMZ128" s="32"/>
      <c r="VNA128" s="32"/>
      <c r="VNB128" s="32"/>
      <c r="VNC128" s="32"/>
      <c r="VND128" s="32"/>
      <c r="VNE128" s="32"/>
      <c r="VNF128" s="32"/>
      <c r="VNG128" s="32"/>
      <c r="VNH128" s="32"/>
      <c r="VNI128" s="32"/>
      <c r="VNJ128" s="32"/>
      <c r="VNK128" s="32"/>
      <c r="VNL128" s="32"/>
      <c r="VNM128" s="32"/>
      <c r="VNN128" s="32"/>
      <c r="VNO128" s="32"/>
      <c r="VNP128" s="32"/>
      <c r="VNQ128" s="32"/>
      <c r="VNR128" s="32"/>
      <c r="VNS128" s="32"/>
      <c r="VNT128" s="32"/>
      <c r="VNU128" s="32"/>
      <c r="VNV128" s="32"/>
      <c r="VNW128" s="32"/>
      <c r="VNX128" s="32"/>
      <c r="VNY128" s="32"/>
      <c r="VNZ128" s="32"/>
      <c r="VOA128" s="32"/>
      <c r="VOB128" s="32"/>
      <c r="VOC128" s="32"/>
      <c r="VOD128" s="32"/>
      <c r="VOE128" s="32"/>
      <c r="VOF128" s="32"/>
      <c r="VOG128" s="32"/>
      <c r="VOH128" s="32"/>
      <c r="VOI128" s="32"/>
      <c r="VOJ128" s="32"/>
      <c r="VOK128" s="32"/>
      <c r="VOL128" s="32"/>
      <c r="VOM128" s="32"/>
      <c r="VON128" s="32"/>
      <c r="VOO128" s="32"/>
      <c r="VOP128" s="32"/>
      <c r="VOQ128" s="32"/>
      <c r="VOR128" s="32"/>
      <c r="VOS128" s="32"/>
      <c r="VOT128" s="32"/>
      <c r="VOU128" s="32"/>
      <c r="VOV128" s="32"/>
      <c r="VOW128" s="32"/>
      <c r="VOX128" s="32"/>
      <c r="VOY128" s="32"/>
      <c r="VOZ128" s="32"/>
      <c r="VPA128" s="32"/>
      <c r="VPB128" s="32"/>
      <c r="VPC128" s="32"/>
      <c r="VPD128" s="32"/>
      <c r="VPE128" s="32"/>
      <c r="VPF128" s="32"/>
      <c r="VPG128" s="32"/>
      <c r="VPH128" s="32"/>
      <c r="VPI128" s="32"/>
      <c r="VPJ128" s="32"/>
      <c r="VPK128" s="32"/>
      <c r="VPL128" s="32"/>
      <c r="VPM128" s="32"/>
      <c r="VPN128" s="32"/>
      <c r="VPO128" s="32"/>
      <c r="VPP128" s="32"/>
      <c r="VPQ128" s="32"/>
      <c r="VPR128" s="32"/>
      <c r="VPS128" s="32"/>
      <c r="VPT128" s="32"/>
      <c r="VPU128" s="32"/>
      <c r="VPV128" s="32"/>
      <c r="VPW128" s="32"/>
      <c r="VPX128" s="32"/>
      <c r="VPY128" s="32"/>
      <c r="VPZ128" s="32"/>
      <c r="VQA128" s="32"/>
      <c r="VQB128" s="32"/>
      <c r="VQC128" s="32"/>
      <c r="VQD128" s="32"/>
      <c r="VQE128" s="32"/>
      <c r="VQF128" s="32"/>
      <c r="VQG128" s="32"/>
      <c r="VQH128" s="32"/>
      <c r="VQI128" s="32"/>
      <c r="VQJ128" s="32"/>
      <c r="VQK128" s="32"/>
      <c r="VQL128" s="32"/>
      <c r="VQM128" s="32"/>
      <c r="VQN128" s="32"/>
      <c r="VQO128" s="32"/>
      <c r="VQP128" s="32"/>
      <c r="VQQ128" s="32"/>
      <c r="VQR128" s="32"/>
      <c r="VQS128" s="32"/>
      <c r="VQT128" s="32"/>
      <c r="VQU128" s="32"/>
      <c r="VQV128" s="32"/>
      <c r="VQW128" s="32"/>
      <c r="VQX128" s="32"/>
      <c r="VQY128" s="32"/>
      <c r="VQZ128" s="32"/>
      <c r="VRA128" s="32"/>
      <c r="VRB128" s="32"/>
      <c r="VRC128" s="32"/>
      <c r="VRD128" s="32"/>
      <c r="VRE128" s="32"/>
      <c r="VRF128" s="32"/>
      <c r="VRG128" s="32"/>
      <c r="VRH128" s="32"/>
      <c r="VRI128" s="32"/>
      <c r="VRJ128" s="32"/>
      <c r="VRK128" s="32"/>
      <c r="VRL128" s="32"/>
      <c r="VRM128" s="32"/>
      <c r="VRN128" s="32"/>
      <c r="VRO128" s="32"/>
      <c r="VRP128" s="32"/>
      <c r="VRQ128" s="32"/>
      <c r="VRR128" s="32"/>
      <c r="VRS128" s="32"/>
      <c r="VRT128" s="32"/>
      <c r="VRU128" s="32"/>
      <c r="VRV128" s="32"/>
      <c r="VRW128" s="32"/>
      <c r="VRX128" s="32"/>
      <c r="VRY128" s="32"/>
      <c r="VRZ128" s="32"/>
      <c r="VSA128" s="32"/>
      <c r="VSB128" s="32"/>
      <c r="VSC128" s="32"/>
      <c r="VSD128" s="32"/>
      <c r="VSE128" s="32"/>
      <c r="VSF128" s="32"/>
      <c r="VSG128" s="32"/>
      <c r="VSH128" s="32"/>
      <c r="VSI128" s="32"/>
      <c r="VSJ128" s="32"/>
      <c r="VSK128" s="32"/>
      <c r="VSL128" s="32"/>
      <c r="VSM128" s="32"/>
      <c r="VSN128" s="32"/>
      <c r="VSO128" s="32"/>
      <c r="VSP128" s="32"/>
      <c r="VSQ128" s="32"/>
      <c r="VSR128" s="32"/>
      <c r="VSS128" s="32"/>
      <c r="VST128" s="32"/>
      <c r="VSU128" s="32"/>
      <c r="VSV128" s="32"/>
      <c r="VSW128" s="32"/>
      <c r="VSX128" s="32"/>
      <c r="VSY128" s="32"/>
      <c r="VSZ128" s="32"/>
      <c r="VTA128" s="32"/>
      <c r="VTB128" s="32"/>
      <c r="VTC128" s="32"/>
      <c r="VTD128" s="32"/>
      <c r="VTE128" s="32"/>
      <c r="VTF128" s="32"/>
      <c r="VTG128" s="32"/>
      <c r="VTH128" s="32"/>
      <c r="VTI128" s="32"/>
      <c r="VTJ128" s="32"/>
      <c r="VTK128" s="32"/>
      <c r="VTL128" s="32"/>
      <c r="VTM128" s="32"/>
      <c r="VTN128" s="32"/>
      <c r="VTO128" s="32"/>
      <c r="VTP128" s="32"/>
      <c r="VTQ128" s="32"/>
      <c r="VTR128" s="32"/>
      <c r="VTS128" s="32"/>
      <c r="VTT128" s="32"/>
      <c r="VTU128" s="32"/>
      <c r="VTV128" s="32"/>
      <c r="VTW128" s="32"/>
      <c r="VTX128" s="32"/>
      <c r="VTY128" s="32"/>
      <c r="VTZ128" s="32"/>
      <c r="VUA128" s="32"/>
      <c r="VUB128" s="32"/>
      <c r="VUC128" s="32"/>
      <c r="VUD128" s="32"/>
      <c r="VUE128" s="32"/>
      <c r="VUF128" s="32"/>
      <c r="VUG128" s="32"/>
      <c r="VUH128" s="32"/>
      <c r="VUI128" s="32"/>
      <c r="VUJ128" s="32"/>
      <c r="VUK128" s="32"/>
      <c r="VUL128" s="32"/>
      <c r="VUM128" s="32"/>
      <c r="VUN128" s="32"/>
      <c r="VUO128" s="32"/>
      <c r="VUP128" s="32"/>
      <c r="VUQ128" s="32"/>
      <c r="VUR128" s="32"/>
      <c r="VUS128" s="32"/>
      <c r="VUT128" s="32"/>
      <c r="VUU128" s="32"/>
      <c r="VUV128" s="32"/>
      <c r="VUW128" s="32"/>
      <c r="VUX128" s="32"/>
      <c r="VUY128" s="32"/>
      <c r="VUZ128" s="32"/>
      <c r="VVA128" s="32"/>
      <c r="VVB128" s="32"/>
      <c r="VVC128" s="32"/>
      <c r="VVD128" s="32"/>
      <c r="VVE128" s="32"/>
      <c r="VVF128" s="32"/>
      <c r="VVG128" s="32"/>
      <c r="VVH128" s="32"/>
      <c r="VVI128" s="32"/>
      <c r="VVJ128" s="32"/>
      <c r="VVK128" s="32"/>
      <c r="VVL128" s="32"/>
      <c r="VVM128" s="32"/>
      <c r="VVN128" s="32"/>
      <c r="VVO128" s="32"/>
      <c r="VVP128" s="32"/>
      <c r="VVQ128" s="32"/>
      <c r="VVR128" s="32"/>
      <c r="VVS128" s="32"/>
      <c r="VVT128" s="32"/>
      <c r="VVU128" s="32"/>
      <c r="VVV128" s="32"/>
      <c r="VVW128" s="32"/>
      <c r="VVX128" s="32"/>
      <c r="VVY128" s="32"/>
      <c r="VVZ128" s="32"/>
      <c r="VWA128" s="32"/>
      <c r="VWB128" s="32"/>
      <c r="VWC128" s="32"/>
      <c r="VWD128" s="32"/>
      <c r="VWE128" s="32"/>
      <c r="VWF128" s="32"/>
      <c r="VWG128" s="32"/>
      <c r="VWH128" s="32"/>
      <c r="VWI128" s="32"/>
      <c r="VWJ128" s="32"/>
      <c r="VWK128" s="32"/>
      <c r="VWL128" s="32"/>
      <c r="VWM128" s="32"/>
      <c r="VWN128" s="32"/>
      <c r="VWO128" s="32"/>
      <c r="VWP128" s="32"/>
      <c r="VWQ128" s="32"/>
      <c r="VWR128" s="32"/>
      <c r="VWS128" s="32"/>
      <c r="VWT128" s="32"/>
      <c r="VWU128" s="32"/>
      <c r="VWV128" s="32"/>
      <c r="VWW128" s="32"/>
      <c r="VWX128" s="32"/>
      <c r="VWY128" s="32"/>
      <c r="VWZ128" s="32"/>
      <c r="VXA128" s="32"/>
      <c r="VXB128" s="32"/>
      <c r="VXC128" s="32"/>
      <c r="VXD128" s="32"/>
      <c r="VXE128" s="32"/>
      <c r="VXF128" s="32"/>
      <c r="VXG128" s="32"/>
      <c r="VXH128" s="32"/>
      <c r="VXI128" s="32"/>
      <c r="VXJ128" s="32"/>
      <c r="VXK128" s="32"/>
      <c r="VXL128" s="32"/>
      <c r="VXM128" s="32"/>
      <c r="VXN128" s="32"/>
      <c r="VXO128" s="32"/>
      <c r="VXP128" s="32"/>
      <c r="VXQ128" s="32"/>
      <c r="VXR128" s="32"/>
      <c r="VXS128" s="32"/>
      <c r="VXT128" s="32"/>
      <c r="VXU128" s="32"/>
      <c r="VXV128" s="32"/>
      <c r="VXW128" s="32"/>
      <c r="VXX128" s="32"/>
      <c r="VXY128" s="32"/>
      <c r="VXZ128" s="32"/>
      <c r="VYA128" s="32"/>
      <c r="VYB128" s="32"/>
      <c r="VYC128" s="32"/>
      <c r="VYD128" s="32"/>
      <c r="VYE128" s="32"/>
      <c r="VYF128" s="32"/>
      <c r="VYG128" s="32"/>
      <c r="VYH128" s="32"/>
      <c r="VYI128" s="32"/>
      <c r="VYJ128" s="32"/>
      <c r="VYK128" s="32"/>
      <c r="VYL128" s="32"/>
      <c r="VYM128" s="32"/>
      <c r="VYN128" s="32"/>
      <c r="VYO128" s="32"/>
      <c r="VYP128" s="32"/>
      <c r="VYQ128" s="32"/>
      <c r="VYR128" s="32"/>
      <c r="VYS128" s="32"/>
      <c r="VYT128" s="32"/>
      <c r="VYU128" s="32"/>
      <c r="VYV128" s="32"/>
      <c r="VYW128" s="32"/>
      <c r="VYX128" s="32"/>
      <c r="VYY128" s="32"/>
      <c r="VYZ128" s="32"/>
      <c r="VZA128" s="32"/>
      <c r="VZB128" s="32"/>
      <c r="VZC128" s="32"/>
      <c r="VZD128" s="32"/>
      <c r="VZE128" s="32"/>
      <c r="VZF128" s="32"/>
      <c r="VZG128" s="32"/>
      <c r="VZH128" s="32"/>
      <c r="VZI128" s="32"/>
      <c r="VZJ128" s="32"/>
      <c r="VZK128" s="32"/>
      <c r="VZL128" s="32"/>
      <c r="VZM128" s="32"/>
      <c r="VZN128" s="32"/>
      <c r="VZO128" s="32"/>
      <c r="VZP128" s="32"/>
      <c r="VZQ128" s="32"/>
      <c r="VZR128" s="32"/>
      <c r="VZS128" s="32"/>
      <c r="VZT128" s="32"/>
      <c r="VZU128" s="32"/>
      <c r="VZV128" s="32"/>
      <c r="VZW128" s="32"/>
      <c r="VZX128" s="32"/>
      <c r="VZY128" s="32"/>
      <c r="VZZ128" s="32"/>
      <c r="WAA128" s="32"/>
      <c r="WAB128" s="32"/>
      <c r="WAC128" s="32"/>
      <c r="WAD128" s="32"/>
      <c r="WAE128" s="32"/>
      <c r="WAF128" s="32"/>
      <c r="WAG128" s="32"/>
      <c r="WAH128" s="32"/>
      <c r="WAI128" s="32"/>
      <c r="WAJ128" s="32"/>
      <c r="WAK128" s="32"/>
      <c r="WAL128" s="32"/>
      <c r="WAM128" s="32"/>
      <c r="WAN128" s="32"/>
      <c r="WAO128" s="32"/>
      <c r="WAP128" s="32"/>
      <c r="WAQ128" s="32"/>
      <c r="WAR128" s="32"/>
      <c r="WAS128" s="32"/>
      <c r="WAT128" s="32"/>
      <c r="WAU128" s="32"/>
      <c r="WAV128" s="32"/>
      <c r="WAW128" s="32"/>
      <c r="WAX128" s="32"/>
      <c r="WAY128" s="32"/>
      <c r="WAZ128" s="32"/>
      <c r="WBA128" s="32"/>
      <c r="WBB128" s="32"/>
      <c r="WBC128" s="32"/>
      <c r="WBD128" s="32"/>
      <c r="WBE128" s="32"/>
      <c r="WBF128" s="32"/>
      <c r="WBG128" s="32"/>
      <c r="WBH128" s="32"/>
      <c r="WBI128" s="32"/>
      <c r="WBJ128" s="32"/>
      <c r="WBK128" s="32"/>
      <c r="WBL128" s="32"/>
      <c r="WBM128" s="32"/>
      <c r="WBN128" s="32"/>
      <c r="WBO128" s="32"/>
      <c r="WBP128" s="32"/>
      <c r="WBQ128" s="32"/>
      <c r="WBR128" s="32"/>
      <c r="WBS128" s="32"/>
      <c r="WBT128" s="32"/>
      <c r="WBU128" s="32"/>
      <c r="WBV128" s="32"/>
      <c r="WBW128" s="32"/>
      <c r="WBX128" s="32"/>
      <c r="WBY128" s="32"/>
      <c r="WBZ128" s="32"/>
      <c r="WCA128" s="32"/>
      <c r="WCB128" s="32"/>
      <c r="WCC128" s="32"/>
      <c r="WCD128" s="32"/>
      <c r="WCE128" s="32"/>
      <c r="WCF128" s="32"/>
      <c r="WCG128" s="32"/>
      <c r="WCH128" s="32"/>
      <c r="WCI128" s="32"/>
      <c r="WCJ128" s="32"/>
      <c r="WCK128" s="32"/>
      <c r="WCL128" s="32"/>
      <c r="WCM128" s="32"/>
      <c r="WCN128" s="32"/>
      <c r="WCO128" s="32"/>
      <c r="WCP128" s="32"/>
      <c r="WCQ128" s="32"/>
      <c r="WCR128" s="32"/>
      <c r="WCS128" s="32"/>
      <c r="WCT128" s="32"/>
      <c r="WCU128" s="32"/>
      <c r="WCV128" s="32"/>
      <c r="WCW128" s="32"/>
      <c r="WCX128" s="32"/>
      <c r="WCY128" s="32"/>
      <c r="WCZ128" s="32"/>
      <c r="WDA128" s="32"/>
      <c r="WDB128" s="32"/>
      <c r="WDC128" s="32"/>
      <c r="WDD128" s="32"/>
      <c r="WDE128" s="32"/>
      <c r="WDF128" s="32"/>
      <c r="WDG128" s="32"/>
      <c r="WDH128" s="32"/>
      <c r="WDI128" s="32"/>
      <c r="WDJ128" s="32"/>
      <c r="WDK128" s="32"/>
      <c r="WDL128" s="32"/>
      <c r="WDM128" s="32"/>
      <c r="WDN128" s="32"/>
      <c r="WDO128" s="32"/>
      <c r="WDP128" s="32"/>
      <c r="WDQ128" s="32"/>
      <c r="WDR128" s="32"/>
      <c r="WDS128" s="32"/>
      <c r="WDT128" s="32"/>
      <c r="WDU128" s="32"/>
      <c r="WDV128" s="32"/>
      <c r="WDW128" s="32"/>
      <c r="WDX128" s="32"/>
      <c r="WDY128" s="32"/>
      <c r="WDZ128" s="32"/>
      <c r="WEA128" s="32"/>
      <c r="WEB128" s="32"/>
      <c r="WEC128" s="32"/>
      <c r="WED128" s="32"/>
      <c r="WEE128" s="32"/>
      <c r="WEF128" s="32"/>
      <c r="WEG128" s="32"/>
      <c r="WEH128" s="32"/>
      <c r="WEI128" s="32"/>
      <c r="WEJ128" s="32"/>
      <c r="WEK128" s="32"/>
      <c r="WEL128" s="32"/>
      <c r="WEM128" s="32"/>
      <c r="WEN128" s="32"/>
      <c r="WEO128" s="32"/>
      <c r="WEP128" s="32"/>
      <c r="WEQ128" s="32"/>
      <c r="WER128" s="32"/>
      <c r="WES128" s="32"/>
      <c r="WET128" s="32"/>
      <c r="WEU128" s="32"/>
      <c r="WEV128" s="32"/>
      <c r="WEW128" s="32"/>
      <c r="WEX128" s="32"/>
      <c r="WEY128" s="32"/>
      <c r="WEZ128" s="32"/>
      <c r="WFA128" s="32"/>
      <c r="WFB128" s="32"/>
      <c r="WFC128" s="32"/>
      <c r="WFD128" s="32"/>
      <c r="WFE128" s="32"/>
      <c r="WFF128" s="32"/>
      <c r="WFG128" s="32"/>
      <c r="WFH128" s="32"/>
      <c r="WFI128" s="32"/>
      <c r="WFJ128" s="32"/>
      <c r="WFK128" s="32"/>
      <c r="WFL128" s="32"/>
      <c r="WFM128" s="32"/>
      <c r="WFN128" s="32"/>
      <c r="WFO128" s="32"/>
      <c r="WFP128" s="32"/>
      <c r="WFQ128" s="32"/>
      <c r="WFR128" s="32"/>
      <c r="WFS128" s="32"/>
      <c r="WFT128" s="32"/>
      <c r="WFU128" s="32"/>
      <c r="WFV128" s="32"/>
      <c r="WFW128" s="32"/>
      <c r="WFX128" s="32"/>
      <c r="WFY128" s="32"/>
      <c r="WFZ128" s="32"/>
      <c r="WGA128" s="32"/>
      <c r="WGB128" s="32"/>
      <c r="WGC128" s="32"/>
      <c r="WGD128" s="32"/>
      <c r="WGE128" s="32"/>
      <c r="WGF128" s="32"/>
      <c r="WGG128" s="32"/>
      <c r="WGH128" s="32"/>
      <c r="WGI128" s="32"/>
      <c r="WGJ128" s="32"/>
      <c r="WGK128" s="32"/>
      <c r="WGL128" s="32"/>
      <c r="WGM128" s="32"/>
      <c r="WGN128" s="32"/>
      <c r="WGO128" s="32"/>
      <c r="WGP128" s="32"/>
      <c r="WGQ128" s="32"/>
      <c r="WGR128" s="32"/>
      <c r="WGS128" s="32"/>
      <c r="WGT128" s="32"/>
      <c r="WGU128" s="32"/>
      <c r="WGV128" s="32"/>
      <c r="WGW128" s="32"/>
      <c r="WGX128" s="32"/>
      <c r="WGY128" s="32"/>
      <c r="WGZ128" s="32"/>
      <c r="WHA128" s="32"/>
      <c r="WHB128" s="32"/>
      <c r="WHC128" s="32"/>
      <c r="WHD128" s="32"/>
      <c r="WHE128" s="32"/>
      <c r="WHF128" s="32"/>
      <c r="WHG128" s="32"/>
      <c r="WHH128" s="32"/>
      <c r="WHI128" s="32"/>
      <c r="WHJ128" s="32"/>
      <c r="WHK128" s="32"/>
      <c r="WHL128" s="32"/>
      <c r="WHM128" s="32"/>
      <c r="WHN128" s="32"/>
      <c r="WHO128" s="32"/>
      <c r="WHP128" s="32"/>
      <c r="WHQ128" s="32"/>
      <c r="WHR128" s="32"/>
      <c r="WHS128" s="32"/>
      <c r="WHT128" s="32"/>
      <c r="WHU128" s="32"/>
      <c r="WHV128" s="32"/>
      <c r="WHW128" s="32"/>
      <c r="WHX128" s="32"/>
      <c r="WHY128" s="32"/>
      <c r="WHZ128" s="32"/>
      <c r="WIA128" s="32"/>
      <c r="WIB128" s="32"/>
      <c r="WIC128" s="32"/>
      <c r="WID128" s="32"/>
      <c r="WIE128" s="32"/>
      <c r="WIF128" s="32"/>
      <c r="WIG128" s="32"/>
      <c r="WIH128" s="32"/>
      <c r="WII128" s="32"/>
      <c r="WIJ128" s="32"/>
      <c r="WIK128" s="32"/>
      <c r="WIL128" s="32"/>
      <c r="WIM128" s="32"/>
      <c r="WIN128" s="32"/>
      <c r="WIO128" s="32"/>
      <c r="WIP128" s="32"/>
      <c r="WIQ128" s="32"/>
      <c r="WIR128" s="32"/>
      <c r="WIS128" s="32"/>
      <c r="WIT128" s="32"/>
      <c r="WIU128" s="32"/>
      <c r="WIV128" s="32"/>
      <c r="WIW128" s="32"/>
      <c r="WIX128" s="32"/>
      <c r="WIY128" s="32"/>
      <c r="WIZ128" s="32"/>
      <c r="WJA128" s="32"/>
      <c r="WJB128" s="32"/>
      <c r="WJC128" s="32"/>
      <c r="WJD128" s="32"/>
      <c r="WJE128" s="32"/>
      <c r="WJF128" s="32"/>
      <c r="WJG128" s="32"/>
      <c r="WJH128" s="32"/>
      <c r="WJI128" s="32"/>
      <c r="WJJ128" s="32"/>
      <c r="WJK128" s="32"/>
      <c r="WJL128" s="32"/>
      <c r="WJM128" s="32"/>
      <c r="WJN128" s="32"/>
      <c r="WJO128" s="32"/>
      <c r="WJP128" s="32"/>
      <c r="WJQ128" s="32"/>
      <c r="WJR128" s="32"/>
      <c r="WJS128" s="32"/>
      <c r="WJT128" s="32"/>
      <c r="WJU128" s="32"/>
      <c r="WJV128" s="32"/>
      <c r="WJW128" s="32"/>
      <c r="WJX128" s="32"/>
      <c r="WJY128" s="32"/>
      <c r="WJZ128" s="32"/>
      <c r="WKA128" s="32"/>
      <c r="WKB128" s="32"/>
      <c r="WKC128" s="32"/>
      <c r="WKD128" s="32"/>
      <c r="WKE128" s="32"/>
      <c r="WKF128" s="32"/>
      <c r="WKG128" s="32"/>
      <c r="WKH128" s="32"/>
      <c r="WKI128" s="32"/>
      <c r="WKJ128" s="32"/>
      <c r="WKK128" s="32"/>
      <c r="WKL128" s="32"/>
      <c r="WKM128" s="32"/>
      <c r="WKN128" s="32"/>
      <c r="WKO128" s="32"/>
      <c r="WKP128" s="32"/>
      <c r="WKQ128" s="32"/>
      <c r="WKR128" s="32"/>
      <c r="WKS128" s="32"/>
      <c r="WKT128" s="32"/>
      <c r="WKU128" s="32"/>
      <c r="WKV128" s="32"/>
      <c r="WKW128" s="32"/>
      <c r="WKX128" s="32"/>
      <c r="WKY128" s="32"/>
      <c r="WKZ128" s="32"/>
      <c r="WLA128" s="32"/>
      <c r="WLB128" s="32"/>
      <c r="WLC128" s="32"/>
      <c r="WLD128" s="32"/>
      <c r="WLE128" s="32"/>
      <c r="WLF128" s="32"/>
      <c r="WLG128" s="32"/>
      <c r="WLH128" s="32"/>
      <c r="WLI128" s="32"/>
      <c r="WLJ128" s="32"/>
      <c r="WLK128" s="32"/>
      <c r="WLL128" s="32"/>
      <c r="WLM128" s="32"/>
      <c r="WLN128" s="32"/>
      <c r="WLO128" s="32"/>
      <c r="WLP128" s="32"/>
      <c r="WLQ128" s="32"/>
      <c r="WLR128" s="32"/>
      <c r="WLS128" s="32"/>
      <c r="WLT128" s="32"/>
      <c r="WLU128" s="32"/>
      <c r="WLV128" s="32"/>
      <c r="WLW128" s="32"/>
      <c r="WLX128" s="32"/>
      <c r="WLY128" s="32"/>
      <c r="WLZ128" s="32"/>
      <c r="WMA128" s="32"/>
      <c r="WMB128" s="32"/>
      <c r="WMC128" s="32"/>
      <c r="WMD128" s="32"/>
      <c r="WME128" s="32"/>
      <c r="WMF128" s="32"/>
      <c r="WMG128" s="32"/>
      <c r="WMH128" s="32"/>
      <c r="WMI128" s="32"/>
      <c r="WMJ128" s="32"/>
      <c r="WMK128" s="32"/>
      <c r="WML128" s="32"/>
      <c r="WMM128" s="32"/>
      <c r="WMN128" s="32"/>
      <c r="WMO128" s="32"/>
      <c r="WMP128" s="32"/>
      <c r="WMQ128" s="32"/>
      <c r="WMR128" s="32"/>
      <c r="WMS128" s="32"/>
      <c r="WMT128" s="32"/>
      <c r="WMU128" s="32"/>
      <c r="WMV128" s="32"/>
      <c r="WMW128" s="32"/>
      <c r="WMX128" s="32"/>
      <c r="WMY128" s="32"/>
      <c r="WMZ128" s="32"/>
      <c r="WNA128" s="32"/>
      <c r="WNB128" s="32"/>
      <c r="WNC128" s="32"/>
      <c r="WND128" s="32"/>
      <c r="WNE128" s="32"/>
      <c r="WNF128" s="32"/>
      <c r="WNG128" s="32"/>
      <c r="WNH128" s="32"/>
      <c r="WNI128" s="32"/>
      <c r="WNJ128" s="32"/>
      <c r="WNK128" s="32"/>
      <c r="WNL128" s="32"/>
      <c r="WNM128" s="32"/>
      <c r="WNN128" s="32"/>
      <c r="WNO128" s="32"/>
      <c r="WNP128" s="32"/>
      <c r="WNQ128" s="32"/>
      <c r="WNR128" s="32"/>
      <c r="WNS128" s="32"/>
      <c r="WNT128" s="32"/>
      <c r="WNU128" s="32"/>
      <c r="WNV128" s="32"/>
      <c r="WNW128" s="32"/>
      <c r="WNX128" s="32"/>
      <c r="WNY128" s="32"/>
      <c r="WNZ128" s="32"/>
      <c r="WOA128" s="32"/>
      <c r="WOB128" s="32"/>
      <c r="WOC128" s="32"/>
      <c r="WOD128" s="32"/>
      <c r="WOE128" s="32"/>
      <c r="WOF128" s="32"/>
      <c r="WOG128" s="32"/>
      <c r="WOH128" s="32"/>
      <c r="WOI128" s="32"/>
      <c r="WOJ128" s="32"/>
      <c r="WOK128" s="32"/>
      <c r="WOL128" s="32"/>
      <c r="WOM128" s="32"/>
      <c r="WON128" s="32"/>
      <c r="WOO128" s="32"/>
      <c r="WOP128" s="32"/>
      <c r="WOQ128" s="32"/>
      <c r="WOR128" s="32"/>
      <c r="WOS128" s="32"/>
      <c r="WOT128" s="32"/>
      <c r="WOU128" s="32"/>
      <c r="WOV128" s="32"/>
      <c r="WOW128" s="32"/>
      <c r="WOX128" s="32"/>
      <c r="WOY128" s="32"/>
      <c r="WOZ128" s="32"/>
      <c r="WPA128" s="32"/>
      <c r="WPB128" s="32"/>
      <c r="WPC128" s="32"/>
      <c r="WPD128" s="32"/>
      <c r="WPE128" s="32"/>
      <c r="WPF128" s="32"/>
      <c r="WPG128" s="32"/>
      <c r="WPH128" s="32"/>
      <c r="WPI128" s="32"/>
      <c r="WPJ128" s="32"/>
      <c r="WPK128" s="32"/>
      <c r="WPL128" s="32"/>
      <c r="WPM128" s="32"/>
      <c r="WPN128" s="32"/>
      <c r="WPO128" s="32"/>
      <c r="WPP128" s="32"/>
      <c r="WPQ128" s="32"/>
      <c r="WPR128" s="32"/>
      <c r="WPS128" s="32"/>
      <c r="WPT128" s="32"/>
      <c r="WPU128" s="32"/>
      <c r="WPV128" s="32"/>
      <c r="WPW128" s="32"/>
      <c r="WPX128" s="32"/>
      <c r="WPY128" s="32"/>
      <c r="WPZ128" s="32"/>
      <c r="WQA128" s="32"/>
      <c r="WQB128" s="32"/>
      <c r="WQC128" s="32"/>
      <c r="WQD128" s="32"/>
      <c r="WQE128" s="32"/>
      <c r="WQF128" s="32"/>
      <c r="WQG128" s="32"/>
      <c r="WQH128" s="32"/>
      <c r="WQI128" s="32"/>
      <c r="WQJ128" s="32"/>
      <c r="WQK128" s="32"/>
      <c r="WQL128" s="32"/>
      <c r="WQM128" s="32"/>
      <c r="WQN128" s="32"/>
      <c r="WQO128" s="32"/>
      <c r="WQP128" s="32"/>
      <c r="WQQ128" s="32"/>
      <c r="WQR128" s="32"/>
      <c r="WQS128" s="32"/>
      <c r="WQT128" s="32"/>
      <c r="WQU128" s="32"/>
      <c r="WQV128" s="32"/>
      <c r="WQW128" s="32"/>
      <c r="WQX128" s="32"/>
      <c r="WQY128" s="32"/>
      <c r="WQZ128" s="32"/>
      <c r="WRA128" s="32"/>
      <c r="WRB128" s="32"/>
      <c r="WRC128" s="32"/>
      <c r="WRD128" s="32"/>
      <c r="WRE128" s="32"/>
      <c r="WRF128" s="32"/>
      <c r="WRG128" s="32"/>
      <c r="WRH128" s="32"/>
      <c r="WRI128" s="32"/>
      <c r="WRJ128" s="32"/>
      <c r="WRK128" s="32"/>
      <c r="WRL128" s="32"/>
      <c r="WRM128" s="32"/>
      <c r="WRN128" s="32"/>
      <c r="WRO128" s="32"/>
      <c r="WRP128" s="32"/>
      <c r="WRQ128" s="32"/>
      <c r="WRR128" s="32"/>
      <c r="WRS128" s="32"/>
      <c r="WRT128" s="32"/>
      <c r="WRU128" s="32"/>
      <c r="WRV128" s="32"/>
      <c r="WRW128" s="32"/>
      <c r="WRX128" s="32"/>
      <c r="WRY128" s="32"/>
      <c r="WRZ128" s="32"/>
      <c r="WSA128" s="32"/>
      <c r="WSB128" s="32"/>
      <c r="WSC128" s="32"/>
      <c r="WSD128" s="32"/>
      <c r="WSE128" s="32"/>
      <c r="WSF128" s="32"/>
      <c r="WSG128" s="32"/>
      <c r="WSH128" s="32"/>
      <c r="WSI128" s="32"/>
      <c r="WSJ128" s="32"/>
      <c r="WSK128" s="32"/>
      <c r="WSL128" s="32"/>
      <c r="WSM128" s="32"/>
      <c r="WSN128" s="32"/>
      <c r="WSO128" s="32"/>
      <c r="WSP128" s="32"/>
      <c r="WSQ128" s="32"/>
      <c r="WSR128" s="32"/>
      <c r="WSS128" s="32"/>
      <c r="WST128" s="32"/>
      <c r="WSU128" s="32"/>
      <c r="WSV128" s="32"/>
      <c r="WSW128" s="32"/>
      <c r="WSX128" s="32"/>
      <c r="WSY128" s="32"/>
      <c r="WSZ128" s="32"/>
      <c r="WTA128" s="32"/>
      <c r="WTB128" s="32"/>
      <c r="WTC128" s="32"/>
      <c r="WTD128" s="32"/>
      <c r="WTE128" s="32"/>
      <c r="WTF128" s="32"/>
      <c r="WTG128" s="32"/>
      <c r="WTH128" s="32"/>
      <c r="WTI128" s="32"/>
      <c r="WTJ128" s="32"/>
      <c r="WTK128" s="32"/>
      <c r="WTL128" s="32"/>
      <c r="WTM128" s="32"/>
      <c r="WTN128" s="32"/>
      <c r="WTO128" s="32"/>
      <c r="WTP128" s="32"/>
      <c r="WTQ128" s="32"/>
      <c r="WTR128" s="32"/>
      <c r="WTS128" s="32"/>
      <c r="WTT128" s="32"/>
      <c r="WTU128" s="32"/>
      <c r="WTV128" s="32"/>
      <c r="WTW128" s="32"/>
      <c r="WTX128" s="32"/>
      <c r="WTY128" s="32"/>
      <c r="WTZ128" s="32"/>
      <c r="WUA128" s="32"/>
      <c r="WUB128" s="32"/>
      <c r="WUC128" s="32"/>
      <c r="WUD128" s="32"/>
      <c r="WUE128" s="32"/>
      <c r="WUF128" s="32"/>
      <c r="WUG128" s="32"/>
      <c r="WUH128" s="32"/>
      <c r="WUI128" s="32"/>
      <c r="WUJ128" s="32"/>
      <c r="WUK128" s="32"/>
      <c r="WUL128" s="32"/>
      <c r="WUM128" s="32"/>
      <c r="WUN128" s="32"/>
      <c r="WUO128" s="32"/>
      <c r="WUP128" s="32"/>
      <c r="WUQ128" s="32"/>
      <c r="WUR128" s="32"/>
      <c r="WUS128" s="32"/>
      <c r="WUT128" s="32"/>
      <c r="WUU128" s="32"/>
      <c r="WUV128" s="32"/>
      <c r="WUW128" s="32"/>
      <c r="WUX128" s="32"/>
      <c r="WUY128" s="32"/>
      <c r="WUZ128" s="32"/>
      <c r="WVA128" s="32"/>
      <c r="WVB128" s="32"/>
      <c r="WVC128" s="32"/>
      <c r="WVD128" s="32"/>
      <c r="WVE128" s="32"/>
      <c r="WVF128" s="32"/>
      <c r="WVG128" s="32"/>
      <c r="WVH128" s="32"/>
      <c r="WVI128" s="32"/>
      <c r="WVJ128" s="32"/>
      <c r="WVK128" s="32"/>
      <c r="WVL128" s="32"/>
      <c r="WVM128" s="32"/>
      <c r="WVN128" s="32"/>
      <c r="WVO128" s="32"/>
      <c r="WVP128" s="32"/>
      <c r="WVQ128" s="32"/>
      <c r="WVR128" s="32"/>
      <c r="WVS128" s="32"/>
      <c r="WVT128" s="32"/>
      <c r="WVU128" s="32"/>
      <c r="WVV128" s="32"/>
      <c r="WVW128" s="32"/>
      <c r="WVX128" s="32"/>
      <c r="WVY128" s="32"/>
      <c r="WVZ128" s="32"/>
      <c r="WWA128" s="32"/>
      <c r="WWB128" s="32"/>
      <c r="WWC128" s="32"/>
      <c r="WWD128" s="32"/>
      <c r="WWE128" s="32"/>
      <c r="WWF128" s="32"/>
      <c r="WWG128" s="32"/>
      <c r="WWH128" s="32"/>
      <c r="WWI128" s="32"/>
      <c r="WWJ128" s="32"/>
      <c r="WWK128" s="32"/>
      <c r="WWL128" s="32"/>
      <c r="WWM128" s="32"/>
      <c r="WWN128" s="32"/>
      <c r="WWO128" s="32"/>
      <c r="WWP128" s="32"/>
      <c r="WWQ128" s="32"/>
      <c r="WWR128" s="32"/>
      <c r="WWS128" s="32"/>
      <c r="WWT128" s="32"/>
      <c r="WWU128" s="32"/>
      <c r="WWV128" s="32"/>
      <c r="WWW128" s="32"/>
      <c r="WWX128" s="32"/>
      <c r="WWY128" s="32"/>
      <c r="WWZ128" s="32"/>
      <c r="WXA128" s="32"/>
      <c r="WXB128" s="32"/>
      <c r="WXC128" s="32"/>
      <c r="WXD128" s="32"/>
      <c r="WXE128" s="32"/>
      <c r="WXF128" s="32"/>
      <c r="WXG128" s="32"/>
      <c r="WXH128" s="32"/>
      <c r="WXI128" s="32"/>
      <c r="WXJ128" s="32"/>
      <c r="WXK128" s="32"/>
      <c r="WXL128" s="32"/>
      <c r="WXM128" s="32"/>
      <c r="WXN128" s="32"/>
      <c r="WXO128" s="32"/>
      <c r="WXP128" s="32"/>
      <c r="WXQ128" s="32"/>
      <c r="WXR128" s="32"/>
      <c r="WXS128" s="32"/>
      <c r="WXT128" s="32"/>
      <c r="WXU128" s="32"/>
      <c r="WXV128" s="32"/>
      <c r="WXW128" s="32"/>
      <c r="WXX128" s="32"/>
      <c r="WXY128" s="32"/>
      <c r="WXZ128" s="32"/>
      <c r="WYA128" s="32"/>
      <c r="WYB128" s="32"/>
      <c r="WYC128" s="32"/>
      <c r="WYD128" s="32"/>
      <c r="WYE128" s="32"/>
      <c r="WYF128" s="32"/>
      <c r="WYG128" s="32"/>
      <c r="WYH128" s="32"/>
      <c r="WYI128" s="32"/>
      <c r="WYJ128" s="32"/>
      <c r="WYK128" s="32"/>
      <c r="WYL128" s="32"/>
      <c r="WYM128" s="32"/>
      <c r="WYN128" s="32"/>
      <c r="WYO128" s="32"/>
      <c r="WYP128" s="32"/>
      <c r="WYQ128" s="32"/>
      <c r="WYR128" s="32"/>
      <c r="WYS128" s="32"/>
      <c r="WYT128" s="32"/>
      <c r="WYU128" s="32"/>
      <c r="WYV128" s="32"/>
      <c r="WYW128" s="32"/>
      <c r="WYX128" s="32"/>
      <c r="WYY128" s="32"/>
      <c r="WYZ128" s="32"/>
      <c r="WZA128" s="32"/>
      <c r="WZB128" s="32"/>
      <c r="WZC128" s="32"/>
      <c r="WZD128" s="32"/>
      <c r="WZE128" s="32"/>
      <c r="WZF128" s="32"/>
      <c r="WZG128" s="32"/>
      <c r="WZH128" s="32"/>
      <c r="WZI128" s="32"/>
      <c r="WZJ128" s="32"/>
      <c r="WZK128" s="32"/>
      <c r="WZL128" s="32"/>
      <c r="WZM128" s="32"/>
      <c r="WZN128" s="32"/>
      <c r="WZO128" s="32"/>
      <c r="WZP128" s="32"/>
      <c r="WZQ128" s="32"/>
      <c r="WZR128" s="32"/>
      <c r="WZS128" s="32"/>
      <c r="WZT128" s="32"/>
      <c r="WZU128" s="32"/>
      <c r="WZV128" s="32"/>
      <c r="WZW128" s="32"/>
      <c r="WZX128" s="32"/>
      <c r="WZY128" s="32"/>
      <c r="WZZ128" s="32"/>
      <c r="XAA128" s="32"/>
      <c r="XAB128" s="32"/>
      <c r="XAC128" s="32"/>
      <c r="XAD128" s="32"/>
      <c r="XAE128" s="32"/>
      <c r="XAF128" s="32"/>
      <c r="XAG128" s="32"/>
      <c r="XAH128" s="32"/>
      <c r="XAI128" s="32"/>
      <c r="XAJ128" s="32"/>
      <c r="XAK128" s="32"/>
      <c r="XAL128" s="32"/>
      <c r="XAM128" s="32"/>
      <c r="XAN128" s="32"/>
      <c r="XAO128" s="32"/>
      <c r="XAP128" s="32"/>
      <c r="XAQ128" s="32"/>
      <c r="XAR128" s="32"/>
      <c r="XAS128" s="32"/>
      <c r="XAT128" s="32"/>
      <c r="XAU128" s="32"/>
      <c r="XAV128" s="32"/>
      <c r="XAW128" s="32"/>
      <c r="XAX128" s="32"/>
      <c r="XAY128" s="32"/>
      <c r="XAZ128" s="32"/>
      <c r="XBA128" s="32"/>
      <c r="XBB128" s="32"/>
      <c r="XBC128" s="32"/>
      <c r="XBD128" s="32"/>
      <c r="XBE128" s="32"/>
      <c r="XBF128" s="32"/>
      <c r="XBG128" s="32"/>
      <c r="XBH128" s="32"/>
      <c r="XBI128" s="32"/>
      <c r="XBJ128" s="32"/>
      <c r="XBK128" s="32"/>
      <c r="XBL128" s="32"/>
      <c r="XBM128" s="32"/>
      <c r="XBN128" s="32"/>
      <c r="XBO128" s="32"/>
      <c r="XBP128" s="32"/>
      <c r="XBQ128" s="32"/>
      <c r="XBR128" s="32"/>
      <c r="XBS128" s="32"/>
      <c r="XBT128" s="32"/>
      <c r="XBU128" s="32"/>
      <c r="XBV128" s="32"/>
      <c r="XBW128" s="32"/>
      <c r="XBX128" s="32"/>
      <c r="XBY128" s="32"/>
      <c r="XBZ128" s="32"/>
      <c r="XCA128" s="32"/>
      <c r="XCB128" s="32"/>
      <c r="XCC128" s="32"/>
      <c r="XCD128" s="32"/>
      <c r="XCE128" s="32"/>
      <c r="XCF128" s="32"/>
      <c r="XCG128" s="32"/>
      <c r="XCH128" s="32"/>
      <c r="XCI128" s="32"/>
      <c r="XCJ128" s="32"/>
      <c r="XCK128" s="32"/>
      <c r="XCL128" s="32"/>
      <c r="XCM128" s="32"/>
      <c r="XCN128" s="32"/>
      <c r="XCO128" s="32"/>
      <c r="XCP128" s="32"/>
      <c r="XCQ128" s="32"/>
      <c r="XCR128" s="32"/>
      <c r="XCS128" s="32"/>
      <c r="XCT128" s="32"/>
      <c r="XCU128" s="32"/>
      <c r="XCV128" s="32"/>
      <c r="XCW128" s="32"/>
      <c r="XCX128" s="32"/>
      <c r="XCY128" s="32"/>
      <c r="XCZ128" s="32"/>
      <c r="XDA128" s="32"/>
      <c r="XDB128" s="32"/>
      <c r="XDC128" s="32"/>
      <c r="XDD128" s="32"/>
      <c r="XDE128" s="32"/>
      <c r="XDF128" s="32"/>
      <c r="XDG128" s="32"/>
      <c r="XDH128" s="32"/>
      <c r="XDI128" s="32"/>
      <c r="XDJ128" s="32"/>
      <c r="XDK128" s="32"/>
      <c r="XDL128" s="32"/>
      <c r="XDM128" s="32"/>
      <c r="XDN128" s="32"/>
      <c r="XDO128" s="32"/>
      <c r="XDP128" s="32"/>
      <c r="XDQ128" s="32"/>
      <c r="XDR128" s="32"/>
      <c r="XDS128" s="32"/>
      <c r="XDT128" s="32"/>
      <c r="XDU128" s="32"/>
      <c r="XDV128" s="32"/>
      <c r="XDW128" s="32"/>
      <c r="XDX128" s="32"/>
      <c r="XDY128" s="32"/>
      <c r="XDZ128" s="32"/>
      <c r="XEA128" s="32"/>
      <c r="XEB128" s="32"/>
      <c r="XEC128" s="32"/>
      <c r="XED128" s="32"/>
      <c r="XEE128" s="32"/>
      <c r="XEF128" s="32"/>
      <c r="XEG128" s="32"/>
      <c r="XEH128" s="32"/>
      <c r="XEI128" s="32"/>
      <c r="XEJ128" s="32"/>
      <c r="XEK128" s="32"/>
      <c r="XEL128" s="32"/>
      <c r="XEM128" s="32"/>
      <c r="XEN128" s="32"/>
      <c r="XEO128" s="32"/>
      <c r="XEP128" s="32"/>
      <c r="XEQ128" s="32"/>
      <c r="XER128" s="32"/>
      <c r="XES128" s="32"/>
      <c r="XET128" s="32"/>
      <c r="XEU128" s="32"/>
      <c r="XEV128" s="32"/>
      <c r="XEW128" s="32"/>
      <c r="XEX128" s="32"/>
      <c r="XEY128" s="32"/>
      <c r="XEZ128" s="32"/>
      <c r="XFA128" s="32"/>
      <c r="XFB128" s="32"/>
      <c r="XFC128" s="32"/>
    </row>
    <row r="130" customFormat="1" spans="1:16383">
      <c r="A130" s="99" t="s">
        <v>137</v>
      </c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42"/>
      <c r="M130" s="4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  <c r="JD130" s="32"/>
      <c r="JE130" s="32"/>
      <c r="JF130" s="32"/>
      <c r="JG130" s="32"/>
      <c r="JH130" s="32"/>
      <c r="JI130" s="32"/>
      <c r="JJ130" s="32"/>
      <c r="JK130" s="32"/>
      <c r="JL130" s="32"/>
      <c r="JM130" s="32"/>
      <c r="JN130" s="32"/>
      <c r="JO130" s="32"/>
      <c r="JP130" s="32"/>
      <c r="JQ130" s="32"/>
      <c r="JR130" s="32"/>
      <c r="JS130" s="32"/>
      <c r="JT130" s="32"/>
      <c r="JU130" s="32"/>
      <c r="JV130" s="32"/>
      <c r="JW130" s="32"/>
      <c r="JX130" s="32"/>
      <c r="JY130" s="32"/>
      <c r="JZ130" s="32"/>
      <c r="KA130" s="32"/>
      <c r="KB130" s="32"/>
      <c r="KC130" s="32"/>
      <c r="KD130" s="32"/>
      <c r="KE130" s="32"/>
      <c r="KF130" s="32"/>
      <c r="KG130" s="32"/>
      <c r="KH130" s="32"/>
      <c r="KI130" s="32"/>
      <c r="KJ130" s="32"/>
      <c r="KK130" s="32"/>
      <c r="KL130" s="32"/>
      <c r="KM130" s="32"/>
      <c r="KN130" s="32"/>
      <c r="KO130" s="32"/>
      <c r="KP130" s="32"/>
      <c r="KQ130" s="32"/>
      <c r="KR130" s="32"/>
      <c r="KS130" s="32"/>
      <c r="KT130" s="32"/>
      <c r="KU130" s="32"/>
      <c r="KV130" s="32"/>
      <c r="KW130" s="32"/>
      <c r="KX130" s="32"/>
      <c r="KY130" s="32"/>
      <c r="KZ130" s="32"/>
      <c r="LA130" s="32"/>
      <c r="LB130" s="32"/>
      <c r="LC130" s="32"/>
      <c r="LD130" s="32"/>
      <c r="LE130" s="32"/>
      <c r="LF130" s="32"/>
      <c r="LG130" s="32"/>
      <c r="LH130" s="32"/>
      <c r="LI130" s="32"/>
      <c r="LJ130" s="32"/>
      <c r="LK130" s="32"/>
      <c r="LL130" s="32"/>
      <c r="LM130" s="32"/>
      <c r="LN130" s="32"/>
      <c r="LO130" s="32"/>
      <c r="LP130" s="32"/>
      <c r="LQ130" s="32"/>
      <c r="LR130" s="32"/>
      <c r="LS130" s="32"/>
      <c r="LT130" s="32"/>
      <c r="LU130" s="32"/>
      <c r="LV130" s="32"/>
      <c r="LW130" s="32"/>
      <c r="LX130" s="32"/>
      <c r="LY130" s="32"/>
      <c r="LZ130" s="32"/>
      <c r="MA130" s="32"/>
      <c r="MB130" s="32"/>
      <c r="MC130" s="32"/>
      <c r="MD130" s="32"/>
      <c r="ME130" s="32"/>
      <c r="MF130" s="32"/>
      <c r="MG130" s="32"/>
      <c r="MH130" s="32"/>
      <c r="MI130" s="32"/>
      <c r="MJ130" s="32"/>
      <c r="MK130" s="32"/>
      <c r="ML130" s="32"/>
      <c r="MM130" s="32"/>
      <c r="MN130" s="32"/>
      <c r="MO130" s="32"/>
      <c r="MP130" s="32"/>
      <c r="MQ130" s="32"/>
      <c r="MR130" s="32"/>
      <c r="MS130" s="32"/>
      <c r="MT130" s="32"/>
      <c r="MU130" s="32"/>
      <c r="MV130" s="32"/>
      <c r="MW130" s="32"/>
      <c r="MX130" s="32"/>
      <c r="MY130" s="32"/>
      <c r="MZ130" s="32"/>
      <c r="NA130" s="32"/>
      <c r="NB130" s="32"/>
      <c r="NC130" s="32"/>
      <c r="ND130" s="32"/>
      <c r="NE130" s="32"/>
      <c r="NF130" s="32"/>
      <c r="NG130" s="32"/>
      <c r="NH130" s="32"/>
      <c r="NI130" s="32"/>
      <c r="NJ130" s="32"/>
      <c r="NK130" s="32"/>
      <c r="NL130" s="32"/>
      <c r="NM130" s="32"/>
      <c r="NN130" s="32"/>
      <c r="NO130" s="32"/>
      <c r="NP130" s="32"/>
      <c r="NQ130" s="32"/>
      <c r="NR130" s="32"/>
      <c r="NS130" s="32"/>
      <c r="NT130" s="32"/>
      <c r="NU130" s="32"/>
      <c r="NV130" s="32"/>
      <c r="NW130" s="32"/>
      <c r="NX130" s="32"/>
      <c r="NY130" s="32"/>
      <c r="NZ130" s="32"/>
      <c r="OA130" s="32"/>
      <c r="OB130" s="32"/>
      <c r="OC130" s="32"/>
      <c r="OD130" s="32"/>
      <c r="OE130" s="32"/>
      <c r="OF130" s="32"/>
      <c r="OG130" s="32"/>
      <c r="OH130" s="32"/>
      <c r="OI130" s="32"/>
      <c r="OJ130" s="32"/>
      <c r="OK130" s="32"/>
      <c r="OL130" s="32"/>
      <c r="OM130" s="32"/>
      <c r="ON130" s="32"/>
      <c r="OO130" s="32"/>
      <c r="OP130" s="32"/>
      <c r="OQ130" s="32"/>
      <c r="OR130" s="32"/>
      <c r="OS130" s="32"/>
      <c r="OT130" s="32"/>
      <c r="OU130" s="32"/>
      <c r="OV130" s="32"/>
      <c r="OW130" s="32"/>
      <c r="OX130" s="32"/>
      <c r="OY130" s="32"/>
      <c r="OZ130" s="32"/>
      <c r="PA130" s="32"/>
      <c r="PB130" s="32"/>
      <c r="PC130" s="32"/>
      <c r="PD130" s="32"/>
      <c r="PE130" s="32"/>
      <c r="PF130" s="32"/>
      <c r="PG130" s="32"/>
      <c r="PH130" s="32"/>
      <c r="PI130" s="32"/>
      <c r="PJ130" s="32"/>
      <c r="PK130" s="32"/>
      <c r="PL130" s="32"/>
      <c r="PM130" s="32"/>
      <c r="PN130" s="32"/>
      <c r="PO130" s="32"/>
      <c r="PP130" s="32"/>
      <c r="PQ130" s="32"/>
      <c r="PR130" s="32"/>
      <c r="PS130" s="32"/>
      <c r="PT130" s="32"/>
      <c r="PU130" s="32"/>
      <c r="PV130" s="32"/>
      <c r="PW130" s="32"/>
      <c r="PX130" s="32"/>
      <c r="PY130" s="32"/>
      <c r="PZ130" s="32"/>
      <c r="QA130" s="32"/>
      <c r="QB130" s="32"/>
      <c r="QC130" s="32"/>
      <c r="QD130" s="32"/>
      <c r="QE130" s="32"/>
      <c r="QF130" s="32"/>
      <c r="QG130" s="32"/>
      <c r="QH130" s="32"/>
      <c r="QI130" s="32"/>
      <c r="QJ130" s="32"/>
      <c r="QK130" s="32"/>
      <c r="QL130" s="32"/>
      <c r="QM130" s="32"/>
      <c r="QN130" s="32"/>
      <c r="QO130" s="32"/>
      <c r="QP130" s="32"/>
      <c r="QQ130" s="32"/>
      <c r="QR130" s="32"/>
      <c r="QS130" s="32"/>
      <c r="QT130" s="32"/>
      <c r="QU130" s="32"/>
      <c r="QV130" s="32"/>
      <c r="QW130" s="32"/>
      <c r="QX130" s="32"/>
      <c r="QY130" s="32"/>
      <c r="QZ130" s="32"/>
      <c r="RA130" s="32"/>
      <c r="RB130" s="32"/>
      <c r="RC130" s="32"/>
      <c r="RD130" s="32"/>
      <c r="RE130" s="32"/>
      <c r="RF130" s="32"/>
      <c r="RG130" s="32"/>
      <c r="RH130" s="32"/>
      <c r="RI130" s="32"/>
      <c r="RJ130" s="32"/>
      <c r="RK130" s="32"/>
      <c r="RL130" s="32"/>
      <c r="RM130" s="32"/>
      <c r="RN130" s="32"/>
      <c r="RO130" s="32"/>
      <c r="RP130" s="32"/>
      <c r="RQ130" s="32"/>
      <c r="RR130" s="32"/>
      <c r="RS130" s="32"/>
      <c r="RT130" s="32"/>
      <c r="RU130" s="32"/>
      <c r="RV130" s="32"/>
      <c r="RW130" s="32"/>
      <c r="RX130" s="32"/>
      <c r="RY130" s="32"/>
      <c r="RZ130" s="32"/>
      <c r="SA130" s="32"/>
      <c r="SB130" s="32"/>
      <c r="SC130" s="32"/>
      <c r="SD130" s="32"/>
      <c r="SE130" s="32"/>
      <c r="SF130" s="32"/>
      <c r="SG130" s="32"/>
      <c r="SH130" s="32"/>
      <c r="SI130" s="32"/>
      <c r="SJ130" s="32"/>
      <c r="SK130" s="32"/>
      <c r="SL130" s="32"/>
      <c r="SM130" s="32"/>
      <c r="SN130" s="32"/>
      <c r="SO130" s="32"/>
      <c r="SP130" s="32"/>
      <c r="SQ130" s="32"/>
      <c r="SR130" s="32"/>
      <c r="SS130" s="32"/>
      <c r="ST130" s="32"/>
      <c r="SU130" s="32"/>
      <c r="SV130" s="32"/>
      <c r="SW130" s="32"/>
      <c r="SX130" s="32"/>
      <c r="SY130" s="32"/>
      <c r="SZ130" s="32"/>
      <c r="TA130" s="32"/>
      <c r="TB130" s="32"/>
      <c r="TC130" s="32"/>
      <c r="TD130" s="32"/>
      <c r="TE130" s="32"/>
      <c r="TF130" s="32"/>
      <c r="TG130" s="32"/>
      <c r="TH130" s="32"/>
      <c r="TI130" s="32"/>
      <c r="TJ130" s="32"/>
      <c r="TK130" s="32"/>
      <c r="TL130" s="32"/>
      <c r="TM130" s="32"/>
      <c r="TN130" s="32"/>
      <c r="TO130" s="32"/>
      <c r="TP130" s="32"/>
      <c r="TQ130" s="32"/>
      <c r="TR130" s="32"/>
      <c r="TS130" s="32"/>
      <c r="TT130" s="32"/>
      <c r="TU130" s="32"/>
      <c r="TV130" s="32"/>
      <c r="TW130" s="32"/>
      <c r="TX130" s="32"/>
      <c r="TY130" s="32"/>
      <c r="TZ130" s="32"/>
      <c r="UA130" s="32"/>
      <c r="UB130" s="32"/>
      <c r="UC130" s="32"/>
      <c r="UD130" s="32"/>
      <c r="UE130" s="32"/>
      <c r="UF130" s="32"/>
      <c r="UG130" s="32"/>
      <c r="UH130" s="32"/>
      <c r="UI130" s="32"/>
      <c r="UJ130" s="32"/>
      <c r="UK130" s="32"/>
      <c r="UL130" s="32"/>
      <c r="UM130" s="32"/>
      <c r="UN130" s="32"/>
      <c r="UO130" s="32"/>
      <c r="UP130" s="32"/>
      <c r="UQ130" s="32"/>
      <c r="UR130" s="32"/>
      <c r="US130" s="32"/>
      <c r="UT130" s="32"/>
      <c r="UU130" s="32"/>
      <c r="UV130" s="32"/>
      <c r="UW130" s="32"/>
      <c r="UX130" s="32"/>
      <c r="UY130" s="32"/>
      <c r="UZ130" s="32"/>
      <c r="VA130" s="32"/>
      <c r="VB130" s="32"/>
      <c r="VC130" s="32"/>
      <c r="VD130" s="32"/>
      <c r="VE130" s="32"/>
      <c r="VF130" s="32"/>
      <c r="VG130" s="32"/>
      <c r="VH130" s="32"/>
      <c r="VI130" s="32"/>
      <c r="VJ130" s="32"/>
      <c r="VK130" s="32"/>
      <c r="VL130" s="32"/>
      <c r="VM130" s="32"/>
      <c r="VN130" s="32"/>
      <c r="VO130" s="32"/>
      <c r="VP130" s="32"/>
      <c r="VQ130" s="32"/>
      <c r="VR130" s="32"/>
      <c r="VS130" s="32"/>
      <c r="VT130" s="32"/>
      <c r="VU130" s="32"/>
      <c r="VV130" s="32"/>
      <c r="VW130" s="32"/>
      <c r="VX130" s="32"/>
      <c r="VY130" s="32"/>
      <c r="VZ130" s="32"/>
      <c r="WA130" s="32"/>
      <c r="WB130" s="32"/>
      <c r="WC130" s="32"/>
      <c r="WD130" s="32"/>
      <c r="WE130" s="32"/>
      <c r="WF130" s="32"/>
      <c r="WG130" s="32"/>
      <c r="WH130" s="32"/>
      <c r="WI130" s="32"/>
      <c r="WJ130" s="32"/>
      <c r="WK130" s="32"/>
      <c r="WL130" s="32"/>
      <c r="WM130" s="32"/>
      <c r="WN130" s="32"/>
      <c r="WO130" s="32"/>
      <c r="WP130" s="32"/>
      <c r="WQ130" s="32"/>
      <c r="WR130" s="32"/>
      <c r="WS130" s="32"/>
      <c r="WT130" s="32"/>
      <c r="WU130" s="32"/>
      <c r="WV130" s="32"/>
      <c r="WW130" s="32"/>
      <c r="WX130" s="32"/>
      <c r="WY130" s="32"/>
      <c r="WZ130" s="32"/>
      <c r="XA130" s="32"/>
      <c r="XB130" s="32"/>
      <c r="XC130" s="32"/>
      <c r="XD130" s="32"/>
      <c r="XE130" s="32"/>
      <c r="XF130" s="32"/>
      <c r="XG130" s="32"/>
      <c r="XH130" s="32"/>
      <c r="XI130" s="32"/>
      <c r="XJ130" s="32"/>
      <c r="XK130" s="32"/>
      <c r="XL130" s="32"/>
      <c r="XM130" s="32"/>
      <c r="XN130" s="32"/>
      <c r="XO130" s="32"/>
      <c r="XP130" s="32"/>
      <c r="XQ130" s="32"/>
      <c r="XR130" s="32"/>
      <c r="XS130" s="32"/>
      <c r="XT130" s="32"/>
      <c r="XU130" s="32"/>
      <c r="XV130" s="32"/>
      <c r="XW130" s="32"/>
      <c r="XX130" s="32"/>
      <c r="XY130" s="32"/>
      <c r="XZ130" s="32"/>
      <c r="YA130" s="32"/>
      <c r="YB130" s="32"/>
      <c r="YC130" s="32"/>
      <c r="YD130" s="32"/>
      <c r="YE130" s="32"/>
      <c r="YF130" s="32"/>
      <c r="YG130" s="32"/>
      <c r="YH130" s="32"/>
      <c r="YI130" s="32"/>
      <c r="YJ130" s="32"/>
      <c r="YK130" s="32"/>
      <c r="YL130" s="32"/>
      <c r="YM130" s="32"/>
      <c r="YN130" s="32"/>
      <c r="YO130" s="32"/>
      <c r="YP130" s="32"/>
      <c r="YQ130" s="32"/>
      <c r="YR130" s="32"/>
      <c r="YS130" s="32"/>
      <c r="YT130" s="32"/>
      <c r="YU130" s="32"/>
      <c r="YV130" s="32"/>
      <c r="YW130" s="32"/>
      <c r="YX130" s="32"/>
      <c r="YY130" s="32"/>
      <c r="YZ130" s="32"/>
      <c r="ZA130" s="32"/>
      <c r="ZB130" s="32"/>
      <c r="ZC130" s="32"/>
      <c r="ZD130" s="32"/>
      <c r="ZE130" s="32"/>
      <c r="ZF130" s="32"/>
      <c r="ZG130" s="32"/>
      <c r="ZH130" s="32"/>
      <c r="ZI130" s="32"/>
      <c r="ZJ130" s="32"/>
      <c r="ZK130" s="32"/>
      <c r="ZL130" s="32"/>
      <c r="ZM130" s="32"/>
      <c r="ZN130" s="32"/>
      <c r="ZO130" s="32"/>
      <c r="ZP130" s="32"/>
      <c r="ZQ130" s="32"/>
      <c r="ZR130" s="32"/>
      <c r="ZS130" s="32"/>
      <c r="ZT130" s="32"/>
      <c r="ZU130" s="32"/>
      <c r="ZV130" s="32"/>
      <c r="ZW130" s="32"/>
      <c r="ZX130" s="32"/>
      <c r="ZY130" s="32"/>
      <c r="ZZ130" s="32"/>
      <c r="AAA130" s="32"/>
      <c r="AAB130" s="32"/>
      <c r="AAC130" s="32"/>
      <c r="AAD130" s="32"/>
      <c r="AAE130" s="32"/>
      <c r="AAF130" s="32"/>
      <c r="AAG130" s="32"/>
      <c r="AAH130" s="32"/>
      <c r="AAI130" s="32"/>
      <c r="AAJ130" s="32"/>
      <c r="AAK130" s="32"/>
      <c r="AAL130" s="32"/>
      <c r="AAM130" s="32"/>
      <c r="AAN130" s="32"/>
      <c r="AAO130" s="32"/>
      <c r="AAP130" s="32"/>
      <c r="AAQ130" s="32"/>
      <c r="AAR130" s="32"/>
      <c r="AAS130" s="32"/>
      <c r="AAT130" s="32"/>
      <c r="AAU130" s="32"/>
      <c r="AAV130" s="32"/>
      <c r="AAW130" s="32"/>
      <c r="AAX130" s="32"/>
      <c r="AAY130" s="32"/>
      <c r="AAZ130" s="32"/>
      <c r="ABA130" s="32"/>
      <c r="ABB130" s="32"/>
      <c r="ABC130" s="32"/>
      <c r="ABD130" s="32"/>
      <c r="ABE130" s="32"/>
      <c r="ABF130" s="32"/>
      <c r="ABG130" s="32"/>
      <c r="ABH130" s="32"/>
      <c r="ABI130" s="32"/>
      <c r="ABJ130" s="32"/>
      <c r="ABK130" s="32"/>
      <c r="ABL130" s="32"/>
      <c r="ABM130" s="32"/>
      <c r="ABN130" s="32"/>
      <c r="ABO130" s="32"/>
      <c r="ABP130" s="32"/>
      <c r="ABQ130" s="32"/>
      <c r="ABR130" s="32"/>
      <c r="ABS130" s="32"/>
      <c r="ABT130" s="32"/>
      <c r="ABU130" s="32"/>
      <c r="ABV130" s="32"/>
      <c r="ABW130" s="32"/>
      <c r="ABX130" s="32"/>
      <c r="ABY130" s="32"/>
      <c r="ABZ130" s="32"/>
      <c r="ACA130" s="32"/>
      <c r="ACB130" s="32"/>
      <c r="ACC130" s="32"/>
      <c r="ACD130" s="32"/>
      <c r="ACE130" s="32"/>
      <c r="ACF130" s="32"/>
      <c r="ACG130" s="32"/>
      <c r="ACH130" s="32"/>
      <c r="ACI130" s="32"/>
      <c r="ACJ130" s="32"/>
      <c r="ACK130" s="32"/>
      <c r="ACL130" s="32"/>
      <c r="ACM130" s="32"/>
      <c r="ACN130" s="32"/>
      <c r="ACO130" s="32"/>
      <c r="ACP130" s="32"/>
      <c r="ACQ130" s="32"/>
      <c r="ACR130" s="32"/>
      <c r="ACS130" s="32"/>
      <c r="ACT130" s="32"/>
      <c r="ACU130" s="32"/>
      <c r="ACV130" s="32"/>
      <c r="ACW130" s="32"/>
      <c r="ACX130" s="32"/>
      <c r="ACY130" s="32"/>
      <c r="ACZ130" s="32"/>
      <c r="ADA130" s="32"/>
      <c r="ADB130" s="32"/>
      <c r="ADC130" s="32"/>
      <c r="ADD130" s="32"/>
      <c r="ADE130" s="32"/>
      <c r="ADF130" s="32"/>
      <c r="ADG130" s="32"/>
      <c r="ADH130" s="32"/>
      <c r="ADI130" s="32"/>
      <c r="ADJ130" s="32"/>
      <c r="ADK130" s="32"/>
      <c r="ADL130" s="32"/>
      <c r="ADM130" s="32"/>
      <c r="ADN130" s="32"/>
      <c r="ADO130" s="32"/>
      <c r="ADP130" s="32"/>
      <c r="ADQ130" s="32"/>
      <c r="ADR130" s="32"/>
      <c r="ADS130" s="32"/>
      <c r="ADT130" s="32"/>
      <c r="ADU130" s="32"/>
      <c r="ADV130" s="32"/>
      <c r="ADW130" s="32"/>
      <c r="ADX130" s="32"/>
      <c r="ADY130" s="32"/>
      <c r="ADZ130" s="32"/>
      <c r="AEA130" s="32"/>
      <c r="AEB130" s="32"/>
      <c r="AEC130" s="32"/>
      <c r="AED130" s="32"/>
      <c r="AEE130" s="32"/>
      <c r="AEF130" s="32"/>
      <c r="AEG130" s="32"/>
      <c r="AEH130" s="32"/>
      <c r="AEI130" s="32"/>
      <c r="AEJ130" s="32"/>
      <c r="AEK130" s="32"/>
      <c r="AEL130" s="32"/>
      <c r="AEM130" s="32"/>
      <c r="AEN130" s="32"/>
      <c r="AEO130" s="32"/>
      <c r="AEP130" s="32"/>
      <c r="AEQ130" s="32"/>
      <c r="AER130" s="32"/>
      <c r="AES130" s="32"/>
      <c r="AET130" s="32"/>
      <c r="AEU130" s="32"/>
      <c r="AEV130" s="32"/>
      <c r="AEW130" s="32"/>
      <c r="AEX130" s="32"/>
      <c r="AEY130" s="32"/>
      <c r="AEZ130" s="32"/>
      <c r="AFA130" s="32"/>
      <c r="AFB130" s="32"/>
      <c r="AFC130" s="32"/>
      <c r="AFD130" s="32"/>
      <c r="AFE130" s="32"/>
      <c r="AFF130" s="32"/>
      <c r="AFG130" s="32"/>
      <c r="AFH130" s="32"/>
      <c r="AFI130" s="32"/>
      <c r="AFJ130" s="32"/>
      <c r="AFK130" s="32"/>
      <c r="AFL130" s="32"/>
      <c r="AFM130" s="32"/>
      <c r="AFN130" s="32"/>
      <c r="AFO130" s="32"/>
      <c r="AFP130" s="32"/>
      <c r="AFQ130" s="32"/>
      <c r="AFR130" s="32"/>
      <c r="AFS130" s="32"/>
      <c r="AFT130" s="32"/>
      <c r="AFU130" s="32"/>
      <c r="AFV130" s="32"/>
      <c r="AFW130" s="32"/>
      <c r="AFX130" s="32"/>
      <c r="AFY130" s="32"/>
      <c r="AFZ130" s="32"/>
      <c r="AGA130" s="32"/>
      <c r="AGB130" s="32"/>
      <c r="AGC130" s="32"/>
      <c r="AGD130" s="32"/>
      <c r="AGE130" s="32"/>
      <c r="AGF130" s="32"/>
      <c r="AGG130" s="32"/>
      <c r="AGH130" s="32"/>
      <c r="AGI130" s="32"/>
      <c r="AGJ130" s="32"/>
      <c r="AGK130" s="32"/>
      <c r="AGL130" s="32"/>
      <c r="AGM130" s="32"/>
      <c r="AGN130" s="32"/>
      <c r="AGO130" s="32"/>
      <c r="AGP130" s="32"/>
      <c r="AGQ130" s="32"/>
      <c r="AGR130" s="32"/>
      <c r="AGS130" s="32"/>
      <c r="AGT130" s="32"/>
      <c r="AGU130" s="32"/>
      <c r="AGV130" s="32"/>
      <c r="AGW130" s="32"/>
      <c r="AGX130" s="32"/>
      <c r="AGY130" s="32"/>
      <c r="AGZ130" s="32"/>
      <c r="AHA130" s="32"/>
      <c r="AHB130" s="32"/>
      <c r="AHC130" s="32"/>
      <c r="AHD130" s="32"/>
      <c r="AHE130" s="32"/>
      <c r="AHF130" s="32"/>
      <c r="AHG130" s="32"/>
      <c r="AHH130" s="32"/>
      <c r="AHI130" s="32"/>
      <c r="AHJ130" s="32"/>
      <c r="AHK130" s="32"/>
      <c r="AHL130" s="32"/>
      <c r="AHM130" s="32"/>
      <c r="AHN130" s="32"/>
      <c r="AHO130" s="32"/>
      <c r="AHP130" s="32"/>
      <c r="AHQ130" s="32"/>
      <c r="AHR130" s="32"/>
      <c r="AHS130" s="32"/>
      <c r="AHT130" s="32"/>
      <c r="AHU130" s="32"/>
      <c r="AHV130" s="32"/>
      <c r="AHW130" s="32"/>
      <c r="AHX130" s="32"/>
      <c r="AHY130" s="32"/>
      <c r="AHZ130" s="32"/>
      <c r="AIA130" s="32"/>
      <c r="AIB130" s="32"/>
      <c r="AIC130" s="32"/>
      <c r="AID130" s="32"/>
      <c r="AIE130" s="32"/>
      <c r="AIF130" s="32"/>
      <c r="AIG130" s="32"/>
      <c r="AIH130" s="32"/>
      <c r="AII130" s="32"/>
      <c r="AIJ130" s="32"/>
      <c r="AIK130" s="32"/>
      <c r="AIL130" s="32"/>
      <c r="AIM130" s="32"/>
      <c r="AIN130" s="32"/>
      <c r="AIO130" s="32"/>
      <c r="AIP130" s="32"/>
      <c r="AIQ130" s="32"/>
      <c r="AIR130" s="32"/>
      <c r="AIS130" s="32"/>
      <c r="AIT130" s="32"/>
      <c r="AIU130" s="32"/>
      <c r="AIV130" s="32"/>
      <c r="AIW130" s="32"/>
      <c r="AIX130" s="32"/>
      <c r="AIY130" s="32"/>
      <c r="AIZ130" s="32"/>
      <c r="AJA130" s="32"/>
      <c r="AJB130" s="32"/>
      <c r="AJC130" s="32"/>
      <c r="AJD130" s="32"/>
      <c r="AJE130" s="32"/>
      <c r="AJF130" s="32"/>
      <c r="AJG130" s="32"/>
      <c r="AJH130" s="32"/>
      <c r="AJI130" s="32"/>
      <c r="AJJ130" s="32"/>
      <c r="AJK130" s="32"/>
      <c r="AJL130" s="32"/>
      <c r="AJM130" s="32"/>
      <c r="AJN130" s="32"/>
      <c r="AJO130" s="32"/>
      <c r="AJP130" s="32"/>
      <c r="AJQ130" s="32"/>
      <c r="AJR130" s="32"/>
      <c r="AJS130" s="32"/>
      <c r="AJT130" s="32"/>
      <c r="AJU130" s="32"/>
      <c r="AJV130" s="32"/>
      <c r="AJW130" s="32"/>
      <c r="AJX130" s="32"/>
      <c r="AJY130" s="32"/>
      <c r="AJZ130" s="32"/>
      <c r="AKA130" s="32"/>
      <c r="AKB130" s="32"/>
      <c r="AKC130" s="32"/>
      <c r="AKD130" s="32"/>
      <c r="AKE130" s="32"/>
      <c r="AKF130" s="32"/>
      <c r="AKG130" s="32"/>
      <c r="AKH130" s="32"/>
      <c r="AKI130" s="32"/>
      <c r="AKJ130" s="32"/>
      <c r="AKK130" s="32"/>
      <c r="AKL130" s="32"/>
      <c r="AKM130" s="32"/>
      <c r="AKN130" s="32"/>
      <c r="AKO130" s="32"/>
      <c r="AKP130" s="32"/>
      <c r="AKQ130" s="32"/>
      <c r="AKR130" s="32"/>
      <c r="AKS130" s="32"/>
      <c r="AKT130" s="32"/>
      <c r="AKU130" s="32"/>
      <c r="AKV130" s="32"/>
      <c r="AKW130" s="32"/>
      <c r="AKX130" s="32"/>
      <c r="AKY130" s="32"/>
      <c r="AKZ130" s="32"/>
      <c r="ALA130" s="32"/>
      <c r="ALB130" s="32"/>
      <c r="ALC130" s="32"/>
      <c r="ALD130" s="32"/>
      <c r="ALE130" s="32"/>
      <c r="ALF130" s="32"/>
      <c r="ALG130" s="32"/>
      <c r="ALH130" s="32"/>
      <c r="ALI130" s="32"/>
      <c r="ALJ130" s="32"/>
      <c r="ALK130" s="32"/>
      <c r="ALL130" s="32"/>
      <c r="ALM130" s="32"/>
      <c r="ALN130" s="32"/>
      <c r="ALO130" s="32"/>
      <c r="ALP130" s="32"/>
      <c r="ALQ130" s="32"/>
      <c r="ALR130" s="32"/>
      <c r="ALS130" s="32"/>
      <c r="ALT130" s="32"/>
      <c r="ALU130" s="32"/>
      <c r="ALV130" s="32"/>
      <c r="ALW130" s="32"/>
      <c r="ALX130" s="32"/>
      <c r="ALY130" s="32"/>
      <c r="ALZ130" s="32"/>
      <c r="AMA130" s="32"/>
      <c r="AMB130" s="32"/>
      <c r="AMC130" s="32"/>
      <c r="AMD130" s="32"/>
      <c r="AME130" s="32"/>
      <c r="AMF130" s="32"/>
      <c r="AMG130" s="32"/>
      <c r="AMH130" s="32"/>
      <c r="AMI130" s="32"/>
      <c r="AMJ130" s="32"/>
      <c r="AMK130" s="32"/>
      <c r="AML130" s="32"/>
      <c r="AMM130" s="32"/>
      <c r="AMN130" s="32"/>
      <c r="AMO130" s="32"/>
      <c r="AMP130" s="32"/>
      <c r="AMQ130" s="32"/>
      <c r="AMR130" s="32"/>
      <c r="AMS130" s="32"/>
      <c r="AMT130" s="32"/>
      <c r="AMU130" s="32"/>
      <c r="AMV130" s="32"/>
      <c r="AMW130" s="32"/>
      <c r="AMX130" s="32"/>
      <c r="AMY130" s="32"/>
      <c r="AMZ130" s="32"/>
      <c r="ANA130" s="32"/>
      <c r="ANB130" s="32"/>
      <c r="ANC130" s="32"/>
      <c r="AND130" s="32"/>
      <c r="ANE130" s="32"/>
      <c r="ANF130" s="32"/>
      <c r="ANG130" s="32"/>
      <c r="ANH130" s="32"/>
      <c r="ANI130" s="32"/>
      <c r="ANJ130" s="32"/>
      <c r="ANK130" s="32"/>
      <c r="ANL130" s="32"/>
      <c r="ANM130" s="32"/>
      <c r="ANN130" s="32"/>
      <c r="ANO130" s="32"/>
      <c r="ANP130" s="32"/>
      <c r="ANQ130" s="32"/>
      <c r="ANR130" s="32"/>
      <c r="ANS130" s="32"/>
      <c r="ANT130" s="32"/>
      <c r="ANU130" s="32"/>
      <c r="ANV130" s="32"/>
      <c r="ANW130" s="32"/>
      <c r="ANX130" s="32"/>
      <c r="ANY130" s="32"/>
      <c r="ANZ130" s="32"/>
      <c r="AOA130" s="32"/>
      <c r="AOB130" s="32"/>
      <c r="AOC130" s="32"/>
      <c r="AOD130" s="32"/>
      <c r="AOE130" s="32"/>
      <c r="AOF130" s="32"/>
      <c r="AOG130" s="32"/>
      <c r="AOH130" s="32"/>
      <c r="AOI130" s="32"/>
      <c r="AOJ130" s="32"/>
      <c r="AOK130" s="32"/>
      <c r="AOL130" s="32"/>
      <c r="AOM130" s="32"/>
      <c r="AON130" s="32"/>
      <c r="AOO130" s="32"/>
      <c r="AOP130" s="32"/>
      <c r="AOQ130" s="32"/>
      <c r="AOR130" s="32"/>
      <c r="AOS130" s="32"/>
      <c r="AOT130" s="32"/>
      <c r="AOU130" s="32"/>
      <c r="AOV130" s="32"/>
      <c r="AOW130" s="32"/>
      <c r="AOX130" s="32"/>
      <c r="AOY130" s="32"/>
      <c r="AOZ130" s="32"/>
      <c r="APA130" s="32"/>
      <c r="APB130" s="32"/>
      <c r="APC130" s="32"/>
      <c r="APD130" s="32"/>
      <c r="APE130" s="32"/>
      <c r="APF130" s="32"/>
      <c r="APG130" s="32"/>
      <c r="APH130" s="32"/>
      <c r="API130" s="32"/>
      <c r="APJ130" s="32"/>
      <c r="APK130" s="32"/>
      <c r="APL130" s="32"/>
      <c r="APM130" s="32"/>
      <c r="APN130" s="32"/>
      <c r="APO130" s="32"/>
      <c r="APP130" s="32"/>
      <c r="APQ130" s="32"/>
      <c r="APR130" s="32"/>
      <c r="APS130" s="32"/>
      <c r="APT130" s="32"/>
      <c r="APU130" s="32"/>
      <c r="APV130" s="32"/>
      <c r="APW130" s="32"/>
      <c r="APX130" s="32"/>
      <c r="APY130" s="32"/>
      <c r="APZ130" s="32"/>
      <c r="AQA130" s="32"/>
      <c r="AQB130" s="32"/>
      <c r="AQC130" s="32"/>
      <c r="AQD130" s="32"/>
      <c r="AQE130" s="32"/>
      <c r="AQF130" s="32"/>
      <c r="AQG130" s="32"/>
      <c r="AQH130" s="32"/>
      <c r="AQI130" s="32"/>
      <c r="AQJ130" s="32"/>
      <c r="AQK130" s="32"/>
      <c r="AQL130" s="32"/>
      <c r="AQM130" s="32"/>
      <c r="AQN130" s="32"/>
      <c r="AQO130" s="32"/>
      <c r="AQP130" s="32"/>
      <c r="AQQ130" s="32"/>
      <c r="AQR130" s="32"/>
      <c r="AQS130" s="32"/>
      <c r="AQT130" s="32"/>
      <c r="AQU130" s="32"/>
      <c r="AQV130" s="32"/>
      <c r="AQW130" s="32"/>
      <c r="AQX130" s="32"/>
      <c r="AQY130" s="32"/>
      <c r="AQZ130" s="32"/>
      <c r="ARA130" s="32"/>
      <c r="ARB130" s="32"/>
      <c r="ARC130" s="32"/>
      <c r="ARD130" s="32"/>
      <c r="ARE130" s="32"/>
      <c r="ARF130" s="32"/>
      <c r="ARG130" s="32"/>
      <c r="ARH130" s="32"/>
      <c r="ARI130" s="32"/>
      <c r="ARJ130" s="32"/>
      <c r="ARK130" s="32"/>
      <c r="ARL130" s="32"/>
      <c r="ARM130" s="32"/>
      <c r="ARN130" s="32"/>
      <c r="ARO130" s="32"/>
      <c r="ARP130" s="32"/>
      <c r="ARQ130" s="32"/>
      <c r="ARR130" s="32"/>
      <c r="ARS130" s="32"/>
      <c r="ART130" s="32"/>
      <c r="ARU130" s="32"/>
      <c r="ARV130" s="32"/>
      <c r="ARW130" s="32"/>
      <c r="ARX130" s="32"/>
      <c r="ARY130" s="32"/>
      <c r="ARZ130" s="32"/>
      <c r="ASA130" s="32"/>
      <c r="ASB130" s="32"/>
      <c r="ASC130" s="32"/>
      <c r="ASD130" s="32"/>
      <c r="ASE130" s="32"/>
      <c r="ASF130" s="32"/>
      <c r="ASG130" s="32"/>
      <c r="ASH130" s="32"/>
      <c r="ASI130" s="32"/>
      <c r="ASJ130" s="32"/>
      <c r="ASK130" s="32"/>
      <c r="ASL130" s="32"/>
      <c r="ASM130" s="32"/>
      <c r="ASN130" s="32"/>
      <c r="ASO130" s="32"/>
      <c r="ASP130" s="32"/>
      <c r="ASQ130" s="32"/>
      <c r="ASR130" s="32"/>
      <c r="ASS130" s="32"/>
      <c r="AST130" s="32"/>
      <c r="ASU130" s="32"/>
      <c r="ASV130" s="32"/>
      <c r="ASW130" s="32"/>
      <c r="ASX130" s="32"/>
      <c r="ASY130" s="32"/>
      <c r="ASZ130" s="32"/>
      <c r="ATA130" s="32"/>
      <c r="ATB130" s="32"/>
      <c r="ATC130" s="32"/>
      <c r="ATD130" s="32"/>
      <c r="ATE130" s="32"/>
      <c r="ATF130" s="32"/>
      <c r="ATG130" s="32"/>
      <c r="ATH130" s="32"/>
      <c r="ATI130" s="32"/>
      <c r="ATJ130" s="32"/>
      <c r="ATK130" s="32"/>
      <c r="ATL130" s="32"/>
      <c r="ATM130" s="32"/>
      <c r="ATN130" s="32"/>
      <c r="ATO130" s="32"/>
      <c r="ATP130" s="32"/>
      <c r="ATQ130" s="32"/>
      <c r="ATR130" s="32"/>
      <c r="ATS130" s="32"/>
      <c r="ATT130" s="32"/>
      <c r="ATU130" s="32"/>
      <c r="ATV130" s="32"/>
      <c r="ATW130" s="32"/>
      <c r="ATX130" s="32"/>
      <c r="ATY130" s="32"/>
      <c r="ATZ130" s="32"/>
      <c r="AUA130" s="32"/>
      <c r="AUB130" s="32"/>
      <c r="AUC130" s="32"/>
      <c r="AUD130" s="32"/>
      <c r="AUE130" s="32"/>
      <c r="AUF130" s="32"/>
      <c r="AUG130" s="32"/>
      <c r="AUH130" s="32"/>
      <c r="AUI130" s="32"/>
      <c r="AUJ130" s="32"/>
      <c r="AUK130" s="32"/>
      <c r="AUL130" s="32"/>
      <c r="AUM130" s="32"/>
      <c r="AUN130" s="32"/>
      <c r="AUO130" s="32"/>
      <c r="AUP130" s="32"/>
      <c r="AUQ130" s="32"/>
      <c r="AUR130" s="32"/>
      <c r="AUS130" s="32"/>
      <c r="AUT130" s="32"/>
      <c r="AUU130" s="32"/>
      <c r="AUV130" s="32"/>
      <c r="AUW130" s="32"/>
      <c r="AUX130" s="32"/>
      <c r="AUY130" s="32"/>
      <c r="AUZ130" s="32"/>
      <c r="AVA130" s="32"/>
      <c r="AVB130" s="32"/>
      <c r="AVC130" s="32"/>
      <c r="AVD130" s="32"/>
      <c r="AVE130" s="32"/>
      <c r="AVF130" s="32"/>
      <c r="AVG130" s="32"/>
      <c r="AVH130" s="32"/>
      <c r="AVI130" s="32"/>
      <c r="AVJ130" s="32"/>
      <c r="AVK130" s="32"/>
      <c r="AVL130" s="32"/>
      <c r="AVM130" s="32"/>
      <c r="AVN130" s="32"/>
      <c r="AVO130" s="32"/>
      <c r="AVP130" s="32"/>
      <c r="AVQ130" s="32"/>
      <c r="AVR130" s="32"/>
      <c r="AVS130" s="32"/>
      <c r="AVT130" s="32"/>
      <c r="AVU130" s="32"/>
      <c r="AVV130" s="32"/>
      <c r="AVW130" s="32"/>
      <c r="AVX130" s="32"/>
      <c r="AVY130" s="32"/>
      <c r="AVZ130" s="32"/>
      <c r="AWA130" s="32"/>
      <c r="AWB130" s="32"/>
      <c r="AWC130" s="32"/>
      <c r="AWD130" s="32"/>
      <c r="AWE130" s="32"/>
      <c r="AWF130" s="32"/>
      <c r="AWG130" s="32"/>
      <c r="AWH130" s="32"/>
      <c r="AWI130" s="32"/>
      <c r="AWJ130" s="32"/>
      <c r="AWK130" s="32"/>
      <c r="AWL130" s="32"/>
      <c r="AWM130" s="32"/>
      <c r="AWN130" s="32"/>
      <c r="AWO130" s="32"/>
      <c r="AWP130" s="32"/>
      <c r="AWQ130" s="32"/>
      <c r="AWR130" s="32"/>
      <c r="AWS130" s="32"/>
      <c r="AWT130" s="32"/>
      <c r="AWU130" s="32"/>
      <c r="AWV130" s="32"/>
      <c r="AWW130" s="32"/>
      <c r="AWX130" s="32"/>
      <c r="AWY130" s="32"/>
      <c r="AWZ130" s="32"/>
      <c r="AXA130" s="32"/>
      <c r="AXB130" s="32"/>
      <c r="AXC130" s="32"/>
      <c r="AXD130" s="32"/>
      <c r="AXE130" s="32"/>
      <c r="AXF130" s="32"/>
      <c r="AXG130" s="32"/>
      <c r="AXH130" s="32"/>
      <c r="AXI130" s="32"/>
      <c r="AXJ130" s="32"/>
      <c r="AXK130" s="32"/>
      <c r="AXL130" s="32"/>
      <c r="AXM130" s="32"/>
      <c r="AXN130" s="32"/>
      <c r="AXO130" s="32"/>
      <c r="AXP130" s="32"/>
      <c r="AXQ130" s="32"/>
      <c r="AXR130" s="32"/>
      <c r="AXS130" s="32"/>
      <c r="AXT130" s="32"/>
      <c r="AXU130" s="32"/>
      <c r="AXV130" s="32"/>
      <c r="AXW130" s="32"/>
      <c r="AXX130" s="32"/>
      <c r="AXY130" s="32"/>
      <c r="AXZ130" s="32"/>
      <c r="AYA130" s="32"/>
      <c r="AYB130" s="32"/>
      <c r="AYC130" s="32"/>
      <c r="AYD130" s="32"/>
      <c r="AYE130" s="32"/>
      <c r="AYF130" s="32"/>
      <c r="AYG130" s="32"/>
      <c r="AYH130" s="32"/>
      <c r="AYI130" s="32"/>
      <c r="AYJ130" s="32"/>
      <c r="AYK130" s="32"/>
      <c r="AYL130" s="32"/>
      <c r="AYM130" s="32"/>
      <c r="AYN130" s="32"/>
      <c r="AYO130" s="32"/>
      <c r="AYP130" s="32"/>
      <c r="AYQ130" s="32"/>
      <c r="AYR130" s="32"/>
      <c r="AYS130" s="32"/>
      <c r="AYT130" s="32"/>
      <c r="AYU130" s="32"/>
      <c r="AYV130" s="32"/>
      <c r="AYW130" s="32"/>
      <c r="AYX130" s="32"/>
      <c r="AYY130" s="32"/>
      <c r="AYZ130" s="32"/>
      <c r="AZA130" s="32"/>
      <c r="AZB130" s="32"/>
      <c r="AZC130" s="32"/>
      <c r="AZD130" s="32"/>
      <c r="AZE130" s="32"/>
      <c r="AZF130" s="32"/>
      <c r="AZG130" s="32"/>
      <c r="AZH130" s="32"/>
      <c r="AZI130" s="32"/>
      <c r="AZJ130" s="32"/>
      <c r="AZK130" s="32"/>
      <c r="AZL130" s="32"/>
      <c r="AZM130" s="32"/>
      <c r="AZN130" s="32"/>
      <c r="AZO130" s="32"/>
      <c r="AZP130" s="32"/>
      <c r="AZQ130" s="32"/>
      <c r="AZR130" s="32"/>
      <c r="AZS130" s="32"/>
      <c r="AZT130" s="32"/>
      <c r="AZU130" s="32"/>
      <c r="AZV130" s="32"/>
      <c r="AZW130" s="32"/>
      <c r="AZX130" s="32"/>
      <c r="AZY130" s="32"/>
      <c r="AZZ130" s="32"/>
      <c r="BAA130" s="32"/>
      <c r="BAB130" s="32"/>
      <c r="BAC130" s="32"/>
      <c r="BAD130" s="32"/>
      <c r="BAE130" s="32"/>
      <c r="BAF130" s="32"/>
      <c r="BAG130" s="32"/>
      <c r="BAH130" s="32"/>
      <c r="BAI130" s="32"/>
      <c r="BAJ130" s="32"/>
      <c r="BAK130" s="32"/>
      <c r="BAL130" s="32"/>
      <c r="BAM130" s="32"/>
      <c r="BAN130" s="32"/>
      <c r="BAO130" s="32"/>
      <c r="BAP130" s="32"/>
      <c r="BAQ130" s="32"/>
      <c r="BAR130" s="32"/>
      <c r="BAS130" s="32"/>
      <c r="BAT130" s="32"/>
      <c r="BAU130" s="32"/>
      <c r="BAV130" s="32"/>
      <c r="BAW130" s="32"/>
      <c r="BAX130" s="32"/>
      <c r="BAY130" s="32"/>
      <c r="BAZ130" s="32"/>
      <c r="BBA130" s="32"/>
      <c r="BBB130" s="32"/>
      <c r="BBC130" s="32"/>
      <c r="BBD130" s="32"/>
      <c r="BBE130" s="32"/>
      <c r="BBF130" s="32"/>
      <c r="BBG130" s="32"/>
      <c r="BBH130" s="32"/>
      <c r="BBI130" s="32"/>
      <c r="BBJ130" s="32"/>
      <c r="BBK130" s="32"/>
      <c r="BBL130" s="32"/>
      <c r="BBM130" s="32"/>
      <c r="BBN130" s="32"/>
      <c r="BBO130" s="32"/>
      <c r="BBP130" s="32"/>
      <c r="BBQ130" s="32"/>
      <c r="BBR130" s="32"/>
      <c r="BBS130" s="32"/>
      <c r="BBT130" s="32"/>
      <c r="BBU130" s="32"/>
      <c r="BBV130" s="32"/>
      <c r="BBW130" s="32"/>
      <c r="BBX130" s="32"/>
      <c r="BBY130" s="32"/>
      <c r="BBZ130" s="32"/>
      <c r="BCA130" s="32"/>
      <c r="BCB130" s="32"/>
      <c r="BCC130" s="32"/>
      <c r="BCD130" s="32"/>
      <c r="BCE130" s="32"/>
      <c r="BCF130" s="32"/>
      <c r="BCG130" s="32"/>
      <c r="BCH130" s="32"/>
      <c r="BCI130" s="32"/>
      <c r="BCJ130" s="32"/>
      <c r="BCK130" s="32"/>
      <c r="BCL130" s="32"/>
      <c r="BCM130" s="32"/>
      <c r="BCN130" s="32"/>
      <c r="BCO130" s="32"/>
      <c r="BCP130" s="32"/>
      <c r="BCQ130" s="32"/>
      <c r="BCR130" s="32"/>
      <c r="BCS130" s="32"/>
      <c r="BCT130" s="32"/>
      <c r="BCU130" s="32"/>
      <c r="BCV130" s="32"/>
      <c r="BCW130" s="32"/>
      <c r="BCX130" s="32"/>
      <c r="BCY130" s="32"/>
      <c r="BCZ130" s="32"/>
      <c r="BDA130" s="32"/>
      <c r="BDB130" s="32"/>
      <c r="BDC130" s="32"/>
      <c r="BDD130" s="32"/>
      <c r="BDE130" s="32"/>
      <c r="BDF130" s="32"/>
      <c r="BDG130" s="32"/>
      <c r="BDH130" s="32"/>
      <c r="BDI130" s="32"/>
      <c r="BDJ130" s="32"/>
      <c r="BDK130" s="32"/>
      <c r="BDL130" s="32"/>
      <c r="BDM130" s="32"/>
      <c r="BDN130" s="32"/>
      <c r="BDO130" s="32"/>
      <c r="BDP130" s="32"/>
      <c r="BDQ130" s="32"/>
      <c r="BDR130" s="32"/>
      <c r="BDS130" s="32"/>
      <c r="BDT130" s="32"/>
      <c r="BDU130" s="32"/>
      <c r="BDV130" s="32"/>
      <c r="BDW130" s="32"/>
      <c r="BDX130" s="32"/>
      <c r="BDY130" s="32"/>
      <c r="BDZ130" s="32"/>
      <c r="BEA130" s="32"/>
      <c r="BEB130" s="32"/>
      <c r="BEC130" s="32"/>
      <c r="BED130" s="32"/>
      <c r="BEE130" s="32"/>
      <c r="BEF130" s="32"/>
      <c r="BEG130" s="32"/>
      <c r="BEH130" s="32"/>
      <c r="BEI130" s="32"/>
      <c r="BEJ130" s="32"/>
      <c r="BEK130" s="32"/>
      <c r="BEL130" s="32"/>
      <c r="BEM130" s="32"/>
      <c r="BEN130" s="32"/>
      <c r="BEO130" s="32"/>
      <c r="BEP130" s="32"/>
      <c r="BEQ130" s="32"/>
      <c r="BER130" s="32"/>
      <c r="BES130" s="32"/>
      <c r="BET130" s="32"/>
      <c r="BEU130" s="32"/>
      <c r="BEV130" s="32"/>
      <c r="BEW130" s="32"/>
      <c r="BEX130" s="32"/>
      <c r="BEY130" s="32"/>
      <c r="BEZ130" s="32"/>
      <c r="BFA130" s="32"/>
      <c r="BFB130" s="32"/>
      <c r="BFC130" s="32"/>
      <c r="BFD130" s="32"/>
      <c r="BFE130" s="32"/>
      <c r="BFF130" s="32"/>
      <c r="BFG130" s="32"/>
      <c r="BFH130" s="32"/>
      <c r="BFI130" s="32"/>
      <c r="BFJ130" s="32"/>
      <c r="BFK130" s="32"/>
      <c r="BFL130" s="32"/>
      <c r="BFM130" s="32"/>
      <c r="BFN130" s="32"/>
      <c r="BFO130" s="32"/>
      <c r="BFP130" s="32"/>
      <c r="BFQ130" s="32"/>
      <c r="BFR130" s="32"/>
      <c r="BFS130" s="32"/>
      <c r="BFT130" s="32"/>
      <c r="BFU130" s="32"/>
      <c r="BFV130" s="32"/>
      <c r="BFW130" s="32"/>
      <c r="BFX130" s="32"/>
      <c r="BFY130" s="32"/>
      <c r="BFZ130" s="32"/>
      <c r="BGA130" s="32"/>
      <c r="BGB130" s="32"/>
      <c r="BGC130" s="32"/>
      <c r="BGD130" s="32"/>
      <c r="BGE130" s="32"/>
      <c r="BGF130" s="32"/>
      <c r="BGG130" s="32"/>
      <c r="BGH130" s="32"/>
      <c r="BGI130" s="32"/>
      <c r="BGJ130" s="32"/>
      <c r="BGK130" s="32"/>
      <c r="BGL130" s="32"/>
      <c r="BGM130" s="32"/>
      <c r="BGN130" s="32"/>
      <c r="BGO130" s="32"/>
      <c r="BGP130" s="32"/>
      <c r="BGQ130" s="32"/>
      <c r="BGR130" s="32"/>
      <c r="BGS130" s="32"/>
      <c r="BGT130" s="32"/>
      <c r="BGU130" s="32"/>
      <c r="BGV130" s="32"/>
      <c r="BGW130" s="32"/>
      <c r="BGX130" s="32"/>
      <c r="BGY130" s="32"/>
      <c r="BGZ130" s="32"/>
      <c r="BHA130" s="32"/>
      <c r="BHB130" s="32"/>
      <c r="BHC130" s="32"/>
      <c r="BHD130" s="32"/>
      <c r="BHE130" s="32"/>
      <c r="BHF130" s="32"/>
      <c r="BHG130" s="32"/>
      <c r="BHH130" s="32"/>
      <c r="BHI130" s="32"/>
      <c r="BHJ130" s="32"/>
      <c r="BHK130" s="32"/>
      <c r="BHL130" s="32"/>
      <c r="BHM130" s="32"/>
      <c r="BHN130" s="32"/>
      <c r="BHO130" s="32"/>
      <c r="BHP130" s="32"/>
      <c r="BHQ130" s="32"/>
      <c r="BHR130" s="32"/>
      <c r="BHS130" s="32"/>
      <c r="BHT130" s="32"/>
      <c r="BHU130" s="32"/>
      <c r="BHV130" s="32"/>
      <c r="BHW130" s="32"/>
      <c r="BHX130" s="32"/>
      <c r="BHY130" s="32"/>
      <c r="BHZ130" s="32"/>
      <c r="BIA130" s="32"/>
      <c r="BIB130" s="32"/>
      <c r="BIC130" s="32"/>
      <c r="BID130" s="32"/>
      <c r="BIE130" s="32"/>
      <c r="BIF130" s="32"/>
      <c r="BIG130" s="32"/>
      <c r="BIH130" s="32"/>
      <c r="BII130" s="32"/>
      <c r="BIJ130" s="32"/>
      <c r="BIK130" s="32"/>
      <c r="BIL130" s="32"/>
      <c r="BIM130" s="32"/>
      <c r="BIN130" s="32"/>
      <c r="BIO130" s="32"/>
      <c r="BIP130" s="32"/>
      <c r="BIQ130" s="32"/>
      <c r="BIR130" s="32"/>
      <c r="BIS130" s="32"/>
      <c r="BIT130" s="32"/>
      <c r="BIU130" s="32"/>
      <c r="BIV130" s="32"/>
      <c r="BIW130" s="32"/>
      <c r="BIX130" s="32"/>
      <c r="BIY130" s="32"/>
      <c r="BIZ130" s="32"/>
      <c r="BJA130" s="32"/>
      <c r="BJB130" s="32"/>
      <c r="BJC130" s="32"/>
      <c r="BJD130" s="32"/>
      <c r="BJE130" s="32"/>
      <c r="BJF130" s="32"/>
      <c r="BJG130" s="32"/>
      <c r="BJH130" s="32"/>
      <c r="BJI130" s="32"/>
      <c r="BJJ130" s="32"/>
      <c r="BJK130" s="32"/>
      <c r="BJL130" s="32"/>
      <c r="BJM130" s="32"/>
      <c r="BJN130" s="32"/>
      <c r="BJO130" s="32"/>
      <c r="BJP130" s="32"/>
      <c r="BJQ130" s="32"/>
      <c r="BJR130" s="32"/>
      <c r="BJS130" s="32"/>
      <c r="BJT130" s="32"/>
      <c r="BJU130" s="32"/>
      <c r="BJV130" s="32"/>
      <c r="BJW130" s="32"/>
      <c r="BJX130" s="32"/>
      <c r="BJY130" s="32"/>
      <c r="BJZ130" s="32"/>
      <c r="BKA130" s="32"/>
      <c r="BKB130" s="32"/>
      <c r="BKC130" s="32"/>
      <c r="BKD130" s="32"/>
      <c r="BKE130" s="32"/>
      <c r="BKF130" s="32"/>
      <c r="BKG130" s="32"/>
      <c r="BKH130" s="32"/>
      <c r="BKI130" s="32"/>
      <c r="BKJ130" s="32"/>
      <c r="BKK130" s="32"/>
      <c r="BKL130" s="32"/>
      <c r="BKM130" s="32"/>
      <c r="BKN130" s="32"/>
      <c r="BKO130" s="32"/>
      <c r="BKP130" s="32"/>
      <c r="BKQ130" s="32"/>
      <c r="BKR130" s="32"/>
      <c r="BKS130" s="32"/>
      <c r="BKT130" s="32"/>
      <c r="BKU130" s="32"/>
      <c r="BKV130" s="32"/>
      <c r="BKW130" s="32"/>
      <c r="BKX130" s="32"/>
      <c r="BKY130" s="32"/>
      <c r="BKZ130" s="32"/>
      <c r="BLA130" s="32"/>
      <c r="BLB130" s="32"/>
      <c r="BLC130" s="32"/>
      <c r="BLD130" s="32"/>
      <c r="BLE130" s="32"/>
      <c r="BLF130" s="32"/>
      <c r="BLG130" s="32"/>
      <c r="BLH130" s="32"/>
      <c r="BLI130" s="32"/>
      <c r="BLJ130" s="32"/>
      <c r="BLK130" s="32"/>
      <c r="BLL130" s="32"/>
      <c r="BLM130" s="32"/>
      <c r="BLN130" s="32"/>
      <c r="BLO130" s="32"/>
      <c r="BLP130" s="32"/>
      <c r="BLQ130" s="32"/>
      <c r="BLR130" s="32"/>
      <c r="BLS130" s="32"/>
      <c r="BLT130" s="32"/>
      <c r="BLU130" s="32"/>
      <c r="BLV130" s="32"/>
      <c r="BLW130" s="32"/>
      <c r="BLX130" s="32"/>
      <c r="BLY130" s="32"/>
      <c r="BLZ130" s="32"/>
      <c r="BMA130" s="32"/>
      <c r="BMB130" s="32"/>
      <c r="BMC130" s="32"/>
      <c r="BMD130" s="32"/>
      <c r="BME130" s="32"/>
      <c r="BMF130" s="32"/>
      <c r="BMG130" s="32"/>
      <c r="BMH130" s="32"/>
      <c r="BMI130" s="32"/>
      <c r="BMJ130" s="32"/>
      <c r="BMK130" s="32"/>
      <c r="BML130" s="32"/>
      <c r="BMM130" s="32"/>
      <c r="BMN130" s="32"/>
      <c r="BMO130" s="32"/>
      <c r="BMP130" s="32"/>
      <c r="BMQ130" s="32"/>
      <c r="BMR130" s="32"/>
      <c r="BMS130" s="32"/>
      <c r="BMT130" s="32"/>
      <c r="BMU130" s="32"/>
      <c r="BMV130" s="32"/>
      <c r="BMW130" s="32"/>
      <c r="BMX130" s="32"/>
      <c r="BMY130" s="32"/>
      <c r="BMZ130" s="32"/>
      <c r="BNA130" s="32"/>
      <c r="BNB130" s="32"/>
      <c r="BNC130" s="32"/>
      <c r="BND130" s="32"/>
      <c r="BNE130" s="32"/>
      <c r="BNF130" s="32"/>
      <c r="BNG130" s="32"/>
      <c r="BNH130" s="32"/>
      <c r="BNI130" s="32"/>
      <c r="BNJ130" s="32"/>
      <c r="BNK130" s="32"/>
      <c r="BNL130" s="32"/>
      <c r="BNM130" s="32"/>
      <c r="BNN130" s="32"/>
      <c r="BNO130" s="32"/>
      <c r="BNP130" s="32"/>
      <c r="BNQ130" s="32"/>
      <c r="BNR130" s="32"/>
      <c r="BNS130" s="32"/>
      <c r="BNT130" s="32"/>
      <c r="BNU130" s="32"/>
      <c r="BNV130" s="32"/>
      <c r="BNW130" s="32"/>
      <c r="BNX130" s="32"/>
      <c r="BNY130" s="32"/>
      <c r="BNZ130" s="32"/>
      <c r="BOA130" s="32"/>
      <c r="BOB130" s="32"/>
      <c r="BOC130" s="32"/>
      <c r="BOD130" s="32"/>
      <c r="BOE130" s="32"/>
      <c r="BOF130" s="32"/>
      <c r="BOG130" s="32"/>
      <c r="BOH130" s="32"/>
      <c r="BOI130" s="32"/>
      <c r="BOJ130" s="32"/>
      <c r="BOK130" s="32"/>
      <c r="BOL130" s="32"/>
      <c r="BOM130" s="32"/>
      <c r="BON130" s="32"/>
      <c r="BOO130" s="32"/>
      <c r="BOP130" s="32"/>
      <c r="BOQ130" s="32"/>
      <c r="BOR130" s="32"/>
      <c r="BOS130" s="32"/>
      <c r="BOT130" s="32"/>
      <c r="BOU130" s="32"/>
      <c r="BOV130" s="32"/>
      <c r="BOW130" s="32"/>
      <c r="BOX130" s="32"/>
      <c r="BOY130" s="32"/>
      <c r="BOZ130" s="32"/>
      <c r="BPA130" s="32"/>
      <c r="BPB130" s="32"/>
      <c r="BPC130" s="32"/>
      <c r="BPD130" s="32"/>
      <c r="BPE130" s="32"/>
      <c r="BPF130" s="32"/>
      <c r="BPG130" s="32"/>
      <c r="BPH130" s="32"/>
      <c r="BPI130" s="32"/>
      <c r="BPJ130" s="32"/>
      <c r="BPK130" s="32"/>
      <c r="BPL130" s="32"/>
      <c r="BPM130" s="32"/>
      <c r="BPN130" s="32"/>
      <c r="BPO130" s="32"/>
      <c r="BPP130" s="32"/>
      <c r="BPQ130" s="32"/>
      <c r="BPR130" s="32"/>
      <c r="BPS130" s="32"/>
      <c r="BPT130" s="32"/>
      <c r="BPU130" s="32"/>
      <c r="BPV130" s="32"/>
      <c r="BPW130" s="32"/>
      <c r="BPX130" s="32"/>
      <c r="BPY130" s="32"/>
      <c r="BPZ130" s="32"/>
      <c r="BQA130" s="32"/>
      <c r="BQB130" s="32"/>
      <c r="BQC130" s="32"/>
      <c r="BQD130" s="32"/>
      <c r="BQE130" s="32"/>
      <c r="BQF130" s="32"/>
      <c r="BQG130" s="32"/>
      <c r="BQH130" s="32"/>
      <c r="BQI130" s="32"/>
      <c r="BQJ130" s="32"/>
      <c r="BQK130" s="32"/>
      <c r="BQL130" s="32"/>
      <c r="BQM130" s="32"/>
      <c r="BQN130" s="32"/>
      <c r="BQO130" s="32"/>
      <c r="BQP130" s="32"/>
      <c r="BQQ130" s="32"/>
      <c r="BQR130" s="32"/>
      <c r="BQS130" s="32"/>
      <c r="BQT130" s="32"/>
      <c r="BQU130" s="32"/>
      <c r="BQV130" s="32"/>
      <c r="BQW130" s="32"/>
      <c r="BQX130" s="32"/>
      <c r="BQY130" s="32"/>
      <c r="BQZ130" s="32"/>
      <c r="BRA130" s="32"/>
      <c r="BRB130" s="32"/>
      <c r="BRC130" s="32"/>
      <c r="BRD130" s="32"/>
      <c r="BRE130" s="32"/>
      <c r="BRF130" s="32"/>
      <c r="BRG130" s="32"/>
      <c r="BRH130" s="32"/>
      <c r="BRI130" s="32"/>
      <c r="BRJ130" s="32"/>
      <c r="BRK130" s="32"/>
      <c r="BRL130" s="32"/>
      <c r="BRM130" s="32"/>
      <c r="BRN130" s="32"/>
      <c r="BRO130" s="32"/>
      <c r="BRP130" s="32"/>
      <c r="BRQ130" s="32"/>
      <c r="BRR130" s="32"/>
      <c r="BRS130" s="32"/>
      <c r="BRT130" s="32"/>
      <c r="BRU130" s="32"/>
      <c r="BRV130" s="32"/>
      <c r="BRW130" s="32"/>
      <c r="BRX130" s="32"/>
      <c r="BRY130" s="32"/>
      <c r="BRZ130" s="32"/>
      <c r="BSA130" s="32"/>
      <c r="BSB130" s="32"/>
      <c r="BSC130" s="32"/>
      <c r="BSD130" s="32"/>
      <c r="BSE130" s="32"/>
      <c r="BSF130" s="32"/>
      <c r="BSG130" s="32"/>
      <c r="BSH130" s="32"/>
      <c r="BSI130" s="32"/>
      <c r="BSJ130" s="32"/>
      <c r="BSK130" s="32"/>
      <c r="BSL130" s="32"/>
      <c r="BSM130" s="32"/>
      <c r="BSN130" s="32"/>
      <c r="BSO130" s="32"/>
      <c r="BSP130" s="32"/>
      <c r="BSQ130" s="32"/>
      <c r="BSR130" s="32"/>
      <c r="BSS130" s="32"/>
      <c r="BST130" s="32"/>
      <c r="BSU130" s="32"/>
      <c r="BSV130" s="32"/>
      <c r="BSW130" s="32"/>
      <c r="BSX130" s="32"/>
      <c r="BSY130" s="32"/>
      <c r="BSZ130" s="32"/>
      <c r="BTA130" s="32"/>
      <c r="BTB130" s="32"/>
      <c r="BTC130" s="32"/>
      <c r="BTD130" s="32"/>
      <c r="BTE130" s="32"/>
      <c r="BTF130" s="32"/>
      <c r="BTG130" s="32"/>
      <c r="BTH130" s="32"/>
      <c r="BTI130" s="32"/>
      <c r="BTJ130" s="32"/>
      <c r="BTK130" s="32"/>
      <c r="BTL130" s="32"/>
      <c r="BTM130" s="32"/>
      <c r="BTN130" s="32"/>
      <c r="BTO130" s="32"/>
      <c r="BTP130" s="32"/>
      <c r="BTQ130" s="32"/>
      <c r="BTR130" s="32"/>
      <c r="BTS130" s="32"/>
      <c r="BTT130" s="32"/>
      <c r="BTU130" s="32"/>
      <c r="BTV130" s="32"/>
      <c r="BTW130" s="32"/>
      <c r="BTX130" s="32"/>
      <c r="BTY130" s="32"/>
      <c r="BTZ130" s="32"/>
      <c r="BUA130" s="32"/>
      <c r="BUB130" s="32"/>
      <c r="BUC130" s="32"/>
      <c r="BUD130" s="32"/>
      <c r="BUE130" s="32"/>
      <c r="BUF130" s="32"/>
      <c r="BUG130" s="32"/>
      <c r="BUH130" s="32"/>
      <c r="BUI130" s="32"/>
      <c r="BUJ130" s="32"/>
      <c r="BUK130" s="32"/>
      <c r="BUL130" s="32"/>
      <c r="BUM130" s="32"/>
      <c r="BUN130" s="32"/>
      <c r="BUO130" s="32"/>
      <c r="BUP130" s="32"/>
      <c r="BUQ130" s="32"/>
      <c r="BUR130" s="32"/>
      <c r="BUS130" s="32"/>
      <c r="BUT130" s="32"/>
      <c r="BUU130" s="32"/>
      <c r="BUV130" s="32"/>
      <c r="BUW130" s="32"/>
      <c r="BUX130" s="32"/>
      <c r="BUY130" s="32"/>
      <c r="BUZ130" s="32"/>
      <c r="BVA130" s="32"/>
      <c r="BVB130" s="32"/>
      <c r="BVC130" s="32"/>
      <c r="BVD130" s="32"/>
      <c r="BVE130" s="32"/>
      <c r="BVF130" s="32"/>
      <c r="BVG130" s="32"/>
      <c r="BVH130" s="32"/>
      <c r="BVI130" s="32"/>
      <c r="BVJ130" s="32"/>
      <c r="BVK130" s="32"/>
      <c r="BVL130" s="32"/>
      <c r="BVM130" s="32"/>
      <c r="BVN130" s="32"/>
      <c r="BVO130" s="32"/>
      <c r="BVP130" s="32"/>
      <c r="BVQ130" s="32"/>
      <c r="BVR130" s="32"/>
      <c r="BVS130" s="32"/>
      <c r="BVT130" s="32"/>
      <c r="BVU130" s="32"/>
      <c r="BVV130" s="32"/>
      <c r="BVW130" s="32"/>
      <c r="BVX130" s="32"/>
      <c r="BVY130" s="32"/>
      <c r="BVZ130" s="32"/>
      <c r="BWA130" s="32"/>
      <c r="BWB130" s="32"/>
      <c r="BWC130" s="32"/>
      <c r="BWD130" s="32"/>
      <c r="BWE130" s="32"/>
      <c r="BWF130" s="32"/>
      <c r="BWG130" s="32"/>
      <c r="BWH130" s="32"/>
      <c r="BWI130" s="32"/>
      <c r="BWJ130" s="32"/>
      <c r="BWK130" s="32"/>
      <c r="BWL130" s="32"/>
      <c r="BWM130" s="32"/>
      <c r="BWN130" s="32"/>
      <c r="BWO130" s="32"/>
      <c r="BWP130" s="32"/>
      <c r="BWQ130" s="32"/>
      <c r="BWR130" s="32"/>
      <c r="BWS130" s="32"/>
      <c r="BWT130" s="32"/>
      <c r="BWU130" s="32"/>
      <c r="BWV130" s="32"/>
      <c r="BWW130" s="32"/>
      <c r="BWX130" s="32"/>
      <c r="BWY130" s="32"/>
      <c r="BWZ130" s="32"/>
      <c r="BXA130" s="32"/>
      <c r="BXB130" s="32"/>
      <c r="BXC130" s="32"/>
      <c r="BXD130" s="32"/>
      <c r="BXE130" s="32"/>
      <c r="BXF130" s="32"/>
      <c r="BXG130" s="32"/>
      <c r="BXH130" s="32"/>
      <c r="BXI130" s="32"/>
      <c r="BXJ130" s="32"/>
      <c r="BXK130" s="32"/>
      <c r="BXL130" s="32"/>
      <c r="BXM130" s="32"/>
      <c r="BXN130" s="32"/>
      <c r="BXO130" s="32"/>
      <c r="BXP130" s="32"/>
      <c r="BXQ130" s="32"/>
      <c r="BXR130" s="32"/>
      <c r="BXS130" s="32"/>
      <c r="BXT130" s="32"/>
      <c r="BXU130" s="32"/>
      <c r="BXV130" s="32"/>
      <c r="BXW130" s="32"/>
      <c r="BXX130" s="32"/>
      <c r="BXY130" s="32"/>
      <c r="BXZ130" s="32"/>
      <c r="BYA130" s="32"/>
      <c r="BYB130" s="32"/>
      <c r="BYC130" s="32"/>
      <c r="BYD130" s="32"/>
      <c r="BYE130" s="32"/>
      <c r="BYF130" s="32"/>
      <c r="BYG130" s="32"/>
      <c r="BYH130" s="32"/>
      <c r="BYI130" s="32"/>
      <c r="BYJ130" s="32"/>
      <c r="BYK130" s="32"/>
      <c r="BYL130" s="32"/>
      <c r="BYM130" s="32"/>
      <c r="BYN130" s="32"/>
      <c r="BYO130" s="32"/>
      <c r="BYP130" s="32"/>
      <c r="BYQ130" s="32"/>
      <c r="BYR130" s="32"/>
      <c r="BYS130" s="32"/>
      <c r="BYT130" s="32"/>
      <c r="BYU130" s="32"/>
      <c r="BYV130" s="32"/>
      <c r="BYW130" s="32"/>
      <c r="BYX130" s="32"/>
      <c r="BYY130" s="32"/>
      <c r="BYZ130" s="32"/>
      <c r="BZA130" s="32"/>
      <c r="BZB130" s="32"/>
      <c r="BZC130" s="32"/>
      <c r="BZD130" s="32"/>
      <c r="BZE130" s="32"/>
      <c r="BZF130" s="32"/>
      <c r="BZG130" s="32"/>
      <c r="BZH130" s="32"/>
      <c r="BZI130" s="32"/>
      <c r="BZJ130" s="32"/>
      <c r="BZK130" s="32"/>
      <c r="BZL130" s="32"/>
      <c r="BZM130" s="32"/>
      <c r="BZN130" s="32"/>
      <c r="BZO130" s="32"/>
      <c r="BZP130" s="32"/>
      <c r="BZQ130" s="32"/>
      <c r="BZR130" s="32"/>
      <c r="BZS130" s="32"/>
      <c r="BZT130" s="32"/>
      <c r="BZU130" s="32"/>
      <c r="BZV130" s="32"/>
      <c r="BZW130" s="32"/>
      <c r="BZX130" s="32"/>
      <c r="BZY130" s="32"/>
      <c r="BZZ130" s="32"/>
      <c r="CAA130" s="32"/>
      <c r="CAB130" s="32"/>
      <c r="CAC130" s="32"/>
      <c r="CAD130" s="32"/>
      <c r="CAE130" s="32"/>
      <c r="CAF130" s="32"/>
      <c r="CAG130" s="32"/>
      <c r="CAH130" s="32"/>
      <c r="CAI130" s="32"/>
      <c r="CAJ130" s="32"/>
      <c r="CAK130" s="32"/>
      <c r="CAL130" s="32"/>
      <c r="CAM130" s="32"/>
      <c r="CAN130" s="32"/>
      <c r="CAO130" s="32"/>
      <c r="CAP130" s="32"/>
      <c r="CAQ130" s="32"/>
      <c r="CAR130" s="32"/>
      <c r="CAS130" s="32"/>
      <c r="CAT130" s="32"/>
      <c r="CAU130" s="32"/>
      <c r="CAV130" s="32"/>
      <c r="CAW130" s="32"/>
      <c r="CAX130" s="32"/>
      <c r="CAY130" s="32"/>
      <c r="CAZ130" s="32"/>
      <c r="CBA130" s="32"/>
      <c r="CBB130" s="32"/>
      <c r="CBC130" s="32"/>
      <c r="CBD130" s="32"/>
      <c r="CBE130" s="32"/>
      <c r="CBF130" s="32"/>
      <c r="CBG130" s="32"/>
      <c r="CBH130" s="32"/>
      <c r="CBI130" s="32"/>
      <c r="CBJ130" s="32"/>
      <c r="CBK130" s="32"/>
      <c r="CBL130" s="32"/>
      <c r="CBM130" s="32"/>
      <c r="CBN130" s="32"/>
      <c r="CBO130" s="32"/>
      <c r="CBP130" s="32"/>
      <c r="CBQ130" s="32"/>
      <c r="CBR130" s="32"/>
      <c r="CBS130" s="32"/>
      <c r="CBT130" s="32"/>
      <c r="CBU130" s="32"/>
      <c r="CBV130" s="32"/>
      <c r="CBW130" s="32"/>
      <c r="CBX130" s="32"/>
      <c r="CBY130" s="32"/>
      <c r="CBZ130" s="32"/>
      <c r="CCA130" s="32"/>
      <c r="CCB130" s="32"/>
      <c r="CCC130" s="32"/>
      <c r="CCD130" s="32"/>
      <c r="CCE130" s="32"/>
      <c r="CCF130" s="32"/>
      <c r="CCG130" s="32"/>
      <c r="CCH130" s="32"/>
      <c r="CCI130" s="32"/>
      <c r="CCJ130" s="32"/>
      <c r="CCK130" s="32"/>
      <c r="CCL130" s="32"/>
      <c r="CCM130" s="32"/>
      <c r="CCN130" s="32"/>
      <c r="CCO130" s="32"/>
      <c r="CCP130" s="32"/>
      <c r="CCQ130" s="32"/>
      <c r="CCR130" s="32"/>
      <c r="CCS130" s="32"/>
      <c r="CCT130" s="32"/>
      <c r="CCU130" s="32"/>
      <c r="CCV130" s="32"/>
      <c r="CCW130" s="32"/>
      <c r="CCX130" s="32"/>
      <c r="CCY130" s="32"/>
      <c r="CCZ130" s="32"/>
      <c r="CDA130" s="32"/>
      <c r="CDB130" s="32"/>
      <c r="CDC130" s="32"/>
      <c r="CDD130" s="32"/>
      <c r="CDE130" s="32"/>
      <c r="CDF130" s="32"/>
      <c r="CDG130" s="32"/>
      <c r="CDH130" s="32"/>
      <c r="CDI130" s="32"/>
      <c r="CDJ130" s="32"/>
      <c r="CDK130" s="32"/>
      <c r="CDL130" s="32"/>
      <c r="CDM130" s="32"/>
      <c r="CDN130" s="32"/>
      <c r="CDO130" s="32"/>
      <c r="CDP130" s="32"/>
      <c r="CDQ130" s="32"/>
      <c r="CDR130" s="32"/>
      <c r="CDS130" s="32"/>
      <c r="CDT130" s="32"/>
      <c r="CDU130" s="32"/>
      <c r="CDV130" s="32"/>
      <c r="CDW130" s="32"/>
      <c r="CDX130" s="32"/>
      <c r="CDY130" s="32"/>
      <c r="CDZ130" s="32"/>
      <c r="CEA130" s="32"/>
      <c r="CEB130" s="32"/>
      <c r="CEC130" s="32"/>
      <c r="CED130" s="32"/>
      <c r="CEE130" s="32"/>
      <c r="CEF130" s="32"/>
      <c r="CEG130" s="32"/>
      <c r="CEH130" s="32"/>
      <c r="CEI130" s="32"/>
      <c r="CEJ130" s="32"/>
      <c r="CEK130" s="32"/>
      <c r="CEL130" s="32"/>
      <c r="CEM130" s="32"/>
      <c r="CEN130" s="32"/>
      <c r="CEO130" s="32"/>
      <c r="CEP130" s="32"/>
      <c r="CEQ130" s="32"/>
      <c r="CER130" s="32"/>
      <c r="CES130" s="32"/>
      <c r="CET130" s="32"/>
      <c r="CEU130" s="32"/>
      <c r="CEV130" s="32"/>
      <c r="CEW130" s="32"/>
      <c r="CEX130" s="32"/>
      <c r="CEY130" s="32"/>
      <c r="CEZ130" s="32"/>
      <c r="CFA130" s="32"/>
      <c r="CFB130" s="32"/>
      <c r="CFC130" s="32"/>
      <c r="CFD130" s="32"/>
      <c r="CFE130" s="32"/>
      <c r="CFF130" s="32"/>
      <c r="CFG130" s="32"/>
      <c r="CFH130" s="32"/>
      <c r="CFI130" s="32"/>
      <c r="CFJ130" s="32"/>
      <c r="CFK130" s="32"/>
      <c r="CFL130" s="32"/>
      <c r="CFM130" s="32"/>
      <c r="CFN130" s="32"/>
      <c r="CFO130" s="32"/>
      <c r="CFP130" s="32"/>
      <c r="CFQ130" s="32"/>
      <c r="CFR130" s="32"/>
      <c r="CFS130" s="32"/>
      <c r="CFT130" s="32"/>
      <c r="CFU130" s="32"/>
      <c r="CFV130" s="32"/>
      <c r="CFW130" s="32"/>
      <c r="CFX130" s="32"/>
      <c r="CFY130" s="32"/>
      <c r="CFZ130" s="32"/>
      <c r="CGA130" s="32"/>
      <c r="CGB130" s="32"/>
      <c r="CGC130" s="32"/>
      <c r="CGD130" s="32"/>
      <c r="CGE130" s="32"/>
      <c r="CGF130" s="32"/>
      <c r="CGG130" s="32"/>
      <c r="CGH130" s="32"/>
      <c r="CGI130" s="32"/>
      <c r="CGJ130" s="32"/>
      <c r="CGK130" s="32"/>
      <c r="CGL130" s="32"/>
      <c r="CGM130" s="32"/>
      <c r="CGN130" s="32"/>
      <c r="CGO130" s="32"/>
      <c r="CGP130" s="32"/>
      <c r="CGQ130" s="32"/>
      <c r="CGR130" s="32"/>
      <c r="CGS130" s="32"/>
      <c r="CGT130" s="32"/>
      <c r="CGU130" s="32"/>
      <c r="CGV130" s="32"/>
      <c r="CGW130" s="32"/>
      <c r="CGX130" s="32"/>
      <c r="CGY130" s="32"/>
      <c r="CGZ130" s="32"/>
      <c r="CHA130" s="32"/>
      <c r="CHB130" s="32"/>
      <c r="CHC130" s="32"/>
      <c r="CHD130" s="32"/>
      <c r="CHE130" s="32"/>
      <c r="CHF130" s="32"/>
      <c r="CHG130" s="32"/>
      <c r="CHH130" s="32"/>
      <c r="CHI130" s="32"/>
      <c r="CHJ130" s="32"/>
      <c r="CHK130" s="32"/>
      <c r="CHL130" s="32"/>
      <c r="CHM130" s="32"/>
      <c r="CHN130" s="32"/>
      <c r="CHO130" s="32"/>
      <c r="CHP130" s="32"/>
      <c r="CHQ130" s="32"/>
      <c r="CHR130" s="32"/>
      <c r="CHS130" s="32"/>
      <c r="CHT130" s="32"/>
      <c r="CHU130" s="32"/>
      <c r="CHV130" s="32"/>
      <c r="CHW130" s="32"/>
      <c r="CHX130" s="32"/>
      <c r="CHY130" s="32"/>
      <c r="CHZ130" s="32"/>
      <c r="CIA130" s="32"/>
      <c r="CIB130" s="32"/>
      <c r="CIC130" s="32"/>
      <c r="CID130" s="32"/>
      <c r="CIE130" s="32"/>
      <c r="CIF130" s="32"/>
      <c r="CIG130" s="32"/>
      <c r="CIH130" s="32"/>
      <c r="CII130" s="32"/>
      <c r="CIJ130" s="32"/>
      <c r="CIK130" s="32"/>
      <c r="CIL130" s="32"/>
      <c r="CIM130" s="32"/>
      <c r="CIN130" s="32"/>
      <c r="CIO130" s="32"/>
      <c r="CIP130" s="32"/>
      <c r="CIQ130" s="32"/>
      <c r="CIR130" s="32"/>
      <c r="CIS130" s="32"/>
      <c r="CIT130" s="32"/>
      <c r="CIU130" s="32"/>
      <c r="CIV130" s="32"/>
      <c r="CIW130" s="32"/>
      <c r="CIX130" s="32"/>
      <c r="CIY130" s="32"/>
      <c r="CIZ130" s="32"/>
      <c r="CJA130" s="32"/>
      <c r="CJB130" s="32"/>
      <c r="CJC130" s="32"/>
      <c r="CJD130" s="32"/>
      <c r="CJE130" s="32"/>
      <c r="CJF130" s="32"/>
      <c r="CJG130" s="32"/>
      <c r="CJH130" s="32"/>
      <c r="CJI130" s="32"/>
      <c r="CJJ130" s="32"/>
      <c r="CJK130" s="32"/>
      <c r="CJL130" s="32"/>
      <c r="CJM130" s="32"/>
      <c r="CJN130" s="32"/>
      <c r="CJO130" s="32"/>
      <c r="CJP130" s="32"/>
      <c r="CJQ130" s="32"/>
      <c r="CJR130" s="32"/>
      <c r="CJS130" s="32"/>
      <c r="CJT130" s="32"/>
      <c r="CJU130" s="32"/>
      <c r="CJV130" s="32"/>
      <c r="CJW130" s="32"/>
      <c r="CJX130" s="32"/>
      <c r="CJY130" s="32"/>
      <c r="CJZ130" s="32"/>
      <c r="CKA130" s="32"/>
      <c r="CKB130" s="32"/>
      <c r="CKC130" s="32"/>
      <c r="CKD130" s="32"/>
      <c r="CKE130" s="32"/>
      <c r="CKF130" s="32"/>
      <c r="CKG130" s="32"/>
      <c r="CKH130" s="32"/>
      <c r="CKI130" s="32"/>
      <c r="CKJ130" s="32"/>
      <c r="CKK130" s="32"/>
      <c r="CKL130" s="32"/>
      <c r="CKM130" s="32"/>
      <c r="CKN130" s="32"/>
      <c r="CKO130" s="32"/>
      <c r="CKP130" s="32"/>
      <c r="CKQ130" s="32"/>
      <c r="CKR130" s="32"/>
      <c r="CKS130" s="32"/>
      <c r="CKT130" s="32"/>
      <c r="CKU130" s="32"/>
      <c r="CKV130" s="32"/>
      <c r="CKW130" s="32"/>
      <c r="CKX130" s="32"/>
      <c r="CKY130" s="32"/>
      <c r="CKZ130" s="32"/>
      <c r="CLA130" s="32"/>
      <c r="CLB130" s="32"/>
      <c r="CLC130" s="32"/>
      <c r="CLD130" s="32"/>
      <c r="CLE130" s="32"/>
      <c r="CLF130" s="32"/>
      <c r="CLG130" s="32"/>
      <c r="CLH130" s="32"/>
      <c r="CLI130" s="32"/>
      <c r="CLJ130" s="32"/>
      <c r="CLK130" s="32"/>
      <c r="CLL130" s="32"/>
      <c r="CLM130" s="32"/>
      <c r="CLN130" s="32"/>
      <c r="CLO130" s="32"/>
      <c r="CLP130" s="32"/>
      <c r="CLQ130" s="32"/>
      <c r="CLR130" s="32"/>
      <c r="CLS130" s="32"/>
      <c r="CLT130" s="32"/>
      <c r="CLU130" s="32"/>
      <c r="CLV130" s="32"/>
      <c r="CLW130" s="32"/>
      <c r="CLX130" s="32"/>
      <c r="CLY130" s="32"/>
      <c r="CLZ130" s="32"/>
      <c r="CMA130" s="32"/>
      <c r="CMB130" s="32"/>
      <c r="CMC130" s="32"/>
      <c r="CMD130" s="32"/>
      <c r="CME130" s="32"/>
      <c r="CMF130" s="32"/>
      <c r="CMG130" s="32"/>
      <c r="CMH130" s="32"/>
      <c r="CMI130" s="32"/>
      <c r="CMJ130" s="32"/>
      <c r="CMK130" s="32"/>
      <c r="CML130" s="32"/>
      <c r="CMM130" s="32"/>
      <c r="CMN130" s="32"/>
      <c r="CMO130" s="32"/>
      <c r="CMP130" s="32"/>
      <c r="CMQ130" s="32"/>
      <c r="CMR130" s="32"/>
      <c r="CMS130" s="32"/>
      <c r="CMT130" s="32"/>
      <c r="CMU130" s="32"/>
      <c r="CMV130" s="32"/>
      <c r="CMW130" s="32"/>
      <c r="CMX130" s="32"/>
      <c r="CMY130" s="32"/>
      <c r="CMZ130" s="32"/>
      <c r="CNA130" s="32"/>
      <c r="CNB130" s="32"/>
      <c r="CNC130" s="32"/>
      <c r="CND130" s="32"/>
      <c r="CNE130" s="32"/>
      <c r="CNF130" s="32"/>
      <c r="CNG130" s="32"/>
      <c r="CNH130" s="32"/>
      <c r="CNI130" s="32"/>
      <c r="CNJ130" s="32"/>
      <c r="CNK130" s="32"/>
      <c r="CNL130" s="32"/>
      <c r="CNM130" s="32"/>
      <c r="CNN130" s="32"/>
      <c r="CNO130" s="32"/>
      <c r="CNP130" s="32"/>
      <c r="CNQ130" s="32"/>
      <c r="CNR130" s="32"/>
      <c r="CNS130" s="32"/>
      <c r="CNT130" s="32"/>
      <c r="CNU130" s="32"/>
      <c r="CNV130" s="32"/>
      <c r="CNW130" s="32"/>
      <c r="CNX130" s="32"/>
      <c r="CNY130" s="32"/>
      <c r="CNZ130" s="32"/>
      <c r="COA130" s="32"/>
      <c r="COB130" s="32"/>
      <c r="COC130" s="32"/>
      <c r="COD130" s="32"/>
      <c r="COE130" s="32"/>
      <c r="COF130" s="32"/>
      <c r="COG130" s="32"/>
      <c r="COH130" s="32"/>
      <c r="COI130" s="32"/>
      <c r="COJ130" s="32"/>
      <c r="COK130" s="32"/>
      <c r="COL130" s="32"/>
      <c r="COM130" s="32"/>
      <c r="CON130" s="32"/>
      <c r="COO130" s="32"/>
      <c r="COP130" s="32"/>
      <c r="COQ130" s="32"/>
      <c r="COR130" s="32"/>
      <c r="COS130" s="32"/>
      <c r="COT130" s="32"/>
      <c r="COU130" s="32"/>
      <c r="COV130" s="32"/>
      <c r="COW130" s="32"/>
      <c r="COX130" s="32"/>
      <c r="COY130" s="32"/>
      <c r="COZ130" s="32"/>
      <c r="CPA130" s="32"/>
      <c r="CPB130" s="32"/>
      <c r="CPC130" s="32"/>
      <c r="CPD130" s="32"/>
      <c r="CPE130" s="32"/>
      <c r="CPF130" s="32"/>
      <c r="CPG130" s="32"/>
      <c r="CPH130" s="32"/>
      <c r="CPI130" s="32"/>
      <c r="CPJ130" s="32"/>
      <c r="CPK130" s="32"/>
      <c r="CPL130" s="32"/>
      <c r="CPM130" s="32"/>
      <c r="CPN130" s="32"/>
      <c r="CPO130" s="32"/>
      <c r="CPP130" s="32"/>
      <c r="CPQ130" s="32"/>
      <c r="CPR130" s="32"/>
      <c r="CPS130" s="32"/>
      <c r="CPT130" s="32"/>
      <c r="CPU130" s="32"/>
      <c r="CPV130" s="32"/>
      <c r="CPW130" s="32"/>
      <c r="CPX130" s="32"/>
      <c r="CPY130" s="32"/>
      <c r="CPZ130" s="32"/>
      <c r="CQA130" s="32"/>
      <c r="CQB130" s="32"/>
      <c r="CQC130" s="32"/>
      <c r="CQD130" s="32"/>
      <c r="CQE130" s="32"/>
      <c r="CQF130" s="32"/>
      <c r="CQG130" s="32"/>
      <c r="CQH130" s="32"/>
      <c r="CQI130" s="32"/>
      <c r="CQJ130" s="32"/>
      <c r="CQK130" s="32"/>
      <c r="CQL130" s="32"/>
      <c r="CQM130" s="32"/>
      <c r="CQN130" s="32"/>
      <c r="CQO130" s="32"/>
      <c r="CQP130" s="32"/>
      <c r="CQQ130" s="32"/>
      <c r="CQR130" s="32"/>
      <c r="CQS130" s="32"/>
      <c r="CQT130" s="32"/>
      <c r="CQU130" s="32"/>
      <c r="CQV130" s="32"/>
      <c r="CQW130" s="32"/>
      <c r="CQX130" s="32"/>
      <c r="CQY130" s="32"/>
      <c r="CQZ130" s="32"/>
      <c r="CRA130" s="32"/>
      <c r="CRB130" s="32"/>
      <c r="CRC130" s="32"/>
      <c r="CRD130" s="32"/>
      <c r="CRE130" s="32"/>
      <c r="CRF130" s="32"/>
      <c r="CRG130" s="32"/>
      <c r="CRH130" s="32"/>
      <c r="CRI130" s="32"/>
      <c r="CRJ130" s="32"/>
      <c r="CRK130" s="32"/>
      <c r="CRL130" s="32"/>
      <c r="CRM130" s="32"/>
      <c r="CRN130" s="32"/>
      <c r="CRO130" s="32"/>
      <c r="CRP130" s="32"/>
      <c r="CRQ130" s="32"/>
      <c r="CRR130" s="32"/>
      <c r="CRS130" s="32"/>
      <c r="CRT130" s="32"/>
      <c r="CRU130" s="32"/>
      <c r="CRV130" s="32"/>
      <c r="CRW130" s="32"/>
      <c r="CRX130" s="32"/>
      <c r="CRY130" s="32"/>
      <c r="CRZ130" s="32"/>
      <c r="CSA130" s="32"/>
      <c r="CSB130" s="32"/>
      <c r="CSC130" s="32"/>
      <c r="CSD130" s="32"/>
      <c r="CSE130" s="32"/>
      <c r="CSF130" s="32"/>
      <c r="CSG130" s="32"/>
      <c r="CSH130" s="32"/>
      <c r="CSI130" s="32"/>
      <c r="CSJ130" s="32"/>
      <c r="CSK130" s="32"/>
      <c r="CSL130" s="32"/>
      <c r="CSM130" s="32"/>
      <c r="CSN130" s="32"/>
      <c r="CSO130" s="32"/>
      <c r="CSP130" s="32"/>
      <c r="CSQ130" s="32"/>
      <c r="CSR130" s="32"/>
      <c r="CSS130" s="32"/>
      <c r="CST130" s="32"/>
      <c r="CSU130" s="32"/>
      <c r="CSV130" s="32"/>
      <c r="CSW130" s="32"/>
      <c r="CSX130" s="32"/>
      <c r="CSY130" s="32"/>
      <c r="CSZ130" s="32"/>
      <c r="CTA130" s="32"/>
      <c r="CTB130" s="32"/>
      <c r="CTC130" s="32"/>
      <c r="CTD130" s="32"/>
      <c r="CTE130" s="32"/>
      <c r="CTF130" s="32"/>
      <c r="CTG130" s="32"/>
      <c r="CTH130" s="32"/>
      <c r="CTI130" s="32"/>
      <c r="CTJ130" s="32"/>
      <c r="CTK130" s="32"/>
      <c r="CTL130" s="32"/>
      <c r="CTM130" s="32"/>
      <c r="CTN130" s="32"/>
      <c r="CTO130" s="32"/>
      <c r="CTP130" s="32"/>
      <c r="CTQ130" s="32"/>
      <c r="CTR130" s="32"/>
      <c r="CTS130" s="32"/>
      <c r="CTT130" s="32"/>
      <c r="CTU130" s="32"/>
      <c r="CTV130" s="32"/>
      <c r="CTW130" s="32"/>
      <c r="CTX130" s="32"/>
      <c r="CTY130" s="32"/>
      <c r="CTZ130" s="32"/>
      <c r="CUA130" s="32"/>
      <c r="CUB130" s="32"/>
      <c r="CUC130" s="32"/>
      <c r="CUD130" s="32"/>
      <c r="CUE130" s="32"/>
      <c r="CUF130" s="32"/>
      <c r="CUG130" s="32"/>
      <c r="CUH130" s="32"/>
      <c r="CUI130" s="32"/>
      <c r="CUJ130" s="32"/>
      <c r="CUK130" s="32"/>
      <c r="CUL130" s="32"/>
      <c r="CUM130" s="32"/>
      <c r="CUN130" s="32"/>
      <c r="CUO130" s="32"/>
      <c r="CUP130" s="32"/>
      <c r="CUQ130" s="32"/>
      <c r="CUR130" s="32"/>
      <c r="CUS130" s="32"/>
      <c r="CUT130" s="32"/>
      <c r="CUU130" s="32"/>
      <c r="CUV130" s="32"/>
      <c r="CUW130" s="32"/>
      <c r="CUX130" s="32"/>
      <c r="CUY130" s="32"/>
      <c r="CUZ130" s="32"/>
      <c r="CVA130" s="32"/>
      <c r="CVB130" s="32"/>
      <c r="CVC130" s="32"/>
      <c r="CVD130" s="32"/>
      <c r="CVE130" s="32"/>
      <c r="CVF130" s="32"/>
      <c r="CVG130" s="32"/>
      <c r="CVH130" s="32"/>
      <c r="CVI130" s="32"/>
      <c r="CVJ130" s="32"/>
      <c r="CVK130" s="32"/>
      <c r="CVL130" s="32"/>
      <c r="CVM130" s="32"/>
      <c r="CVN130" s="32"/>
      <c r="CVO130" s="32"/>
      <c r="CVP130" s="32"/>
      <c r="CVQ130" s="32"/>
      <c r="CVR130" s="32"/>
      <c r="CVS130" s="32"/>
      <c r="CVT130" s="32"/>
      <c r="CVU130" s="32"/>
      <c r="CVV130" s="32"/>
      <c r="CVW130" s="32"/>
      <c r="CVX130" s="32"/>
      <c r="CVY130" s="32"/>
      <c r="CVZ130" s="32"/>
      <c r="CWA130" s="32"/>
      <c r="CWB130" s="32"/>
      <c r="CWC130" s="32"/>
      <c r="CWD130" s="32"/>
      <c r="CWE130" s="32"/>
      <c r="CWF130" s="32"/>
      <c r="CWG130" s="32"/>
      <c r="CWH130" s="32"/>
      <c r="CWI130" s="32"/>
      <c r="CWJ130" s="32"/>
      <c r="CWK130" s="32"/>
      <c r="CWL130" s="32"/>
      <c r="CWM130" s="32"/>
      <c r="CWN130" s="32"/>
      <c r="CWO130" s="32"/>
      <c r="CWP130" s="32"/>
      <c r="CWQ130" s="32"/>
      <c r="CWR130" s="32"/>
      <c r="CWS130" s="32"/>
      <c r="CWT130" s="32"/>
      <c r="CWU130" s="32"/>
      <c r="CWV130" s="32"/>
      <c r="CWW130" s="32"/>
      <c r="CWX130" s="32"/>
      <c r="CWY130" s="32"/>
      <c r="CWZ130" s="32"/>
      <c r="CXA130" s="32"/>
      <c r="CXB130" s="32"/>
      <c r="CXC130" s="32"/>
      <c r="CXD130" s="32"/>
      <c r="CXE130" s="32"/>
      <c r="CXF130" s="32"/>
      <c r="CXG130" s="32"/>
      <c r="CXH130" s="32"/>
      <c r="CXI130" s="32"/>
      <c r="CXJ130" s="32"/>
      <c r="CXK130" s="32"/>
      <c r="CXL130" s="32"/>
      <c r="CXM130" s="32"/>
      <c r="CXN130" s="32"/>
      <c r="CXO130" s="32"/>
      <c r="CXP130" s="32"/>
      <c r="CXQ130" s="32"/>
      <c r="CXR130" s="32"/>
      <c r="CXS130" s="32"/>
      <c r="CXT130" s="32"/>
      <c r="CXU130" s="32"/>
      <c r="CXV130" s="32"/>
      <c r="CXW130" s="32"/>
      <c r="CXX130" s="32"/>
      <c r="CXY130" s="32"/>
      <c r="CXZ130" s="32"/>
      <c r="CYA130" s="32"/>
      <c r="CYB130" s="32"/>
      <c r="CYC130" s="32"/>
      <c r="CYD130" s="32"/>
      <c r="CYE130" s="32"/>
      <c r="CYF130" s="32"/>
      <c r="CYG130" s="32"/>
      <c r="CYH130" s="32"/>
      <c r="CYI130" s="32"/>
      <c r="CYJ130" s="32"/>
      <c r="CYK130" s="32"/>
      <c r="CYL130" s="32"/>
      <c r="CYM130" s="32"/>
      <c r="CYN130" s="32"/>
      <c r="CYO130" s="32"/>
      <c r="CYP130" s="32"/>
      <c r="CYQ130" s="32"/>
      <c r="CYR130" s="32"/>
      <c r="CYS130" s="32"/>
      <c r="CYT130" s="32"/>
      <c r="CYU130" s="32"/>
      <c r="CYV130" s="32"/>
      <c r="CYW130" s="32"/>
      <c r="CYX130" s="32"/>
      <c r="CYY130" s="32"/>
      <c r="CYZ130" s="32"/>
      <c r="CZA130" s="32"/>
      <c r="CZB130" s="32"/>
      <c r="CZC130" s="32"/>
      <c r="CZD130" s="32"/>
      <c r="CZE130" s="32"/>
      <c r="CZF130" s="32"/>
      <c r="CZG130" s="32"/>
      <c r="CZH130" s="32"/>
      <c r="CZI130" s="32"/>
      <c r="CZJ130" s="32"/>
      <c r="CZK130" s="32"/>
      <c r="CZL130" s="32"/>
      <c r="CZM130" s="32"/>
      <c r="CZN130" s="32"/>
      <c r="CZO130" s="32"/>
      <c r="CZP130" s="32"/>
      <c r="CZQ130" s="32"/>
      <c r="CZR130" s="32"/>
      <c r="CZS130" s="32"/>
      <c r="CZT130" s="32"/>
      <c r="CZU130" s="32"/>
      <c r="CZV130" s="32"/>
      <c r="CZW130" s="32"/>
      <c r="CZX130" s="32"/>
      <c r="CZY130" s="32"/>
      <c r="CZZ130" s="32"/>
      <c r="DAA130" s="32"/>
      <c r="DAB130" s="32"/>
      <c r="DAC130" s="32"/>
      <c r="DAD130" s="32"/>
      <c r="DAE130" s="32"/>
      <c r="DAF130" s="32"/>
      <c r="DAG130" s="32"/>
      <c r="DAH130" s="32"/>
      <c r="DAI130" s="32"/>
      <c r="DAJ130" s="32"/>
      <c r="DAK130" s="32"/>
      <c r="DAL130" s="32"/>
      <c r="DAM130" s="32"/>
      <c r="DAN130" s="32"/>
      <c r="DAO130" s="32"/>
      <c r="DAP130" s="32"/>
      <c r="DAQ130" s="32"/>
      <c r="DAR130" s="32"/>
      <c r="DAS130" s="32"/>
      <c r="DAT130" s="32"/>
      <c r="DAU130" s="32"/>
      <c r="DAV130" s="32"/>
      <c r="DAW130" s="32"/>
      <c r="DAX130" s="32"/>
      <c r="DAY130" s="32"/>
      <c r="DAZ130" s="32"/>
      <c r="DBA130" s="32"/>
      <c r="DBB130" s="32"/>
      <c r="DBC130" s="32"/>
      <c r="DBD130" s="32"/>
      <c r="DBE130" s="32"/>
      <c r="DBF130" s="32"/>
      <c r="DBG130" s="32"/>
      <c r="DBH130" s="32"/>
      <c r="DBI130" s="32"/>
      <c r="DBJ130" s="32"/>
      <c r="DBK130" s="32"/>
      <c r="DBL130" s="32"/>
      <c r="DBM130" s="32"/>
      <c r="DBN130" s="32"/>
      <c r="DBO130" s="32"/>
      <c r="DBP130" s="32"/>
      <c r="DBQ130" s="32"/>
      <c r="DBR130" s="32"/>
      <c r="DBS130" s="32"/>
      <c r="DBT130" s="32"/>
      <c r="DBU130" s="32"/>
      <c r="DBV130" s="32"/>
      <c r="DBW130" s="32"/>
      <c r="DBX130" s="32"/>
      <c r="DBY130" s="32"/>
      <c r="DBZ130" s="32"/>
      <c r="DCA130" s="32"/>
      <c r="DCB130" s="32"/>
      <c r="DCC130" s="32"/>
      <c r="DCD130" s="32"/>
      <c r="DCE130" s="32"/>
      <c r="DCF130" s="32"/>
      <c r="DCG130" s="32"/>
      <c r="DCH130" s="32"/>
      <c r="DCI130" s="32"/>
      <c r="DCJ130" s="32"/>
      <c r="DCK130" s="32"/>
      <c r="DCL130" s="32"/>
      <c r="DCM130" s="32"/>
      <c r="DCN130" s="32"/>
      <c r="DCO130" s="32"/>
      <c r="DCP130" s="32"/>
      <c r="DCQ130" s="32"/>
      <c r="DCR130" s="32"/>
      <c r="DCS130" s="32"/>
      <c r="DCT130" s="32"/>
      <c r="DCU130" s="32"/>
      <c r="DCV130" s="32"/>
      <c r="DCW130" s="32"/>
      <c r="DCX130" s="32"/>
      <c r="DCY130" s="32"/>
      <c r="DCZ130" s="32"/>
      <c r="DDA130" s="32"/>
      <c r="DDB130" s="32"/>
      <c r="DDC130" s="32"/>
      <c r="DDD130" s="32"/>
      <c r="DDE130" s="32"/>
      <c r="DDF130" s="32"/>
      <c r="DDG130" s="32"/>
      <c r="DDH130" s="32"/>
      <c r="DDI130" s="32"/>
      <c r="DDJ130" s="32"/>
      <c r="DDK130" s="32"/>
      <c r="DDL130" s="32"/>
      <c r="DDM130" s="32"/>
      <c r="DDN130" s="32"/>
      <c r="DDO130" s="32"/>
      <c r="DDP130" s="32"/>
      <c r="DDQ130" s="32"/>
      <c r="DDR130" s="32"/>
      <c r="DDS130" s="32"/>
      <c r="DDT130" s="32"/>
      <c r="DDU130" s="32"/>
      <c r="DDV130" s="32"/>
      <c r="DDW130" s="32"/>
      <c r="DDX130" s="32"/>
      <c r="DDY130" s="32"/>
      <c r="DDZ130" s="32"/>
      <c r="DEA130" s="32"/>
      <c r="DEB130" s="32"/>
      <c r="DEC130" s="32"/>
      <c r="DED130" s="32"/>
      <c r="DEE130" s="32"/>
      <c r="DEF130" s="32"/>
      <c r="DEG130" s="32"/>
      <c r="DEH130" s="32"/>
      <c r="DEI130" s="32"/>
      <c r="DEJ130" s="32"/>
      <c r="DEK130" s="32"/>
      <c r="DEL130" s="32"/>
      <c r="DEM130" s="32"/>
      <c r="DEN130" s="32"/>
      <c r="DEO130" s="32"/>
      <c r="DEP130" s="32"/>
      <c r="DEQ130" s="32"/>
      <c r="DER130" s="32"/>
      <c r="DES130" s="32"/>
      <c r="DET130" s="32"/>
      <c r="DEU130" s="32"/>
      <c r="DEV130" s="32"/>
      <c r="DEW130" s="32"/>
      <c r="DEX130" s="32"/>
      <c r="DEY130" s="32"/>
      <c r="DEZ130" s="32"/>
      <c r="DFA130" s="32"/>
      <c r="DFB130" s="32"/>
      <c r="DFC130" s="32"/>
      <c r="DFD130" s="32"/>
      <c r="DFE130" s="32"/>
      <c r="DFF130" s="32"/>
      <c r="DFG130" s="32"/>
      <c r="DFH130" s="32"/>
      <c r="DFI130" s="32"/>
      <c r="DFJ130" s="32"/>
      <c r="DFK130" s="32"/>
      <c r="DFL130" s="32"/>
      <c r="DFM130" s="32"/>
      <c r="DFN130" s="32"/>
      <c r="DFO130" s="32"/>
      <c r="DFP130" s="32"/>
      <c r="DFQ130" s="32"/>
      <c r="DFR130" s="32"/>
      <c r="DFS130" s="32"/>
      <c r="DFT130" s="32"/>
      <c r="DFU130" s="32"/>
      <c r="DFV130" s="32"/>
      <c r="DFW130" s="32"/>
      <c r="DFX130" s="32"/>
      <c r="DFY130" s="32"/>
      <c r="DFZ130" s="32"/>
      <c r="DGA130" s="32"/>
      <c r="DGB130" s="32"/>
      <c r="DGC130" s="32"/>
      <c r="DGD130" s="32"/>
      <c r="DGE130" s="32"/>
      <c r="DGF130" s="32"/>
      <c r="DGG130" s="32"/>
      <c r="DGH130" s="32"/>
      <c r="DGI130" s="32"/>
      <c r="DGJ130" s="32"/>
      <c r="DGK130" s="32"/>
      <c r="DGL130" s="32"/>
      <c r="DGM130" s="32"/>
      <c r="DGN130" s="32"/>
      <c r="DGO130" s="32"/>
      <c r="DGP130" s="32"/>
      <c r="DGQ130" s="32"/>
      <c r="DGR130" s="32"/>
      <c r="DGS130" s="32"/>
      <c r="DGT130" s="32"/>
      <c r="DGU130" s="32"/>
      <c r="DGV130" s="32"/>
      <c r="DGW130" s="32"/>
      <c r="DGX130" s="32"/>
      <c r="DGY130" s="32"/>
      <c r="DGZ130" s="32"/>
      <c r="DHA130" s="32"/>
      <c r="DHB130" s="32"/>
      <c r="DHC130" s="32"/>
      <c r="DHD130" s="32"/>
      <c r="DHE130" s="32"/>
      <c r="DHF130" s="32"/>
      <c r="DHG130" s="32"/>
      <c r="DHH130" s="32"/>
      <c r="DHI130" s="32"/>
      <c r="DHJ130" s="32"/>
      <c r="DHK130" s="32"/>
      <c r="DHL130" s="32"/>
      <c r="DHM130" s="32"/>
      <c r="DHN130" s="32"/>
      <c r="DHO130" s="32"/>
      <c r="DHP130" s="32"/>
      <c r="DHQ130" s="32"/>
      <c r="DHR130" s="32"/>
      <c r="DHS130" s="32"/>
      <c r="DHT130" s="32"/>
      <c r="DHU130" s="32"/>
      <c r="DHV130" s="32"/>
      <c r="DHW130" s="32"/>
      <c r="DHX130" s="32"/>
      <c r="DHY130" s="32"/>
      <c r="DHZ130" s="32"/>
      <c r="DIA130" s="32"/>
      <c r="DIB130" s="32"/>
      <c r="DIC130" s="32"/>
      <c r="DID130" s="32"/>
      <c r="DIE130" s="32"/>
      <c r="DIF130" s="32"/>
      <c r="DIG130" s="32"/>
      <c r="DIH130" s="32"/>
      <c r="DII130" s="32"/>
      <c r="DIJ130" s="32"/>
      <c r="DIK130" s="32"/>
      <c r="DIL130" s="32"/>
      <c r="DIM130" s="32"/>
      <c r="DIN130" s="32"/>
      <c r="DIO130" s="32"/>
      <c r="DIP130" s="32"/>
      <c r="DIQ130" s="32"/>
      <c r="DIR130" s="32"/>
      <c r="DIS130" s="32"/>
      <c r="DIT130" s="32"/>
      <c r="DIU130" s="32"/>
      <c r="DIV130" s="32"/>
      <c r="DIW130" s="32"/>
      <c r="DIX130" s="32"/>
      <c r="DIY130" s="32"/>
      <c r="DIZ130" s="32"/>
      <c r="DJA130" s="32"/>
      <c r="DJB130" s="32"/>
      <c r="DJC130" s="32"/>
      <c r="DJD130" s="32"/>
      <c r="DJE130" s="32"/>
      <c r="DJF130" s="32"/>
      <c r="DJG130" s="32"/>
      <c r="DJH130" s="32"/>
      <c r="DJI130" s="32"/>
      <c r="DJJ130" s="32"/>
      <c r="DJK130" s="32"/>
      <c r="DJL130" s="32"/>
      <c r="DJM130" s="32"/>
      <c r="DJN130" s="32"/>
      <c r="DJO130" s="32"/>
      <c r="DJP130" s="32"/>
      <c r="DJQ130" s="32"/>
      <c r="DJR130" s="32"/>
      <c r="DJS130" s="32"/>
      <c r="DJT130" s="32"/>
      <c r="DJU130" s="32"/>
      <c r="DJV130" s="32"/>
      <c r="DJW130" s="32"/>
      <c r="DJX130" s="32"/>
      <c r="DJY130" s="32"/>
      <c r="DJZ130" s="32"/>
      <c r="DKA130" s="32"/>
      <c r="DKB130" s="32"/>
      <c r="DKC130" s="32"/>
      <c r="DKD130" s="32"/>
      <c r="DKE130" s="32"/>
      <c r="DKF130" s="32"/>
      <c r="DKG130" s="32"/>
      <c r="DKH130" s="32"/>
      <c r="DKI130" s="32"/>
      <c r="DKJ130" s="32"/>
      <c r="DKK130" s="32"/>
      <c r="DKL130" s="32"/>
      <c r="DKM130" s="32"/>
      <c r="DKN130" s="32"/>
      <c r="DKO130" s="32"/>
      <c r="DKP130" s="32"/>
      <c r="DKQ130" s="32"/>
      <c r="DKR130" s="32"/>
      <c r="DKS130" s="32"/>
      <c r="DKT130" s="32"/>
      <c r="DKU130" s="32"/>
      <c r="DKV130" s="32"/>
      <c r="DKW130" s="32"/>
      <c r="DKX130" s="32"/>
      <c r="DKY130" s="32"/>
      <c r="DKZ130" s="32"/>
      <c r="DLA130" s="32"/>
      <c r="DLB130" s="32"/>
      <c r="DLC130" s="32"/>
      <c r="DLD130" s="32"/>
      <c r="DLE130" s="32"/>
      <c r="DLF130" s="32"/>
      <c r="DLG130" s="32"/>
      <c r="DLH130" s="32"/>
      <c r="DLI130" s="32"/>
      <c r="DLJ130" s="32"/>
      <c r="DLK130" s="32"/>
      <c r="DLL130" s="32"/>
      <c r="DLM130" s="32"/>
      <c r="DLN130" s="32"/>
      <c r="DLO130" s="32"/>
      <c r="DLP130" s="32"/>
      <c r="DLQ130" s="32"/>
      <c r="DLR130" s="32"/>
      <c r="DLS130" s="32"/>
      <c r="DLT130" s="32"/>
      <c r="DLU130" s="32"/>
      <c r="DLV130" s="32"/>
      <c r="DLW130" s="32"/>
      <c r="DLX130" s="32"/>
      <c r="DLY130" s="32"/>
      <c r="DLZ130" s="32"/>
      <c r="DMA130" s="32"/>
      <c r="DMB130" s="32"/>
      <c r="DMC130" s="32"/>
      <c r="DMD130" s="32"/>
      <c r="DME130" s="32"/>
      <c r="DMF130" s="32"/>
      <c r="DMG130" s="32"/>
      <c r="DMH130" s="32"/>
      <c r="DMI130" s="32"/>
      <c r="DMJ130" s="32"/>
      <c r="DMK130" s="32"/>
      <c r="DML130" s="32"/>
      <c r="DMM130" s="32"/>
      <c r="DMN130" s="32"/>
      <c r="DMO130" s="32"/>
      <c r="DMP130" s="32"/>
      <c r="DMQ130" s="32"/>
      <c r="DMR130" s="32"/>
      <c r="DMS130" s="32"/>
      <c r="DMT130" s="32"/>
      <c r="DMU130" s="32"/>
      <c r="DMV130" s="32"/>
      <c r="DMW130" s="32"/>
      <c r="DMX130" s="32"/>
      <c r="DMY130" s="32"/>
      <c r="DMZ130" s="32"/>
      <c r="DNA130" s="32"/>
      <c r="DNB130" s="32"/>
      <c r="DNC130" s="32"/>
      <c r="DND130" s="32"/>
      <c r="DNE130" s="32"/>
      <c r="DNF130" s="32"/>
      <c r="DNG130" s="32"/>
      <c r="DNH130" s="32"/>
      <c r="DNI130" s="32"/>
      <c r="DNJ130" s="32"/>
      <c r="DNK130" s="32"/>
      <c r="DNL130" s="32"/>
      <c r="DNM130" s="32"/>
      <c r="DNN130" s="32"/>
      <c r="DNO130" s="32"/>
      <c r="DNP130" s="32"/>
      <c r="DNQ130" s="32"/>
      <c r="DNR130" s="32"/>
      <c r="DNS130" s="32"/>
      <c r="DNT130" s="32"/>
      <c r="DNU130" s="32"/>
      <c r="DNV130" s="32"/>
      <c r="DNW130" s="32"/>
      <c r="DNX130" s="32"/>
      <c r="DNY130" s="32"/>
      <c r="DNZ130" s="32"/>
      <c r="DOA130" s="32"/>
      <c r="DOB130" s="32"/>
      <c r="DOC130" s="32"/>
      <c r="DOD130" s="32"/>
      <c r="DOE130" s="32"/>
      <c r="DOF130" s="32"/>
      <c r="DOG130" s="32"/>
      <c r="DOH130" s="32"/>
      <c r="DOI130" s="32"/>
      <c r="DOJ130" s="32"/>
      <c r="DOK130" s="32"/>
      <c r="DOL130" s="32"/>
      <c r="DOM130" s="32"/>
      <c r="DON130" s="32"/>
      <c r="DOO130" s="32"/>
      <c r="DOP130" s="32"/>
      <c r="DOQ130" s="32"/>
      <c r="DOR130" s="32"/>
      <c r="DOS130" s="32"/>
      <c r="DOT130" s="32"/>
      <c r="DOU130" s="32"/>
      <c r="DOV130" s="32"/>
      <c r="DOW130" s="32"/>
      <c r="DOX130" s="32"/>
      <c r="DOY130" s="32"/>
      <c r="DOZ130" s="32"/>
      <c r="DPA130" s="32"/>
      <c r="DPB130" s="32"/>
      <c r="DPC130" s="32"/>
      <c r="DPD130" s="32"/>
      <c r="DPE130" s="32"/>
      <c r="DPF130" s="32"/>
      <c r="DPG130" s="32"/>
      <c r="DPH130" s="32"/>
      <c r="DPI130" s="32"/>
      <c r="DPJ130" s="32"/>
      <c r="DPK130" s="32"/>
      <c r="DPL130" s="32"/>
      <c r="DPM130" s="32"/>
      <c r="DPN130" s="32"/>
      <c r="DPO130" s="32"/>
      <c r="DPP130" s="32"/>
      <c r="DPQ130" s="32"/>
      <c r="DPR130" s="32"/>
      <c r="DPS130" s="32"/>
      <c r="DPT130" s="32"/>
      <c r="DPU130" s="32"/>
      <c r="DPV130" s="32"/>
      <c r="DPW130" s="32"/>
      <c r="DPX130" s="32"/>
      <c r="DPY130" s="32"/>
      <c r="DPZ130" s="32"/>
      <c r="DQA130" s="32"/>
      <c r="DQB130" s="32"/>
      <c r="DQC130" s="32"/>
      <c r="DQD130" s="32"/>
      <c r="DQE130" s="32"/>
      <c r="DQF130" s="32"/>
      <c r="DQG130" s="32"/>
      <c r="DQH130" s="32"/>
      <c r="DQI130" s="32"/>
      <c r="DQJ130" s="32"/>
      <c r="DQK130" s="32"/>
      <c r="DQL130" s="32"/>
      <c r="DQM130" s="32"/>
      <c r="DQN130" s="32"/>
      <c r="DQO130" s="32"/>
      <c r="DQP130" s="32"/>
      <c r="DQQ130" s="32"/>
      <c r="DQR130" s="32"/>
      <c r="DQS130" s="32"/>
      <c r="DQT130" s="32"/>
      <c r="DQU130" s="32"/>
      <c r="DQV130" s="32"/>
      <c r="DQW130" s="32"/>
      <c r="DQX130" s="32"/>
      <c r="DQY130" s="32"/>
      <c r="DQZ130" s="32"/>
      <c r="DRA130" s="32"/>
      <c r="DRB130" s="32"/>
      <c r="DRC130" s="32"/>
      <c r="DRD130" s="32"/>
      <c r="DRE130" s="32"/>
      <c r="DRF130" s="32"/>
      <c r="DRG130" s="32"/>
      <c r="DRH130" s="32"/>
      <c r="DRI130" s="32"/>
      <c r="DRJ130" s="32"/>
      <c r="DRK130" s="32"/>
      <c r="DRL130" s="32"/>
      <c r="DRM130" s="32"/>
      <c r="DRN130" s="32"/>
      <c r="DRO130" s="32"/>
      <c r="DRP130" s="32"/>
      <c r="DRQ130" s="32"/>
      <c r="DRR130" s="32"/>
      <c r="DRS130" s="32"/>
      <c r="DRT130" s="32"/>
      <c r="DRU130" s="32"/>
      <c r="DRV130" s="32"/>
      <c r="DRW130" s="32"/>
      <c r="DRX130" s="32"/>
      <c r="DRY130" s="32"/>
      <c r="DRZ130" s="32"/>
      <c r="DSA130" s="32"/>
      <c r="DSB130" s="32"/>
      <c r="DSC130" s="32"/>
      <c r="DSD130" s="32"/>
      <c r="DSE130" s="32"/>
      <c r="DSF130" s="32"/>
      <c r="DSG130" s="32"/>
      <c r="DSH130" s="32"/>
      <c r="DSI130" s="32"/>
      <c r="DSJ130" s="32"/>
      <c r="DSK130" s="32"/>
      <c r="DSL130" s="32"/>
      <c r="DSM130" s="32"/>
      <c r="DSN130" s="32"/>
      <c r="DSO130" s="32"/>
      <c r="DSP130" s="32"/>
      <c r="DSQ130" s="32"/>
      <c r="DSR130" s="32"/>
      <c r="DSS130" s="32"/>
      <c r="DST130" s="32"/>
      <c r="DSU130" s="32"/>
      <c r="DSV130" s="32"/>
      <c r="DSW130" s="32"/>
      <c r="DSX130" s="32"/>
      <c r="DSY130" s="32"/>
      <c r="DSZ130" s="32"/>
      <c r="DTA130" s="32"/>
      <c r="DTB130" s="32"/>
      <c r="DTC130" s="32"/>
      <c r="DTD130" s="32"/>
      <c r="DTE130" s="32"/>
      <c r="DTF130" s="32"/>
      <c r="DTG130" s="32"/>
      <c r="DTH130" s="32"/>
      <c r="DTI130" s="32"/>
      <c r="DTJ130" s="32"/>
      <c r="DTK130" s="32"/>
      <c r="DTL130" s="32"/>
      <c r="DTM130" s="32"/>
      <c r="DTN130" s="32"/>
      <c r="DTO130" s="32"/>
      <c r="DTP130" s="32"/>
      <c r="DTQ130" s="32"/>
      <c r="DTR130" s="32"/>
      <c r="DTS130" s="32"/>
      <c r="DTT130" s="32"/>
      <c r="DTU130" s="32"/>
      <c r="DTV130" s="32"/>
      <c r="DTW130" s="32"/>
      <c r="DTX130" s="32"/>
      <c r="DTY130" s="32"/>
      <c r="DTZ130" s="32"/>
      <c r="DUA130" s="32"/>
      <c r="DUB130" s="32"/>
      <c r="DUC130" s="32"/>
      <c r="DUD130" s="32"/>
      <c r="DUE130" s="32"/>
      <c r="DUF130" s="32"/>
      <c r="DUG130" s="32"/>
      <c r="DUH130" s="32"/>
      <c r="DUI130" s="32"/>
      <c r="DUJ130" s="32"/>
      <c r="DUK130" s="32"/>
      <c r="DUL130" s="32"/>
      <c r="DUM130" s="32"/>
      <c r="DUN130" s="32"/>
      <c r="DUO130" s="32"/>
      <c r="DUP130" s="32"/>
      <c r="DUQ130" s="32"/>
      <c r="DUR130" s="32"/>
      <c r="DUS130" s="32"/>
      <c r="DUT130" s="32"/>
      <c r="DUU130" s="32"/>
      <c r="DUV130" s="32"/>
      <c r="DUW130" s="32"/>
      <c r="DUX130" s="32"/>
      <c r="DUY130" s="32"/>
      <c r="DUZ130" s="32"/>
      <c r="DVA130" s="32"/>
      <c r="DVB130" s="32"/>
      <c r="DVC130" s="32"/>
      <c r="DVD130" s="32"/>
      <c r="DVE130" s="32"/>
      <c r="DVF130" s="32"/>
      <c r="DVG130" s="32"/>
      <c r="DVH130" s="32"/>
      <c r="DVI130" s="32"/>
      <c r="DVJ130" s="32"/>
      <c r="DVK130" s="32"/>
      <c r="DVL130" s="32"/>
      <c r="DVM130" s="32"/>
      <c r="DVN130" s="32"/>
      <c r="DVO130" s="32"/>
      <c r="DVP130" s="32"/>
      <c r="DVQ130" s="32"/>
      <c r="DVR130" s="32"/>
      <c r="DVS130" s="32"/>
      <c r="DVT130" s="32"/>
      <c r="DVU130" s="32"/>
      <c r="DVV130" s="32"/>
      <c r="DVW130" s="32"/>
      <c r="DVX130" s="32"/>
      <c r="DVY130" s="32"/>
      <c r="DVZ130" s="32"/>
      <c r="DWA130" s="32"/>
      <c r="DWB130" s="32"/>
      <c r="DWC130" s="32"/>
      <c r="DWD130" s="32"/>
      <c r="DWE130" s="32"/>
      <c r="DWF130" s="32"/>
      <c r="DWG130" s="32"/>
      <c r="DWH130" s="32"/>
      <c r="DWI130" s="32"/>
      <c r="DWJ130" s="32"/>
      <c r="DWK130" s="32"/>
      <c r="DWL130" s="32"/>
      <c r="DWM130" s="32"/>
      <c r="DWN130" s="32"/>
      <c r="DWO130" s="32"/>
      <c r="DWP130" s="32"/>
      <c r="DWQ130" s="32"/>
      <c r="DWR130" s="32"/>
      <c r="DWS130" s="32"/>
      <c r="DWT130" s="32"/>
      <c r="DWU130" s="32"/>
      <c r="DWV130" s="32"/>
      <c r="DWW130" s="32"/>
      <c r="DWX130" s="32"/>
      <c r="DWY130" s="32"/>
      <c r="DWZ130" s="32"/>
      <c r="DXA130" s="32"/>
      <c r="DXB130" s="32"/>
      <c r="DXC130" s="32"/>
      <c r="DXD130" s="32"/>
      <c r="DXE130" s="32"/>
      <c r="DXF130" s="32"/>
      <c r="DXG130" s="32"/>
      <c r="DXH130" s="32"/>
      <c r="DXI130" s="32"/>
      <c r="DXJ130" s="32"/>
      <c r="DXK130" s="32"/>
      <c r="DXL130" s="32"/>
      <c r="DXM130" s="32"/>
      <c r="DXN130" s="32"/>
      <c r="DXO130" s="32"/>
      <c r="DXP130" s="32"/>
      <c r="DXQ130" s="32"/>
      <c r="DXR130" s="32"/>
      <c r="DXS130" s="32"/>
      <c r="DXT130" s="32"/>
      <c r="DXU130" s="32"/>
      <c r="DXV130" s="32"/>
      <c r="DXW130" s="32"/>
      <c r="DXX130" s="32"/>
      <c r="DXY130" s="32"/>
      <c r="DXZ130" s="32"/>
      <c r="DYA130" s="32"/>
      <c r="DYB130" s="32"/>
      <c r="DYC130" s="32"/>
      <c r="DYD130" s="32"/>
      <c r="DYE130" s="32"/>
      <c r="DYF130" s="32"/>
      <c r="DYG130" s="32"/>
      <c r="DYH130" s="32"/>
      <c r="DYI130" s="32"/>
      <c r="DYJ130" s="32"/>
      <c r="DYK130" s="32"/>
      <c r="DYL130" s="32"/>
      <c r="DYM130" s="32"/>
      <c r="DYN130" s="32"/>
      <c r="DYO130" s="32"/>
      <c r="DYP130" s="32"/>
      <c r="DYQ130" s="32"/>
      <c r="DYR130" s="32"/>
      <c r="DYS130" s="32"/>
      <c r="DYT130" s="32"/>
      <c r="DYU130" s="32"/>
      <c r="DYV130" s="32"/>
      <c r="DYW130" s="32"/>
      <c r="DYX130" s="32"/>
      <c r="DYY130" s="32"/>
      <c r="DYZ130" s="32"/>
      <c r="DZA130" s="32"/>
      <c r="DZB130" s="32"/>
      <c r="DZC130" s="32"/>
      <c r="DZD130" s="32"/>
      <c r="DZE130" s="32"/>
      <c r="DZF130" s="32"/>
      <c r="DZG130" s="32"/>
      <c r="DZH130" s="32"/>
      <c r="DZI130" s="32"/>
      <c r="DZJ130" s="32"/>
      <c r="DZK130" s="32"/>
      <c r="DZL130" s="32"/>
      <c r="DZM130" s="32"/>
      <c r="DZN130" s="32"/>
      <c r="DZO130" s="32"/>
      <c r="DZP130" s="32"/>
      <c r="DZQ130" s="32"/>
      <c r="DZR130" s="32"/>
      <c r="DZS130" s="32"/>
      <c r="DZT130" s="32"/>
      <c r="DZU130" s="32"/>
      <c r="DZV130" s="32"/>
      <c r="DZW130" s="32"/>
      <c r="DZX130" s="32"/>
      <c r="DZY130" s="32"/>
      <c r="DZZ130" s="32"/>
      <c r="EAA130" s="32"/>
      <c r="EAB130" s="32"/>
      <c r="EAC130" s="32"/>
      <c r="EAD130" s="32"/>
      <c r="EAE130" s="32"/>
      <c r="EAF130" s="32"/>
      <c r="EAG130" s="32"/>
      <c r="EAH130" s="32"/>
      <c r="EAI130" s="32"/>
      <c r="EAJ130" s="32"/>
      <c r="EAK130" s="32"/>
      <c r="EAL130" s="32"/>
      <c r="EAM130" s="32"/>
      <c r="EAN130" s="32"/>
      <c r="EAO130" s="32"/>
      <c r="EAP130" s="32"/>
      <c r="EAQ130" s="32"/>
      <c r="EAR130" s="32"/>
      <c r="EAS130" s="32"/>
      <c r="EAT130" s="32"/>
      <c r="EAU130" s="32"/>
      <c r="EAV130" s="32"/>
      <c r="EAW130" s="32"/>
      <c r="EAX130" s="32"/>
      <c r="EAY130" s="32"/>
      <c r="EAZ130" s="32"/>
      <c r="EBA130" s="32"/>
      <c r="EBB130" s="32"/>
      <c r="EBC130" s="32"/>
      <c r="EBD130" s="32"/>
      <c r="EBE130" s="32"/>
      <c r="EBF130" s="32"/>
      <c r="EBG130" s="32"/>
      <c r="EBH130" s="32"/>
      <c r="EBI130" s="32"/>
      <c r="EBJ130" s="32"/>
      <c r="EBK130" s="32"/>
      <c r="EBL130" s="32"/>
      <c r="EBM130" s="32"/>
      <c r="EBN130" s="32"/>
      <c r="EBO130" s="32"/>
      <c r="EBP130" s="32"/>
      <c r="EBQ130" s="32"/>
      <c r="EBR130" s="32"/>
      <c r="EBS130" s="32"/>
      <c r="EBT130" s="32"/>
      <c r="EBU130" s="32"/>
      <c r="EBV130" s="32"/>
      <c r="EBW130" s="32"/>
      <c r="EBX130" s="32"/>
      <c r="EBY130" s="32"/>
      <c r="EBZ130" s="32"/>
      <c r="ECA130" s="32"/>
      <c r="ECB130" s="32"/>
      <c r="ECC130" s="32"/>
      <c r="ECD130" s="32"/>
      <c r="ECE130" s="32"/>
      <c r="ECF130" s="32"/>
      <c r="ECG130" s="32"/>
      <c r="ECH130" s="32"/>
      <c r="ECI130" s="32"/>
      <c r="ECJ130" s="32"/>
      <c r="ECK130" s="32"/>
      <c r="ECL130" s="32"/>
      <c r="ECM130" s="32"/>
      <c r="ECN130" s="32"/>
      <c r="ECO130" s="32"/>
      <c r="ECP130" s="32"/>
      <c r="ECQ130" s="32"/>
      <c r="ECR130" s="32"/>
      <c r="ECS130" s="32"/>
      <c r="ECT130" s="32"/>
      <c r="ECU130" s="32"/>
      <c r="ECV130" s="32"/>
      <c r="ECW130" s="32"/>
      <c r="ECX130" s="32"/>
      <c r="ECY130" s="32"/>
      <c r="ECZ130" s="32"/>
      <c r="EDA130" s="32"/>
      <c r="EDB130" s="32"/>
      <c r="EDC130" s="32"/>
      <c r="EDD130" s="32"/>
      <c r="EDE130" s="32"/>
      <c r="EDF130" s="32"/>
      <c r="EDG130" s="32"/>
      <c r="EDH130" s="32"/>
      <c r="EDI130" s="32"/>
      <c r="EDJ130" s="32"/>
      <c r="EDK130" s="32"/>
      <c r="EDL130" s="32"/>
      <c r="EDM130" s="32"/>
      <c r="EDN130" s="32"/>
      <c r="EDO130" s="32"/>
      <c r="EDP130" s="32"/>
      <c r="EDQ130" s="32"/>
      <c r="EDR130" s="32"/>
      <c r="EDS130" s="32"/>
      <c r="EDT130" s="32"/>
      <c r="EDU130" s="32"/>
      <c r="EDV130" s="32"/>
      <c r="EDW130" s="32"/>
      <c r="EDX130" s="32"/>
      <c r="EDY130" s="32"/>
      <c r="EDZ130" s="32"/>
      <c r="EEA130" s="32"/>
      <c r="EEB130" s="32"/>
      <c r="EEC130" s="32"/>
      <c r="EED130" s="32"/>
      <c r="EEE130" s="32"/>
      <c r="EEF130" s="32"/>
      <c r="EEG130" s="32"/>
      <c r="EEH130" s="32"/>
      <c r="EEI130" s="32"/>
      <c r="EEJ130" s="32"/>
      <c r="EEK130" s="32"/>
      <c r="EEL130" s="32"/>
      <c r="EEM130" s="32"/>
      <c r="EEN130" s="32"/>
      <c r="EEO130" s="32"/>
      <c r="EEP130" s="32"/>
      <c r="EEQ130" s="32"/>
      <c r="EER130" s="32"/>
      <c r="EES130" s="32"/>
      <c r="EET130" s="32"/>
      <c r="EEU130" s="32"/>
      <c r="EEV130" s="32"/>
      <c r="EEW130" s="32"/>
      <c r="EEX130" s="32"/>
      <c r="EEY130" s="32"/>
      <c r="EEZ130" s="32"/>
      <c r="EFA130" s="32"/>
      <c r="EFB130" s="32"/>
      <c r="EFC130" s="32"/>
      <c r="EFD130" s="32"/>
      <c r="EFE130" s="32"/>
      <c r="EFF130" s="32"/>
      <c r="EFG130" s="32"/>
      <c r="EFH130" s="32"/>
      <c r="EFI130" s="32"/>
      <c r="EFJ130" s="32"/>
      <c r="EFK130" s="32"/>
      <c r="EFL130" s="32"/>
      <c r="EFM130" s="32"/>
      <c r="EFN130" s="32"/>
      <c r="EFO130" s="32"/>
      <c r="EFP130" s="32"/>
      <c r="EFQ130" s="32"/>
      <c r="EFR130" s="32"/>
      <c r="EFS130" s="32"/>
      <c r="EFT130" s="32"/>
      <c r="EFU130" s="32"/>
      <c r="EFV130" s="32"/>
      <c r="EFW130" s="32"/>
      <c r="EFX130" s="32"/>
      <c r="EFY130" s="32"/>
      <c r="EFZ130" s="32"/>
      <c r="EGA130" s="32"/>
      <c r="EGB130" s="32"/>
      <c r="EGC130" s="32"/>
      <c r="EGD130" s="32"/>
      <c r="EGE130" s="32"/>
      <c r="EGF130" s="32"/>
      <c r="EGG130" s="32"/>
      <c r="EGH130" s="32"/>
      <c r="EGI130" s="32"/>
      <c r="EGJ130" s="32"/>
      <c r="EGK130" s="32"/>
      <c r="EGL130" s="32"/>
      <c r="EGM130" s="32"/>
      <c r="EGN130" s="32"/>
      <c r="EGO130" s="32"/>
      <c r="EGP130" s="32"/>
      <c r="EGQ130" s="32"/>
      <c r="EGR130" s="32"/>
      <c r="EGS130" s="32"/>
      <c r="EGT130" s="32"/>
      <c r="EGU130" s="32"/>
      <c r="EGV130" s="32"/>
      <c r="EGW130" s="32"/>
      <c r="EGX130" s="32"/>
      <c r="EGY130" s="32"/>
      <c r="EGZ130" s="32"/>
      <c r="EHA130" s="32"/>
      <c r="EHB130" s="32"/>
      <c r="EHC130" s="32"/>
      <c r="EHD130" s="32"/>
      <c r="EHE130" s="32"/>
      <c r="EHF130" s="32"/>
      <c r="EHG130" s="32"/>
      <c r="EHH130" s="32"/>
      <c r="EHI130" s="32"/>
      <c r="EHJ130" s="32"/>
      <c r="EHK130" s="32"/>
      <c r="EHL130" s="32"/>
      <c r="EHM130" s="32"/>
      <c r="EHN130" s="32"/>
      <c r="EHO130" s="32"/>
      <c r="EHP130" s="32"/>
      <c r="EHQ130" s="32"/>
      <c r="EHR130" s="32"/>
      <c r="EHS130" s="32"/>
      <c r="EHT130" s="32"/>
      <c r="EHU130" s="32"/>
      <c r="EHV130" s="32"/>
      <c r="EHW130" s="32"/>
      <c r="EHX130" s="32"/>
      <c r="EHY130" s="32"/>
      <c r="EHZ130" s="32"/>
      <c r="EIA130" s="32"/>
      <c r="EIB130" s="32"/>
      <c r="EIC130" s="32"/>
      <c r="EID130" s="32"/>
      <c r="EIE130" s="32"/>
      <c r="EIF130" s="32"/>
      <c r="EIG130" s="32"/>
      <c r="EIH130" s="32"/>
      <c r="EII130" s="32"/>
      <c r="EIJ130" s="32"/>
      <c r="EIK130" s="32"/>
      <c r="EIL130" s="32"/>
      <c r="EIM130" s="32"/>
      <c r="EIN130" s="32"/>
      <c r="EIO130" s="32"/>
      <c r="EIP130" s="32"/>
      <c r="EIQ130" s="32"/>
      <c r="EIR130" s="32"/>
      <c r="EIS130" s="32"/>
      <c r="EIT130" s="32"/>
      <c r="EIU130" s="32"/>
      <c r="EIV130" s="32"/>
      <c r="EIW130" s="32"/>
      <c r="EIX130" s="32"/>
      <c r="EIY130" s="32"/>
      <c r="EIZ130" s="32"/>
      <c r="EJA130" s="32"/>
      <c r="EJB130" s="32"/>
      <c r="EJC130" s="32"/>
      <c r="EJD130" s="32"/>
      <c r="EJE130" s="32"/>
      <c r="EJF130" s="32"/>
      <c r="EJG130" s="32"/>
      <c r="EJH130" s="32"/>
      <c r="EJI130" s="32"/>
      <c r="EJJ130" s="32"/>
      <c r="EJK130" s="32"/>
      <c r="EJL130" s="32"/>
      <c r="EJM130" s="32"/>
      <c r="EJN130" s="32"/>
      <c r="EJO130" s="32"/>
      <c r="EJP130" s="32"/>
      <c r="EJQ130" s="32"/>
      <c r="EJR130" s="32"/>
      <c r="EJS130" s="32"/>
      <c r="EJT130" s="32"/>
      <c r="EJU130" s="32"/>
      <c r="EJV130" s="32"/>
      <c r="EJW130" s="32"/>
      <c r="EJX130" s="32"/>
      <c r="EJY130" s="32"/>
      <c r="EJZ130" s="32"/>
      <c r="EKA130" s="32"/>
      <c r="EKB130" s="32"/>
      <c r="EKC130" s="32"/>
      <c r="EKD130" s="32"/>
      <c r="EKE130" s="32"/>
      <c r="EKF130" s="32"/>
      <c r="EKG130" s="32"/>
      <c r="EKH130" s="32"/>
      <c r="EKI130" s="32"/>
      <c r="EKJ130" s="32"/>
      <c r="EKK130" s="32"/>
      <c r="EKL130" s="32"/>
      <c r="EKM130" s="32"/>
      <c r="EKN130" s="32"/>
      <c r="EKO130" s="32"/>
      <c r="EKP130" s="32"/>
      <c r="EKQ130" s="32"/>
      <c r="EKR130" s="32"/>
      <c r="EKS130" s="32"/>
      <c r="EKT130" s="32"/>
      <c r="EKU130" s="32"/>
      <c r="EKV130" s="32"/>
      <c r="EKW130" s="32"/>
      <c r="EKX130" s="32"/>
      <c r="EKY130" s="32"/>
      <c r="EKZ130" s="32"/>
      <c r="ELA130" s="32"/>
      <c r="ELB130" s="32"/>
      <c r="ELC130" s="32"/>
      <c r="ELD130" s="32"/>
      <c r="ELE130" s="32"/>
      <c r="ELF130" s="32"/>
      <c r="ELG130" s="32"/>
      <c r="ELH130" s="32"/>
      <c r="ELI130" s="32"/>
      <c r="ELJ130" s="32"/>
      <c r="ELK130" s="32"/>
      <c r="ELL130" s="32"/>
      <c r="ELM130" s="32"/>
      <c r="ELN130" s="32"/>
      <c r="ELO130" s="32"/>
      <c r="ELP130" s="32"/>
      <c r="ELQ130" s="32"/>
      <c r="ELR130" s="32"/>
      <c r="ELS130" s="32"/>
      <c r="ELT130" s="32"/>
      <c r="ELU130" s="32"/>
      <c r="ELV130" s="32"/>
      <c r="ELW130" s="32"/>
      <c r="ELX130" s="32"/>
      <c r="ELY130" s="32"/>
      <c r="ELZ130" s="32"/>
      <c r="EMA130" s="32"/>
      <c r="EMB130" s="32"/>
      <c r="EMC130" s="32"/>
      <c r="EMD130" s="32"/>
      <c r="EME130" s="32"/>
      <c r="EMF130" s="32"/>
      <c r="EMG130" s="32"/>
      <c r="EMH130" s="32"/>
      <c r="EMI130" s="32"/>
      <c r="EMJ130" s="32"/>
      <c r="EMK130" s="32"/>
      <c r="EML130" s="32"/>
      <c r="EMM130" s="32"/>
      <c r="EMN130" s="32"/>
      <c r="EMO130" s="32"/>
      <c r="EMP130" s="32"/>
      <c r="EMQ130" s="32"/>
      <c r="EMR130" s="32"/>
      <c r="EMS130" s="32"/>
      <c r="EMT130" s="32"/>
      <c r="EMU130" s="32"/>
      <c r="EMV130" s="32"/>
      <c r="EMW130" s="32"/>
      <c r="EMX130" s="32"/>
      <c r="EMY130" s="32"/>
      <c r="EMZ130" s="32"/>
      <c r="ENA130" s="32"/>
      <c r="ENB130" s="32"/>
      <c r="ENC130" s="32"/>
      <c r="END130" s="32"/>
      <c r="ENE130" s="32"/>
      <c r="ENF130" s="32"/>
      <c r="ENG130" s="32"/>
      <c r="ENH130" s="32"/>
      <c r="ENI130" s="32"/>
      <c r="ENJ130" s="32"/>
      <c r="ENK130" s="32"/>
      <c r="ENL130" s="32"/>
      <c r="ENM130" s="32"/>
      <c r="ENN130" s="32"/>
      <c r="ENO130" s="32"/>
      <c r="ENP130" s="32"/>
      <c r="ENQ130" s="32"/>
      <c r="ENR130" s="32"/>
      <c r="ENS130" s="32"/>
      <c r="ENT130" s="32"/>
      <c r="ENU130" s="32"/>
      <c r="ENV130" s="32"/>
      <c r="ENW130" s="32"/>
      <c r="ENX130" s="32"/>
      <c r="ENY130" s="32"/>
      <c r="ENZ130" s="32"/>
      <c r="EOA130" s="32"/>
      <c r="EOB130" s="32"/>
      <c r="EOC130" s="32"/>
      <c r="EOD130" s="32"/>
      <c r="EOE130" s="32"/>
      <c r="EOF130" s="32"/>
      <c r="EOG130" s="32"/>
      <c r="EOH130" s="32"/>
      <c r="EOI130" s="32"/>
      <c r="EOJ130" s="32"/>
      <c r="EOK130" s="32"/>
      <c r="EOL130" s="32"/>
      <c r="EOM130" s="32"/>
      <c r="EON130" s="32"/>
      <c r="EOO130" s="32"/>
      <c r="EOP130" s="32"/>
      <c r="EOQ130" s="32"/>
      <c r="EOR130" s="32"/>
      <c r="EOS130" s="32"/>
      <c r="EOT130" s="32"/>
      <c r="EOU130" s="32"/>
      <c r="EOV130" s="32"/>
      <c r="EOW130" s="32"/>
      <c r="EOX130" s="32"/>
      <c r="EOY130" s="32"/>
      <c r="EOZ130" s="32"/>
      <c r="EPA130" s="32"/>
      <c r="EPB130" s="32"/>
      <c r="EPC130" s="32"/>
      <c r="EPD130" s="32"/>
      <c r="EPE130" s="32"/>
      <c r="EPF130" s="32"/>
      <c r="EPG130" s="32"/>
      <c r="EPH130" s="32"/>
      <c r="EPI130" s="32"/>
      <c r="EPJ130" s="32"/>
      <c r="EPK130" s="32"/>
      <c r="EPL130" s="32"/>
      <c r="EPM130" s="32"/>
      <c r="EPN130" s="32"/>
      <c r="EPO130" s="32"/>
      <c r="EPP130" s="32"/>
      <c r="EPQ130" s="32"/>
      <c r="EPR130" s="32"/>
      <c r="EPS130" s="32"/>
      <c r="EPT130" s="32"/>
      <c r="EPU130" s="32"/>
      <c r="EPV130" s="32"/>
      <c r="EPW130" s="32"/>
      <c r="EPX130" s="32"/>
      <c r="EPY130" s="32"/>
      <c r="EPZ130" s="32"/>
      <c r="EQA130" s="32"/>
      <c r="EQB130" s="32"/>
      <c r="EQC130" s="32"/>
      <c r="EQD130" s="32"/>
      <c r="EQE130" s="32"/>
      <c r="EQF130" s="32"/>
      <c r="EQG130" s="32"/>
      <c r="EQH130" s="32"/>
      <c r="EQI130" s="32"/>
      <c r="EQJ130" s="32"/>
      <c r="EQK130" s="32"/>
      <c r="EQL130" s="32"/>
      <c r="EQM130" s="32"/>
      <c r="EQN130" s="32"/>
      <c r="EQO130" s="32"/>
      <c r="EQP130" s="32"/>
      <c r="EQQ130" s="32"/>
      <c r="EQR130" s="32"/>
      <c r="EQS130" s="32"/>
      <c r="EQT130" s="32"/>
      <c r="EQU130" s="32"/>
      <c r="EQV130" s="32"/>
      <c r="EQW130" s="32"/>
      <c r="EQX130" s="32"/>
      <c r="EQY130" s="32"/>
      <c r="EQZ130" s="32"/>
      <c r="ERA130" s="32"/>
      <c r="ERB130" s="32"/>
      <c r="ERC130" s="32"/>
      <c r="ERD130" s="32"/>
      <c r="ERE130" s="32"/>
      <c r="ERF130" s="32"/>
      <c r="ERG130" s="32"/>
      <c r="ERH130" s="32"/>
      <c r="ERI130" s="32"/>
      <c r="ERJ130" s="32"/>
      <c r="ERK130" s="32"/>
      <c r="ERL130" s="32"/>
      <c r="ERM130" s="32"/>
      <c r="ERN130" s="32"/>
      <c r="ERO130" s="32"/>
      <c r="ERP130" s="32"/>
      <c r="ERQ130" s="32"/>
      <c r="ERR130" s="32"/>
      <c r="ERS130" s="32"/>
      <c r="ERT130" s="32"/>
      <c r="ERU130" s="32"/>
      <c r="ERV130" s="32"/>
      <c r="ERW130" s="32"/>
      <c r="ERX130" s="32"/>
      <c r="ERY130" s="32"/>
      <c r="ERZ130" s="32"/>
      <c r="ESA130" s="32"/>
      <c r="ESB130" s="32"/>
      <c r="ESC130" s="32"/>
      <c r="ESD130" s="32"/>
      <c r="ESE130" s="32"/>
      <c r="ESF130" s="32"/>
      <c r="ESG130" s="32"/>
      <c r="ESH130" s="32"/>
      <c r="ESI130" s="32"/>
      <c r="ESJ130" s="32"/>
      <c r="ESK130" s="32"/>
      <c r="ESL130" s="32"/>
      <c r="ESM130" s="32"/>
      <c r="ESN130" s="32"/>
      <c r="ESO130" s="32"/>
      <c r="ESP130" s="32"/>
      <c r="ESQ130" s="32"/>
      <c r="ESR130" s="32"/>
      <c r="ESS130" s="32"/>
      <c r="EST130" s="32"/>
      <c r="ESU130" s="32"/>
      <c r="ESV130" s="32"/>
      <c r="ESW130" s="32"/>
      <c r="ESX130" s="32"/>
      <c r="ESY130" s="32"/>
      <c r="ESZ130" s="32"/>
      <c r="ETA130" s="32"/>
      <c r="ETB130" s="32"/>
      <c r="ETC130" s="32"/>
      <c r="ETD130" s="32"/>
      <c r="ETE130" s="32"/>
      <c r="ETF130" s="32"/>
      <c r="ETG130" s="32"/>
      <c r="ETH130" s="32"/>
      <c r="ETI130" s="32"/>
      <c r="ETJ130" s="32"/>
      <c r="ETK130" s="32"/>
      <c r="ETL130" s="32"/>
      <c r="ETM130" s="32"/>
      <c r="ETN130" s="32"/>
      <c r="ETO130" s="32"/>
      <c r="ETP130" s="32"/>
      <c r="ETQ130" s="32"/>
      <c r="ETR130" s="32"/>
      <c r="ETS130" s="32"/>
      <c r="ETT130" s="32"/>
      <c r="ETU130" s="32"/>
      <c r="ETV130" s="32"/>
      <c r="ETW130" s="32"/>
      <c r="ETX130" s="32"/>
      <c r="ETY130" s="32"/>
      <c r="ETZ130" s="32"/>
      <c r="EUA130" s="32"/>
      <c r="EUB130" s="32"/>
      <c r="EUC130" s="32"/>
      <c r="EUD130" s="32"/>
      <c r="EUE130" s="32"/>
      <c r="EUF130" s="32"/>
      <c r="EUG130" s="32"/>
      <c r="EUH130" s="32"/>
      <c r="EUI130" s="32"/>
      <c r="EUJ130" s="32"/>
      <c r="EUK130" s="32"/>
      <c r="EUL130" s="32"/>
      <c r="EUM130" s="32"/>
      <c r="EUN130" s="32"/>
      <c r="EUO130" s="32"/>
      <c r="EUP130" s="32"/>
      <c r="EUQ130" s="32"/>
      <c r="EUR130" s="32"/>
      <c r="EUS130" s="32"/>
      <c r="EUT130" s="32"/>
      <c r="EUU130" s="32"/>
      <c r="EUV130" s="32"/>
      <c r="EUW130" s="32"/>
      <c r="EUX130" s="32"/>
      <c r="EUY130" s="32"/>
      <c r="EUZ130" s="32"/>
      <c r="EVA130" s="32"/>
      <c r="EVB130" s="32"/>
      <c r="EVC130" s="32"/>
      <c r="EVD130" s="32"/>
      <c r="EVE130" s="32"/>
      <c r="EVF130" s="32"/>
      <c r="EVG130" s="32"/>
      <c r="EVH130" s="32"/>
      <c r="EVI130" s="32"/>
      <c r="EVJ130" s="32"/>
      <c r="EVK130" s="32"/>
      <c r="EVL130" s="32"/>
      <c r="EVM130" s="32"/>
      <c r="EVN130" s="32"/>
      <c r="EVO130" s="32"/>
      <c r="EVP130" s="32"/>
      <c r="EVQ130" s="32"/>
      <c r="EVR130" s="32"/>
      <c r="EVS130" s="32"/>
      <c r="EVT130" s="32"/>
      <c r="EVU130" s="32"/>
      <c r="EVV130" s="32"/>
      <c r="EVW130" s="32"/>
      <c r="EVX130" s="32"/>
      <c r="EVY130" s="32"/>
      <c r="EVZ130" s="32"/>
      <c r="EWA130" s="32"/>
      <c r="EWB130" s="32"/>
      <c r="EWC130" s="32"/>
      <c r="EWD130" s="32"/>
      <c r="EWE130" s="32"/>
      <c r="EWF130" s="32"/>
      <c r="EWG130" s="32"/>
      <c r="EWH130" s="32"/>
      <c r="EWI130" s="32"/>
      <c r="EWJ130" s="32"/>
      <c r="EWK130" s="32"/>
      <c r="EWL130" s="32"/>
      <c r="EWM130" s="32"/>
      <c r="EWN130" s="32"/>
      <c r="EWO130" s="32"/>
      <c r="EWP130" s="32"/>
      <c r="EWQ130" s="32"/>
      <c r="EWR130" s="32"/>
      <c r="EWS130" s="32"/>
      <c r="EWT130" s="32"/>
      <c r="EWU130" s="32"/>
      <c r="EWV130" s="32"/>
      <c r="EWW130" s="32"/>
      <c r="EWX130" s="32"/>
      <c r="EWY130" s="32"/>
      <c r="EWZ130" s="32"/>
      <c r="EXA130" s="32"/>
      <c r="EXB130" s="32"/>
      <c r="EXC130" s="32"/>
      <c r="EXD130" s="32"/>
      <c r="EXE130" s="32"/>
      <c r="EXF130" s="32"/>
      <c r="EXG130" s="32"/>
      <c r="EXH130" s="32"/>
      <c r="EXI130" s="32"/>
      <c r="EXJ130" s="32"/>
      <c r="EXK130" s="32"/>
      <c r="EXL130" s="32"/>
      <c r="EXM130" s="32"/>
      <c r="EXN130" s="32"/>
      <c r="EXO130" s="32"/>
      <c r="EXP130" s="32"/>
      <c r="EXQ130" s="32"/>
      <c r="EXR130" s="32"/>
      <c r="EXS130" s="32"/>
      <c r="EXT130" s="32"/>
      <c r="EXU130" s="32"/>
      <c r="EXV130" s="32"/>
      <c r="EXW130" s="32"/>
      <c r="EXX130" s="32"/>
      <c r="EXY130" s="32"/>
      <c r="EXZ130" s="32"/>
      <c r="EYA130" s="32"/>
      <c r="EYB130" s="32"/>
      <c r="EYC130" s="32"/>
      <c r="EYD130" s="32"/>
      <c r="EYE130" s="32"/>
      <c r="EYF130" s="32"/>
      <c r="EYG130" s="32"/>
      <c r="EYH130" s="32"/>
      <c r="EYI130" s="32"/>
      <c r="EYJ130" s="32"/>
      <c r="EYK130" s="32"/>
      <c r="EYL130" s="32"/>
      <c r="EYM130" s="32"/>
      <c r="EYN130" s="32"/>
      <c r="EYO130" s="32"/>
      <c r="EYP130" s="32"/>
      <c r="EYQ130" s="32"/>
      <c r="EYR130" s="32"/>
      <c r="EYS130" s="32"/>
      <c r="EYT130" s="32"/>
      <c r="EYU130" s="32"/>
      <c r="EYV130" s="32"/>
      <c r="EYW130" s="32"/>
      <c r="EYX130" s="32"/>
      <c r="EYY130" s="32"/>
      <c r="EYZ130" s="32"/>
      <c r="EZA130" s="32"/>
      <c r="EZB130" s="32"/>
      <c r="EZC130" s="32"/>
      <c r="EZD130" s="32"/>
      <c r="EZE130" s="32"/>
      <c r="EZF130" s="32"/>
      <c r="EZG130" s="32"/>
      <c r="EZH130" s="32"/>
      <c r="EZI130" s="32"/>
      <c r="EZJ130" s="32"/>
      <c r="EZK130" s="32"/>
      <c r="EZL130" s="32"/>
      <c r="EZM130" s="32"/>
      <c r="EZN130" s="32"/>
      <c r="EZO130" s="32"/>
      <c r="EZP130" s="32"/>
      <c r="EZQ130" s="32"/>
      <c r="EZR130" s="32"/>
      <c r="EZS130" s="32"/>
      <c r="EZT130" s="32"/>
      <c r="EZU130" s="32"/>
      <c r="EZV130" s="32"/>
      <c r="EZW130" s="32"/>
      <c r="EZX130" s="32"/>
      <c r="EZY130" s="32"/>
      <c r="EZZ130" s="32"/>
      <c r="FAA130" s="32"/>
      <c r="FAB130" s="32"/>
      <c r="FAC130" s="32"/>
      <c r="FAD130" s="32"/>
      <c r="FAE130" s="32"/>
      <c r="FAF130" s="32"/>
      <c r="FAG130" s="32"/>
      <c r="FAH130" s="32"/>
      <c r="FAI130" s="32"/>
      <c r="FAJ130" s="32"/>
      <c r="FAK130" s="32"/>
      <c r="FAL130" s="32"/>
      <c r="FAM130" s="32"/>
      <c r="FAN130" s="32"/>
      <c r="FAO130" s="32"/>
      <c r="FAP130" s="32"/>
      <c r="FAQ130" s="32"/>
      <c r="FAR130" s="32"/>
      <c r="FAS130" s="32"/>
      <c r="FAT130" s="32"/>
      <c r="FAU130" s="32"/>
      <c r="FAV130" s="32"/>
      <c r="FAW130" s="32"/>
      <c r="FAX130" s="32"/>
      <c r="FAY130" s="32"/>
      <c r="FAZ130" s="32"/>
      <c r="FBA130" s="32"/>
      <c r="FBB130" s="32"/>
      <c r="FBC130" s="32"/>
      <c r="FBD130" s="32"/>
      <c r="FBE130" s="32"/>
      <c r="FBF130" s="32"/>
      <c r="FBG130" s="32"/>
      <c r="FBH130" s="32"/>
      <c r="FBI130" s="32"/>
      <c r="FBJ130" s="32"/>
      <c r="FBK130" s="32"/>
      <c r="FBL130" s="32"/>
      <c r="FBM130" s="32"/>
      <c r="FBN130" s="32"/>
      <c r="FBO130" s="32"/>
      <c r="FBP130" s="32"/>
      <c r="FBQ130" s="32"/>
      <c r="FBR130" s="32"/>
      <c r="FBS130" s="32"/>
      <c r="FBT130" s="32"/>
      <c r="FBU130" s="32"/>
      <c r="FBV130" s="32"/>
      <c r="FBW130" s="32"/>
      <c r="FBX130" s="32"/>
      <c r="FBY130" s="32"/>
      <c r="FBZ130" s="32"/>
      <c r="FCA130" s="32"/>
      <c r="FCB130" s="32"/>
      <c r="FCC130" s="32"/>
      <c r="FCD130" s="32"/>
      <c r="FCE130" s="32"/>
      <c r="FCF130" s="32"/>
      <c r="FCG130" s="32"/>
      <c r="FCH130" s="32"/>
      <c r="FCI130" s="32"/>
      <c r="FCJ130" s="32"/>
      <c r="FCK130" s="32"/>
      <c r="FCL130" s="32"/>
      <c r="FCM130" s="32"/>
      <c r="FCN130" s="32"/>
      <c r="FCO130" s="32"/>
      <c r="FCP130" s="32"/>
      <c r="FCQ130" s="32"/>
      <c r="FCR130" s="32"/>
      <c r="FCS130" s="32"/>
      <c r="FCT130" s="32"/>
      <c r="FCU130" s="32"/>
      <c r="FCV130" s="32"/>
      <c r="FCW130" s="32"/>
      <c r="FCX130" s="32"/>
      <c r="FCY130" s="32"/>
      <c r="FCZ130" s="32"/>
      <c r="FDA130" s="32"/>
      <c r="FDB130" s="32"/>
      <c r="FDC130" s="32"/>
      <c r="FDD130" s="32"/>
      <c r="FDE130" s="32"/>
      <c r="FDF130" s="32"/>
      <c r="FDG130" s="32"/>
      <c r="FDH130" s="32"/>
      <c r="FDI130" s="32"/>
      <c r="FDJ130" s="32"/>
      <c r="FDK130" s="32"/>
      <c r="FDL130" s="32"/>
      <c r="FDM130" s="32"/>
      <c r="FDN130" s="32"/>
      <c r="FDO130" s="32"/>
      <c r="FDP130" s="32"/>
      <c r="FDQ130" s="32"/>
      <c r="FDR130" s="32"/>
      <c r="FDS130" s="32"/>
      <c r="FDT130" s="32"/>
      <c r="FDU130" s="32"/>
      <c r="FDV130" s="32"/>
      <c r="FDW130" s="32"/>
      <c r="FDX130" s="32"/>
      <c r="FDY130" s="32"/>
      <c r="FDZ130" s="32"/>
      <c r="FEA130" s="32"/>
      <c r="FEB130" s="32"/>
      <c r="FEC130" s="32"/>
      <c r="FED130" s="32"/>
      <c r="FEE130" s="32"/>
      <c r="FEF130" s="32"/>
      <c r="FEG130" s="32"/>
      <c r="FEH130" s="32"/>
      <c r="FEI130" s="32"/>
      <c r="FEJ130" s="32"/>
      <c r="FEK130" s="32"/>
      <c r="FEL130" s="32"/>
      <c r="FEM130" s="32"/>
      <c r="FEN130" s="32"/>
      <c r="FEO130" s="32"/>
      <c r="FEP130" s="32"/>
      <c r="FEQ130" s="32"/>
      <c r="FER130" s="32"/>
      <c r="FES130" s="32"/>
      <c r="FET130" s="32"/>
      <c r="FEU130" s="32"/>
      <c r="FEV130" s="32"/>
      <c r="FEW130" s="32"/>
      <c r="FEX130" s="32"/>
      <c r="FEY130" s="32"/>
      <c r="FEZ130" s="32"/>
      <c r="FFA130" s="32"/>
      <c r="FFB130" s="32"/>
      <c r="FFC130" s="32"/>
      <c r="FFD130" s="32"/>
      <c r="FFE130" s="32"/>
      <c r="FFF130" s="32"/>
      <c r="FFG130" s="32"/>
      <c r="FFH130" s="32"/>
      <c r="FFI130" s="32"/>
      <c r="FFJ130" s="32"/>
      <c r="FFK130" s="32"/>
      <c r="FFL130" s="32"/>
      <c r="FFM130" s="32"/>
      <c r="FFN130" s="32"/>
      <c r="FFO130" s="32"/>
      <c r="FFP130" s="32"/>
      <c r="FFQ130" s="32"/>
      <c r="FFR130" s="32"/>
      <c r="FFS130" s="32"/>
      <c r="FFT130" s="32"/>
      <c r="FFU130" s="32"/>
      <c r="FFV130" s="32"/>
      <c r="FFW130" s="32"/>
      <c r="FFX130" s="32"/>
      <c r="FFY130" s="32"/>
      <c r="FFZ130" s="32"/>
      <c r="FGA130" s="32"/>
      <c r="FGB130" s="32"/>
      <c r="FGC130" s="32"/>
      <c r="FGD130" s="32"/>
      <c r="FGE130" s="32"/>
      <c r="FGF130" s="32"/>
      <c r="FGG130" s="32"/>
      <c r="FGH130" s="32"/>
      <c r="FGI130" s="32"/>
      <c r="FGJ130" s="32"/>
      <c r="FGK130" s="32"/>
      <c r="FGL130" s="32"/>
      <c r="FGM130" s="32"/>
      <c r="FGN130" s="32"/>
      <c r="FGO130" s="32"/>
      <c r="FGP130" s="32"/>
      <c r="FGQ130" s="32"/>
      <c r="FGR130" s="32"/>
      <c r="FGS130" s="32"/>
      <c r="FGT130" s="32"/>
      <c r="FGU130" s="32"/>
      <c r="FGV130" s="32"/>
      <c r="FGW130" s="32"/>
      <c r="FGX130" s="32"/>
      <c r="FGY130" s="32"/>
      <c r="FGZ130" s="32"/>
      <c r="FHA130" s="32"/>
      <c r="FHB130" s="32"/>
      <c r="FHC130" s="32"/>
      <c r="FHD130" s="32"/>
      <c r="FHE130" s="32"/>
      <c r="FHF130" s="32"/>
      <c r="FHG130" s="32"/>
      <c r="FHH130" s="32"/>
      <c r="FHI130" s="32"/>
      <c r="FHJ130" s="32"/>
      <c r="FHK130" s="32"/>
      <c r="FHL130" s="32"/>
      <c r="FHM130" s="32"/>
      <c r="FHN130" s="32"/>
      <c r="FHO130" s="32"/>
      <c r="FHP130" s="32"/>
      <c r="FHQ130" s="32"/>
      <c r="FHR130" s="32"/>
      <c r="FHS130" s="32"/>
      <c r="FHT130" s="32"/>
      <c r="FHU130" s="32"/>
      <c r="FHV130" s="32"/>
      <c r="FHW130" s="32"/>
      <c r="FHX130" s="32"/>
      <c r="FHY130" s="32"/>
      <c r="FHZ130" s="32"/>
      <c r="FIA130" s="32"/>
      <c r="FIB130" s="32"/>
      <c r="FIC130" s="32"/>
      <c r="FID130" s="32"/>
      <c r="FIE130" s="32"/>
      <c r="FIF130" s="32"/>
      <c r="FIG130" s="32"/>
      <c r="FIH130" s="32"/>
      <c r="FII130" s="32"/>
      <c r="FIJ130" s="32"/>
      <c r="FIK130" s="32"/>
      <c r="FIL130" s="32"/>
      <c r="FIM130" s="32"/>
      <c r="FIN130" s="32"/>
      <c r="FIO130" s="32"/>
      <c r="FIP130" s="32"/>
      <c r="FIQ130" s="32"/>
      <c r="FIR130" s="32"/>
      <c r="FIS130" s="32"/>
      <c r="FIT130" s="32"/>
      <c r="FIU130" s="32"/>
      <c r="FIV130" s="32"/>
      <c r="FIW130" s="32"/>
      <c r="FIX130" s="32"/>
      <c r="FIY130" s="32"/>
      <c r="FIZ130" s="32"/>
      <c r="FJA130" s="32"/>
      <c r="FJB130" s="32"/>
      <c r="FJC130" s="32"/>
      <c r="FJD130" s="32"/>
      <c r="FJE130" s="32"/>
      <c r="FJF130" s="32"/>
      <c r="FJG130" s="32"/>
      <c r="FJH130" s="32"/>
      <c r="FJI130" s="32"/>
      <c r="FJJ130" s="32"/>
      <c r="FJK130" s="32"/>
      <c r="FJL130" s="32"/>
      <c r="FJM130" s="32"/>
      <c r="FJN130" s="32"/>
      <c r="FJO130" s="32"/>
      <c r="FJP130" s="32"/>
      <c r="FJQ130" s="32"/>
      <c r="FJR130" s="32"/>
      <c r="FJS130" s="32"/>
      <c r="FJT130" s="32"/>
      <c r="FJU130" s="32"/>
      <c r="FJV130" s="32"/>
      <c r="FJW130" s="32"/>
      <c r="FJX130" s="32"/>
      <c r="FJY130" s="32"/>
      <c r="FJZ130" s="32"/>
      <c r="FKA130" s="32"/>
      <c r="FKB130" s="32"/>
      <c r="FKC130" s="32"/>
      <c r="FKD130" s="32"/>
      <c r="FKE130" s="32"/>
      <c r="FKF130" s="32"/>
      <c r="FKG130" s="32"/>
      <c r="FKH130" s="32"/>
      <c r="FKI130" s="32"/>
      <c r="FKJ130" s="32"/>
      <c r="FKK130" s="32"/>
      <c r="FKL130" s="32"/>
      <c r="FKM130" s="32"/>
      <c r="FKN130" s="32"/>
      <c r="FKO130" s="32"/>
      <c r="FKP130" s="32"/>
      <c r="FKQ130" s="32"/>
      <c r="FKR130" s="32"/>
      <c r="FKS130" s="32"/>
      <c r="FKT130" s="32"/>
      <c r="FKU130" s="32"/>
      <c r="FKV130" s="32"/>
      <c r="FKW130" s="32"/>
      <c r="FKX130" s="32"/>
      <c r="FKY130" s="32"/>
      <c r="FKZ130" s="32"/>
      <c r="FLA130" s="32"/>
      <c r="FLB130" s="32"/>
      <c r="FLC130" s="32"/>
      <c r="FLD130" s="32"/>
      <c r="FLE130" s="32"/>
      <c r="FLF130" s="32"/>
      <c r="FLG130" s="32"/>
      <c r="FLH130" s="32"/>
      <c r="FLI130" s="32"/>
      <c r="FLJ130" s="32"/>
      <c r="FLK130" s="32"/>
      <c r="FLL130" s="32"/>
      <c r="FLM130" s="32"/>
      <c r="FLN130" s="32"/>
      <c r="FLO130" s="32"/>
      <c r="FLP130" s="32"/>
      <c r="FLQ130" s="32"/>
      <c r="FLR130" s="32"/>
      <c r="FLS130" s="32"/>
      <c r="FLT130" s="32"/>
      <c r="FLU130" s="32"/>
      <c r="FLV130" s="32"/>
      <c r="FLW130" s="32"/>
      <c r="FLX130" s="32"/>
      <c r="FLY130" s="32"/>
      <c r="FLZ130" s="32"/>
      <c r="FMA130" s="32"/>
      <c r="FMB130" s="32"/>
      <c r="FMC130" s="32"/>
      <c r="FMD130" s="32"/>
      <c r="FME130" s="32"/>
      <c r="FMF130" s="32"/>
      <c r="FMG130" s="32"/>
      <c r="FMH130" s="32"/>
      <c r="FMI130" s="32"/>
      <c r="FMJ130" s="32"/>
      <c r="FMK130" s="32"/>
      <c r="FML130" s="32"/>
      <c r="FMM130" s="32"/>
      <c r="FMN130" s="32"/>
      <c r="FMO130" s="32"/>
      <c r="FMP130" s="32"/>
      <c r="FMQ130" s="32"/>
      <c r="FMR130" s="32"/>
      <c r="FMS130" s="32"/>
      <c r="FMT130" s="32"/>
      <c r="FMU130" s="32"/>
      <c r="FMV130" s="32"/>
      <c r="FMW130" s="32"/>
      <c r="FMX130" s="32"/>
      <c r="FMY130" s="32"/>
      <c r="FMZ130" s="32"/>
      <c r="FNA130" s="32"/>
      <c r="FNB130" s="32"/>
      <c r="FNC130" s="32"/>
      <c r="FND130" s="32"/>
      <c r="FNE130" s="32"/>
      <c r="FNF130" s="32"/>
      <c r="FNG130" s="32"/>
      <c r="FNH130" s="32"/>
      <c r="FNI130" s="32"/>
      <c r="FNJ130" s="32"/>
      <c r="FNK130" s="32"/>
      <c r="FNL130" s="32"/>
      <c r="FNM130" s="32"/>
      <c r="FNN130" s="32"/>
      <c r="FNO130" s="32"/>
      <c r="FNP130" s="32"/>
      <c r="FNQ130" s="32"/>
      <c r="FNR130" s="32"/>
      <c r="FNS130" s="32"/>
      <c r="FNT130" s="32"/>
      <c r="FNU130" s="32"/>
      <c r="FNV130" s="32"/>
      <c r="FNW130" s="32"/>
      <c r="FNX130" s="32"/>
      <c r="FNY130" s="32"/>
      <c r="FNZ130" s="32"/>
      <c r="FOA130" s="32"/>
      <c r="FOB130" s="32"/>
      <c r="FOC130" s="32"/>
      <c r="FOD130" s="32"/>
      <c r="FOE130" s="32"/>
      <c r="FOF130" s="32"/>
      <c r="FOG130" s="32"/>
      <c r="FOH130" s="32"/>
      <c r="FOI130" s="32"/>
      <c r="FOJ130" s="32"/>
      <c r="FOK130" s="32"/>
      <c r="FOL130" s="32"/>
      <c r="FOM130" s="32"/>
      <c r="FON130" s="32"/>
      <c r="FOO130" s="32"/>
      <c r="FOP130" s="32"/>
      <c r="FOQ130" s="32"/>
      <c r="FOR130" s="32"/>
      <c r="FOS130" s="32"/>
      <c r="FOT130" s="32"/>
      <c r="FOU130" s="32"/>
      <c r="FOV130" s="32"/>
      <c r="FOW130" s="32"/>
      <c r="FOX130" s="32"/>
      <c r="FOY130" s="32"/>
      <c r="FOZ130" s="32"/>
      <c r="FPA130" s="32"/>
      <c r="FPB130" s="32"/>
      <c r="FPC130" s="32"/>
      <c r="FPD130" s="32"/>
      <c r="FPE130" s="32"/>
      <c r="FPF130" s="32"/>
      <c r="FPG130" s="32"/>
      <c r="FPH130" s="32"/>
      <c r="FPI130" s="32"/>
      <c r="FPJ130" s="32"/>
      <c r="FPK130" s="32"/>
      <c r="FPL130" s="32"/>
      <c r="FPM130" s="32"/>
      <c r="FPN130" s="32"/>
      <c r="FPO130" s="32"/>
      <c r="FPP130" s="32"/>
      <c r="FPQ130" s="32"/>
      <c r="FPR130" s="32"/>
      <c r="FPS130" s="32"/>
      <c r="FPT130" s="32"/>
      <c r="FPU130" s="32"/>
      <c r="FPV130" s="32"/>
      <c r="FPW130" s="32"/>
      <c r="FPX130" s="32"/>
      <c r="FPY130" s="32"/>
      <c r="FPZ130" s="32"/>
      <c r="FQA130" s="32"/>
      <c r="FQB130" s="32"/>
      <c r="FQC130" s="32"/>
      <c r="FQD130" s="32"/>
      <c r="FQE130" s="32"/>
      <c r="FQF130" s="32"/>
      <c r="FQG130" s="32"/>
      <c r="FQH130" s="32"/>
      <c r="FQI130" s="32"/>
      <c r="FQJ130" s="32"/>
      <c r="FQK130" s="32"/>
      <c r="FQL130" s="32"/>
      <c r="FQM130" s="32"/>
      <c r="FQN130" s="32"/>
      <c r="FQO130" s="32"/>
      <c r="FQP130" s="32"/>
      <c r="FQQ130" s="32"/>
      <c r="FQR130" s="32"/>
      <c r="FQS130" s="32"/>
      <c r="FQT130" s="32"/>
      <c r="FQU130" s="32"/>
      <c r="FQV130" s="32"/>
      <c r="FQW130" s="32"/>
      <c r="FQX130" s="32"/>
      <c r="FQY130" s="32"/>
      <c r="FQZ130" s="32"/>
      <c r="FRA130" s="32"/>
      <c r="FRB130" s="32"/>
      <c r="FRC130" s="32"/>
      <c r="FRD130" s="32"/>
      <c r="FRE130" s="32"/>
      <c r="FRF130" s="32"/>
      <c r="FRG130" s="32"/>
      <c r="FRH130" s="32"/>
      <c r="FRI130" s="32"/>
      <c r="FRJ130" s="32"/>
      <c r="FRK130" s="32"/>
      <c r="FRL130" s="32"/>
      <c r="FRM130" s="32"/>
      <c r="FRN130" s="32"/>
      <c r="FRO130" s="32"/>
      <c r="FRP130" s="32"/>
      <c r="FRQ130" s="32"/>
      <c r="FRR130" s="32"/>
      <c r="FRS130" s="32"/>
      <c r="FRT130" s="32"/>
      <c r="FRU130" s="32"/>
      <c r="FRV130" s="32"/>
      <c r="FRW130" s="32"/>
      <c r="FRX130" s="32"/>
      <c r="FRY130" s="32"/>
      <c r="FRZ130" s="32"/>
      <c r="FSA130" s="32"/>
      <c r="FSB130" s="32"/>
      <c r="FSC130" s="32"/>
      <c r="FSD130" s="32"/>
      <c r="FSE130" s="32"/>
      <c r="FSF130" s="32"/>
      <c r="FSG130" s="32"/>
      <c r="FSH130" s="32"/>
      <c r="FSI130" s="32"/>
      <c r="FSJ130" s="32"/>
      <c r="FSK130" s="32"/>
      <c r="FSL130" s="32"/>
      <c r="FSM130" s="32"/>
      <c r="FSN130" s="32"/>
      <c r="FSO130" s="32"/>
      <c r="FSP130" s="32"/>
      <c r="FSQ130" s="32"/>
      <c r="FSR130" s="32"/>
      <c r="FSS130" s="32"/>
      <c r="FST130" s="32"/>
      <c r="FSU130" s="32"/>
      <c r="FSV130" s="32"/>
      <c r="FSW130" s="32"/>
      <c r="FSX130" s="32"/>
      <c r="FSY130" s="32"/>
      <c r="FSZ130" s="32"/>
      <c r="FTA130" s="32"/>
      <c r="FTB130" s="32"/>
      <c r="FTC130" s="32"/>
      <c r="FTD130" s="32"/>
      <c r="FTE130" s="32"/>
      <c r="FTF130" s="32"/>
      <c r="FTG130" s="32"/>
      <c r="FTH130" s="32"/>
      <c r="FTI130" s="32"/>
      <c r="FTJ130" s="32"/>
      <c r="FTK130" s="32"/>
      <c r="FTL130" s="32"/>
      <c r="FTM130" s="32"/>
      <c r="FTN130" s="32"/>
      <c r="FTO130" s="32"/>
      <c r="FTP130" s="32"/>
      <c r="FTQ130" s="32"/>
      <c r="FTR130" s="32"/>
      <c r="FTS130" s="32"/>
      <c r="FTT130" s="32"/>
      <c r="FTU130" s="32"/>
      <c r="FTV130" s="32"/>
      <c r="FTW130" s="32"/>
      <c r="FTX130" s="32"/>
      <c r="FTY130" s="32"/>
      <c r="FTZ130" s="32"/>
      <c r="FUA130" s="32"/>
      <c r="FUB130" s="32"/>
      <c r="FUC130" s="32"/>
      <c r="FUD130" s="32"/>
      <c r="FUE130" s="32"/>
      <c r="FUF130" s="32"/>
      <c r="FUG130" s="32"/>
      <c r="FUH130" s="32"/>
      <c r="FUI130" s="32"/>
      <c r="FUJ130" s="32"/>
      <c r="FUK130" s="32"/>
      <c r="FUL130" s="32"/>
      <c r="FUM130" s="32"/>
      <c r="FUN130" s="32"/>
      <c r="FUO130" s="32"/>
      <c r="FUP130" s="32"/>
      <c r="FUQ130" s="32"/>
      <c r="FUR130" s="32"/>
      <c r="FUS130" s="32"/>
      <c r="FUT130" s="32"/>
      <c r="FUU130" s="32"/>
      <c r="FUV130" s="32"/>
      <c r="FUW130" s="32"/>
      <c r="FUX130" s="32"/>
      <c r="FUY130" s="32"/>
      <c r="FUZ130" s="32"/>
      <c r="FVA130" s="32"/>
      <c r="FVB130" s="32"/>
      <c r="FVC130" s="32"/>
      <c r="FVD130" s="32"/>
      <c r="FVE130" s="32"/>
      <c r="FVF130" s="32"/>
      <c r="FVG130" s="32"/>
      <c r="FVH130" s="32"/>
      <c r="FVI130" s="32"/>
      <c r="FVJ130" s="32"/>
      <c r="FVK130" s="32"/>
      <c r="FVL130" s="32"/>
      <c r="FVM130" s="32"/>
      <c r="FVN130" s="32"/>
      <c r="FVO130" s="32"/>
      <c r="FVP130" s="32"/>
      <c r="FVQ130" s="32"/>
      <c r="FVR130" s="32"/>
      <c r="FVS130" s="32"/>
      <c r="FVT130" s="32"/>
      <c r="FVU130" s="32"/>
      <c r="FVV130" s="32"/>
      <c r="FVW130" s="32"/>
      <c r="FVX130" s="32"/>
      <c r="FVY130" s="32"/>
      <c r="FVZ130" s="32"/>
      <c r="FWA130" s="32"/>
      <c r="FWB130" s="32"/>
      <c r="FWC130" s="32"/>
      <c r="FWD130" s="32"/>
      <c r="FWE130" s="32"/>
      <c r="FWF130" s="32"/>
      <c r="FWG130" s="32"/>
      <c r="FWH130" s="32"/>
      <c r="FWI130" s="32"/>
      <c r="FWJ130" s="32"/>
      <c r="FWK130" s="32"/>
      <c r="FWL130" s="32"/>
      <c r="FWM130" s="32"/>
      <c r="FWN130" s="32"/>
      <c r="FWO130" s="32"/>
      <c r="FWP130" s="32"/>
      <c r="FWQ130" s="32"/>
      <c r="FWR130" s="32"/>
      <c r="FWS130" s="32"/>
      <c r="FWT130" s="32"/>
      <c r="FWU130" s="32"/>
      <c r="FWV130" s="32"/>
      <c r="FWW130" s="32"/>
      <c r="FWX130" s="32"/>
      <c r="FWY130" s="32"/>
      <c r="FWZ130" s="32"/>
      <c r="FXA130" s="32"/>
      <c r="FXB130" s="32"/>
      <c r="FXC130" s="32"/>
      <c r="FXD130" s="32"/>
      <c r="FXE130" s="32"/>
      <c r="FXF130" s="32"/>
      <c r="FXG130" s="32"/>
      <c r="FXH130" s="32"/>
      <c r="FXI130" s="32"/>
      <c r="FXJ130" s="32"/>
      <c r="FXK130" s="32"/>
      <c r="FXL130" s="32"/>
      <c r="FXM130" s="32"/>
      <c r="FXN130" s="32"/>
      <c r="FXO130" s="32"/>
      <c r="FXP130" s="32"/>
      <c r="FXQ130" s="32"/>
      <c r="FXR130" s="32"/>
      <c r="FXS130" s="32"/>
      <c r="FXT130" s="32"/>
      <c r="FXU130" s="32"/>
      <c r="FXV130" s="32"/>
      <c r="FXW130" s="32"/>
      <c r="FXX130" s="32"/>
      <c r="FXY130" s="32"/>
      <c r="FXZ130" s="32"/>
      <c r="FYA130" s="32"/>
      <c r="FYB130" s="32"/>
      <c r="FYC130" s="32"/>
      <c r="FYD130" s="32"/>
      <c r="FYE130" s="32"/>
      <c r="FYF130" s="32"/>
      <c r="FYG130" s="32"/>
      <c r="FYH130" s="32"/>
      <c r="FYI130" s="32"/>
      <c r="FYJ130" s="32"/>
      <c r="FYK130" s="32"/>
      <c r="FYL130" s="32"/>
      <c r="FYM130" s="32"/>
      <c r="FYN130" s="32"/>
      <c r="FYO130" s="32"/>
      <c r="FYP130" s="32"/>
      <c r="FYQ130" s="32"/>
      <c r="FYR130" s="32"/>
      <c r="FYS130" s="32"/>
      <c r="FYT130" s="32"/>
      <c r="FYU130" s="32"/>
      <c r="FYV130" s="32"/>
      <c r="FYW130" s="32"/>
      <c r="FYX130" s="32"/>
      <c r="FYY130" s="32"/>
      <c r="FYZ130" s="32"/>
      <c r="FZA130" s="32"/>
      <c r="FZB130" s="32"/>
      <c r="FZC130" s="32"/>
      <c r="FZD130" s="32"/>
      <c r="FZE130" s="32"/>
      <c r="FZF130" s="32"/>
      <c r="FZG130" s="32"/>
      <c r="FZH130" s="32"/>
      <c r="FZI130" s="32"/>
      <c r="FZJ130" s="32"/>
      <c r="FZK130" s="32"/>
      <c r="FZL130" s="32"/>
      <c r="FZM130" s="32"/>
      <c r="FZN130" s="32"/>
      <c r="FZO130" s="32"/>
      <c r="FZP130" s="32"/>
      <c r="FZQ130" s="32"/>
      <c r="FZR130" s="32"/>
      <c r="FZS130" s="32"/>
      <c r="FZT130" s="32"/>
      <c r="FZU130" s="32"/>
      <c r="FZV130" s="32"/>
      <c r="FZW130" s="32"/>
      <c r="FZX130" s="32"/>
      <c r="FZY130" s="32"/>
      <c r="FZZ130" s="32"/>
      <c r="GAA130" s="32"/>
      <c r="GAB130" s="32"/>
      <c r="GAC130" s="32"/>
      <c r="GAD130" s="32"/>
      <c r="GAE130" s="32"/>
      <c r="GAF130" s="32"/>
      <c r="GAG130" s="32"/>
      <c r="GAH130" s="32"/>
      <c r="GAI130" s="32"/>
      <c r="GAJ130" s="32"/>
      <c r="GAK130" s="32"/>
      <c r="GAL130" s="32"/>
      <c r="GAM130" s="32"/>
      <c r="GAN130" s="32"/>
      <c r="GAO130" s="32"/>
      <c r="GAP130" s="32"/>
      <c r="GAQ130" s="32"/>
      <c r="GAR130" s="32"/>
      <c r="GAS130" s="32"/>
      <c r="GAT130" s="32"/>
      <c r="GAU130" s="32"/>
      <c r="GAV130" s="32"/>
      <c r="GAW130" s="32"/>
      <c r="GAX130" s="32"/>
      <c r="GAY130" s="32"/>
      <c r="GAZ130" s="32"/>
      <c r="GBA130" s="32"/>
      <c r="GBB130" s="32"/>
      <c r="GBC130" s="32"/>
      <c r="GBD130" s="32"/>
      <c r="GBE130" s="32"/>
      <c r="GBF130" s="32"/>
      <c r="GBG130" s="32"/>
      <c r="GBH130" s="32"/>
      <c r="GBI130" s="32"/>
      <c r="GBJ130" s="32"/>
      <c r="GBK130" s="32"/>
      <c r="GBL130" s="32"/>
      <c r="GBM130" s="32"/>
      <c r="GBN130" s="32"/>
      <c r="GBO130" s="32"/>
      <c r="GBP130" s="32"/>
      <c r="GBQ130" s="32"/>
      <c r="GBR130" s="32"/>
      <c r="GBS130" s="32"/>
      <c r="GBT130" s="32"/>
      <c r="GBU130" s="32"/>
      <c r="GBV130" s="32"/>
      <c r="GBW130" s="32"/>
      <c r="GBX130" s="32"/>
      <c r="GBY130" s="32"/>
      <c r="GBZ130" s="32"/>
      <c r="GCA130" s="32"/>
      <c r="GCB130" s="32"/>
      <c r="GCC130" s="32"/>
      <c r="GCD130" s="32"/>
      <c r="GCE130" s="32"/>
      <c r="GCF130" s="32"/>
      <c r="GCG130" s="32"/>
      <c r="GCH130" s="32"/>
      <c r="GCI130" s="32"/>
      <c r="GCJ130" s="32"/>
      <c r="GCK130" s="32"/>
      <c r="GCL130" s="32"/>
      <c r="GCM130" s="32"/>
      <c r="GCN130" s="32"/>
      <c r="GCO130" s="32"/>
      <c r="GCP130" s="32"/>
      <c r="GCQ130" s="32"/>
      <c r="GCR130" s="32"/>
      <c r="GCS130" s="32"/>
      <c r="GCT130" s="32"/>
      <c r="GCU130" s="32"/>
      <c r="GCV130" s="32"/>
      <c r="GCW130" s="32"/>
      <c r="GCX130" s="32"/>
      <c r="GCY130" s="32"/>
      <c r="GCZ130" s="32"/>
      <c r="GDA130" s="32"/>
      <c r="GDB130" s="32"/>
      <c r="GDC130" s="32"/>
      <c r="GDD130" s="32"/>
      <c r="GDE130" s="32"/>
      <c r="GDF130" s="32"/>
      <c r="GDG130" s="32"/>
      <c r="GDH130" s="32"/>
      <c r="GDI130" s="32"/>
      <c r="GDJ130" s="32"/>
      <c r="GDK130" s="32"/>
      <c r="GDL130" s="32"/>
      <c r="GDM130" s="32"/>
      <c r="GDN130" s="32"/>
      <c r="GDO130" s="32"/>
      <c r="GDP130" s="32"/>
      <c r="GDQ130" s="32"/>
      <c r="GDR130" s="32"/>
      <c r="GDS130" s="32"/>
      <c r="GDT130" s="32"/>
      <c r="GDU130" s="32"/>
      <c r="GDV130" s="32"/>
      <c r="GDW130" s="32"/>
      <c r="GDX130" s="32"/>
      <c r="GDY130" s="32"/>
      <c r="GDZ130" s="32"/>
      <c r="GEA130" s="32"/>
      <c r="GEB130" s="32"/>
      <c r="GEC130" s="32"/>
      <c r="GED130" s="32"/>
      <c r="GEE130" s="32"/>
      <c r="GEF130" s="32"/>
      <c r="GEG130" s="32"/>
      <c r="GEH130" s="32"/>
      <c r="GEI130" s="32"/>
      <c r="GEJ130" s="32"/>
      <c r="GEK130" s="32"/>
      <c r="GEL130" s="32"/>
      <c r="GEM130" s="32"/>
      <c r="GEN130" s="32"/>
      <c r="GEO130" s="32"/>
      <c r="GEP130" s="32"/>
      <c r="GEQ130" s="32"/>
      <c r="GER130" s="32"/>
      <c r="GES130" s="32"/>
      <c r="GET130" s="32"/>
      <c r="GEU130" s="32"/>
      <c r="GEV130" s="32"/>
      <c r="GEW130" s="32"/>
      <c r="GEX130" s="32"/>
      <c r="GEY130" s="32"/>
      <c r="GEZ130" s="32"/>
      <c r="GFA130" s="32"/>
      <c r="GFB130" s="32"/>
      <c r="GFC130" s="32"/>
      <c r="GFD130" s="32"/>
      <c r="GFE130" s="32"/>
      <c r="GFF130" s="32"/>
      <c r="GFG130" s="32"/>
      <c r="GFH130" s="32"/>
      <c r="GFI130" s="32"/>
      <c r="GFJ130" s="32"/>
      <c r="GFK130" s="32"/>
      <c r="GFL130" s="32"/>
      <c r="GFM130" s="32"/>
      <c r="GFN130" s="32"/>
      <c r="GFO130" s="32"/>
      <c r="GFP130" s="32"/>
      <c r="GFQ130" s="32"/>
      <c r="GFR130" s="32"/>
      <c r="GFS130" s="32"/>
      <c r="GFT130" s="32"/>
      <c r="GFU130" s="32"/>
      <c r="GFV130" s="32"/>
      <c r="GFW130" s="32"/>
      <c r="GFX130" s="32"/>
      <c r="GFY130" s="32"/>
      <c r="GFZ130" s="32"/>
      <c r="GGA130" s="32"/>
      <c r="GGB130" s="32"/>
      <c r="GGC130" s="32"/>
      <c r="GGD130" s="32"/>
      <c r="GGE130" s="32"/>
      <c r="GGF130" s="32"/>
      <c r="GGG130" s="32"/>
      <c r="GGH130" s="32"/>
      <c r="GGI130" s="32"/>
      <c r="GGJ130" s="32"/>
      <c r="GGK130" s="32"/>
      <c r="GGL130" s="32"/>
      <c r="GGM130" s="32"/>
      <c r="GGN130" s="32"/>
      <c r="GGO130" s="32"/>
      <c r="GGP130" s="32"/>
      <c r="GGQ130" s="32"/>
      <c r="GGR130" s="32"/>
      <c r="GGS130" s="32"/>
      <c r="GGT130" s="32"/>
      <c r="GGU130" s="32"/>
      <c r="GGV130" s="32"/>
      <c r="GGW130" s="32"/>
      <c r="GGX130" s="32"/>
      <c r="GGY130" s="32"/>
      <c r="GGZ130" s="32"/>
      <c r="GHA130" s="32"/>
      <c r="GHB130" s="32"/>
      <c r="GHC130" s="32"/>
      <c r="GHD130" s="32"/>
      <c r="GHE130" s="32"/>
      <c r="GHF130" s="32"/>
      <c r="GHG130" s="32"/>
      <c r="GHH130" s="32"/>
      <c r="GHI130" s="32"/>
      <c r="GHJ130" s="32"/>
      <c r="GHK130" s="32"/>
      <c r="GHL130" s="32"/>
      <c r="GHM130" s="32"/>
      <c r="GHN130" s="32"/>
      <c r="GHO130" s="32"/>
      <c r="GHP130" s="32"/>
      <c r="GHQ130" s="32"/>
      <c r="GHR130" s="32"/>
      <c r="GHS130" s="32"/>
      <c r="GHT130" s="32"/>
      <c r="GHU130" s="32"/>
      <c r="GHV130" s="32"/>
      <c r="GHW130" s="32"/>
      <c r="GHX130" s="32"/>
      <c r="GHY130" s="32"/>
      <c r="GHZ130" s="32"/>
      <c r="GIA130" s="32"/>
      <c r="GIB130" s="32"/>
      <c r="GIC130" s="32"/>
      <c r="GID130" s="32"/>
      <c r="GIE130" s="32"/>
      <c r="GIF130" s="32"/>
      <c r="GIG130" s="32"/>
      <c r="GIH130" s="32"/>
      <c r="GII130" s="32"/>
      <c r="GIJ130" s="32"/>
      <c r="GIK130" s="32"/>
      <c r="GIL130" s="32"/>
      <c r="GIM130" s="32"/>
      <c r="GIN130" s="32"/>
      <c r="GIO130" s="32"/>
      <c r="GIP130" s="32"/>
      <c r="GIQ130" s="32"/>
      <c r="GIR130" s="32"/>
      <c r="GIS130" s="32"/>
      <c r="GIT130" s="32"/>
      <c r="GIU130" s="32"/>
      <c r="GIV130" s="32"/>
      <c r="GIW130" s="32"/>
      <c r="GIX130" s="32"/>
      <c r="GIY130" s="32"/>
      <c r="GIZ130" s="32"/>
      <c r="GJA130" s="32"/>
      <c r="GJB130" s="32"/>
      <c r="GJC130" s="32"/>
      <c r="GJD130" s="32"/>
      <c r="GJE130" s="32"/>
      <c r="GJF130" s="32"/>
      <c r="GJG130" s="32"/>
      <c r="GJH130" s="32"/>
      <c r="GJI130" s="32"/>
      <c r="GJJ130" s="32"/>
      <c r="GJK130" s="32"/>
      <c r="GJL130" s="32"/>
      <c r="GJM130" s="32"/>
      <c r="GJN130" s="32"/>
      <c r="GJO130" s="32"/>
      <c r="GJP130" s="32"/>
      <c r="GJQ130" s="32"/>
      <c r="GJR130" s="32"/>
      <c r="GJS130" s="32"/>
      <c r="GJT130" s="32"/>
      <c r="GJU130" s="32"/>
      <c r="GJV130" s="32"/>
      <c r="GJW130" s="32"/>
      <c r="GJX130" s="32"/>
      <c r="GJY130" s="32"/>
      <c r="GJZ130" s="32"/>
      <c r="GKA130" s="32"/>
      <c r="GKB130" s="32"/>
      <c r="GKC130" s="32"/>
      <c r="GKD130" s="32"/>
      <c r="GKE130" s="32"/>
      <c r="GKF130" s="32"/>
      <c r="GKG130" s="32"/>
      <c r="GKH130" s="32"/>
      <c r="GKI130" s="32"/>
      <c r="GKJ130" s="32"/>
      <c r="GKK130" s="32"/>
      <c r="GKL130" s="32"/>
      <c r="GKM130" s="32"/>
      <c r="GKN130" s="32"/>
      <c r="GKO130" s="32"/>
      <c r="GKP130" s="32"/>
      <c r="GKQ130" s="32"/>
      <c r="GKR130" s="32"/>
      <c r="GKS130" s="32"/>
      <c r="GKT130" s="32"/>
      <c r="GKU130" s="32"/>
      <c r="GKV130" s="32"/>
      <c r="GKW130" s="32"/>
      <c r="GKX130" s="32"/>
      <c r="GKY130" s="32"/>
      <c r="GKZ130" s="32"/>
      <c r="GLA130" s="32"/>
      <c r="GLB130" s="32"/>
      <c r="GLC130" s="32"/>
      <c r="GLD130" s="32"/>
      <c r="GLE130" s="32"/>
      <c r="GLF130" s="32"/>
      <c r="GLG130" s="32"/>
      <c r="GLH130" s="32"/>
      <c r="GLI130" s="32"/>
      <c r="GLJ130" s="32"/>
      <c r="GLK130" s="32"/>
      <c r="GLL130" s="32"/>
      <c r="GLM130" s="32"/>
      <c r="GLN130" s="32"/>
      <c r="GLO130" s="32"/>
      <c r="GLP130" s="32"/>
      <c r="GLQ130" s="32"/>
      <c r="GLR130" s="32"/>
      <c r="GLS130" s="32"/>
      <c r="GLT130" s="32"/>
      <c r="GLU130" s="32"/>
      <c r="GLV130" s="32"/>
      <c r="GLW130" s="32"/>
      <c r="GLX130" s="32"/>
      <c r="GLY130" s="32"/>
      <c r="GLZ130" s="32"/>
      <c r="GMA130" s="32"/>
      <c r="GMB130" s="32"/>
      <c r="GMC130" s="32"/>
      <c r="GMD130" s="32"/>
      <c r="GME130" s="32"/>
      <c r="GMF130" s="32"/>
      <c r="GMG130" s="32"/>
      <c r="GMH130" s="32"/>
      <c r="GMI130" s="32"/>
      <c r="GMJ130" s="32"/>
      <c r="GMK130" s="32"/>
      <c r="GML130" s="32"/>
      <c r="GMM130" s="32"/>
      <c r="GMN130" s="32"/>
      <c r="GMO130" s="32"/>
      <c r="GMP130" s="32"/>
      <c r="GMQ130" s="32"/>
      <c r="GMR130" s="32"/>
      <c r="GMS130" s="32"/>
      <c r="GMT130" s="32"/>
      <c r="GMU130" s="32"/>
      <c r="GMV130" s="32"/>
      <c r="GMW130" s="32"/>
      <c r="GMX130" s="32"/>
      <c r="GMY130" s="32"/>
      <c r="GMZ130" s="32"/>
      <c r="GNA130" s="32"/>
      <c r="GNB130" s="32"/>
      <c r="GNC130" s="32"/>
      <c r="GND130" s="32"/>
      <c r="GNE130" s="32"/>
      <c r="GNF130" s="32"/>
      <c r="GNG130" s="32"/>
      <c r="GNH130" s="32"/>
      <c r="GNI130" s="32"/>
      <c r="GNJ130" s="32"/>
      <c r="GNK130" s="32"/>
      <c r="GNL130" s="32"/>
      <c r="GNM130" s="32"/>
      <c r="GNN130" s="32"/>
      <c r="GNO130" s="32"/>
      <c r="GNP130" s="32"/>
      <c r="GNQ130" s="32"/>
      <c r="GNR130" s="32"/>
      <c r="GNS130" s="32"/>
      <c r="GNT130" s="32"/>
      <c r="GNU130" s="32"/>
      <c r="GNV130" s="32"/>
      <c r="GNW130" s="32"/>
      <c r="GNX130" s="32"/>
      <c r="GNY130" s="32"/>
      <c r="GNZ130" s="32"/>
      <c r="GOA130" s="32"/>
      <c r="GOB130" s="32"/>
      <c r="GOC130" s="32"/>
      <c r="GOD130" s="32"/>
      <c r="GOE130" s="32"/>
      <c r="GOF130" s="32"/>
      <c r="GOG130" s="32"/>
      <c r="GOH130" s="32"/>
      <c r="GOI130" s="32"/>
      <c r="GOJ130" s="32"/>
      <c r="GOK130" s="32"/>
      <c r="GOL130" s="32"/>
      <c r="GOM130" s="32"/>
      <c r="GON130" s="32"/>
      <c r="GOO130" s="32"/>
      <c r="GOP130" s="32"/>
      <c r="GOQ130" s="32"/>
      <c r="GOR130" s="32"/>
      <c r="GOS130" s="32"/>
      <c r="GOT130" s="32"/>
      <c r="GOU130" s="32"/>
      <c r="GOV130" s="32"/>
      <c r="GOW130" s="32"/>
      <c r="GOX130" s="32"/>
      <c r="GOY130" s="32"/>
      <c r="GOZ130" s="32"/>
      <c r="GPA130" s="32"/>
      <c r="GPB130" s="32"/>
      <c r="GPC130" s="32"/>
      <c r="GPD130" s="32"/>
      <c r="GPE130" s="32"/>
      <c r="GPF130" s="32"/>
      <c r="GPG130" s="32"/>
      <c r="GPH130" s="32"/>
      <c r="GPI130" s="32"/>
      <c r="GPJ130" s="32"/>
      <c r="GPK130" s="32"/>
      <c r="GPL130" s="32"/>
      <c r="GPM130" s="32"/>
      <c r="GPN130" s="32"/>
      <c r="GPO130" s="32"/>
      <c r="GPP130" s="32"/>
      <c r="GPQ130" s="32"/>
      <c r="GPR130" s="32"/>
      <c r="GPS130" s="32"/>
      <c r="GPT130" s="32"/>
      <c r="GPU130" s="32"/>
      <c r="GPV130" s="32"/>
      <c r="GPW130" s="32"/>
      <c r="GPX130" s="32"/>
      <c r="GPY130" s="32"/>
      <c r="GPZ130" s="32"/>
      <c r="GQA130" s="32"/>
      <c r="GQB130" s="32"/>
      <c r="GQC130" s="32"/>
      <c r="GQD130" s="32"/>
      <c r="GQE130" s="32"/>
      <c r="GQF130" s="32"/>
      <c r="GQG130" s="32"/>
      <c r="GQH130" s="32"/>
      <c r="GQI130" s="32"/>
      <c r="GQJ130" s="32"/>
      <c r="GQK130" s="32"/>
      <c r="GQL130" s="32"/>
      <c r="GQM130" s="32"/>
      <c r="GQN130" s="32"/>
      <c r="GQO130" s="32"/>
      <c r="GQP130" s="32"/>
      <c r="GQQ130" s="32"/>
      <c r="GQR130" s="32"/>
      <c r="GQS130" s="32"/>
      <c r="GQT130" s="32"/>
      <c r="GQU130" s="32"/>
      <c r="GQV130" s="32"/>
      <c r="GQW130" s="32"/>
      <c r="GQX130" s="32"/>
      <c r="GQY130" s="32"/>
      <c r="GQZ130" s="32"/>
      <c r="GRA130" s="32"/>
      <c r="GRB130" s="32"/>
      <c r="GRC130" s="32"/>
      <c r="GRD130" s="32"/>
      <c r="GRE130" s="32"/>
      <c r="GRF130" s="32"/>
      <c r="GRG130" s="32"/>
      <c r="GRH130" s="32"/>
      <c r="GRI130" s="32"/>
      <c r="GRJ130" s="32"/>
      <c r="GRK130" s="32"/>
      <c r="GRL130" s="32"/>
      <c r="GRM130" s="32"/>
      <c r="GRN130" s="32"/>
      <c r="GRO130" s="32"/>
      <c r="GRP130" s="32"/>
      <c r="GRQ130" s="32"/>
      <c r="GRR130" s="32"/>
      <c r="GRS130" s="32"/>
      <c r="GRT130" s="32"/>
      <c r="GRU130" s="32"/>
      <c r="GRV130" s="32"/>
      <c r="GRW130" s="32"/>
      <c r="GRX130" s="32"/>
      <c r="GRY130" s="32"/>
      <c r="GRZ130" s="32"/>
      <c r="GSA130" s="32"/>
      <c r="GSB130" s="32"/>
      <c r="GSC130" s="32"/>
      <c r="GSD130" s="32"/>
      <c r="GSE130" s="32"/>
      <c r="GSF130" s="32"/>
      <c r="GSG130" s="32"/>
      <c r="GSH130" s="32"/>
      <c r="GSI130" s="32"/>
      <c r="GSJ130" s="32"/>
      <c r="GSK130" s="32"/>
      <c r="GSL130" s="32"/>
      <c r="GSM130" s="32"/>
      <c r="GSN130" s="32"/>
      <c r="GSO130" s="32"/>
      <c r="GSP130" s="32"/>
      <c r="GSQ130" s="32"/>
      <c r="GSR130" s="32"/>
      <c r="GSS130" s="32"/>
      <c r="GST130" s="32"/>
      <c r="GSU130" s="32"/>
      <c r="GSV130" s="32"/>
      <c r="GSW130" s="32"/>
      <c r="GSX130" s="32"/>
      <c r="GSY130" s="32"/>
      <c r="GSZ130" s="32"/>
      <c r="GTA130" s="32"/>
      <c r="GTB130" s="32"/>
      <c r="GTC130" s="32"/>
      <c r="GTD130" s="32"/>
      <c r="GTE130" s="32"/>
      <c r="GTF130" s="32"/>
      <c r="GTG130" s="32"/>
      <c r="GTH130" s="32"/>
      <c r="GTI130" s="32"/>
      <c r="GTJ130" s="32"/>
      <c r="GTK130" s="32"/>
      <c r="GTL130" s="32"/>
      <c r="GTM130" s="32"/>
      <c r="GTN130" s="32"/>
      <c r="GTO130" s="32"/>
      <c r="GTP130" s="32"/>
      <c r="GTQ130" s="32"/>
      <c r="GTR130" s="32"/>
      <c r="GTS130" s="32"/>
      <c r="GTT130" s="32"/>
      <c r="GTU130" s="32"/>
      <c r="GTV130" s="32"/>
      <c r="GTW130" s="32"/>
      <c r="GTX130" s="32"/>
      <c r="GTY130" s="32"/>
      <c r="GTZ130" s="32"/>
      <c r="GUA130" s="32"/>
      <c r="GUB130" s="32"/>
      <c r="GUC130" s="32"/>
      <c r="GUD130" s="32"/>
      <c r="GUE130" s="32"/>
      <c r="GUF130" s="32"/>
      <c r="GUG130" s="32"/>
      <c r="GUH130" s="32"/>
      <c r="GUI130" s="32"/>
      <c r="GUJ130" s="32"/>
      <c r="GUK130" s="32"/>
      <c r="GUL130" s="32"/>
      <c r="GUM130" s="32"/>
      <c r="GUN130" s="32"/>
      <c r="GUO130" s="32"/>
      <c r="GUP130" s="32"/>
      <c r="GUQ130" s="32"/>
      <c r="GUR130" s="32"/>
      <c r="GUS130" s="32"/>
      <c r="GUT130" s="32"/>
      <c r="GUU130" s="32"/>
      <c r="GUV130" s="32"/>
      <c r="GUW130" s="32"/>
      <c r="GUX130" s="32"/>
      <c r="GUY130" s="32"/>
      <c r="GUZ130" s="32"/>
      <c r="GVA130" s="32"/>
      <c r="GVB130" s="32"/>
      <c r="GVC130" s="32"/>
      <c r="GVD130" s="32"/>
      <c r="GVE130" s="32"/>
      <c r="GVF130" s="32"/>
      <c r="GVG130" s="32"/>
      <c r="GVH130" s="32"/>
      <c r="GVI130" s="32"/>
      <c r="GVJ130" s="32"/>
      <c r="GVK130" s="32"/>
      <c r="GVL130" s="32"/>
      <c r="GVM130" s="32"/>
      <c r="GVN130" s="32"/>
      <c r="GVO130" s="32"/>
      <c r="GVP130" s="32"/>
      <c r="GVQ130" s="32"/>
      <c r="GVR130" s="32"/>
      <c r="GVS130" s="32"/>
      <c r="GVT130" s="32"/>
      <c r="GVU130" s="32"/>
      <c r="GVV130" s="32"/>
      <c r="GVW130" s="32"/>
      <c r="GVX130" s="32"/>
      <c r="GVY130" s="32"/>
      <c r="GVZ130" s="32"/>
      <c r="GWA130" s="32"/>
      <c r="GWB130" s="32"/>
      <c r="GWC130" s="32"/>
      <c r="GWD130" s="32"/>
      <c r="GWE130" s="32"/>
      <c r="GWF130" s="32"/>
      <c r="GWG130" s="32"/>
      <c r="GWH130" s="32"/>
      <c r="GWI130" s="32"/>
      <c r="GWJ130" s="32"/>
      <c r="GWK130" s="32"/>
      <c r="GWL130" s="32"/>
      <c r="GWM130" s="32"/>
      <c r="GWN130" s="32"/>
      <c r="GWO130" s="32"/>
      <c r="GWP130" s="32"/>
      <c r="GWQ130" s="32"/>
      <c r="GWR130" s="32"/>
      <c r="GWS130" s="32"/>
      <c r="GWT130" s="32"/>
      <c r="GWU130" s="32"/>
      <c r="GWV130" s="32"/>
      <c r="GWW130" s="32"/>
      <c r="GWX130" s="32"/>
      <c r="GWY130" s="32"/>
      <c r="GWZ130" s="32"/>
      <c r="GXA130" s="32"/>
      <c r="GXB130" s="32"/>
      <c r="GXC130" s="32"/>
      <c r="GXD130" s="32"/>
      <c r="GXE130" s="32"/>
      <c r="GXF130" s="32"/>
      <c r="GXG130" s="32"/>
      <c r="GXH130" s="32"/>
      <c r="GXI130" s="32"/>
      <c r="GXJ130" s="32"/>
      <c r="GXK130" s="32"/>
      <c r="GXL130" s="32"/>
      <c r="GXM130" s="32"/>
      <c r="GXN130" s="32"/>
      <c r="GXO130" s="32"/>
      <c r="GXP130" s="32"/>
      <c r="GXQ130" s="32"/>
      <c r="GXR130" s="32"/>
      <c r="GXS130" s="32"/>
      <c r="GXT130" s="32"/>
      <c r="GXU130" s="32"/>
      <c r="GXV130" s="32"/>
      <c r="GXW130" s="32"/>
      <c r="GXX130" s="32"/>
      <c r="GXY130" s="32"/>
      <c r="GXZ130" s="32"/>
      <c r="GYA130" s="32"/>
      <c r="GYB130" s="32"/>
      <c r="GYC130" s="32"/>
      <c r="GYD130" s="32"/>
      <c r="GYE130" s="32"/>
      <c r="GYF130" s="32"/>
      <c r="GYG130" s="32"/>
      <c r="GYH130" s="32"/>
      <c r="GYI130" s="32"/>
      <c r="GYJ130" s="32"/>
      <c r="GYK130" s="32"/>
      <c r="GYL130" s="32"/>
      <c r="GYM130" s="32"/>
      <c r="GYN130" s="32"/>
      <c r="GYO130" s="32"/>
      <c r="GYP130" s="32"/>
      <c r="GYQ130" s="32"/>
      <c r="GYR130" s="32"/>
      <c r="GYS130" s="32"/>
      <c r="GYT130" s="32"/>
      <c r="GYU130" s="32"/>
      <c r="GYV130" s="32"/>
      <c r="GYW130" s="32"/>
      <c r="GYX130" s="32"/>
      <c r="GYY130" s="32"/>
      <c r="GYZ130" s="32"/>
      <c r="GZA130" s="32"/>
      <c r="GZB130" s="32"/>
      <c r="GZC130" s="32"/>
      <c r="GZD130" s="32"/>
      <c r="GZE130" s="32"/>
      <c r="GZF130" s="32"/>
      <c r="GZG130" s="32"/>
      <c r="GZH130" s="32"/>
      <c r="GZI130" s="32"/>
      <c r="GZJ130" s="32"/>
      <c r="GZK130" s="32"/>
      <c r="GZL130" s="32"/>
      <c r="GZM130" s="32"/>
      <c r="GZN130" s="32"/>
      <c r="GZO130" s="32"/>
      <c r="GZP130" s="32"/>
      <c r="GZQ130" s="32"/>
      <c r="GZR130" s="32"/>
      <c r="GZS130" s="32"/>
      <c r="GZT130" s="32"/>
      <c r="GZU130" s="32"/>
      <c r="GZV130" s="32"/>
      <c r="GZW130" s="32"/>
      <c r="GZX130" s="32"/>
      <c r="GZY130" s="32"/>
      <c r="GZZ130" s="32"/>
      <c r="HAA130" s="32"/>
      <c r="HAB130" s="32"/>
      <c r="HAC130" s="32"/>
      <c r="HAD130" s="32"/>
      <c r="HAE130" s="32"/>
      <c r="HAF130" s="32"/>
      <c r="HAG130" s="32"/>
      <c r="HAH130" s="32"/>
      <c r="HAI130" s="32"/>
      <c r="HAJ130" s="32"/>
      <c r="HAK130" s="32"/>
      <c r="HAL130" s="32"/>
      <c r="HAM130" s="32"/>
      <c r="HAN130" s="32"/>
      <c r="HAO130" s="32"/>
      <c r="HAP130" s="32"/>
      <c r="HAQ130" s="32"/>
      <c r="HAR130" s="32"/>
      <c r="HAS130" s="32"/>
      <c r="HAT130" s="32"/>
      <c r="HAU130" s="32"/>
      <c r="HAV130" s="32"/>
      <c r="HAW130" s="32"/>
      <c r="HAX130" s="32"/>
      <c r="HAY130" s="32"/>
      <c r="HAZ130" s="32"/>
      <c r="HBA130" s="32"/>
      <c r="HBB130" s="32"/>
      <c r="HBC130" s="32"/>
      <c r="HBD130" s="32"/>
      <c r="HBE130" s="32"/>
      <c r="HBF130" s="32"/>
      <c r="HBG130" s="32"/>
      <c r="HBH130" s="32"/>
      <c r="HBI130" s="32"/>
      <c r="HBJ130" s="32"/>
      <c r="HBK130" s="32"/>
      <c r="HBL130" s="32"/>
      <c r="HBM130" s="32"/>
      <c r="HBN130" s="32"/>
      <c r="HBO130" s="32"/>
      <c r="HBP130" s="32"/>
      <c r="HBQ130" s="32"/>
      <c r="HBR130" s="32"/>
      <c r="HBS130" s="32"/>
      <c r="HBT130" s="32"/>
      <c r="HBU130" s="32"/>
      <c r="HBV130" s="32"/>
      <c r="HBW130" s="32"/>
      <c r="HBX130" s="32"/>
      <c r="HBY130" s="32"/>
      <c r="HBZ130" s="32"/>
      <c r="HCA130" s="32"/>
      <c r="HCB130" s="32"/>
      <c r="HCC130" s="32"/>
      <c r="HCD130" s="32"/>
      <c r="HCE130" s="32"/>
      <c r="HCF130" s="32"/>
      <c r="HCG130" s="32"/>
      <c r="HCH130" s="32"/>
      <c r="HCI130" s="32"/>
      <c r="HCJ130" s="32"/>
      <c r="HCK130" s="32"/>
      <c r="HCL130" s="32"/>
      <c r="HCM130" s="32"/>
      <c r="HCN130" s="32"/>
      <c r="HCO130" s="32"/>
      <c r="HCP130" s="32"/>
      <c r="HCQ130" s="32"/>
      <c r="HCR130" s="32"/>
      <c r="HCS130" s="32"/>
      <c r="HCT130" s="32"/>
      <c r="HCU130" s="32"/>
      <c r="HCV130" s="32"/>
      <c r="HCW130" s="32"/>
      <c r="HCX130" s="32"/>
      <c r="HCY130" s="32"/>
      <c r="HCZ130" s="32"/>
      <c r="HDA130" s="32"/>
      <c r="HDB130" s="32"/>
      <c r="HDC130" s="32"/>
      <c r="HDD130" s="32"/>
      <c r="HDE130" s="32"/>
      <c r="HDF130" s="32"/>
      <c r="HDG130" s="32"/>
      <c r="HDH130" s="32"/>
      <c r="HDI130" s="32"/>
      <c r="HDJ130" s="32"/>
      <c r="HDK130" s="32"/>
      <c r="HDL130" s="32"/>
      <c r="HDM130" s="32"/>
      <c r="HDN130" s="32"/>
      <c r="HDO130" s="32"/>
      <c r="HDP130" s="32"/>
      <c r="HDQ130" s="32"/>
      <c r="HDR130" s="32"/>
      <c r="HDS130" s="32"/>
      <c r="HDT130" s="32"/>
      <c r="HDU130" s="32"/>
      <c r="HDV130" s="32"/>
      <c r="HDW130" s="32"/>
      <c r="HDX130" s="32"/>
      <c r="HDY130" s="32"/>
      <c r="HDZ130" s="32"/>
      <c r="HEA130" s="32"/>
      <c r="HEB130" s="32"/>
      <c r="HEC130" s="32"/>
      <c r="HED130" s="32"/>
      <c r="HEE130" s="32"/>
      <c r="HEF130" s="32"/>
      <c r="HEG130" s="32"/>
      <c r="HEH130" s="32"/>
      <c r="HEI130" s="32"/>
      <c r="HEJ130" s="32"/>
      <c r="HEK130" s="32"/>
      <c r="HEL130" s="32"/>
      <c r="HEM130" s="32"/>
      <c r="HEN130" s="32"/>
      <c r="HEO130" s="32"/>
      <c r="HEP130" s="32"/>
      <c r="HEQ130" s="32"/>
      <c r="HER130" s="32"/>
      <c r="HES130" s="32"/>
      <c r="HET130" s="32"/>
      <c r="HEU130" s="32"/>
      <c r="HEV130" s="32"/>
      <c r="HEW130" s="32"/>
      <c r="HEX130" s="32"/>
      <c r="HEY130" s="32"/>
      <c r="HEZ130" s="32"/>
      <c r="HFA130" s="32"/>
      <c r="HFB130" s="32"/>
      <c r="HFC130" s="32"/>
      <c r="HFD130" s="32"/>
      <c r="HFE130" s="32"/>
      <c r="HFF130" s="32"/>
      <c r="HFG130" s="32"/>
      <c r="HFH130" s="32"/>
      <c r="HFI130" s="32"/>
      <c r="HFJ130" s="32"/>
      <c r="HFK130" s="32"/>
      <c r="HFL130" s="32"/>
      <c r="HFM130" s="32"/>
      <c r="HFN130" s="32"/>
      <c r="HFO130" s="32"/>
      <c r="HFP130" s="32"/>
      <c r="HFQ130" s="32"/>
      <c r="HFR130" s="32"/>
      <c r="HFS130" s="32"/>
      <c r="HFT130" s="32"/>
      <c r="HFU130" s="32"/>
      <c r="HFV130" s="32"/>
      <c r="HFW130" s="32"/>
      <c r="HFX130" s="32"/>
      <c r="HFY130" s="32"/>
      <c r="HFZ130" s="32"/>
      <c r="HGA130" s="32"/>
      <c r="HGB130" s="32"/>
      <c r="HGC130" s="32"/>
      <c r="HGD130" s="32"/>
      <c r="HGE130" s="32"/>
      <c r="HGF130" s="32"/>
      <c r="HGG130" s="32"/>
      <c r="HGH130" s="32"/>
      <c r="HGI130" s="32"/>
      <c r="HGJ130" s="32"/>
      <c r="HGK130" s="32"/>
      <c r="HGL130" s="32"/>
      <c r="HGM130" s="32"/>
      <c r="HGN130" s="32"/>
      <c r="HGO130" s="32"/>
      <c r="HGP130" s="32"/>
      <c r="HGQ130" s="32"/>
      <c r="HGR130" s="32"/>
      <c r="HGS130" s="32"/>
      <c r="HGT130" s="32"/>
      <c r="HGU130" s="32"/>
      <c r="HGV130" s="32"/>
      <c r="HGW130" s="32"/>
      <c r="HGX130" s="32"/>
      <c r="HGY130" s="32"/>
      <c r="HGZ130" s="32"/>
      <c r="HHA130" s="32"/>
      <c r="HHB130" s="32"/>
      <c r="HHC130" s="32"/>
      <c r="HHD130" s="32"/>
      <c r="HHE130" s="32"/>
      <c r="HHF130" s="32"/>
      <c r="HHG130" s="32"/>
      <c r="HHH130" s="32"/>
      <c r="HHI130" s="32"/>
      <c r="HHJ130" s="32"/>
      <c r="HHK130" s="32"/>
      <c r="HHL130" s="32"/>
      <c r="HHM130" s="32"/>
      <c r="HHN130" s="32"/>
      <c r="HHO130" s="32"/>
      <c r="HHP130" s="32"/>
      <c r="HHQ130" s="32"/>
      <c r="HHR130" s="32"/>
      <c r="HHS130" s="32"/>
      <c r="HHT130" s="32"/>
      <c r="HHU130" s="32"/>
      <c r="HHV130" s="32"/>
      <c r="HHW130" s="32"/>
      <c r="HHX130" s="32"/>
      <c r="HHY130" s="32"/>
      <c r="HHZ130" s="32"/>
      <c r="HIA130" s="32"/>
      <c r="HIB130" s="32"/>
      <c r="HIC130" s="32"/>
      <c r="HID130" s="32"/>
      <c r="HIE130" s="32"/>
      <c r="HIF130" s="32"/>
      <c r="HIG130" s="32"/>
      <c r="HIH130" s="32"/>
      <c r="HII130" s="32"/>
      <c r="HIJ130" s="32"/>
      <c r="HIK130" s="32"/>
      <c r="HIL130" s="32"/>
      <c r="HIM130" s="32"/>
      <c r="HIN130" s="32"/>
      <c r="HIO130" s="32"/>
      <c r="HIP130" s="32"/>
      <c r="HIQ130" s="32"/>
      <c r="HIR130" s="32"/>
      <c r="HIS130" s="32"/>
      <c r="HIT130" s="32"/>
      <c r="HIU130" s="32"/>
      <c r="HIV130" s="32"/>
      <c r="HIW130" s="32"/>
      <c r="HIX130" s="32"/>
      <c r="HIY130" s="32"/>
      <c r="HIZ130" s="32"/>
      <c r="HJA130" s="32"/>
      <c r="HJB130" s="32"/>
      <c r="HJC130" s="32"/>
      <c r="HJD130" s="32"/>
      <c r="HJE130" s="32"/>
      <c r="HJF130" s="32"/>
      <c r="HJG130" s="32"/>
      <c r="HJH130" s="32"/>
      <c r="HJI130" s="32"/>
      <c r="HJJ130" s="32"/>
      <c r="HJK130" s="32"/>
      <c r="HJL130" s="32"/>
      <c r="HJM130" s="32"/>
      <c r="HJN130" s="32"/>
      <c r="HJO130" s="32"/>
      <c r="HJP130" s="32"/>
      <c r="HJQ130" s="32"/>
      <c r="HJR130" s="32"/>
      <c r="HJS130" s="32"/>
      <c r="HJT130" s="32"/>
      <c r="HJU130" s="32"/>
      <c r="HJV130" s="32"/>
      <c r="HJW130" s="32"/>
      <c r="HJX130" s="32"/>
      <c r="HJY130" s="32"/>
      <c r="HJZ130" s="32"/>
      <c r="HKA130" s="32"/>
      <c r="HKB130" s="32"/>
      <c r="HKC130" s="32"/>
      <c r="HKD130" s="32"/>
      <c r="HKE130" s="32"/>
      <c r="HKF130" s="32"/>
      <c r="HKG130" s="32"/>
      <c r="HKH130" s="32"/>
      <c r="HKI130" s="32"/>
      <c r="HKJ130" s="32"/>
      <c r="HKK130" s="32"/>
      <c r="HKL130" s="32"/>
      <c r="HKM130" s="32"/>
      <c r="HKN130" s="32"/>
      <c r="HKO130" s="32"/>
      <c r="HKP130" s="32"/>
      <c r="HKQ130" s="32"/>
      <c r="HKR130" s="32"/>
      <c r="HKS130" s="32"/>
      <c r="HKT130" s="32"/>
      <c r="HKU130" s="32"/>
      <c r="HKV130" s="32"/>
      <c r="HKW130" s="32"/>
      <c r="HKX130" s="32"/>
      <c r="HKY130" s="32"/>
      <c r="HKZ130" s="32"/>
      <c r="HLA130" s="32"/>
      <c r="HLB130" s="32"/>
      <c r="HLC130" s="32"/>
      <c r="HLD130" s="32"/>
      <c r="HLE130" s="32"/>
      <c r="HLF130" s="32"/>
      <c r="HLG130" s="32"/>
      <c r="HLH130" s="32"/>
      <c r="HLI130" s="32"/>
      <c r="HLJ130" s="32"/>
      <c r="HLK130" s="32"/>
      <c r="HLL130" s="32"/>
      <c r="HLM130" s="32"/>
      <c r="HLN130" s="32"/>
      <c r="HLO130" s="32"/>
      <c r="HLP130" s="32"/>
      <c r="HLQ130" s="32"/>
      <c r="HLR130" s="32"/>
      <c r="HLS130" s="32"/>
      <c r="HLT130" s="32"/>
      <c r="HLU130" s="32"/>
      <c r="HLV130" s="32"/>
      <c r="HLW130" s="32"/>
      <c r="HLX130" s="32"/>
      <c r="HLY130" s="32"/>
      <c r="HLZ130" s="32"/>
      <c r="HMA130" s="32"/>
      <c r="HMB130" s="32"/>
      <c r="HMC130" s="32"/>
      <c r="HMD130" s="32"/>
      <c r="HME130" s="32"/>
      <c r="HMF130" s="32"/>
      <c r="HMG130" s="32"/>
      <c r="HMH130" s="32"/>
      <c r="HMI130" s="32"/>
      <c r="HMJ130" s="32"/>
      <c r="HMK130" s="32"/>
      <c r="HML130" s="32"/>
      <c r="HMM130" s="32"/>
      <c r="HMN130" s="32"/>
      <c r="HMO130" s="32"/>
      <c r="HMP130" s="32"/>
      <c r="HMQ130" s="32"/>
      <c r="HMR130" s="32"/>
      <c r="HMS130" s="32"/>
      <c r="HMT130" s="32"/>
      <c r="HMU130" s="32"/>
      <c r="HMV130" s="32"/>
      <c r="HMW130" s="32"/>
      <c r="HMX130" s="32"/>
      <c r="HMY130" s="32"/>
      <c r="HMZ130" s="32"/>
      <c r="HNA130" s="32"/>
      <c r="HNB130" s="32"/>
      <c r="HNC130" s="32"/>
      <c r="HND130" s="32"/>
      <c r="HNE130" s="32"/>
      <c r="HNF130" s="32"/>
      <c r="HNG130" s="32"/>
      <c r="HNH130" s="32"/>
      <c r="HNI130" s="32"/>
      <c r="HNJ130" s="32"/>
      <c r="HNK130" s="32"/>
      <c r="HNL130" s="32"/>
      <c r="HNM130" s="32"/>
      <c r="HNN130" s="32"/>
      <c r="HNO130" s="32"/>
      <c r="HNP130" s="32"/>
      <c r="HNQ130" s="32"/>
      <c r="HNR130" s="32"/>
      <c r="HNS130" s="32"/>
      <c r="HNT130" s="32"/>
      <c r="HNU130" s="32"/>
      <c r="HNV130" s="32"/>
      <c r="HNW130" s="32"/>
      <c r="HNX130" s="32"/>
      <c r="HNY130" s="32"/>
      <c r="HNZ130" s="32"/>
      <c r="HOA130" s="32"/>
      <c r="HOB130" s="32"/>
      <c r="HOC130" s="32"/>
      <c r="HOD130" s="32"/>
      <c r="HOE130" s="32"/>
      <c r="HOF130" s="32"/>
      <c r="HOG130" s="32"/>
      <c r="HOH130" s="32"/>
      <c r="HOI130" s="32"/>
      <c r="HOJ130" s="32"/>
      <c r="HOK130" s="32"/>
      <c r="HOL130" s="32"/>
      <c r="HOM130" s="32"/>
      <c r="HON130" s="32"/>
      <c r="HOO130" s="32"/>
      <c r="HOP130" s="32"/>
      <c r="HOQ130" s="32"/>
      <c r="HOR130" s="32"/>
      <c r="HOS130" s="32"/>
      <c r="HOT130" s="32"/>
      <c r="HOU130" s="32"/>
      <c r="HOV130" s="32"/>
      <c r="HOW130" s="32"/>
      <c r="HOX130" s="32"/>
      <c r="HOY130" s="32"/>
      <c r="HOZ130" s="32"/>
      <c r="HPA130" s="32"/>
      <c r="HPB130" s="32"/>
      <c r="HPC130" s="32"/>
      <c r="HPD130" s="32"/>
      <c r="HPE130" s="32"/>
      <c r="HPF130" s="32"/>
      <c r="HPG130" s="32"/>
      <c r="HPH130" s="32"/>
      <c r="HPI130" s="32"/>
      <c r="HPJ130" s="32"/>
      <c r="HPK130" s="32"/>
      <c r="HPL130" s="32"/>
      <c r="HPM130" s="32"/>
      <c r="HPN130" s="32"/>
      <c r="HPO130" s="32"/>
      <c r="HPP130" s="32"/>
      <c r="HPQ130" s="32"/>
      <c r="HPR130" s="32"/>
      <c r="HPS130" s="32"/>
      <c r="HPT130" s="32"/>
      <c r="HPU130" s="32"/>
      <c r="HPV130" s="32"/>
      <c r="HPW130" s="32"/>
      <c r="HPX130" s="32"/>
      <c r="HPY130" s="32"/>
      <c r="HPZ130" s="32"/>
      <c r="HQA130" s="32"/>
      <c r="HQB130" s="32"/>
      <c r="HQC130" s="32"/>
      <c r="HQD130" s="32"/>
      <c r="HQE130" s="32"/>
      <c r="HQF130" s="32"/>
      <c r="HQG130" s="32"/>
      <c r="HQH130" s="32"/>
      <c r="HQI130" s="32"/>
      <c r="HQJ130" s="32"/>
      <c r="HQK130" s="32"/>
      <c r="HQL130" s="32"/>
      <c r="HQM130" s="32"/>
      <c r="HQN130" s="32"/>
      <c r="HQO130" s="32"/>
      <c r="HQP130" s="32"/>
      <c r="HQQ130" s="32"/>
      <c r="HQR130" s="32"/>
      <c r="HQS130" s="32"/>
      <c r="HQT130" s="32"/>
      <c r="HQU130" s="32"/>
      <c r="HQV130" s="32"/>
      <c r="HQW130" s="32"/>
      <c r="HQX130" s="32"/>
      <c r="HQY130" s="32"/>
      <c r="HQZ130" s="32"/>
      <c r="HRA130" s="32"/>
      <c r="HRB130" s="32"/>
      <c r="HRC130" s="32"/>
      <c r="HRD130" s="32"/>
      <c r="HRE130" s="32"/>
      <c r="HRF130" s="32"/>
      <c r="HRG130" s="32"/>
      <c r="HRH130" s="32"/>
      <c r="HRI130" s="32"/>
      <c r="HRJ130" s="32"/>
      <c r="HRK130" s="32"/>
      <c r="HRL130" s="32"/>
      <c r="HRM130" s="32"/>
      <c r="HRN130" s="32"/>
      <c r="HRO130" s="32"/>
      <c r="HRP130" s="32"/>
      <c r="HRQ130" s="32"/>
      <c r="HRR130" s="32"/>
      <c r="HRS130" s="32"/>
      <c r="HRT130" s="32"/>
      <c r="HRU130" s="32"/>
      <c r="HRV130" s="32"/>
      <c r="HRW130" s="32"/>
      <c r="HRX130" s="32"/>
      <c r="HRY130" s="32"/>
      <c r="HRZ130" s="32"/>
      <c r="HSA130" s="32"/>
      <c r="HSB130" s="32"/>
      <c r="HSC130" s="32"/>
      <c r="HSD130" s="32"/>
      <c r="HSE130" s="32"/>
      <c r="HSF130" s="32"/>
      <c r="HSG130" s="32"/>
      <c r="HSH130" s="32"/>
      <c r="HSI130" s="32"/>
      <c r="HSJ130" s="32"/>
      <c r="HSK130" s="32"/>
      <c r="HSL130" s="32"/>
      <c r="HSM130" s="32"/>
      <c r="HSN130" s="32"/>
      <c r="HSO130" s="32"/>
      <c r="HSP130" s="32"/>
      <c r="HSQ130" s="32"/>
      <c r="HSR130" s="32"/>
      <c r="HSS130" s="32"/>
      <c r="HST130" s="32"/>
      <c r="HSU130" s="32"/>
      <c r="HSV130" s="32"/>
      <c r="HSW130" s="32"/>
      <c r="HSX130" s="32"/>
      <c r="HSY130" s="32"/>
      <c r="HSZ130" s="32"/>
      <c r="HTA130" s="32"/>
      <c r="HTB130" s="32"/>
      <c r="HTC130" s="32"/>
      <c r="HTD130" s="32"/>
      <c r="HTE130" s="32"/>
      <c r="HTF130" s="32"/>
      <c r="HTG130" s="32"/>
      <c r="HTH130" s="32"/>
      <c r="HTI130" s="32"/>
      <c r="HTJ130" s="32"/>
      <c r="HTK130" s="32"/>
      <c r="HTL130" s="32"/>
      <c r="HTM130" s="32"/>
      <c r="HTN130" s="32"/>
      <c r="HTO130" s="32"/>
      <c r="HTP130" s="32"/>
      <c r="HTQ130" s="32"/>
      <c r="HTR130" s="32"/>
      <c r="HTS130" s="32"/>
      <c r="HTT130" s="32"/>
      <c r="HTU130" s="32"/>
      <c r="HTV130" s="32"/>
      <c r="HTW130" s="32"/>
      <c r="HTX130" s="32"/>
      <c r="HTY130" s="32"/>
      <c r="HTZ130" s="32"/>
      <c r="HUA130" s="32"/>
      <c r="HUB130" s="32"/>
      <c r="HUC130" s="32"/>
      <c r="HUD130" s="32"/>
      <c r="HUE130" s="32"/>
      <c r="HUF130" s="32"/>
      <c r="HUG130" s="32"/>
      <c r="HUH130" s="32"/>
      <c r="HUI130" s="32"/>
      <c r="HUJ130" s="32"/>
      <c r="HUK130" s="32"/>
      <c r="HUL130" s="32"/>
      <c r="HUM130" s="32"/>
      <c r="HUN130" s="32"/>
      <c r="HUO130" s="32"/>
      <c r="HUP130" s="32"/>
      <c r="HUQ130" s="32"/>
      <c r="HUR130" s="32"/>
      <c r="HUS130" s="32"/>
      <c r="HUT130" s="32"/>
      <c r="HUU130" s="32"/>
      <c r="HUV130" s="32"/>
      <c r="HUW130" s="32"/>
      <c r="HUX130" s="32"/>
      <c r="HUY130" s="32"/>
      <c r="HUZ130" s="32"/>
      <c r="HVA130" s="32"/>
      <c r="HVB130" s="32"/>
      <c r="HVC130" s="32"/>
      <c r="HVD130" s="32"/>
      <c r="HVE130" s="32"/>
      <c r="HVF130" s="32"/>
      <c r="HVG130" s="32"/>
      <c r="HVH130" s="32"/>
      <c r="HVI130" s="32"/>
      <c r="HVJ130" s="32"/>
      <c r="HVK130" s="32"/>
      <c r="HVL130" s="32"/>
      <c r="HVM130" s="32"/>
      <c r="HVN130" s="32"/>
      <c r="HVO130" s="32"/>
      <c r="HVP130" s="32"/>
      <c r="HVQ130" s="32"/>
      <c r="HVR130" s="32"/>
      <c r="HVS130" s="32"/>
      <c r="HVT130" s="32"/>
      <c r="HVU130" s="32"/>
      <c r="HVV130" s="32"/>
      <c r="HVW130" s="32"/>
      <c r="HVX130" s="32"/>
      <c r="HVY130" s="32"/>
      <c r="HVZ130" s="32"/>
      <c r="HWA130" s="32"/>
      <c r="HWB130" s="32"/>
      <c r="HWC130" s="32"/>
      <c r="HWD130" s="32"/>
      <c r="HWE130" s="32"/>
      <c r="HWF130" s="32"/>
      <c r="HWG130" s="32"/>
      <c r="HWH130" s="32"/>
      <c r="HWI130" s="32"/>
      <c r="HWJ130" s="32"/>
      <c r="HWK130" s="32"/>
      <c r="HWL130" s="32"/>
      <c r="HWM130" s="32"/>
      <c r="HWN130" s="32"/>
      <c r="HWO130" s="32"/>
      <c r="HWP130" s="32"/>
      <c r="HWQ130" s="32"/>
      <c r="HWR130" s="32"/>
      <c r="HWS130" s="32"/>
      <c r="HWT130" s="32"/>
      <c r="HWU130" s="32"/>
      <c r="HWV130" s="32"/>
      <c r="HWW130" s="32"/>
      <c r="HWX130" s="32"/>
      <c r="HWY130" s="32"/>
      <c r="HWZ130" s="32"/>
      <c r="HXA130" s="32"/>
      <c r="HXB130" s="32"/>
      <c r="HXC130" s="32"/>
      <c r="HXD130" s="32"/>
      <c r="HXE130" s="32"/>
      <c r="HXF130" s="32"/>
      <c r="HXG130" s="32"/>
      <c r="HXH130" s="32"/>
      <c r="HXI130" s="32"/>
      <c r="HXJ130" s="32"/>
      <c r="HXK130" s="32"/>
      <c r="HXL130" s="32"/>
      <c r="HXM130" s="32"/>
      <c r="HXN130" s="32"/>
      <c r="HXO130" s="32"/>
      <c r="HXP130" s="32"/>
      <c r="HXQ130" s="32"/>
      <c r="HXR130" s="32"/>
      <c r="HXS130" s="32"/>
      <c r="HXT130" s="32"/>
      <c r="HXU130" s="32"/>
      <c r="HXV130" s="32"/>
      <c r="HXW130" s="32"/>
      <c r="HXX130" s="32"/>
      <c r="HXY130" s="32"/>
      <c r="HXZ130" s="32"/>
      <c r="HYA130" s="32"/>
      <c r="HYB130" s="32"/>
      <c r="HYC130" s="32"/>
      <c r="HYD130" s="32"/>
      <c r="HYE130" s="32"/>
      <c r="HYF130" s="32"/>
      <c r="HYG130" s="32"/>
      <c r="HYH130" s="32"/>
      <c r="HYI130" s="32"/>
      <c r="HYJ130" s="32"/>
      <c r="HYK130" s="32"/>
      <c r="HYL130" s="32"/>
      <c r="HYM130" s="32"/>
      <c r="HYN130" s="32"/>
      <c r="HYO130" s="32"/>
      <c r="HYP130" s="32"/>
      <c r="HYQ130" s="32"/>
      <c r="HYR130" s="32"/>
      <c r="HYS130" s="32"/>
      <c r="HYT130" s="32"/>
      <c r="HYU130" s="32"/>
      <c r="HYV130" s="32"/>
      <c r="HYW130" s="32"/>
      <c r="HYX130" s="32"/>
      <c r="HYY130" s="32"/>
      <c r="HYZ130" s="32"/>
      <c r="HZA130" s="32"/>
      <c r="HZB130" s="32"/>
      <c r="HZC130" s="32"/>
      <c r="HZD130" s="32"/>
      <c r="HZE130" s="32"/>
      <c r="HZF130" s="32"/>
      <c r="HZG130" s="32"/>
      <c r="HZH130" s="32"/>
      <c r="HZI130" s="32"/>
      <c r="HZJ130" s="32"/>
      <c r="HZK130" s="32"/>
      <c r="HZL130" s="32"/>
      <c r="HZM130" s="32"/>
      <c r="HZN130" s="32"/>
      <c r="HZO130" s="32"/>
      <c r="HZP130" s="32"/>
      <c r="HZQ130" s="32"/>
      <c r="HZR130" s="32"/>
      <c r="HZS130" s="32"/>
      <c r="HZT130" s="32"/>
      <c r="HZU130" s="32"/>
      <c r="HZV130" s="32"/>
      <c r="HZW130" s="32"/>
      <c r="HZX130" s="32"/>
      <c r="HZY130" s="32"/>
      <c r="HZZ130" s="32"/>
      <c r="IAA130" s="32"/>
      <c r="IAB130" s="32"/>
      <c r="IAC130" s="32"/>
      <c r="IAD130" s="32"/>
      <c r="IAE130" s="32"/>
      <c r="IAF130" s="32"/>
      <c r="IAG130" s="32"/>
      <c r="IAH130" s="32"/>
      <c r="IAI130" s="32"/>
      <c r="IAJ130" s="32"/>
      <c r="IAK130" s="32"/>
      <c r="IAL130" s="32"/>
      <c r="IAM130" s="32"/>
      <c r="IAN130" s="32"/>
      <c r="IAO130" s="32"/>
      <c r="IAP130" s="32"/>
      <c r="IAQ130" s="32"/>
      <c r="IAR130" s="32"/>
      <c r="IAS130" s="32"/>
      <c r="IAT130" s="32"/>
      <c r="IAU130" s="32"/>
      <c r="IAV130" s="32"/>
      <c r="IAW130" s="32"/>
      <c r="IAX130" s="32"/>
      <c r="IAY130" s="32"/>
      <c r="IAZ130" s="32"/>
      <c r="IBA130" s="32"/>
      <c r="IBB130" s="32"/>
      <c r="IBC130" s="32"/>
      <c r="IBD130" s="32"/>
      <c r="IBE130" s="32"/>
      <c r="IBF130" s="32"/>
      <c r="IBG130" s="32"/>
      <c r="IBH130" s="32"/>
      <c r="IBI130" s="32"/>
      <c r="IBJ130" s="32"/>
      <c r="IBK130" s="32"/>
      <c r="IBL130" s="32"/>
      <c r="IBM130" s="32"/>
      <c r="IBN130" s="32"/>
      <c r="IBO130" s="32"/>
      <c r="IBP130" s="32"/>
      <c r="IBQ130" s="32"/>
      <c r="IBR130" s="32"/>
      <c r="IBS130" s="32"/>
      <c r="IBT130" s="32"/>
      <c r="IBU130" s="32"/>
      <c r="IBV130" s="32"/>
      <c r="IBW130" s="32"/>
      <c r="IBX130" s="32"/>
      <c r="IBY130" s="32"/>
      <c r="IBZ130" s="32"/>
      <c r="ICA130" s="32"/>
      <c r="ICB130" s="32"/>
      <c r="ICC130" s="32"/>
      <c r="ICD130" s="32"/>
      <c r="ICE130" s="32"/>
      <c r="ICF130" s="32"/>
      <c r="ICG130" s="32"/>
      <c r="ICH130" s="32"/>
      <c r="ICI130" s="32"/>
      <c r="ICJ130" s="32"/>
      <c r="ICK130" s="32"/>
      <c r="ICL130" s="32"/>
      <c r="ICM130" s="32"/>
      <c r="ICN130" s="32"/>
      <c r="ICO130" s="32"/>
      <c r="ICP130" s="32"/>
      <c r="ICQ130" s="32"/>
      <c r="ICR130" s="32"/>
      <c r="ICS130" s="32"/>
      <c r="ICT130" s="32"/>
      <c r="ICU130" s="32"/>
      <c r="ICV130" s="32"/>
      <c r="ICW130" s="32"/>
      <c r="ICX130" s="32"/>
      <c r="ICY130" s="32"/>
      <c r="ICZ130" s="32"/>
      <c r="IDA130" s="32"/>
      <c r="IDB130" s="32"/>
      <c r="IDC130" s="32"/>
      <c r="IDD130" s="32"/>
      <c r="IDE130" s="32"/>
      <c r="IDF130" s="32"/>
      <c r="IDG130" s="32"/>
      <c r="IDH130" s="32"/>
      <c r="IDI130" s="32"/>
      <c r="IDJ130" s="32"/>
      <c r="IDK130" s="32"/>
      <c r="IDL130" s="32"/>
      <c r="IDM130" s="32"/>
      <c r="IDN130" s="32"/>
      <c r="IDO130" s="32"/>
      <c r="IDP130" s="32"/>
      <c r="IDQ130" s="32"/>
      <c r="IDR130" s="32"/>
      <c r="IDS130" s="32"/>
      <c r="IDT130" s="32"/>
      <c r="IDU130" s="32"/>
      <c r="IDV130" s="32"/>
      <c r="IDW130" s="32"/>
      <c r="IDX130" s="32"/>
      <c r="IDY130" s="32"/>
      <c r="IDZ130" s="32"/>
      <c r="IEA130" s="32"/>
      <c r="IEB130" s="32"/>
      <c r="IEC130" s="32"/>
      <c r="IED130" s="32"/>
      <c r="IEE130" s="32"/>
      <c r="IEF130" s="32"/>
      <c r="IEG130" s="32"/>
      <c r="IEH130" s="32"/>
      <c r="IEI130" s="32"/>
      <c r="IEJ130" s="32"/>
      <c r="IEK130" s="32"/>
      <c r="IEL130" s="32"/>
      <c r="IEM130" s="32"/>
      <c r="IEN130" s="32"/>
      <c r="IEO130" s="32"/>
      <c r="IEP130" s="32"/>
      <c r="IEQ130" s="32"/>
      <c r="IER130" s="32"/>
      <c r="IES130" s="32"/>
      <c r="IET130" s="32"/>
      <c r="IEU130" s="32"/>
      <c r="IEV130" s="32"/>
      <c r="IEW130" s="32"/>
      <c r="IEX130" s="32"/>
      <c r="IEY130" s="32"/>
      <c r="IEZ130" s="32"/>
      <c r="IFA130" s="32"/>
      <c r="IFB130" s="32"/>
      <c r="IFC130" s="32"/>
      <c r="IFD130" s="32"/>
      <c r="IFE130" s="32"/>
      <c r="IFF130" s="32"/>
      <c r="IFG130" s="32"/>
      <c r="IFH130" s="32"/>
      <c r="IFI130" s="32"/>
      <c r="IFJ130" s="32"/>
      <c r="IFK130" s="32"/>
      <c r="IFL130" s="32"/>
      <c r="IFM130" s="32"/>
      <c r="IFN130" s="32"/>
      <c r="IFO130" s="32"/>
      <c r="IFP130" s="32"/>
      <c r="IFQ130" s="32"/>
      <c r="IFR130" s="32"/>
      <c r="IFS130" s="32"/>
      <c r="IFT130" s="32"/>
      <c r="IFU130" s="32"/>
      <c r="IFV130" s="32"/>
      <c r="IFW130" s="32"/>
      <c r="IFX130" s="32"/>
      <c r="IFY130" s="32"/>
      <c r="IFZ130" s="32"/>
      <c r="IGA130" s="32"/>
      <c r="IGB130" s="32"/>
      <c r="IGC130" s="32"/>
      <c r="IGD130" s="32"/>
      <c r="IGE130" s="32"/>
      <c r="IGF130" s="32"/>
      <c r="IGG130" s="32"/>
      <c r="IGH130" s="32"/>
      <c r="IGI130" s="32"/>
      <c r="IGJ130" s="32"/>
      <c r="IGK130" s="32"/>
      <c r="IGL130" s="32"/>
      <c r="IGM130" s="32"/>
      <c r="IGN130" s="32"/>
      <c r="IGO130" s="32"/>
      <c r="IGP130" s="32"/>
      <c r="IGQ130" s="32"/>
      <c r="IGR130" s="32"/>
      <c r="IGS130" s="32"/>
      <c r="IGT130" s="32"/>
      <c r="IGU130" s="32"/>
      <c r="IGV130" s="32"/>
      <c r="IGW130" s="32"/>
      <c r="IGX130" s="32"/>
      <c r="IGY130" s="32"/>
      <c r="IGZ130" s="32"/>
      <c r="IHA130" s="32"/>
      <c r="IHB130" s="32"/>
      <c r="IHC130" s="32"/>
      <c r="IHD130" s="32"/>
      <c r="IHE130" s="32"/>
      <c r="IHF130" s="32"/>
      <c r="IHG130" s="32"/>
      <c r="IHH130" s="32"/>
      <c r="IHI130" s="32"/>
      <c r="IHJ130" s="32"/>
      <c r="IHK130" s="32"/>
      <c r="IHL130" s="32"/>
      <c r="IHM130" s="32"/>
      <c r="IHN130" s="32"/>
      <c r="IHO130" s="32"/>
      <c r="IHP130" s="32"/>
      <c r="IHQ130" s="32"/>
      <c r="IHR130" s="32"/>
      <c r="IHS130" s="32"/>
      <c r="IHT130" s="32"/>
      <c r="IHU130" s="32"/>
      <c r="IHV130" s="32"/>
      <c r="IHW130" s="32"/>
      <c r="IHX130" s="32"/>
      <c r="IHY130" s="32"/>
      <c r="IHZ130" s="32"/>
      <c r="IIA130" s="32"/>
      <c r="IIB130" s="32"/>
      <c r="IIC130" s="32"/>
      <c r="IID130" s="32"/>
      <c r="IIE130" s="32"/>
      <c r="IIF130" s="32"/>
      <c r="IIG130" s="32"/>
      <c r="IIH130" s="32"/>
      <c r="III130" s="32"/>
      <c r="IIJ130" s="32"/>
      <c r="IIK130" s="32"/>
      <c r="IIL130" s="32"/>
      <c r="IIM130" s="32"/>
      <c r="IIN130" s="32"/>
      <c r="IIO130" s="32"/>
      <c r="IIP130" s="32"/>
      <c r="IIQ130" s="32"/>
      <c r="IIR130" s="32"/>
      <c r="IIS130" s="32"/>
      <c r="IIT130" s="32"/>
      <c r="IIU130" s="32"/>
      <c r="IIV130" s="32"/>
      <c r="IIW130" s="32"/>
      <c r="IIX130" s="32"/>
      <c r="IIY130" s="32"/>
      <c r="IIZ130" s="32"/>
      <c r="IJA130" s="32"/>
      <c r="IJB130" s="32"/>
      <c r="IJC130" s="32"/>
      <c r="IJD130" s="32"/>
      <c r="IJE130" s="32"/>
      <c r="IJF130" s="32"/>
      <c r="IJG130" s="32"/>
      <c r="IJH130" s="32"/>
      <c r="IJI130" s="32"/>
      <c r="IJJ130" s="32"/>
      <c r="IJK130" s="32"/>
      <c r="IJL130" s="32"/>
      <c r="IJM130" s="32"/>
      <c r="IJN130" s="32"/>
      <c r="IJO130" s="32"/>
      <c r="IJP130" s="32"/>
      <c r="IJQ130" s="32"/>
      <c r="IJR130" s="32"/>
      <c r="IJS130" s="32"/>
      <c r="IJT130" s="32"/>
      <c r="IJU130" s="32"/>
      <c r="IJV130" s="32"/>
      <c r="IJW130" s="32"/>
      <c r="IJX130" s="32"/>
      <c r="IJY130" s="32"/>
      <c r="IJZ130" s="32"/>
      <c r="IKA130" s="32"/>
      <c r="IKB130" s="32"/>
      <c r="IKC130" s="32"/>
      <c r="IKD130" s="32"/>
      <c r="IKE130" s="32"/>
      <c r="IKF130" s="32"/>
      <c r="IKG130" s="32"/>
      <c r="IKH130" s="32"/>
      <c r="IKI130" s="32"/>
      <c r="IKJ130" s="32"/>
      <c r="IKK130" s="32"/>
      <c r="IKL130" s="32"/>
      <c r="IKM130" s="32"/>
      <c r="IKN130" s="32"/>
      <c r="IKO130" s="32"/>
      <c r="IKP130" s="32"/>
      <c r="IKQ130" s="32"/>
      <c r="IKR130" s="32"/>
      <c r="IKS130" s="32"/>
      <c r="IKT130" s="32"/>
      <c r="IKU130" s="32"/>
      <c r="IKV130" s="32"/>
      <c r="IKW130" s="32"/>
      <c r="IKX130" s="32"/>
      <c r="IKY130" s="32"/>
      <c r="IKZ130" s="32"/>
      <c r="ILA130" s="32"/>
      <c r="ILB130" s="32"/>
      <c r="ILC130" s="32"/>
      <c r="ILD130" s="32"/>
      <c r="ILE130" s="32"/>
      <c r="ILF130" s="32"/>
      <c r="ILG130" s="32"/>
      <c r="ILH130" s="32"/>
      <c r="ILI130" s="32"/>
      <c r="ILJ130" s="32"/>
      <c r="ILK130" s="32"/>
      <c r="ILL130" s="32"/>
      <c r="ILM130" s="32"/>
      <c r="ILN130" s="32"/>
      <c r="ILO130" s="32"/>
      <c r="ILP130" s="32"/>
      <c r="ILQ130" s="32"/>
      <c r="ILR130" s="32"/>
      <c r="ILS130" s="32"/>
      <c r="ILT130" s="32"/>
      <c r="ILU130" s="32"/>
      <c r="ILV130" s="32"/>
      <c r="ILW130" s="32"/>
      <c r="ILX130" s="32"/>
      <c r="ILY130" s="32"/>
      <c r="ILZ130" s="32"/>
      <c r="IMA130" s="32"/>
      <c r="IMB130" s="32"/>
      <c r="IMC130" s="32"/>
      <c r="IMD130" s="32"/>
      <c r="IME130" s="32"/>
      <c r="IMF130" s="32"/>
      <c r="IMG130" s="32"/>
      <c r="IMH130" s="32"/>
      <c r="IMI130" s="32"/>
      <c r="IMJ130" s="32"/>
      <c r="IMK130" s="32"/>
      <c r="IML130" s="32"/>
      <c r="IMM130" s="32"/>
      <c r="IMN130" s="32"/>
      <c r="IMO130" s="32"/>
      <c r="IMP130" s="32"/>
      <c r="IMQ130" s="32"/>
      <c r="IMR130" s="32"/>
      <c r="IMS130" s="32"/>
      <c r="IMT130" s="32"/>
      <c r="IMU130" s="32"/>
      <c r="IMV130" s="32"/>
      <c r="IMW130" s="32"/>
      <c r="IMX130" s="32"/>
      <c r="IMY130" s="32"/>
      <c r="IMZ130" s="32"/>
      <c r="INA130" s="32"/>
      <c r="INB130" s="32"/>
      <c r="INC130" s="32"/>
      <c r="IND130" s="32"/>
      <c r="INE130" s="32"/>
      <c r="INF130" s="32"/>
      <c r="ING130" s="32"/>
      <c r="INH130" s="32"/>
      <c r="INI130" s="32"/>
      <c r="INJ130" s="32"/>
      <c r="INK130" s="32"/>
      <c r="INL130" s="32"/>
      <c r="INM130" s="32"/>
      <c r="INN130" s="32"/>
      <c r="INO130" s="32"/>
      <c r="INP130" s="32"/>
      <c r="INQ130" s="32"/>
      <c r="INR130" s="32"/>
      <c r="INS130" s="32"/>
      <c r="INT130" s="32"/>
      <c r="INU130" s="32"/>
      <c r="INV130" s="32"/>
      <c r="INW130" s="32"/>
      <c r="INX130" s="32"/>
      <c r="INY130" s="32"/>
      <c r="INZ130" s="32"/>
      <c r="IOA130" s="32"/>
      <c r="IOB130" s="32"/>
      <c r="IOC130" s="32"/>
      <c r="IOD130" s="32"/>
      <c r="IOE130" s="32"/>
      <c r="IOF130" s="32"/>
      <c r="IOG130" s="32"/>
      <c r="IOH130" s="32"/>
      <c r="IOI130" s="32"/>
      <c r="IOJ130" s="32"/>
      <c r="IOK130" s="32"/>
      <c r="IOL130" s="32"/>
      <c r="IOM130" s="32"/>
      <c r="ION130" s="32"/>
      <c r="IOO130" s="32"/>
      <c r="IOP130" s="32"/>
      <c r="IOQ130" s="32"/>
      <c r="IOR130" s="32"/>
      <c r="IOS130" s="32"/>
      <c r="IOT130" s="32"/>
      <c r="IOU130" s="32"/>
      <c r="IOV130" s="32"/>
      <c r="IOW130" s="32"/>
      <c r="IOX130" s="32"/>
      <c r="IOY130" s="32"/>
      <c r="IOZ130" s="32"/>
      <c r="IPA130" s="32"/>
      <c r="IPB130" s="32"/>
      <c r="IPC130" s="32"/>
      <c r="IPD130" s="32"/>
      <c r="IPE130" s="32"/>
      <c r="IPF130" s="32"/>
      <c r="IPG130" s="32"/>
      <c r="IPH130" s="32"/>
      <c r="IPI130" s="32"/>
      <c r="IPJ130" s="32"/>
      <c r="IPK130" s="32"/>
      <c r="IPL130" s="32"/>
      <c r="IPM130" s="32"/>
      <c r="IPN130" s="32"/>
      <c r="IPO130" s="32"/>
      <c r="IPP130" s="32"/>
      <c r="IPQ130" s="32"/>
      <c r="IPR130" s="32"/>
      <c r="IPS130" s="32"/>
      <c r="IPT130" s="32"/>
      <c r="IPU130" s="32"/>
      <c r="IPV130" s="32"/>
      <c r="IPW130" s="32"/>
      <c r="IPX130" s="32"/>
      <c r="IPY130" s="32"/>
      <c r="IPZ130" s="32"/>
      <c r="IQA130" s="32"/>
      <c r="IQB130" s="32"/>
      <c r="IQC130" s="32"/>
      <c r="IQD130" s="32"/>
      <c r="IQE130" s="32"/>
      <c r="IQF130" s="32"/>
      <c r="IQG130" s="32"/>
      <c r="IQH130" s="32"/>
      <c r="IQI130" s="32"/>
      <c r="IQJ130" s="32"/>
      <c r="IQK130" s="32"/>
      <c r="IQL130" s="32"/>
      <c r="IQM130" s="32"/>
      <c r="IQN130" s="32"/>
      <c r="IQO130" s="32"/>
      <c r="IQP130" s="32"/>
      <c r="IQQ130" s="32"/>
      <c r="IQR130" s="32"/>
      <c r="IQS130" s="32"/>
      <c r="IQT130" s="32"/>
      <c r="IQU130" s="32"/>
      <c r="IQV130" s="32"/>
      <c r="IQW130" s="32"/>
      <c r="IQX130" s="32"/>
      <c r="IQY130" s="32"/>
      <c r="IQZ130" s="32"/>
      <c r="IRA130" s="32"/>
      <c r="IRB130" s="32"/>
      <c r="IRC130" s="32"/>
      <c r="IRD130" s="32"/>
      <c r="IRE130" s="32"/>
      <c r="IRF130" s="32"/>
      <c r="IRG130" s="32"/>
      <c r="IRH130" s="32"/>
      <c r="IRI130" s="32"/>
      <c r="IRJ130" s="32"/>
      <c r="IRK130" s="32"/>
      <c r="IRL130" s="32"/>
      <c r="IRM130" s="32"/>
      <c r="IRN130" s="32"/>
      <c r="IRO130" s="32"/>
      <c r="IRP130" s="32"/>
      <c r="IRQ130" s="32"/>
      <c r="IRR130" s="32"/>
      <c r="IRS130" s="32"/>
      <c r="IRT130" s="32"/>
      <c r="IRU130" s="32"/>
      <c r="IRV130" s="32"/>
      <c r="IRW130" s="32"/>
      <c r="IRX130" s="32"/>
      <c r="IRY130" s="32"/>
      <c r="IRZ130" s="32"/>
      <c r="ISA130" s="32"/>
      <c r="ISB130" s="32"/>
      <c r="ISC130" s="32"/>
      <c r="ISD130" s="32"/>
      <c r="ISE130" s="32"/>
      <c r="ISF130" s="32"/>
      <c r="ISG130" s="32"/>
      <c r="ISH130" s="32"/>
      <c r="ISI130" s="32"/>
      <c r="ISJ130" s="32"/>
      <c r="ISK130" s="32"/>
      <c r="ISL130" s="32"/>
      <c r="ISM130" s="32"/>
      <c r="ISN130" s="32"/>
      <c r="ISO130" s="32"/>
      <c r="ISP130" s="32"/>
      <c r="ISQ130" s="32"/>
      <c r="ISR130" s="32"/>
      <c r="ISS130" s="32"/>
      <c r="IST130" s="32"/>
      <c r="ISU130" s="32"/>
      <c r="ISV130" s="32"/>
      <c r="ISW130" s="32"/>
      <c r="ISX130" s="32"/>
      <c r="ISY130" s="32"/>
      <c r="ISZ130" s="32"/>
      <c r="ITA130" s="32"/>
      <c r="ITB130" s="32"/>
      <c r="ITC130" s="32"/>
      <c r="ITD130" s="32"/>
      <c r="ITE130" s="32"/>
      <c r="ITF130" s="32"/>
      <c r="ITG130" s="32"/>
      <c r="ITH130" s="32"/>
      <c r="ITI130" s="32"/>
      <c r="ITJ130" s="32"/>
      <c r="ITK130" s="32"/>
      <c r="ITL130" s="32"/>
      <c r="ITM130" s="32"/>
      <c r="ITN130" s="32"/>
      <c r="ITO130" s="32"/>
      <c r="ITP130" s="32"/>
      <c r="ITQ130" s="32"/>
      <c r="ITR130" s="32"/>
      <c r="ITS130" s="32"/>
      <c r="ITT130" s="32"/>
      <c r="ITU130" s="32"/>
      <c r="ITV130" s="32"/>
      <c r="ITW130" s="32"/>
      <c r="ITX130" s="32"/>
      <c r="ITY130" s="32"/>
      <c r="ITZ130" s="32"/>
      <c r="IUA130" s="32"/>
      <c r="IUB130" s="32"/>
      <c r="IUC130" s="32"/>
      <c r="IUD130" s="32"/>
      <c r="IUE130" s="32"/>
      <c r="IUF130" s="32"/>
      <c r="IUG130" s="32"/>
      <c r="IUH130" s="32"/>
      <c r="IUI130" s="32"/>
      <c r="IUJ130" s="32"/>
      <c r="IUK130" s="32"/>
      <c r="IUL130" s="32"/>
      <c r="IUM130" s="32"/>
      <c r="IUN130" s="32"/>
      <c r="IUO130" s="32"/>
      <c r="IUP130" s="32"/>
      <c r="IUQ130" s="32"/>
      <c r="IUR130" s="32"/>
      <c r="IUS130" s="32"/>
      <c r="IUT130" s="32"/>
      <c r="IUU130" s="32"/>
      <c r="IUV130" s="32"/>
      <c r="IUW130" s="32"/>
      <c r="IUX130" s="32"/>
      <c r="IUY130" s="32"/>
      <c r="IUZ130" s="32"/>
      <c r="IVA130" s="32"/>
      <c r="IVB130" s="32"/>
      <c r="IVC130" s="32"/>
      <c r="IVD130" s="32"/>
      <c r="IVE130" s="32"/>
      <c r="IVF130" s="32"/>
      <c r="IVG130" s="32"/>
      <c r="IVH130" s="32"/>
      <c r="IVI130" s="32"/>
      <c r="IVJ130" s="32"/>
      <c r="IVK130" s="32"/>
      <c r="IVL130" s="32"/>
      <c r="IVM130" s="32"/>
      <c r="IVN130" s="32"/>
      <c r="IVO130" s="32"/>
      <c r="IVP130" s="32"/>
      <c r="IVQ130" s="32"/>
      <c r="IVR130" s="32"/>
      <c r="IVS130" s="32"/>
      <c r="IVT130" s="32"/>
      <c r="IVU130" s="32"/>
      <c r="IVV130" s="32"/>
      <c r="IVW130" s="32"/>
      <c r="IVX130" s="32"/>
      <c r="IVY130" s="32"/>
      <c r="IVZ130" s="32"/>
      <c r="IWA130" s="32"/>
      <c r="IWB130" s="32"/>
      <c r="IWC130" s="32"/>
      <c r="IWD130" s="32"/>
      <c r="IWE130" s="32"/>
      <c r="IWF130" s="32"/>
      <c r="IWG130" s="32"/>
      <c r="IWH130" s="32"/>
      <c r="IWI130" s="32"/>
      <c r="IWJ130" s="32"/>
      <c r="IWK130" s="32"/>
      <c r="IWL130" s="32"/>
      <c r="IWM130" s="32"/>
      <c r="IWN130" s="32"/>
      <c r="IWO130" s="32"/>
      <c r="IWP130" s="32"/>
      <c r="IWQ130" s="32"/>
      <c r="IWR130" s="32"/>
      <c r="IWS130" s="32"/>
      <c r="IWT130" s="32"/>
      <c r="IWU130" s="32"/>
      <c r="IWV130" s="32"/>
      <c r="IWW130" s="32"/>
      <c r="IWX130" s="32"/>
      <c r="IWY130" s="32"/>
      <c r="IWZ130" s="32"/>
      <c r="IXA130" s="32"/>
      <c r="IXB130" s="32"/>
      <c r="IXC130" s="32"/>
      <c r="IXD130" s="32"/>
      <c r="IXE130" s="32"/>
      <c r="IXF130" s="32"/>
      <c r="IXG130" s="32"/>
      <c r="IXH130" s="32"/>
      <c r="IXI130" s="32"/>
      <c r="IXJ130" s="32"/>
      <c r="IXK130" s="32"/>
      <c r="IXL130" s="32"/>
      <c r="IXM130" s="32"/>
      <c r="IXN130" s="32"/>
      <c r="IXO130" s="32"/>
      <c r="IXP130" s="32"/>
      <c r="IXQ130" s="32"/>
      <c r="IXR130" s="32"/>
      <c r="IXS130" s="32"/>
      <c r="IXT130" s="32"/>
      <c r="IXU130" s="32"/>
      <c r="IXV130" s="32"/>
      <c r="IXW130" s="32"/>
      <c r="IXX130" s="32"/>
      <c r="IXY130" s="32"/>
      <c r="IXZ130" s="32"/>
      <c r="IYA130" s="32"/>
      <c r="IYB130" s="32"/>
      <c r="IYC130" s="32"/>
      <c r="IYD130" s="32"/>
      <c r="IYE130" s="32"/>
      <c r="IYF130" s="32"/>
      <c r="IYG130" s="32"/>
      <c r="IYH130" s="32"/>
      <c r="IYI130" s="32"/>
      <c r="IYJ130" s="32"/>
      <c r="IYK130" s="32"/>
      <c r="IYL130" s="32"/>
      <c r="IYM130" s="32"/>
      <c r="IYN130" s="32"/>
      <c r="IYO130" s="32"/>
      <c r="IYP130" s="32"/>
      <c r="IYQ130" s="32"/>
      <c r="IYR130" s="32"/>
      <c r="IYS130" s="32"/>
      <c r="IYT130" s="32"/>
      <c r="IYU130" s="32"/>
      <c r="IYV130" s="32"/>
      <c r="IYW130" s="32"/>
      <c r="IYX130" s="32"/>
      <c r="IYY130" s="32"/>
      <c r="IYZ130" s="32"/>
      <c r="IZA130" s="32"/>
      <c r="IZB130" s="32"/>
      <c r="IZC130" s="32"/>
      <c r="IZD130" s="32"/>
      <c r="IZE130" s="32"/>
      <c r="IZF130" s="32"/>
      <c r="IZG130" s="32"/>
      <c r="IZH130" s="32"/>
      <c r="IZI130" s="32"/>
      <c r="IZJ130" s="32"/>
      <c r="IZK130" s="32"/>
      <c r="IZL130" s="32"/>
      <c r="IZM130" s="32"/>
      <c r="IZN130" s="32"/>
      <c r="IZO130" s="32"/>
      <c r="IZP130" s="32"/>
      <c r="IZQ130" s="32"/>
      <c r="IZR130" s="32"/>
      <c r="IZS130" s="32"/>
      <c r="IZT130" s="32"/>
      <c r="IZU130" s="32"/>
      <c r="IZV130" s="32"/>
      <c r="IZW130" s="32"/>
      <c r="IZX130" s="32"/>
      <c r="IZY130" s="32"/>
      <c r="IZZ130" s="32"/>
      <c r="JAA130" s="32"/>
      <c r="JAB130" s="32"/>
      <c r="JAC130" s="32"/>
      <c r="JAD130" s="32"/>
      <c r="JAE130" s="32"/>
      <c r="JAF130" s="32"/>
      <c r="JAG130" s="32"/>
      <c r="JAH130" s="32"/>
      <c r="JAI130" s="32"/>
      <c r="JAJ130" s="32"/>
      <c r="JAK130" s="32"/>
      <c r="JAL130" s="32"/>
      <c r="JAM130" s="32"/>
      <c r="JAN130" s="32"/>
      <c r="JAO130" s="32"/>
      <c r="JAP130" s="32"/>
      <c r="JAQ130" s="32"/>
      <c r="JAR130" s="32"/>
      <c r="JAS130" s="32"/>
      <c r="JAT130" s="32"/>
      <c r="JAU130" s="32"/>
      <c r="JAV130" s="32"/>
      <c r="JAW130" s="32"/>
      <c r="JAX130" s="32"/>
      <c r="JAY130" s="32"/>
      <c r="JAZ130" s="32"/>
      <c r="JBA130" s="32"/>
      <c r="JBB130" s="32"/>
      <c r="JBC130" s="32"/>
      <c r="JBD130" s="32"/>
      <c r="JBE130" s="32"/>
      <c r="JBF130" s="32"/>
      <c r="JBG130" s="32"/>
      <c r="JBH130" s="32"/>
      <c r="JBI130" s="32"/>
      <c r="JBJ130" s="32"/>
      <c r="JBK130" s="32"/>
      <c r="JBL130" s="32"/>
      <c r="JBM130" s="32"/>
      <c r="JBN130" s="32"/>
      <c r="JBO130" s="32"/>
      <c r="JBP130" s="32"/>
      <c r="JBQ130" s="32"/>
      <c r="JBR130" s="32"/>
      <c r="JBS130" s="32"/>
      <c r="JBT130" s="32"/>
      <c r="JBU130" s="32"/>
      <c r="JBV130" s="32"/>
      <c r="JBW130" s="32"/>
      <c r="JBX130" s="32"/>
      <c r="JBY130" s="32"/>
      <c r="JBZ130" s="32"/>
      <c r="JCA130" s="32"/>
      <c r="JCB130" s="32"/>
      <c r="JCC130" s="32"/>
      <c r="JCD130" s="32"/>
      <c r="JCE130" s="32"/>
      <c r="JCF130" s="32"/>
      <c r="JCG130" s="32"/>
      <c r="JCH130" s="32"/>
      <c r="JCI130" s="32"/>
      <c r="JCJ130" s="32"/>
      <c r="JCK130" s="32"/>
      <c r="JCL130" s="32"/>
      <c r="JCM130" s="32"/>
      <c r="JCN130" s="32"/>
      <c r="JCO130" s="32"/>
      <c r="JCP130" s="32"/>
      <c r="JCQ130" s="32"/>
      <c r="JCR130" s="32"/>
      <c r="JCS130" s="32"/>
      <c r="JCT130" s="32"/>
      <c r="JCU130" s="32"/>
      <c r="JCV130" s="32"/>
      <c r="JCW130" s="32"/>
      <c r="JCX130" s="32"/>
      <c r="JCY130" s="32"/>
      <c r="JCZ130" s="32"/>
      <c r="JDA130" s="32"/>
      <c r="JDB130" s="32"/>
      <c r="JDC130" s="32"/>
      <c r="JDD130" s="32"/>
      <c r="JDE130" s="32"/>
      <c r="JDF130" s="32"/>
      <c r="JDG130" s="32"/>
      <c r="JDH130" s="32"/>
      <c r="JDI130" s="32"/>
      <c r="JDJ130" s="32"/>
      <c r="JDK130" s="32"/>
      <c r="JDL130" s="32"/>
      <c r="JDM130" s="32"/>
      <c r="JDN130" s="32"/>
      <c r="JDO130" s="32"/>
      <c r="JDP130" s="32"/>
      <c r="JDQ130" s="32"/>
      <c r="JDR130" s="32"/>
      <c r="JDS130" s="32"/>
      <c r="JDT130" s="32"/>
      <c r="JDU130" s="32"/>
      <c r="JDV130" s="32"/>
      <c r="JDW130" s="32"/>
      <c r="JDX130" s="32"/>
      <c r="JDY130" s="32"/>
      <c r="JDZ130" s="32"/>
      <c r="JEA130" s="32"/>
      <c r="JEB130" s="32"/>
      <c r="JEC130" s="32"/>
      <c r="JED130" s="32"/>
      <c r="JEE130" s="32"/>
      <c r="JEF130" s="32"/>
      <c r="JEG130" s="32"/>
      <c r="JEH130" s="32"/>
      <c r="JEI130" s="32"/>
      <c r="JEJ130" s="32"/>
      <c r="JEK130" s="32"/>
      <c r="JEL130" s="32"/>
      <c r="JEM130" s="32"/>
      <c r="JEN130" s="32"/>
      <c r="JEO130" s="32"/>
      <c r="JEP130" s="32"/>
      <c r="JEQ130" s="32"/>
      <c r="JER130" s="32"/>
      <c r="JES130" s="32"/>
      <c r="JET130" s="32"/>
      <c r="JEU130" s="32"/>
      <c r="JEV130" s="32"/>
      <c r="JEW130" s="32"/>
      <c r="JEX130" s="32"/>
      <c r="JEY130" s="32"/>
      <c r="JEZ130" s="32"/>
      <c r="JFA130" s="32"/>
      <c r="JFB130" s="32"/>
      <c r="JFC130" s="32"/>
      <c r="JFD130" s="32"/>
      <c r="JFE130" s="32"/>
      <c r="JFF130" s="32"/>
      <c r="JFG130" s="32"/>
      <c r="JFH130" s="32"/>
      <c r="JFI130" s="32"/>
      <c r="JFJ130" s="32"/>
      <c r="JFK130" s="32"/>
      <c r="JFL130" s="32"/>
      <c r="JFM130" s="32"/>
      <c r="JFN130" s="32"/>
      <c r="JFO130" s="32"/>
      <c r="JFP130" s="32"/>
      <c r="JFQ130" s="32"/>
      <c r="JFR130" s="32"/>
      <c r="JFS130" s="32"/>
      <c r="JFT130" s="32"/>
      <c r="JFU130" s="32"/>
      <c r="JFV130" s="32"/>
      <c r="JFW130" s="32"/>
      <c r="JFX130" s="32"/>
      <c r="JFY130" s="32"/>
      <c r="JFZ130" s="32"/>
      <c r="JGA130" s="32"/>
      <c r="JGB130" s="32"/>
      <c r="JGC130" s="32"/>
      <c r="JGD130" s="32"/>
      <c r="JGE130" s="32"/>
      <c r="JGF130" s="32"/>
      <c r="JGG130" s="32"/>
      <c r="JGH130" s="32"/>
      <c r="JGI130" s="32"/>
      <c r="JGJ130" s="32"/>
      <c r="JGK130" s="32"/>
      <c r="JGL130" s="32"/>
      <c r="JGM130" s="32"/>
      <c r="JGN130" s="32"/>
      <c r="JGO130" s="32"/>
      <c r="JGP130" s="32"/>
      <c r="JGQ130" s="32"/>
      <c r="JGR130" s="32"/>
      <c r="JGS130" s="32"/>
      <c r="JGT130" s="32"/>
      <c r="JGU130" s="32"/>
      <c r="JGV130" s="32"/>
      <c r="JGW130" s="32"/>
      <c r="JGX130" s="32"/>
      <c r="JGY130" s="32"/>
      <c r="JGZ130" s="32"/>
      <c r="JHA130" s="32"/>
      <c r="JHB130" s="32"/>
      <c r="JHC130" s="32"/>
      <c r="JHD130" s="32"/>
      <c r="JHE130" s="32"/>
      <c r="JHF130" s="32"/>
      <c r="JHG130" s="32"/>
      <c r="JHH130" s="32"/>
      <c r="JHI130" s="32"/>
      <c r="JHJ130" s="32"/>
      <c r="JHK130" s="32"/>
      <c r="JHL130" s="32"/>
      <c r="JHM130" s="32"/>
      <c r="JHN130" s="32"/>
      <c r="JHO130" s="32"/>
      <c r="JHP130" s="32"/>
      <c r="JHQ130" s="32"/>
      <c r="JHR130" s="32"/>
      <c r="JHS130" s="32"/>
      <c r="JHT130" s="32"/>
      <c r="JHU130" s="32"/>
      <c r="JHV130" s="32"/>
      <c r="JHW130" s="32"/>
      <c r="JHX130" s="32"/>
      <c r="JHY130" s="32"/>
      <c r="JHZ130" s="32"/>
      <c r="JIA130" s="32"/>
      <c r="JIB130" s="32"/>
      <c r="JIC130" s="32"/>
      <c r="JID130" s="32"/>
      <c r="JIE130" s="32"/>
      <c r="JIF130" s="32"/>
      <c r="JIG130" s="32"/>
      <c r="JIH130" s="32"/>
      <c r="JII130" s="32"/>
      <c r="JIJ130" s="32"/>
      <c r="JIK130" s="32"/>
      <c r="JIL130" s="32"/>
      <c r="JIM130" s="32"/>
      <c r="JIN130" s="32"/>
      <c r="JIO130" s="32"/>
      <c r="JIP130" s="32"/>
      <c r="JIQ130" s="32"/>
      <c r="JIR130" s="32"/>
      <c r="JIS130" s="32"/>
      <c r="JIT130" s="32"/>
      <c r="JIU130" s="32"/>
      <c r="JIV130" s="32"/>
      <c r="JIW130" s="32"/>
      <c r="JIX130" s="32"/>
      <c r="JIY130" s="32"/>
      <c r="JIZ130" s="32"/>
      <c r="JJA130" s="32"/>
      <c r="JJB130" s="32"/>
      <c r="JJC130" s="32"/>
      <c r="JJD130" s="32"/>
      <c r="JJE130" s="32"/>
      <c r="JJF130" s="32"/>
      <c r="JJG130" s="32"/>
      <c r="JJH130" s="32"/>
      <c r="JJI130" s="32"/>
      <c r="JJJ130" s="32"/>
      <c r="JJK130" s="32"/>
      <c r="JJL130" s="32"/>
      <c r="JJM130" s="32"/>
      <c r="JJN130" s="32"/>
      <c r="JJO130" s="32"/>
      <c r="JJP130" s="32"/>
      <c r="JJQ130" s="32"/>
      <c r="JJR130" s="32"/>
      <c r="JJS130" s="32"/>
      <c r="JJT130" s="32"/>
      <c r="JJU130" s="32"/>
      <c r="JJV130" s="32"/>
      <c r="JJW130" s="32"/>
      <c r="JJX130" s="32"/>
      <c r="JJY130" s="32"/>
      <c r="JJZ130" s="32"/>
      <c r="JKA130" s="32"/>
      <c r="JKB130" s="32"/>
      <c r="JKC130" s="32"/>
      <c r="JKD130" s="32"/>
      <c r="JKE130" s="32"/>
      <c r="JKF130" s="32"/>
      <c r="JKG130" s="32"/>
      <c r="JKH130" s="32"/>
      <c r="JKI130" s="32"/>
      <c r="JKJ130" s="32"/>
      <c r="JKK130" s="32"/>
      <c r="JKL130" s="32"/>
      <c r="JKM130" s="32"/>
      <c r="JKN130" s="32"/>
      <c r="JKO130" s="32"/>
      <c r="JKP130" s="32"/>
      <c r="JKQ130" s="32"/>
      <c r="JKR130" s="32"/>
      <c r="JKS130" s="32"/>
      <c r="JKT130" s="32"/>
      <c r="JKU130" s="32"/>
      <c r="JKV130" s="32"/>
      <c r="JKW130" s="32"/>
      <c r="JKX130" s="32"/>
      <c r="JKY130" s="32"/>
      <c r="JKZ130" s="32"/>
      <c r="JLA130" s="32"/>
      <c r="JLB130" s="32"/>
      <c r="JLC130" s="32"/>
      <c r="JLD130" s="32"/>
      <c r="JLE130" s="32"/>
      <c r="JLF130" s="32"/>
      <c r="JLG130" s="32"/>
      <c r="JLH130" s="32"/>
      <c r="JLI130" s="32"/>
      <c r="JLJ130" s="32"/>
      <c r="JLK130" s="32"/>
      <c r="JLL130" s="32"/>
      <c r="JLM130" s="32"/>
      <c r="JLN130" s="32"/>
      <c r="JLO130" s="32"/>
      <c r="JLP130" s="32"/>
      <c r="JLQ130" s="32"/>
      <c r="JLR130" s="32"/>
      <c r="JLS130" s="32"/>
      <c r="JLT130" s="32"/>
      <c r="JLU130" s="32"/>
      <c r="JLV130" s="32"/>
      <c r="JLW130" s="32"/>
      <c r="JLX130" s="32"/>
      <c r="JLY130" s="32"/>
      <c r="JLZ130" s="32"/>
      <c r="JMA130" s="32"/>
      <c r="JMB130" s="32"/>
      <c r="JMC130" s="32"/>
      <c r="JMD130" s="32"/>
      <c r="JME130" s="32"/>
      <c r="JMF130" s="32"/>
      <c r="JMG130" s="32"/>
      <c r="JMH130" s="32"/>
      <c r="JMI130" s="32"/>
      <c r="JMJ130" s="32"/>
      <c r="JMK130" s="32"/>
      <c r="JML130" s="32"/>
      <c r="JMM130" s="32"/>
      <c r="JMN130" s="32"/>
      <c r="JMO130" s="32"/>
      <c r="JMP130" s="32"/>
      <c r="JMQ130" s="32"/>
      <c r="JMR130" s="32"/>
      <c r="JMS130" s="32"/>
      <c r="JMT130" s="32"/>
      <c r="JMU130" s="32"/>
      <c r="JMV130" s="32"/>
      <c r="JMW130" s="32"/>
      <c r="JMX130" s="32"/>
      <c r="JMY130" s="32"/>
      <c r="JMZ130" s="32"/>
      <c r="JNA130" s="32"/>
      <c r="JNB130" s="32"/>
      <c r="JNC130" s="32"/>
      <c r="JND130" s="32"/>
      <c r="JNE130" s="32"/>
      <c r="JNF130" s="32"/>
      <c r="JNG130" s="32"/>
      <c r="JNH130" s="32"/>
      <c r="JNI130" s="32"/>
      <c r="JNJ130" s="32"/>
      <c r="JNK130" s="32"/>
      <c r="JNL130" s="32"/>
      <c r="JNM130" s="32"/>
      <c r="JNN130" s="32"/>
      <c r="JNO130" s="32"/>
      <c r="JNP130" s="32"/>
      <c r="JNQ130" s="32"/>
      <c r="JNR130" s="32"/>
      <c r="JNS130" s="32"/>
      <c r="JNT130" s="32"/>
      <c r="JNU130" s="32"/>
      <c r="JNV130" s="32"/>
      <c r="JNW130" s="32"/>
      <c r="JNX130" s="32"/>
      <c r="JNY130" s="32"/>
      <c r="JNZ130" s="32"/>
      <c r="JOA130" s="32"/>
      <c r="JOB130" s="32"/>
      <c r="JOC130" s="32"/>
      <c r="JOD130" s="32"/>
      <c r="JOE130" s="32"/>
      <c r="JOF130" s="32"/>
      <c r="JOG130" s="32"/>
      <c r="JOH130" s="32"/>
      <c r="JOI130" s="32"/>
      <c r="JOJ130" s="32"/>
      <c r="JOK130" s="32"/>
      <c r="JOL130" s="32"/>
      <c r="JOM130" s="32"/>
      <c r="JON130" s="32"/>
      <c r="JOO130" s="32"/>
      <c r="JOP130" s="32"/>
      <c r="JOQ130" s="32"/>
      <c r="JOR130" s="32"/>
      <c r="JOS130" s="32"/>
      <c r="JOT130" s="32"/>
      <c r="JOU130" s="32"/>
      <c r="JOV130" s="32"/>
      <c r="JOW130" s="32"/>
      <c r="JOX130" s="32"/>
      <c r="JOY130" s="32"/>
      <c r="JOZ130" s="32"/>
      <c r="JPA130" s="32"/>
      <c r="JPB130" s="32"/>
      <c r="JPC130" s="32"/>
      <c r="JPD130" s="32"/>
      <c r="JPE130" s="32"/>
      <c r="JPF130" s="32"/>
      <c r="JPG130" s="32"/>
      <c r="JPH130" s="32"/>
      <c r="JPI130" s="32"/>
      <c r="JPJ130" s="32"/>
      <c r="JPK130" s="32"/>
      <c r="JPL130" s="32"/>
      <c r="JPM130" s="32"/>
      <c r="JPN130" s="32"/>
      <c r="JPO130" s="32"/>
      <c r="JPP130" s="32"/>
      <c r="JPQ130" s="32"/>
      <c r="JPR130" s="32"/>
      <c r="JPS130" s="32"/>
      <c r="JPT130" s="32"/>
      <c r="JPU130" s="32"/>
      <c r="JPV130" s="32"/>
      <c r="JPW130" s="32"/>
      <c r="JPX130" s="32"/>
      <c r="JPY130" s="32"/>
      <c r="JPZ130" s="32"/>
      <c r="JQA130" s="32"/>
      <c r="JQB130" s="32"/>
      <c r="JQC130" s="32"/>
      <c r="JQD130" s="32"/>
      <c r="JQE130" s="32"/>
      <c r="JQF130" s="32"/>
      <c r="JQG130" s="32"/>
      <c r="JQH130" s="32"/>
      <c r="JQI130" s="32"/>
      <c r="JQJ130" s="32"/>
      <c r="JQK130" s="32"/>
      <c r="JQL130" s="32"/>
      <c r="JQM130" s="32"/>
      <c r="JQN130" s="32"/>
      <c r="JQO130" s="32"/>
      <c r="JQP130" s="32"/>
      <c r="JQQ130" s="32"/>
      <c r="JQR130" s="32"/>
      <c r="JQS130" s="32"/>
      <c r="JQT130" s="32"/>
      <c r="JQU130" s="32"/>
      <c r="JQV130" s="32"/>
      <c r="JQW130" s="32"/>
      <c r="JQX130" s="32"/>
      <c r="JQY130" s="32"/>
      <c r="JQZ130" s="32"/>
      <c r="JRA130" s="32"/>
      <c r="JRB130" s="32"/>
      <c r="JRC130" s="32"/>
      <c r="JRD130" s="32"/>
      <c r="JRE130" s="32"/>
      <c r="JRF130" s="32"/>
      <c r="JRG130" s="32"/>
      <c r="JRH130" s="32"/>
      <c r="JRI130" s="32"/>
      <c r="JRJ130" s="32"/>
      <c r="JRK130" s="32"/>
      <c r="JRL130" s="32"/>
      <c r="JRM130" s="32"/>
      <c r="JRN130" s="32"/>
      <c r="JRO130" s="32"/>
      <c r="JRP130" s="32"/>
      <c r="JRQ130" s="32"/>
      <c r="JRR130" s="32"/>
      <c r="JRS130" s="32"/>
      <c r="JRT130" s="32"/>
      <c r="JRU130" s="32"/>
      <c r="JRV130" s="32"/>
      <c r="JRW130" s="32"/>
      <c r="JRX130" s="32"/>
      <c r="JRY130" s="32"/>
      <c r="JRZ130" s="32"/>
      <c r="JSA130" s="32"/>
      <c r="JSB130" s="32"/>
      <c r="JSC130" s="32"/>
      <c r="JSD130" s="32"/>
      <c r="JSE130" s="32"/>
      <c r="JSF130" s="32"/>
      <c r="JSG130" s="32"/>
      <c r="JSH130" s="32"/>
      <c r="JSI130" s="32"/>
      <c r="JSJ130" s="32"/>
      <c r="JSK130" s="32"/>
      <c r="JSL130" s="32"/>
      <c r="JSM130" s="32"/>
      <c r="JSN130" s="32"/>
      <c r="JSO130" s="32"/>
      <c r="JSP130" s="32"/>
      <c r="JSQ130" s="32"/>
      <c r="JSR130" s="32"/>
      <c r="JSS130" s="32"/>
      <c r="JST130" s="32"/>
      <c r="JSU130" s="32"/>
      <c r="JSV130" s="32"/>
      <c r="JSW130" s="32"/>
      <c r="JSX130" s="32"/>
      <c r="JSY130" s="32"/>
      <c r="JSZ130" s="32"/>
      <c r="JTA130" s="32"/>
      <c r="JTB130" s="32"/>
      <c r="JTC130" s="32"/>
      <c r="JTD130" s="32"/>
      <c r="JTE130" s="32"/>
      <c r="JTF130" s="32"/>
      <c r="JTG130" s="32"/>
      <c r="JTH130" s="32"/>
      <c r="JTI130" s="32"/>
      <c r="JTJ130" s="32"/>
      <c r="JTK130" s="32"/>
      <c r="JTL130" s="32"/>
      <c r="JTM130" s="32"/>
      <c r="JTN130" s="32"/>
      <c r="JTO130" s="32"/>
      <c r="JTP130" s="32"/>
      <c r="JTQ130" s="32"/>
      <c r="JTR130" s="32"/>
      <c r="JTS130" s="32"/>
      <c r="JTT130" s="32"/>
      <c r="JTU130" s="32"/>
      <c r="JTV130" s="32"/>
      <c r="JTW130" s="32"/>
      <c r="JTX130" s="32"/>
      <c r="JTY130" s="32"/>
      <c r="JTZ130" s="32"/>
      <c r="JUA130" s="32"/>
      <c r="JUB130" s="32"/>
      <c r="JUC130" s="32"/>
      <c r="JUD130" s="32"/>
      <c r="JUE130" s="32"/>
      <c r="JUF130" s="32"/>
      <c r="JUG130" s="32"/>
      <c r="JUH130" s="32"/>
      <c r="JUI130" s="32"/>
      <c r="JUJ130" s="32"/>
      <c r="JUK130" s="32"/>
      <c r="JUL130" s="32"/>
      <c r="JUM130" s="32"/>
      <c r="JUN130" s="32"/>
      <c r="JUO130" s="32"/>
      <c r="JUP130" s="32"/>
      <c r="JUQ130" s="32"/>
      <c r="JUR130" s="32"/>
      <c r="JUS130" s="32"/>
      <c r="JUT130" s="32"/>
      <c r="JUU130" s="32"/>
      <c r="JUV130" s="32"/>
      <c r="JUW130" s="32"/>
      <c r="JUX130" s="32"/>
      <c r="JUY130" s="32"/>
      <c r="JUZ130" s="32"/>
      <c r="JVA130" s="32"/>
      <c r="JVB130" s="32"/>
      <c r="JVC130" s="32"/>
      <c r="JVD130" s="32"/>
      <c r="JVE130" s="32"/>
      <c r="JVF130" s="32"/>
      <c r="JVG130" s="32"/>
      <c r="JVH130" s="32"/>
      <c r="JVI130" s="32"/>
      <c r="JVJ130" s="32"/>
      <c r="JVK130" s="32"/>
      <c r="JVL130" s="32"/>
      <c r="JVM130" s="32"/>
      <c r="JVN130" s="32"/>
      <c r="JVO130" s="32"/>
      <c r="JVP130" s="32"/>
      <c r="JVQ130" s="32"/>
      <c r="JVR130" s="32"/>
      <c r="JVS130" s="32"/>
      <c r="JVT130" s="32"/>
      <c r="JVU130" s="32"/>
      <c r="JVV130" s="32"/>
      <c r="JVW130" s="32"/>
      <c r="JVX130" s="32"/>
      <c r="JVY130" s="32"/>
      <c r="JVZ130" s="32"/>
      <c r="JWA130" s="32"/>
      <c r="JWB130" s="32"/>
      <c r="JWC130" s="32"/>
      <c r="JWD130" s="32"/>
      <c r="JWE130" s="32"/>
      <c r="JWF130" s="32"/>
      <c r="JWG130" s="32"/>
      <c r="JWH130" s="32"/>
      <c r="JWI130" s="32"/>
      <c r="JWJ130" s="32"/>
      <c r="JWK130" s="32"/>
      <c r="JWL130" s="32"/>
      <c r="JWM130" s="32"/>
      <c r="JWN130" s="32"/>
      <c r="JWO130" s="32"/>
      <c r="JWP130" s="32"/>
      <c r="JWQ130" s="32"/>
      <c r="JWR130" s="32"/>
      <c r="JWS130" s="32"/>
      <c r="JWT130" s="32"/>
      <c r="JWU130" s="32"/>
      <c r="JWV130" s="32"/>
      <c r="JWW130" s="32"/>
      <c r="JWX130" s="32"/>
      <c r="JWY130" s="32"/>
      <c r="JWZ130" s="32"/>
      <c r="JXA130" s="32"/>
      <c r="JXB130" s="32"/>
      <c r="JXC130" s="32"/>
      <c r="JXD130" s="32"/>
      <c r="JXE130" s="32"/>
      <c r="JXF130" s="32"/>
      <c r="JXG130" s="32"/>
      <c r="JXH130" s="32"/>
      <c r="JXI130" s="32"/>
      <c r="JXJ130" s="32"/>
      <c r="JXK130" s="32"/>
      <c r="JXL130" s="32"/>
      <c r="JXM130" s="32"/>
      <c r="JXN130" s="32"/>
      <c r="JXO130" s="32"/>
      <c r="JXP130" s="32"/>
      <c r="JXQ130" s="32"/>
      <c r="JXR130" s="32"/>
      <c r="JXS130" s="32"/>
      <c r="JXT130" s="32"/>
      <c r="JXU130" s="32"/>
      <c r="JXV130" s="32"/>
      <c r="JXW130" s="32"/>
      <c r="JXX130" s="32"/>
      <c r="JXY130" s="32"/>
      <c r="JXZ130" s="32"/>
      <c r="JYA130" s="32"/>
      <c r="JYB130" s="32"/>
      <c r="JYC130" s="32"/>
      <c r="JYD130" s="32"/>
      <c r="JYE130" s="32"/>
      <c r="JYF130" s="32"/>
      <c r="JYG130" s="32"/>
      <c r="JYH130" s="32"/>
      <c r="JYI130" s="32"/>
      <c r="JYJ130" s="32"/>
      <c r="JYK130" s="32"/>
      <c r="JYL130" s="32"/>
      <c r="JYM130" s="32"/>
      <c r="JYN130" s="32"/>
      <c r="JYO130" s="32"/>
      <c r="JYP130" s="32"/>
      <c r="JYQ130" s="32"/>
      <c r="JYR130" s="32"/>
      <c r="JYS130" s="32"/>
      <c r="JYT130" s="32"/>
      <c r="JYU130" s="32"/>
      <c r="JYV130" s="32"/>
      <c r="JYW130" s="32"/>
      <c r="JYX130" s="32"/>
      <c r="JYY130" s="32"/>
      <c r="JYZ130" s="32"/>
      <c r="JZA130" s="32"/>
      <c r="JZB130" s="32"/>
      <c r="JZC130" s="32"/>
      <c r="JZD130" s="32"/>
      <c r="JZE130" s="32"/>
      <c r="JZF130" s="32"/>
      <c r="JZG130" s="32"/>
      <c r="JZH130" s="32"/>
      <c r="JZI130" s="32"/>
      <c r="JZJ130" s="32"/>
      <c r="JZK130" s="32"/>
      <c r="JZL130" s="32"/>
      <c r="JZM130" s="32"/>
      <c r="JZN130" s="32"/>
      <c r="JZO130" s="32"/>
      <c r="JZP130" s="32"/>
      <c r="JZQ130" s="32"/>
      <c r="JZR130" s="32"/>
      <c r="JZS130" s="32"/>
      <c r="JZT130" s="32"/>
      <c r="JZU130" s="32"/>
      <c r="JZV130" s="32"/>
      <c r="JZW130" s="32"/>
      <c r="JZX130" s="32"/>
      <c r="JZY130" s="32"/>
      <c r="JZZ130" s="32"/>
      <c r="KAA130" s="32"/>
      <c r="KAB130" s="32"/>
      <c r="KAC130" s="32"/>
      <c r="KAD130" s="32"/>
      <c r="KAE130" s="32"/>
      <c r="KAF130" s="32"/>
      <c r="KAG130" s="32"/>
      <c r="KAH130" s="32"/>
      <c r="KAI130" s="32"/>
      <c r="KAJ130" s="32"/>
      <c r="KAK130" s="32"/>
      <c r="KAL130" s="32"/>
      <c r="KAM130" s="32"/>
      <c r="KAN130" s="32"/>
      <c r="KAO130" s="32"/>
      <c r="KAP130" s="32"/>
      <c r="KAQ130" s="32"/>
      <c r="KAR130" s="32"/>
      <c r="KAS130" s="32"/>
      <c r="KAT130" s="32"/>
      <c r="KAU130" s="32"/>
      <c r="KAV130" s="32"/>
      <c r="KAW130" s="32"/>
      <c r="KAX130" s="32"/>
      <c r="KAY130" s="32"/>
      <c r="KAZ130" s="32"/>
      <c r="KBA130" s="32"/>
      <c r="KBB130" s="32"/>
      <c r="KBC130" s="32"/>
      <c r="KBD130" s="32"/>
      <c r="KBE130" s="32"/>
      <c r="KBF130" s="32"/>
      <c r="KBG130" s="32"/>
      <c r="KBH130" s="32"/>
      <c r="KBI130" s="32"/>
      <c r="KBJ130" s="32"/>
      <c r="KBK130" s="32"/>
      <c r="KBL130" s="32"/>
      <c r="KBM130" s="32"/>
      <c r="KBN130" s="32"/>
      <c r="KBO130" s="32"/>
      <c r="KBP130" s="32"/>
      <c r="KBQ130" s="32"/>
      <c r="KBR130" s="32"/>
      <c r="KBS130" s="32"/>
      <c r="KBT130" s="32"/>
      <c r="KBU130" s="32"/>
      <c r="KBV130" s="32"/>
      <c r="KBW130" s="32"/>
      <c r="KBX130" s="32"/>
      <c r="KBY130" s="32"/>
      <c r="KBZ130" s="32"/>
      <c r="KCA130" s="32"/>
      <c r="KCB130" s="32"/>
      <c r="KCC130" s="32"/>
      <c r="KCD130" s="32"/>
      <c r="KCE130" s="32"/>
      <c r="KCF130" s="32"/>
      <c r="KCG130" s="32"/>
      <c r="KCH130" s="32"/>
      <c r="KCI130" s="32"/>
      <c r="KCJ130" s="32"/>
      <c r="KCK130" s="32"/>
      <c r="KCL130" s="32"/>
      <c r="KCM130" s="32"/>
      <c r="KCN130" s="32"/>
      <c r="KCO130" s="32"/>
      <c r="KCP130" s="32"/>
      <c r="KCQ130" s="32"/>
      <c r="KCR130" s="32"/>
      <c r="KCS130" s="32"/>
      <c r="KCT130" s="32"/>
      <c r="KCU130" s="32"/>
      <c r="KCV130" s="32"/>
      <c r="KCW130" s="32"/>
      <c r="KCX130" s="32"/>
      <c r="KCY130" s="32"/>
      <c r="KCZ130" s="32"/>
      <c r="KDA130" s="32"/>
      <c r="KDB130" s="32"/>
      <c r="KDC130" s="32"/>
      <c r="KDD130" s="32"/>
      <c r="KDE130" s="32"/>
      <c r="KDF130" s="32"/>
      <c r="KDG130" s="32"/>
      <c r="KDH130" s="32"/>
      <c r="KDI130" s="32"/>
      <c r="KDJ130" s="32"/>
      <c r="KDK130" s="32"/>
      <c r="KDL130" s="32"/>
      <c r="KDM130" s="32"/>
      <c r="KDN130" s="32"/>
      <c r="KDO130" s="32"/>
      <c r="KDP130" s="32"/>
      <c r="KDQ130" s="32"/>
      <c r="KDR130" s="32"/>
      <c r="KDS130" s="32"/>
      <c r="KDT130" s="32"/>
      <c r="KDU130" s="32"/>
      <c r="KDV130" s="32"/>
      <c r="KDW130" s="32"/>
      <c r="KDX130" s="32"/>
      <c r="KDY130" s="32"/>
      <c r="KDZ130" s="32"/>
      <c r="KEA130" s="32"/>
      <c r="KEB130" s="32"/>
      <c r="KEC130" s="32"/>
      <c r="KED130" s="32"/>
      <c r="KEE130" s="32"/>
      <c r="KEF130" s="32"/>
      <c r="KEG130" s="32"/>
      <c r="KEH130" s="32"/>
      <c r="KEI130" s="32"/>
      <c r="KEJ130" s="32"/>
      <c r="KEK130" s="32"/>
      <c r="KEL130" s="32"/>
      <c r="KEM130" s="32"/>
      <c r="KEN130" s="32"/>
      <c r="KEO130" s="32"/>
      <c r="KEP130" s="32"/>
      <c r="KEQ130" s="32"/>
      <c r="KER130" s="32"/>
      <c r="KES130" s="32"/>
      <c r="KET130" s="32"/>
      <c r="KEU130" s="32"/>
      <c r="KEV130" s="32"/>
      <c r="KEW130" s="32"/>
      <c r="KEX130" s="32"/>
      <c r="KEY130" s="32"/>
      <c r="KEZ130" s="32"/>
      <c r="KFA130" s="32"/>
      <c r="KFB130" s="32"/>
      <c r="KFC130" s="32"/>
      <c r="KFD130" s="32"/>
      <c r="KFE130" s="32"/>
      <c r="KFF130" s="32"/>
      <c r="KFG130" s="32"/>
      <c r="KFH130" s="32"/>
      <c r="KFI130" s="32"/>
      <c r="KFJ130" s="32"/>
      <c r="KFK130" s="32"/>
      <c r="KFL130" s="32"/>
      <c r="KFM130" s="32"/>
      <c r="KFN130" s="32"/>
      <c r="KFO130" s="32"/>
      <c r="KFP130" s="32"/>
      <c r="KFQ130" s="32"/>
      <c r="KFR130" s="32"/>
      <c r="KFS130" s="32"/>
      <c r="KFT130" s="32"/>
      <c r="KFU130" s="32"/>
      <c r="KFV130" s="32"/>
      <c r="KFW130" s="32"/>
      <c r="KFX130" s="32"/>
      <c r="KFY130" s="32"/>
      <c r="KFZ130" s="32"/>
      <c r="KGA130" s="32"/>
      <c r="KGB130" s="32"/>
      <c r="KGC130" s="32"/>
      <c r="KGD130" s="32"/>
      <c r="KGE130" s="32"/>
      <c r="KGF130" s="32"/>
      <c r="KGG130" s="32"/>
      <c r="KGH130" s="32"/>
      <c r="KGI130" s="32"/>
      <c r="KGJ130" s="32"/>
      <c r="KGK130" s="32"/>
      <c r="KGL130" s="32"/>
      <c r="KGM130" s="32"/>
      <c r="KGN130" s="32"/>
      <c r="KGO130" s="32"/>
      <c r="KGP130" s="32"/>
      <c r="KGQ130" s="32"/>
      <c r="KGR130" s="32"/>
      <c r="KGS130" s="32"/>
      <c r="KGT130" s="32"/>
      <c r="KGU130" s="32"/>
      <c r="KGV130" s="32"/>
      <c r="KGW130" s="32"/>
      <c r="KGX130" s="32"/>
      <c r="KGY130" s="32"/>
      <c r="KGZ130" s="32"/>
      <c r="KHA130" s="32"/>
      <c r="KHB130" s="32"/>
      <c r="KHC130" s="32"/>
      <c r="KHD130" s="32"/>
      <c r="KHE130" s="32"/>
      <c r="KHF130" s="32"/>
      <c r="KHG130" s="32"/>
      <c r="KHH130" s="32"/>
      <c r="KHI130" s="32"/>
      <c r="KHJ130" s="32"/>
      <c r="KHK130" s="32"/>
      <c r="KHL130" s="32"/>
      <c r="KHM130" s="32"/>
      <c r="KHN130" s="32"/>
      <c r="KHO130" s="32"/>
      <c r="KHP130" s="32"/>
      <c r="KHQ130" s="32"/>
      <c r="KHR130" s="32"/>
      <c r="KHS130" s="32"/>
      <c r="KHT130" s="32"/>
      <c r="KHU130" s="32"/>
      <c r="KHV130" s="32"/>
      <c r="KHW130" s="32"/>
      <c r="KHX130" s="32"/>
      <c r="KHY130" s="32"/>
      <c r="KHZ130" s="32"/>
      <c r="KIA130" s="32"/>
      <c r="KIB130" s="32"/>
      <c r="KIC130" s="32"/>
      <c r="KID130" s="32"/>
      <c r="KIE130" s="32"/>
      <c r="KIF130" s="32"/>
      <c r="KIG130" s="32"/>
      <c r="KIH130" s="32"/>
      <c r="KII130" s="32"/>
      <c r="KIJ130" s="32"/>
      <c r="KIK130" s="32"/>
      <c r="KIL130" s="32"/>
      <c r="KIM130" s="32"/>
      <c r="KIN130" s="32"/>
      <c r="KIO130" s="32"/>
      <c r="KIP130" s="32"/>
      <c r="KIQ130" s="32"/>
      <c r="KIR130" s="32"/>
      <c r="KIS130" s="32"/>
      <c r="KIT130" s="32"/>
      <c r="KIU130" s="32"/>
      <c r="KIV130" s="32"/>
      <c r="KIW130" s="32"/>
      <c r="KIX130" s="32"/>
      <c r="KIY130" s="32"/>
      <c r="KIZ130" s="32"/>
      <c r="KJA130" s="32"/>
      <c r="KJB130" s="32"/>
      <c r="KJC130" s="32"/>
      <c r="KJD130" s="32"/>
      <c r="KJE130" s="32"/>
      <c r="KJF130" s="32"/>
      <c r="KJG130" s="32"/>
      <c r="KJH130" s="32"/>
      <c r="KJI130" s="32"/>
      <c r="KJJ130" s="32"/>
      <c r="KJK130" s="32"/>
      <c r="KJL130" s="32"/>
      <c r="KJM130" s="32"/>
      <c r="KJN130" s="32"/>
      <c r="KJO130" s="32"/>
      <c r="KJP130" s="32"/>
      <c r="KJQ130" s="32"/>
      <c r="KJR130" s="32"/>
      <c r="KJS130" s="32"/>
      <c r="KJT130" s="32"/>
      <c r="KJU130" s="32"/>
      <c r="KJV130" s="32"/>
      <c r="KJW130" s="32"/>
      <c r="KJX130" s="32"/>
      <c r="KJY130" s="32"/>
      <c r="KJZ130" s="32"/>
      <c r="KKA130" s="32"/>
      <c r="KKB130" s="32"/>
      <c r="KKC130" s="32"/>
      <c r="KKD130" s="32"/>
      <c r="KKE130" s="32"/>
      <c r="KKF130" s="32"/>
      <c r="KKG130" s="32"/>
      <c r="KKH130" s="32"/>
      <c r="KKI130" s="32"/>
      <c r="KKJ130" s="32"/>
      <c r="KKK130" s="32"/>
      <c r="KKL130" s="32"/>
      <c r="KKM130" s="32"/>
      <c r="KKN130" s="32"/>
      <c r="KKO130" s="32"/>
      <c r="KKP130" s="32"/>
      <c r="KKQ130" s="32"/>
      <c r="KKR130" s="32"/>
      <c r="KKS130" s="32"/>
      <c r="KKT130" s="32"/>
      <c r="KKU130" s="32"/>
      <c r="KKV130" s="32"/>
      <c r="KKW130" s="32"/>
      <c r="KKX130" s="32"/>
      <c r="KKY130" s="32"/>
      <c r="KKZ130" s="32"/>
      <c r="KLA130" s="32"/>
      <c r="KLB130" s="32"/>
      <c r="KLC130" s="32"/>
      <c r="KLD130" s="32"/>
      <c r="KLE130" s="32"/>
      <c r="KLF130" s="32"/>
      <c r="KLG130" s="32"/>
      <c r="KLH130" s="32"/>
      <c r="KLI130" s="32"/>
      <c r="KLJ130" s="32"/>
      <c r="KLK130" s="32"/>
      <c r="KLL130" s="32"/>
      <c r="KLM130" s="32"/>
      <c r="KLN130" s="32"/>
      <c r="KLO130" s="32"/>
      <c r="KLP130" s="32"/>
      <c r="KLQ130" s="32"/>
      <c r="KLR130" s="32"/>
      <c r="KLS130" s="32"/>
      <c r="KLT130" s="32"/>
      <c r="KLU130" s="32"/>
      <c r="KLV130" s="32"/>
      <c r="KLW130" s="32"/>
      <c r="KLX130" s="32"/>
      <c r="KLY130" s="32"/>
      <c r="KLZ130" s="32"/>
      <c r="KMA130" s="32"/>
      <c r="KMB130" s="32"/>
      <c r="KMC130" s="32"/>
      <c r="KMD130" s="32"/>
      <c r="KME130" s="32"/>
      <c r="KMF130" s="32"/>
      <c r="KMG130" s="32"/>
      <c r="KMH130" s="32"/>
      <c r="KMI130" s="32"/>
      <c r="KMJ130" s="32"/>
      <c r="KMK130" s="32"/>
      <c r="KML130" s="32"/>
      <c r="KMM130" s="32"/>
      <c r="KMN130" s="32"/>
      <c r="KMO130" s="32"/>
      <c r="KMP130" s="32"/>
      <c r="KMQ130" s="32"/>
      <c r="KMR130" s="32"/>
      <c r="KMS130" s="32"/>
      <c r="KMT130" s="32"/>
      <c r="KMU130" s="32"/>
      <c r="KMV130" s="32"/>
      <c r="KMW130" s="32"/>
      <c r="KMX130" s="32"/>
      <c r="KMY130" s="32"/>
      <c r="KMZ130" s="32"/>
      <c r="KNA130" s="32"/>
      <c r="KNB130" s="32"/>
      <c r="KNC130" s="32"/>
      <c r="KND130" s="32"/>
      <c r="KNE130" s="32"/>
      <c r="KNF130" s="32"/>
      <c r="KNG130" s="32"/>
      <c r="KNH130" s="32"/>
      <c r="KNI130" s="32"/>
      <c r="KNJ130" s="32"/>
      <c r="KNK130" s="32"/>
      <c r="KNL130" s="32"/>
      <c r="KNM130" s="32"/>
      <c r="KNN130" s="32"/>
      <c r="KNO130" s="32"/>
      <c r="KNP130" s="32"/>
      <c r="KNQ130" s="32"/>
      <c r="KNR130" s="32"/>
      <c r="KNS130" s="32"/>
      <c r="KNT130" s="32"/>
      <c r="KNU130" s="32"/>
      <c r="KNV130" s="32"/>
      <c r="KNW130" s="32"/>
      <c r="KNX130" s="32"/>
      <c r="KNY130" s="32"/>
      <c r="KNZ130" s="32"/>
      <c r="KOA130" s="32"/>
      <c r="KOB130" s="32"/>
      <c r="KOC130" s="32"/>
      <c r="KOD130" s="32"/>
      <c r="KOE130" s="32"/>
      <c r="KOF130" s="32"/>
      <c r="KOG130" s="32"/>
      <c r="KOH130" s="32"/>
      <c r="KOI130" s="32"/>
      <c r="KOJ130" s="32"/>
      <c r="KOK130" s="32"/>
      <c r="KOL130" s="32"/>
      <c r="KOM130" s="32"/>
      <c r="KON130" s="32"/>
      <c r="KOO130" s="32"/>
      <c r="KOP130" s="32"/>
      <c r="KOQ130" s="32"/>
      <c r="KOR130" s="32"/>
      <c r="KOS130" s="32"/>
      <c r="KOT130" s="32"/>
      <c r="KOU130" s="32"/>
      <c r="KOV130" s="32"/>
      <c r="KOW130" s="32"/>
      <c r="KOX130" s="32"/>
      <c r="KOY130" s="32"/>
      <c r="KOZ130" s="32"/>
      <c r="KPA130" s="32"/>
      <c r="KPB130" s="32"/>
      <c r="KPC130" s="32"/>
      <c r="KPD130" s="32"/>
      <c r="KPE130" s="32"/>
      <c r="KPF130" s="32"/>
      <c r="KPG130" s="32"/>
      <c r="KPH130" s="32"/>
      <c r="KPI130" s="32"/>
      <c r="KPJ130" s="32"/>
      <c r="KPK130" s="32"/>
      <c r="KPL130" s="32"/>
      <c r="KPM130" s="32"/>
      <c r="KPN130" s="32"/>
      <c r="KPO130" s="32"/>
      <c r="KPP130" s="32"/>
      <c r="KPQ130" s="32"/>
      <c r="KPR130" s="32"/>
      <c r="KPS130" s="32"/>
      <c r="KPT130" s="32"/>
      <c r="KPU130" s="32"/>
      <c r="KPV130" s="32"/>
      <c r="KPW130" s="32"/>
      <c r="KPX130" s="32"/>
      <c r="KPY130" s="32"/>
      <c r="KPZ130" s="32"/>
      <c r="KQA130" s="32"/>
      <c r="KQB130" s="32"/>
      <c r="KQC130" s="32"/>
      <c r="KQD130" s="32"/>
      <c r="KQE130" s="32"/>
      <c r="KQF130" s="32"/>
      <c r="KQG130" s="32"/>
      <c r="KQH130" s="32"/>
      <c r="KQI130" s="32"/>
      <c r="KQJ130" s="32"/>
      <c r="KQK130" s="32"/>
      <c r="KQL130" s="32"/>
      <c r="KQM130" s="32"/>
      <c r="KQN130" s="32"/>
      <c r="KQO130" s="32"/>
      <c r="KQP130" s="32"/>
      <c r="KQQ130" s="32"/>
      <c r="KQR130" s="32"/>
      <c r="KQS130" s="32"/>
      <c r="KQT130" s="32"/>
      <c r="KQU130" s="32"/>
      <c r="KQV130" s="32"/>
      <c r="KQW130" s="32"/>
      <c r="KQX130" s="32"/>
      <c r="KQY130" s="32"/>
      <c r="KQZ130" s="32"/>
      <c r="KRA130" s="32"/>
      <c r="KRB130" s="32"/>
      <c r="KRC130" s="32"/>
      <c r="KRD130" s="32"/>
      <c r="KRE130" s="32"/>
      <c r="KRF130" s="32"/>
      <c r="KRG130" s="32"/>
      <c r="KRH130" s="32"/>
      <c r="KRI130" s="32"/>
      <c r="KRJ130" s="32"/>
      <c r="KRK130" s="32"/>
      <c r="KRL130" s="32"/>
      <c r="KRM130" s="32"/>
      <c r="KRN130" s="32"/>
      <c r="KRO130" s="32"/>
      <c r="KRP130" s="32"/>
      <c r="KRQ130" s="32"/>
      <c r="KRR130" s="32"/>
      <c r="KRS130" s="32"/>
      <c r="KRT130" s="32"/>
      <c r="KRU130" s="32"/>
      <c r="KRV130" s="32"/>
      <c r="KRW130" s="32"/>
      <c r="KRX130" s="32"/>
      <c r="KRY130" s="32"/>
      <c r="KRZ130" s="32"/>
      <c r="KSA130" s="32"/>
      <c r="KSB130" s="32"/>
      <c r="KSC130" s="32"/>
      <c r="KSD130" s="32"/>
      <c r="KSE130" s="32"/>
      <c r="KSF130" s="32"/>
      <c r="KSG130" s="32"/>
      <c r="KSH130" s="32"/>
      <c r="KSI130" s="32"/>
      <c r="KSJ130" s="32"/>
      <c r="KSK130" s="32"/>
      <c r="KSL130" s="32"/>
      <c r="KSM130" s="32"/>
      <c r="KSN130" s="32"/>
      <c r="KSO130" s="32"/>
      <c r="KSP130" s="32"/>
      <c r="KSQ130" s="32"/>
      <c r="KSR130" s="32"/>
      <c r="KSS130" s="32"/>
      <c r="KST130" s="32"/>
      <c r="KSU130" s="32"/>
      <c r="KSV130" s="32"/>
      <c r="KSW130" s="32"/>
      <c r="KSX130" s="32"/>
      <c r="KSY130" s="32"/>
      <c r="KSZ130" s="32"/>
      <c r="KTA130" s="32"/>
      <c r="KTB130" s="32"/>
      <c r="KTC130" s="32"/>
      <c r="KTD130" s="32"/>
      <c r="KTE130" s="32"/>
      <c r="KTF130" s="32"/>
      <c r="KTG130" s="32"/>
      <c r="KTH130" s="32"/>
      <c r="KTI130" s="32"/>
      <c r="KTJ130" s="32"/>
      <c r="KTK130" s="32"/>
      <c r="KTL130" s="32"/>
      <c r="KTM130" s="32"/>
      <c r="KTN130" s="32"/>
      <c r="KTO130" s="32"/>
      <c r="KTP130" s="32"/>
      <c r="KTQ130" s="32"/>
      <c r="KTR130" s="32"/>
      <c r="KTS130" s="32"/>
      <c r="KTT130" s="32"/>
      <c r="KTU130" s="32"/>
      <c r="KTV130" s="32"/>
      <c r="KTW130" s="32"/>
      <c r="KTX130" s="32"/>
      <c r="KTY130" s="32"/>
      <c r="KTZ130" s="32"/>
      <c r="KUA130" s="32"/>
      <c r="KUB130" s="32"/>
      <c r="KUC130" s="32"/>
      <c r="KUD130" s="32"/>
      <c r="KUE130" s="32"/>
      <c r="KUF130" s="32"/>
      <c r="KUG130" s="32"/>
      <c r="KUH130" s="32"/>
      <c r="KUI130" s="32"/>
      <c r="KUJ130" s="32"/>
      <c r="KUK130" s="32"/>
      <c r="KUL130" s="32"/>
      <c r="KUM130" s="32"/>
      <c r="KUN130" s="32"/>
      <c r="KUO130" s="32"/>
      <c r="KUP130" s="32"/>
      <c r="KUQ130" s="32"/>
      <c r="KUR130" s="32"/>
      <c r="KUS130" s="32"/>
      <c r="KUT130" s="32"/>
      <c r="KUU130" s="32"/>
      <c r="KUV130" s="32"/>
      <c r="KUW130" s="32"/>
      <c r="KUX130" s="32"/>
      <c r="KUY130" s="32"/>
      <c r="KUZ130" s="32"/>
      <c r="KVA130" s="32"/>
      <c r="KVB130" s="32"/>
      <c r="KVC130" s="32"/>
      <c r="KVD130" s="32"/>
      <c r="KVE130" s="32"/>
      <c r="KVF130" s="32"/>
      <c r="KVG130" s="32"/>
      <c r="KVH130" s="32"/>
      <c r="KVI130" s="32"/>
      <c r="KVJ130" s="32"/>
      <c r="KVK130" s="32"/>
      <c r="KVL130" s="32"/>
      <c r="KVM130" s="32"/>
      <c r="KVN130" s="32"/>
      <c r="KVO130" s="32"/>
      <c r="KVP130" s="32"/>
      <c r="KVQ130" s="32"/>
      <c r="KVR130" s="32"/>
      <c r="KVS130" s="32"/>
      <c r="KVT130" s="32"/>
      <c r="KVU130" s="32"/>
      <c r="KVV130" s="32"/>
      <c r="KVW130" s="32"/>
      <c r="KVX130" s="32"/>
      <c r="KVY130" s="32"/>
      <c r="KVZ130" s="32"/>
      <c r="KWA130" s="32"/>
      <c r="KWB130" s="32"/>
      <c r="KWC130" s="32"/>
      <c r="KWD130" s="32"/>
      <c r="KWE130" s="32"/>
      <c r="KWF130" s="32"/>
      <c r="KWG130" s="32"/>
      <c r="KWH130" s="32"/>
      <c r="KWI130" s="32"/>
      <c r="KWJ130" s="32"/>
      <c r="KWK130" s="32"/>
      <c r="KWL130" s="32"/>
      <c r="KWM130" s="32"/>
      <c r="KWN130" s="32"/>
      <c r="KWO130" s="32"/>
      <c r="KWP130" s="32"/>
      <c r="KWQ130" s="32"/>
      <c r="KWR130" s="32"/>
      <c r="KWS130" s="32"/>
      <c r="KWT130" s="32"/>
      <c r="KWU130" s="32"/>
      <c r="KWV130" s="32"/>
      <c r="KWW130" s="32"/>
      <c r="KWX130" s="32"/>
      <c r="KWY130" s="32"/>
      <c r="KWZ130" s="32"/>
      <c r="KXA130" s="32"/>
      <c r="KXB130" s="32"/>
      <c r="KXC130" s="32"/>
      <c r="KXD130" s="32"/>
      <c r="KXE130" s="32"/>
      <c r="KXF130" s="32"/>
      <c r="KXG130" s="32"/>
      <c r="KXH130" s="32"/>
      <c r="KXI130" s="32"/>
      <c r="KXJ130" s="32"/>
      <c r="KXK130" s="32"/>
      <c r="KXL130" s="32"/>
      <c r="KXM130" s="32"/>
      <c r="KXN130" s="32"/>
      <c r="KXO130" s="32"/>
      <c r="KXP130" s="32"/>
      <c r="KXQ130" s="32"/>
      <c r="KXR130" s="32"/>
      <c r="KXS130" s="32"/>
      <c r="KXT130" s="32"/>
      <c r="KXU130" s="32"/>
      <c r="KXV130" s="32"/>
      <c r="KXW130" s="32"/>
      <c r="KXX130" s="32"/>
      <c r="KXY130" s="32"/>
      <c r="KXZ130" s="32"/>
      <c r="KYA130" s="32"/>
      <c r="KYB130" s="32"/>
      <c r="KYC130" s="32"/>
      <c r="KYD130" s="32"/>
      <c r="KYE130" s="32"/>
      <c r="KYF130" s="32"/>
      <c r="KYG130" s="32"/>
      <c r="KYH130" s="32"/>
      <c r="KYI130" s="32"/>
      <c r="KYJ130" s="32"/>
      <c r="KYK130" s="32"/>
      <c r="KYL130" s="32"/>
      <c r="KYM130" s="32"/>
      <c r="KYN130" s="32"/>
      <c r="KYO130" s="32"/>
      <c r="KYP130" s="32"/>
      <c r="KYQ130" s="32"/>
      <c r="KYR130" s="32"/>
      <c r="KYS130" s="32"/>
      <c r="KYT130" s="32"/>
      <c r="KYU130" s="32"/>
      <c r="KYV130" s="32"/>
      <c r="KYW130" s="32"/>
      <c r="KYX130" s="32"/>
      <c r="KYY130" s="32"/>
      <c r="KYZ130" s="32"/>
      <c r="KZA130" s="32"/>
      <c r="KZB130" s="32"/>
      <c r="KZC130" s="32"/>
      <c r="KZD130" s="32"/>
      <c r="KZE130" s="32"/>
      <c r="KZF130" s="32"/>
      <c r="KZG130" s="32"/>
      <c r="KZH130" s="32"/>
      <c r="KZI130" s="32"/>
      <c r="KZJ130" s="32"/>
      <c r="KZK130" s="32"/>
      <c r="KZL130" s="32"/>
      <c r="KZM130" s="32"/>
      <c r="KZN130" s="32"/>
      <c r="KZO130" s="32"/>
      <c r="KZP130" s="32"/>
      <c r="KZQ130" s="32"/>
      <c r="KZR130" s="32"/>
      <c r="KZS130" s="32"/>
      <c r="KZT130" s="32"/>
      <c r="KZU130" s="32"/>
      <c r="KZV130" s="32"/>
      <c r="KZW130" s="32"/>
      <c r="KZX130" s="32"/>
      <c r="KZY130" s="32"/>
      <c r="KZZ130" s="32"/>
      <c r="LAA130" s="32"/>
      <c r="LAB130" s="32"/>
      <c r="LAC130" s="32"/>
      <c r="LAD130" s="32"/>
      <c r="LAE130" s="32"/>
      <c r="LAF130" s="32"/>
      <c r="LAG130" s="32"/>
      <c r="LAH130" s="32"/>
      <c r="LAI130" s="32"/>
      <c r="LAJ130" s="32"/>
      <c r="LAK130" s="32"/>
      <c r="LAL130" s="32"/>
      <c r="LAM130" s="32"/>
      <c r="LAN130" s="32"/>
      <c r="LAO130" s="32"/>
      <c r="LAP130" s="32"/>
      <c r="LAQ130" s="32"/>
      <c r="LAR130" s="32"/>
      <c r="LAS130" s="32"/>
      <c r="LAT130" s="32"/>
      <c r="LAU130" s="32"/>
      <c r="LAV130" s="32"/>
      <c r="LAW130" s="32"/>
      <c r="LAX130" s="32"/>
      <c r="LAY130" s="32"/>
      <c r="LAZ130" s="32"/>
      <c r="LBA130" s="32"/>
      <c r="LBB130" s="32"/>
      <c r="LBC130" s="32"/>
      <c r="LBD130" s="32"/>
      <c r="LBE130" s="32"/>
      <c r="LBF130" s="32"/>
      <c r="LBG130" s="32"/>
      <c r="LBH130" s="32"/>
      <c r="LBI130" s="32"/>
      <c r="LBJ130" s="32"/>
      <c r="LBK130" s="32"/>
      <c r="LBL130" s="32"/>
      <c r="LBM130" s="32"/>
      <c r="LBN130" s="32"/>
      <c r="LBO130" s="32"/>
      <c r="LBP130" s="32"/>
      <c r="LBQ130" s="32"/>
      <c r="LBR130" s="32"/>
      <c r="LBS130" s="32"/>
      <c r="LBT130" s="32"/>
      <c r="LBU130" s="32"/>
      <c r="LBV130" s="32"/>
      <c r="LBW130" s="32"/>
      <c r="LBX130" s="32"/>
      <c r="LBY130" s="32"/>
      <c r="LBZ130" s="32"/>
      <c r="LCA130" s="32"/>
      <c r="LCB130" s="32"/>
      <c r="LCC130" s="32"/>
      <c r="LCD130" s="32"/>
      <c r="LCE130" s="32"/>
      <c r="LCF130" s="32"/>
      <c r="LCG130" s="32"/>
      <c r="LCH130" s="32"/>
      <c r="LCI130" s="32"/>
      <c r="LCJ130" s="32"/>
      <c r="LCK130" s="32"/>
      <c r="LCL130" s="32"/>
      <c r="LCM130" s="32"/>
      <c r="LCN130" s="32"/>
      <c r="LCO130" s="32"/>
      <c r="LCP130" s="32"/>
      <c r="LCQ130" s="32"/>
      <c r="LCR130" s="32"/>
      <c r="LCS130" s="32"/>
      <c r="LCT130" s="32"/>
      <c r="LCU130" s="32"/>
      <c r="LCV130" s="32"/>
      <c r="LCW130" s="32"/>
      <c r="LCX130" s="32"/>
      <c r="LCY130" s="32"/>
      <c r="LCZ130" s="32"/>
      <c r="LDA130" s="32"/>
      <c r="LDB130" s="32"/>
      <c r="LDC130" s="32"/>
      <c r="LDD130" s="32"/>
      <c r="LDE130" s="32"/>
      <c r="LDF130" s="32"/>
      <c r="LDG130" s="32"/>
      <c r="LDH130" s="32"/>
      <c r="LDI130" s="32"/>
      <c r="LDJ130" s="32"/>
      <c r="LDK130" s="32"/>
      <c r="LDL130" s="32"/>
      <c r="LDM130" s="32"/>
      <c r="LDN130" s="32"/>
      <c r="LDO130" s="32"/>
      <c r="LDP130" s="32"/>
      <c r="LDQ130" s="32"/>
      <c r="LDR130" s="32"/>
      <c r="LDS130" s="32"/>
      <c r="LDT130" s="32"/>
      <c r="LDU130" s="32"/>
      <c r="LDV130" s="32"/>
      <c r="LDW130" s="32"/>
      <c r="LDX130" s="32"/>
      <c r="LDY130" s="32"/>
      <c r="LDZ130" s="32"/>
      <c r="LEA130" s="32"/>
      <c r="LEB130" s="32"/>
      <c r="LEC130" s="32"/>
      <c r="LED130" s="32"/>
      <c r="LEE130" s="32"/>
      <c r="LEF130" s="32"/>
      <c r="LEG130" s="32"/>
      <c r="LEH130" s="32"/>
      <c r="LEI130" s="32"/>
      <c r="LEJ130" s="32"/>
      <c r="LEK130" s="32"/>
      <c r="LEL130" s="32"/>
      <c r="LEM130" s="32"/>
      <c r="LEN130" s="32"/>
      <c r="LEO130" s="32"/>
      <c r="LEP130" s="32"/>
      <c r="LEQ130" s="32"/>
      <c r="LER130" s="32"/>
      <c r="LES130" s="32"/>
      <c r="LET130" s="32"/>
      <c r="LEU130" s="32"/>
      <c r="LEV130" s="32"/>
      <c r="LEW130" s="32"/>
      <c r="LEX130" s="32"/>
      <c r="LEY130" s="32"/>
      <c r="LEZ130" s="32"/>
      <c r="LFA130" s="32"/>
      <c r="LFB130" s="32"/>
      <c r="LFC130" s="32"/>
      <c r="LFD130" s="32"/>
      <c r="LFE130" s="32"/>
      <c r="LFF130" s="32"/>
      <c r="LFG130" s="32"/>
      <c r="LFH130" s="32"/>
      <c r="LFI130" s="32"/>
      <c r="LFJ130" s="32"/>
      <c r="LFK130" s="32"/>
      <c r="LFL130" s="32"/>
      <c r="LFM130" s="32"/>
      <c r="LFN130" s="32"/>
      <c r="LFO130" s="32"/>
      <c r="LFP130" s="32"/>
      <c r="LFQ130" s="32"/>
      <c r="LFR130" s="32"/>
      <c r="LFS130" s="32"/>
      <c r="LFT130" s="32"/>
      <c r="LFU130" s="32"/>
      <c r="LFV130" s="32"/>
      <c r="LFW130" s="32"/>
      <c r="LFX130" s="32"/>
      <c r="LFY130" s="32"/>
      <c r="LFZ130" s="32"/>
      <c r="LGA130" s="32"/>
      <c r="LGB130" s="32"/>
      <c r="LGC130" s="32"/>
      <c r="LGD130" s="32"/>
      <c r="LGE130" s="32"/>
      <c r="LGF130" s="32"/>
      <c r="LGG130" s="32"/>
      <c r="LGH130" s="32"/>
      <c r="LGI130" s="32"/>
      <c r="LGJ130" s="32"/>
      <c r="LGK130" s="32"/>
      <c r="LGL130" s="32"/>
      <c r="LGM130" s="32"/>
      <c r="LGN130" s="32"/>
      <c r="LGO130" s="32"/>
      <c r="LGP130" s="32"/>
      <c r="LGQ130" s="32"/>
      <c r="LGR130" s="32"/>
      <c r="LGS130" s="32"/>
      <c r="LGT130" s="32"/>
      <c r="LGU130" s="32"/>
      <c r="LGV130" s="32"/>
      <c r="LGW130" s="32"/>
      <c r="LGX130" s="32"/>
      <c r="LGY130" s="32"/>
      <c r="LGZ130" s="32"/>
      <c r="LHA130" s="32"/>
      <c r="LHB130" s="32"/>
      <c r="LHC130" s="32"/>
      <c r="LHD130" s="32"/>
      <c r="LHE130" s="32"/>
      <c r="LHF130" s="32"/>
      <c r="LHG130" s="32"/>
      <c r="LHH130" s="32"/>
      <c r="LHI130" s="32"/>
      <c r="LHJ130" s="32"/>
      <c r="LHK130" s="32"/>
      <c r="LHL130" s="32"/>
      <c r="LHM130" s="32"/>
      <c r="LHN130" s="32"/>
      <c r="LHO130" s="32"/>
      <c r="LHP130" s="32"/>
      <c r="LHQ130" s="32"/>
      <c r="LHR130" s="32"/>
      <c r="LHS130" s="32"/>
      <c r="LHT130" s="32"/>
      <c r="LHU130" s="32"/>
      <c r="LHV130" s="32"/>
      <c r="LHW130" s="32"/>
      <c r="LHX130" s="32"/>
      <c r="LHY130" s="32"/>
      <c r="LHZ130" s="32"/>
      <c r="LIA130" s="32"/>
      <c r="LIB130" s="32"/>
      <c r="LIC130" s="32"/>
      <c r="LID130" s="32"/>
      <c r="LIE130" s="32"/>
      <c r="LIF130" s="32"/>
      <c r="LIG130" s="32"/>
      <c r="LIH130" s="32"/>
      <c r="LII130" s="32"/>
      <c r="LIJ130" s="32"/>
      <c r="LIK130" s="32"/>
      <c r="LIL130" s="32"/>
      <c r="LIM130" s="32"/>
      <c r="LIN130" s="32"/>
      <c r="LIO130" s="32"/>
      <c r="LIP130" s="32"/>
      <c r="LIQ130" s="32"/>
      <c r="LIR130" s="32"/>
      <c r="LIS130" s="32"/>
      <c r="LIT130" s="32"/>
      <c r="LIU130" s="32"/>
      <c r="LIV130" s="32"/>
      <c r="LIW130" s="32"/>
      <c r="LIX130" s="32"/>
      <c r="LIY130" s="32"/>
      <c r="LIZ130" s="32"/>
      <c r="LJA130" s="32"/>
      <c r="LJB130" s="32"/>
      <c r="LJC130" s="32"/>
      <c r="LJD130" s="32"/>
      <c r="LJE130" s="32"/>
      <c r="LJF130" s="32"/>
      <c r="LJG130" s="32"/>
      <c r="LJH130" s="32"/>
      <c r="LJI130" s="32"/>
      <c r="LJJ130" s="32"/>
      <c r="LJK130" s="32"/>
      <c r="LJL130" s="32"/>
      <c r="LJM130" s="32"/>
      <c r="LJN130" s="32"/>
      <c r="LJO130" s="32"/>
      <c r="LJP130" s="32"/>
      <c r="LJQ130" s="32"/>
      <c r="LJR130" s="32"/>
      <c r="LJS130" s="32"/>
      <c r="LJT130" s="32"/>
      <c r="LJU130" s="32"/>
      <c r="LJV130" s="32"/>
      <c r="LJW130" s="32"/>
      <c r="LJX130" s="32"/>
      <c r="LJY130" s="32"/>
      <c r="LJZ130" s="32"/>
      <c r="LKA130" s="32"/>
      <c r="LKB130" s="32"/>
      <c r="LKC130" s="32"/>
      <c r="LKD130" s="32"/>
      <c r="LKE130" s="32"/>
      <c r="LKF130" s="32"/>
      <c r="LKG130" s="32"/>
      <c r="LKH130" s="32"/>
      <c r="LKI130" s="32"/>
      <c r="LKJ130" s="32"/>
      <c r="LKK130" s="32"/>
      <c r="LKL130" s="32"/>
      <c r="LKM130" s="32"/>
      <c r="LKN130" s="32"/>
      <c r="LKO130" s="32"/>
      <c r="LKP130" s="32"/>
      <c r="LKQ130" s="32"/>
      <c r="LKR130" s="32"/>
      <c r="LKS130" s="32"/>
      <c r="LKT130" s="32"/>
      <c r="LKU130" s="32"/>
      <c r="LKV130" s="32"/>
      <c r="LKW130" s="32"/>
      <c r="LKX130" s="32"/>
      <c r="LKY130" s="32"/>
      <c r="LKZ130" s="32"/>
      <c r="LLA130" s="32"/>
      <c r="LLB130" s="32"/>
      <c r="LLC130" s="32"/>
      <c r="LLD130" s="32"/>
      <c r="LLE130" s="32"/>
      <c r="LLF130" s="32"/>
      <c r="LLG130" s="32"/>
      <c r="LLH130" s="32"/>
      <c r="LLI130" s="32"/>
      <c r="LLJ130" s="32"/>
      <c r="LLK130" s="32"/>
      <c r="LLL130" s="32"/>
      <c r="LLM130" s="32"/>
      <c r="LLN130" s="32"/>
      <c r="LLO130" s="32"/>
      <c r="LLP130" s="32"/>
      <c r="LLQ130" s="32"/>
      <c r="LLR130" s="32"/>
      <c r="LLS130" s="32"/>
      <c r="LLT130" s="32"/>
      <c r="LLU130" s="32"/>
      <c r="LLV130" s="32"/>
      <c r="LLW130" s="32"/>
      <c r="LLX130" s="32"/>
      <c r="LLY130" s="32"/>
      <c r="LLZ130" s="32"/>
      <c r="LMA130" s="32"/>
      <c r="LMB130" s="32"/>
      <c r="LMC130" s="32"/>
      <c r="LMD130" s="32"/>
      <c r="LME130" s="32"/>
      <c r="LMF130" s="32"/>
      <c r="LMG130" s="32"/>
      <c r="LMH130" s="32"/>
      <c r="LMI130" s="32"/>
      <c r="LMJ130" s="32"/>
      <c r="LMK130" s="32"/>
      <c r="LML130" s="32"/>
      <c r="LMM130" s="32"/>
      <c r="LMN130" s="32"/>
      <c r="LMO130" s="32"/>
      <c r="LMP130" s="32"/>
      <c r="LMQ130" s="32"/>
      <c r="LMR130" s="32"/>
      <c r="LMS130" s="32"/>
      <c r="LMT130" s="32"/>
      <c r="LMU130" s="32"/>
      <c r="LMV130" s="32"/>
      <c r="LMW130" s="32"/>
      <c r="LMX130" s="32"/>
      <c r="LMY130" s="32"/>
      <c r="LMZ130" s="32"/>
      <c r="LNA130" s="32"/>
      <c r="LNB130" s="32"/>
      <c r="LNC130" s="32"/>
      <c r="LND130" s="32"/>
      <c r="LNE130" s="32"/>
      <c r="LNF130" s="32"/>
      <c r="LNG130" s="32"/>
      <c r="LNH130" s="32"/>
      <c r="LNI130" s="32"/>
      <c r="LNJ130" s="32"/>
      <c r="LNK130" s="32"/>
      <c r="LNL130" s="32"/>
      <c r="LNM130" s="32"/>
      <c r="LNN130" s="32"/>
      <c r="LNO130" s="32"/>
      <c r="LNP130" s="32"/>
      <c r="LNQ130" s="32"/>
      <c r="LNR130" s="32"/>
      <c r="LNS130" s="32"/>
      <c r="LNT130" s="32"/>
      <c r="LNU130" s="32"/>
      <c r="LNV130" s="32"/>
      <c r="LNW130" s="32"/>
      <c r="LNX130" s="32"/>
      <c r="LNY130" s="32"/>
      <c r="LNZ130" s="32"/>
      <c r="LOA130" s="32"/>
      <c r="LOB130" s="32"/>
      <c r="LOC130" s="32"/>
      <c r="LOD130" s="32"/>
      <c r="LOE130" s="32"/>
      <c r="LOF130" s="32"/>
      <c r="LOG130" s="32"/>
      <c r="LOH130" s="32"/>
      <c r="LOI130" s="32"/>
      <c r="LOJ130" s="32"/>
      <c r="LOK130" s="32"/>
      <c r="LOL130" s="32"/>
      <c r="LOM130" s="32"/>
      <c r="LON130" s="32"/>
      <c r="LOO130" s="32"/>
      <c r="LOP130" s="32"/>
      <c r="LOQ130" s="32"/>
      <c r="LOR130" s="32"/>
      <c r="LOS130" s="32"/>
      <c r="LOT130" s="32"/>
      <c r="LOU130" s="32"/>
      <c r="LOV130" s="32"/>
      <c r="LOW130" s="32"/>
      <c r="LOX130" s="32"/>
      <c r="LOY130" s="32"/>
      <c r="LOZ130" s="32"/>
      <c r="LPA130" s="32"/>
      <c r="LPB130" s="32"/>
      <c r="LPC130" s="32"/>
      <c r="LPD130" s="32"/>
      <c r="LPE130" s="32"/>
      <c r="LPF130" s="32"/>
      <c r="LPG130" s="32"/>
      <c r="LPH130" s="32"/>
      <c r="LPI130" s="32"/>
      <c r="LPJ130" s="32"/>
      <c r="LPK130" s="32"/>
      <c r="LPL130" s="32"/>
      <c r="LPM130" s="32"/>
      <c r="LPN130" s="32"/>
      <c r="LPO130" s="32"/>
      <c r="LPP130" s="32"/>
      <c r="LPQ130" s="32"/>
      <c r="LPR130" s="32"/>
      <c r="LPS130" s="32"/>
      <c r="LPT130" s="32"/>
      <c r="LPU130" s="32"/>
      <c r="LPV130" s="32"/>
      <c r="LPW130" s="32"/>
      <c r="LPX130" s="32"/>
      <c r="LPY130" s="32"/>
      <c r="LPZ130" s="32"/>
      <c r="LQA130" s="32"/>
      <c r="LQB130" s="32"/>
      <c r="LQC130" s="32"/>
      <c r="LQD130" s="32"/>
      <c r="LQE130" s="32"/>
      <c r="LQF130" s="32"/>
      <c r="LQG130" s="32"/>
      <c r="LQH130" s="32"/>
      <c r="LQI130" s="32"/>
      <c r="LQJ130" s="32"/>
      <c r="LQK130" s="32"/>
      <c r="LQL130" s="32"/>
      <c r="LQM130" s="32"/>
      <c r="LQN130" s="32"/>
      <c r="LQO130" s="32"/>
      <c r="LQP130" s="32"/>
      <c r="LQQ130" s="32"/>
      <c r="LQR130" s="32"/>
      <c r="LQS130" s="32"/>
      <c r="LQT130" s="32"/>
      <c r="LQU130" s="32"/>
      <c r="LQV130" s="32"/>
      <c r="LQW130" s="32"/>
      <c r="LQX130" s="32"/>
      <c r="LQY130" s="32"/>
      <c r="LQZ130" s="32"/>
      <c r="LRA130" s="32"/>
      <c r="LRB130" s="32"/>
      <c r="LRC130" s="32"/>
      <c r="LRD130" s="32"/>
      <c r="LRE130" s="32"/>
      <c r="LRF130" s="32"/>
      <c r="LRG130" s="32"/>
      <c r="LRH130" s="32"/>
      <c r="LRI130" s="32"/>
      <c r="LRJ130" s="32"/>
      <c r="LRK130" s="32"/>
      <c r="LRL130" s="32"/>
      <c r="LRM130" s="32"/>
      <c r="LRN130" s="32"/>
      <c r="LRO130" s="32"/>
      <c r="LRP130" s="32"/>
      <c r="LRQ130" s="32"/>
      <c r="LRR130" s="32"/>
      <c r="LRS130" s="32"/>
      <c r="LRT130" s="32"/>
      <c r="LRU130" s="32"/>
      <c r="LRV130" s="32"/>
      <c r="LRW130" s="32"/>
      <c r="LRX130" s="32"/>
      <c r="LRY130" s="32"/>
      <c r="LRZ130" s="32"/>
      <c r="LSA130" s="32"/>
      <c r="LSB130" s="32"/>
      <c r="LSC130" s="32"/>
      <c r="LSD130" s="32"/>
      <c r="LSE130" s="32"/>
      <c r="LSF130" s="32"/>
      <c r="LSG130" s="32"/>
      <c r="LSH130" s="32"/>
      <c r="LSI130" s="32"/>
      <c r="LSJ130" s="32"/>
      <c r="LSK130" s="32"/>
      <c r="LSL130" s="32"/>
      <c r="LSM130" s="32"/>
      <c r="LSN130" s="32"/>
      <c r="LSO130" s="32"/>
      <c r="LSP130" s="32"/>
      <c r="LSQ130" s="32"/>
      <c r="LSR130" s="32"/>
      <c r="LSS130" s="32"/>
      <c r="LST130" s="32"/>
      <c r="LSU130" s="32"/>
      <c r="LSV130" s="32"/>
      <c r="LSW130" s="32"/>
      <c r="LSX130" s="32"/>
      <c r="LSY130" s="32"/>
      <c r="LSZ130" s="32"/>
      <c r="LTA130" s="32"/>
      <c r="LTB130" s="32"/>
      <c r="LTC130" s="32"/>
      <c r="LTD130" s="32"/>
      <c r="LTE130" s="32"/>
      <c r="LTF130" s="32"/>
      <c r="LTG130" s="32"/>
      <c r="LTH130" s="32"/>
      <c r="LTI130" s="32"/>
      <c r="LTJ130" s="32"/>
      <c r="LTK130" s="32"/>
      <c r="LTL130" s="32"/>
      <c r="LTM130" s="32"/>
      <c r="LTN130" s="32"/>
      <c r="LTO130" s="32"/>
      <c r="LTP130" s="32"/>
      <c r="LTQ130" s="32"/>
      <c r="LTR130" s="32"/>
      <c r="LTS130" s="32"/>
      <c r="LTT130" s="32"/>
      <c r="LTU130" s="32"/>
      <c r="LTV130" s="32"/>
      <c r="LTW130" s="32"/>
      <c r="LTX130" s="32"/>
      <c r="LTY130" s="32"/>
      <c r="LTZ130" s="32"/>
      <c r="LUA130" s="32"/>
      <c r="LUB130" s="32"/>
      <c r="LUC130" s="32"/>
      <c r="LUD130" s="32"/>
      <c r="LUE130" s="32"/>
      <c r="LUF130" s="32"/>
      <c r="LUG130" s="32"/>
      <c r="LUH130" s="32"/>
      <c r="LUI130" s="32"/>
      <c r="LUJ130" s="32"/>
      <c r="LUK130" s="32"/>
      <c r="LUL130" s="32"/>
      <c r="LUM130" s="32"/>
      <c r="LUN130" s="32"/>
      <c r="LUO130" s="32"/>
      <c r="LUP130" s="32"/>
      <c r="LUQ130" s="32"/>
      <c r="LUR130" s="32"/>
      <c r="LUS130" s="32"/>
      <c r="LUT130" s="32"/>
      <c r="LUU130" s="32"/>
      <c r="LUV130" s="32"/>
      <c r="LUW130" s="32"/>
      <c r="LUX130" s="32"/>
      <c r="LUY130" s="32"/>
      <c r="LUZ130" s="32"/>
      <c r="LVA130" s="32"/>
      <c r="LVB130" s="32"/>
      <c r="LVC130" s="32"/>
      <c r="LVD130" s="32"/>
      <c r="LVE130" s="32"/>
      <c r="LVF130" s="32"/>
      <c r="LVG130" s="32"/>
      <c r="LVH130" s="32"/>
      <c r="LVI130" s="32"/>
      <c r="LVJ130" s="32"/>
      <c r="LVK130" s="32"/>
      <c r="LVL130" s="32"/>
      <c r="LVM130" s="32"/>
      <c r="LVN130" s="32"/>
      <c r="LVO130" s="32"/>
      <c r="LVP130" s="32"/>
      <c r="LVQ130" s="32"/>
      <c r="LVR130" s="32"/>
      <c r="LVS130" s="32"/>
      <c r="LVT130" s="32"/>
      <c r="LVU130" s="32"/>
      <c r="LVV130" s="32"/>
      <c r="LVW130" s="32"/>
      <c r="LVX130" s="32"/>
      <c r="LVY130" s="32"/>
      <c r="LVZ130" s="32"/>
      <c r="LWA130" s="32"/>
      <c r="LWB130" s="32"/>
      <c r="LWC130" s="32"/>
      <c r="LWD130" s="32"/>
      <c r="LWE130" s="32"/>
      <c r="LWF130" s="32"/>
      <c r="LWG130" s="32"/>
      <c r="LWH130" s="32"/>
      <c r="LWI130" s="32"/>
      <c r="LWJ130" s="32"/>
      <c r="LWK130" s="32"/>
      <c r="LWL130" s="32"/>
      <c r="LWM130" s="32"/>
      <c r="LWN130" s="32"/>
      <c r="LWO130" s="32"/>
      <c r="LWP130" s="32"/>
      <c r="LWQ130" s="32"/>
      <c r="LWR130" s="32"/>
      <c r="LWS130" s="32"/>
      <c r="LWT130" s="32"/>
      <c r="LWU130" s="32"/>
      <c r="LWV130" s="32"/>
      <c r="LWW130" s="32"/>
      <c r="LWX130" s="32"/>
      <c r="LWY130" s="32"/>
      <c r="LWZ130" s="32"/>
      <c r="LXA130" s="32"/>
      <c r="LXB130" s="32"/>
      <c r="LXC130" s="32"/>
      <c r="LXD130" s="32"/>
      <c r="LXE130" s="32"/>
      <c r="LXF130" s="32"/>
      <c r="LXG130" s="32"/>
      <c r="LXH130" s="32"/>
      <c r="LXI130" s="32"/>
      <c r="LXJ130" s="32"/>
      <c r="LXK130" s="32"/>
      <c r="LXL130" s="32"/>
      <c r="LXM130" s="32"/>
      <c r="LXN130" s="32"/>
      <c r="LXO130" s="32"/>
      <c r="LXP130" s="32"/>
      <c r="LXQ130" s="32"/>
      <c r="LXR130" s="32"/>
      <c r="LXS130" s="32"/>
      <c r="LXT130" s="32"/>
      <c r="LXU130" s="32"/>
      <c r="LXV130" s="32"/>
      <c r="LXW130" s="32"/>
      <c r="LXX130" s="32"/>
      <c r="LXY130" s="32"/>
      <c r="LXZ130" s="32"/>
      <c r="LYA130" s="32"/>
      <c r="LYB130" s="32"/>
      <c r="LYC130" s="32"/>
      <c r="LYD130" s="32"/>
      <c r="LYE130" s="32"/>
      <c r="LYF130" s="32"/>
      <c r="LYG130" s="32"/>
      <c r="LYH130" s="32"/>
      <c r="LYI130" s="32"/>
      <c r="LYJ130" s="32"/>
      <c r="LYK130" s="32"/>
      <c r="LYL130" s="32"/>
      <c r="LYM130" s="32"/>
      <c r="LYN130" s="32"/>
      <c r="LYO130" s="32"/>
      <c r="LYP130" s="32"/>
      <c r="LYQ130" s="32"/>
      <c r="LYR130" s="32"/>
      <c r="LYS130" s="32"/>
      <c r="LYT130" s="32"/>
      <c r="LYU130" s="32"/>
      <c r="LYV130" s="32"/>
      <c r="LYW130" s="32"/>
      <c r="LYX130" s="32"/>
      <c r="LYY130" s="32"/>
      <c r="LYZ130" s="32"/>
      <c r="LZA130" s="32"/>
      <c r="LZB130" s="32"/>
      <c r="LZC130" s="32"/>
      <c r="LZD130" s="32"/>
      <c r="LZE130" s="32"/>
      <c r="LZF130" s="32"/>
      <c r="LZG130" s="32"/>
      <c r="LZH130" s="32"/>
      <c r="LZI130" s="32"/>
      <c r="LZJ130" s="32"/>
      <c r="LZK130" s="32"/>
      <c r="LZL130" s="32"/>
      <c r="LZM130" s="32"/>
      <c r="LZN130" s="32"/>
      <c r="LZO130" s="32"/>
      <c r="LZP130" s="32"/>
      <c r="LZQ130" s="32"/>
      <c r="LZR130" s="32"/>
      <c r="LZS130" s="32"/>
      <c r="LZT130" s="32"/>
      <c r="LZU130" s="32"/>
      <c r="LZV130" s="32"/>
      <c r="LZW130" s="32"/>
      <c r="LZX130" s="32"/>
      <c r="LZY130" s="32"/>
      <c r="LZZ130" s="32"/>
      <c r="MAA130" s="32"/>
      <c r="MAB130" s="32"/>
      <c r="MAC130" s="32"/>
      <c r="MAD130" s="32"/>
      <c r="MAE130" s="32"/>
      <c r="MAF130" s="32"/>
      <c r="MAG130" s="32"/>
      <c r="MAH130" s="32"/>
      <c r="MAI130" s="32"/>
      <c r="MAJ130" s="32"/>
      <c r="MAK130" s="32"/>
      <c r="MAL130" s="32"/>
      <c r="MAM130" s="32"/>
      <c r="MAN130" s="32"/>
      <c r="MAO130" s="32"/>
      <c r="MAP130" s="32"/>
      <c r="MAQ130" s="32"/>
      <c r="MAR130" s="32"/>
      <c r="MAS130" s="32"/>
      <c r="MAT130" s="32"/>
      <c r="MAU130" s="32"/>
      <c r="MAV130" s="32"/>
      <c r="MAW130" s="32"/>
      <c r="MAX130" s="32"/>
      <c r="MAY130" s="32"/>
      <c r="MAZ130" s="32"/>
      <c r="MBA130" s="32"/>
      <c r="MBB130" s="32"/>
      <c r="MBC130" s="32"/>
      <c r="MBD130" s="32"/>
      <c r="MBE130" s="32"/>
      <c r="MBF130" s="32"/>
      <c r="MBG130" s="32"/>
      <c r="MBH130" s="32"/>
      <c r="MBI130" s="32"/>
      <c r="MBJ130" s="32"/>
      <c r="MBK130" s="32"/>
      <c r="MBL130" s="32"/>
      <c r="MBM130" s="32"/>
      <c r="MBN130" s="32"/>
      <c r="MBO130" s="32"/>
      <c r="MBP130" s="32"/>
      <c r="MBQ130" s="32"/>
      <c r="MBR130" s="32"/>
      <c r="MBS130" s="32"/>
      <c r="MBT130" s="32"/>
      <c r="MBU130" s="32"/>
      <c r="MBV130" s="32"/>
      <c r="MBW130" s="32"/>
      <c r="MBX130" s="32"/>
      <c r="MBY130" s="32"/>
      <c r="MBZ130" s="32"/>
      <c r="MCA130" s="32"/>
      <c r="MCB130" s="32"/>
      <c r="MCC130" s="32"/>
      <c r="MCD130" s="32"/>
      <c r="MCE130" s="32"/>
      <c r="MCF130" s="32"/>
      <c r="MCG130" s="32"/>
      <c r="MCH130" s="32"/>
      <c r="MCI130" s="32"/>
      <c r="MCJ130" s="32"/>
      <c r="MCK130" s="32"/>
      <c r="MCL130" s="32"/>
      <c r="MCM130" s="32"/>
      <c r="MCN130" s="32"/>
      <c r="MCO130" s="32"/>
      <c r="MCP130" s="32"/>
      <c r="MCQ130" s="32"/>
      <c r="MCR130" s="32"/>
      <c r="MCS130" s="32"/>
      <c r="MCT130" s="32"/>
      <c r="MCU130" s="32"/>
      <c r="MCV130" s="32"/>
      <c r="MCW130" s="32"/>
      <c r="MCX130" s="32"/>
      <c r="MCY130" s="32"/>
      <c r="MCZ130" s="32"/>
      <c r="MDA130" s="32"/>
      <c r="MDB130" s="32"/>
      <c r="MDC130" s="32"/>
      <c r="MDD130" s="32"/>
      <c r="MDE130" s="32"/>
      <c r="MDF130" s="32"/>
      <c r="MDG130" s="32"/>
      <c r="MDH130" s="32"/>
      <c r="MDI130" s="32"/>
      <c r="MDJ130" s="32"/>
      <c r="MDK130" s="32"/>
      <c r="MDL130" s="32"/>
      <c r="MDM130" s="32"/>
      <c r="MDN130" s="32"/>
      <c r="MDO130" s="32"/>
      <c r="MDP130" s="32"/>
      <c r="MDQ130" s="32"/>
      <c r="MDR130" s="32"/>
      <c r="MDS130" s="32"/>
      <c r="MDT130" s="32"/>
      <c r="MDU130" s="32"/>
      <c r="MDV130" s="32"/>
      <c r="MDW130" s="32"/>
      <c r="MDX130" s="32"/>
      <c r="MDY130" s="32"/>
      <c r="MDZ130" s="32"/>
      <c r="MEA130" s="32"/>
      <c r="MEB130" s="32"/>
      <c r="MEC130" s="32"/>
      <c r="MED130" s="32"/>
      <c r="MEE130" s="32"/>
      <c r="MEF130" s="32"/>
      <c r="MEG130" s="32"/>
      <c r="MEH130" s="32"/>
      <c r="MEI130" s="32"/>
      <c r="MEJ130" s="32"/>
      <c r="MEK130" s="32"/>
      <c r="MEL130" s="32"/>
      <c r="MEM130" s="32"/>
      <c r="MEN130" s="32"/>
      <c r="MEO130" s="32"/>
      <c r="MEP130" s="32"/>
      <c r="MEQ130" s="32"/>
      <c r="MER130" s="32"/>
      <c r="MES130" s="32"/>
      <c r="MET130" s="32"/>
      <c r="MEU130" s="32"/>
      <c r="MEV130" s="32"/>
      <c r="MEW130" s="32"/>
      <c r="MEX130" s="32"/>
      <c r="MEY130" s="32"/>
      <c r="MEZ130" s="32"/>
      <c r="MFA130" s="32"/>
      <c r="MFB130" s="32"/>
      <c r="MFC130" s="32"/>
      <c r="MFD130" s="32"/>
      <c r="MFE130" s="32"/>
      <c r="MFF130" s="32"/>
      <c r="MFG130" s="32"/>
      <c r="MFH130" s="32"/>
      <c r="MFI130" s="32"/>
      <c r="MFJ130" s="32"/>
      <c r="MFK130" s="32"/>
      <c r="MFL130" s="32"/>
      <c r="MFM130" s="32"/>
      <c r="MFN130" s="32"/>
      <c r="MFO130" s="32"/>
      <c r="MFP130" s="32"/>
      <c r="MFQ130" s="32"/>
      <c r="MFR130" s="32"/>
      <c r="MFS130" s="32"/>
      <c r="MFT130" s="32"/>
      <c r="MFU130" s="32"/>
      <c r="MFV130" s="32"/>
      <c r="MFW130" s="32"/>
      <c r="MFX130" s="32"/>
      <c r="MFY130" s="32"/>
      <c r="MFZ130" s="32"/>
      <c r="MGA130" s="32"/>
      <c r="MGB130" s="32"/>
      <c r="MGC130" s="32"/>
      <c r="MGD130" s="32"/>
      <c r="MGE130" s="32"/>
      <c r="MGF130" s="32"/>
      <c r="MGG130" s="32"/>
      <c r="MGH130" s="32"/>
      <c r="MGI130" s="32"/>
      <c r="MGJ130" s="32"/>
      <c r="MGK130" s="32"/>
      <c r="MGL130" s="32"/>
      <c r="MGM130" s="32"/>
      <c r="MGN130" s="32"/>
      <c r="MGO130" s="32"/>
      <c r="MGP130" s="32"/>
      <c r="MGQ130" s="32"/>
      <c r="MGR130" s="32"/>
      <c r="MGS130" s="32"/>
      <c r="MGT130" s="32"/>
      <c r="MGU130" s="32"/>
      <c r="MGV130" s="32"/>
      <c r="MGW130" s="32"/>
      <c r="MGX130" s="32"/>
      <c r="MGY130" s="32"/>
      <c r="MGZ130" s="32"/>
      <c r="MHA130" s="32"/>
      <c r="MHB130" s="32"/>
      <c r="MHC130" s="32"/>
      <c r="MHD130" s="32"/>
      <c r="MHE130" s="32"/>
      <c r="MHF130" s="32"/>
      <c r="MHG130" s="32"/>
      <c r="MHH130" s="32"/>
      <c r="MHI130" s="32"/>
      <c r="MHJ130" s="32"/>
      <c r="MHK130" s="32"/>
      <c r="MHL130" s="32"/>
      <c r="MHM130" s="32"/>
      <c r="MHN130" s="32"/>
      <c r="MHO130" s="32"/>
      <c r="MHP130" s="32"/>
      <c r="MHQ130" s="32"/>
      <c r="MHR130" s="32"/>
      <c r="MHS130" s="32"/>
      <c r="MHT130" s="32"/>
      <c r="MHU130" s="32"/>
      <c r="MHV130" s="32"/>
      <c r="MHW130" s="32"/>
      <c r="MHX130" s="32"/>
      <c r="MHY130" s="32"/>
      <c r="MHZ130" s="32"/>
      <c r="MIA130" s="32"/>
      <c r="MIB130" s="32"/>
      <c r="MIC130" s="32"/>
      <c r="MID130" s="32"/>
      <c r="MIE130" s="32"/>
      <c r="MIF130" s="32"/>
      <c r="MIG130" s="32"/>
      <c r="MIH130" s="32"/>
      <c r="MII130" s="32"/>
      <c r="MIJ130" s="32"/>
      <c r="MIK130" s="32"/>
      <c r="MIL130" s="32"/>
      <c r="MIM130" s="32"/>
      <c r="MIN130" s="32"/>
      <c r="MIO130" s="32"/>
      <c r="MIP130" s="32"/>
      <c r="MIQ130" s="32"/>
      <c r="MIR130" s="32"/>
      <c r="MIS130" s="32"/>
      <c r="MIT130" s="32"/>
      <c r="MIU130" s="32"/>
      <c r="MIV130" s="32"/>
      <c r="MIW130" s="32"/>
      <c r="MIX130" s="32"/>
      <c r="MIY130" s="32"/>
      <c r="MIZ130" s="32"/>
      <c r="MJA130" s="32"/>
      <c r="MJB130" s="32"/>
      <c r="MJC130" s="32"/>
      <c r="MJD130" s="32"/>
      <c r="MJE130" s="32"/>
      <c r="MJF130" s="32"/>
      <c r="MJG130" s="32"/>
      <c r="MJH130" s="32"/>
      <c r="MJI130" s="32"/>
      <c r="MJJ130" s="32"/>
      <c r="MJK130" s="32"/>
      <c r="MJL130" s="32"/>
      <c r="MJM130" s="32"/>
      <c r="MJN130" s="32"/>
      <c r="MJO130" s="32"/>
      <c r="MJP130" s="32"/>
      <c r="MJQ130" s="32"/>
      <c r="MJR130" s="32"/>
      <c r="MJS130" s="32"/>
      <c r="MJT130" s="32"/>
      <c r="MJU130" s="32"/>
      <c r="MJV130" s="32"/>
      <c r="MJW130" s="32"/>
      <c r="MJX130" s="32"/>
      <c r="MJY130" s="32"/>
      <c r="MJZ130" s="32"/>
      <c r="MKA130" s="32"/>
      <c r="MKB130" s="32"/>
      <c r="MKC130" s="32"/>
      <c r="MKD130" s="32"/>
      <c r="MKE130" s="32"/>
      <c r="MKF130" s="32"/>
      <c r="MKG130" s="32"/>
      <c r="MKH130" s="32"/>
      <c r="MKI130" s="32"/>
      <c r="MKJ130" s="32"/>
      <c r="MKK130" s="32"/>
      <c r="MKL130" s="32"/>
      <c r="MKM130" s="32"/>
      <c r="MKN130" s="32"/>
      <c r="MKO130" s="32"/>
      <c r="MKP130" s="32"/>
      <c r="MKQ130" s="32"/>
      <c r="MKR130" s="32"/>
      <c r="MKS130" s="32"/>
      <c r="MKT130" s="32"/>
      <c r="MKU130" s="32"/>
      <c r="MKV130" s="32"/>
      <c r="MKW130" s="32"/>
      <c r="MKX130" s="32"/>
      <c r="MKY130" s="32"/>
      <c r="MKZ130" s="32"/>
      <c r="MLA130" s="32"/>
      <c r="MLB130" s="32"/>
      <c r="MLC130" s="32"/>
      <c r="MLD130" s="32"/>
      <c r="MLE130" s="32"/>
      <c r="MLF130" s="32"/>
      <c r="MLG130" s="32"/>
      <c r="MLH130" s="32"/>
      <c r="MLI130" s="32"/>
      <c r="MLJ130" s="32"/>
      <c r="MLK130" s="32"/>
      <c r="MLL130" s="32"/>
      <c r="MLM130" s="32"/>
      <c r="MLN130" s="32"/>
      <c r="MLO130" s="32"/>
      <c r="MLP130" s="32"/>
      <c r="MLQ130" s="32"/>
      <c r="MLR130" s="32"/>
      <c r="MLS130" s="32"/>
      <c r="MLT130" s="32"/>
      <c r="MLU130" s="32"/>
      <c r="MLV130" s="32"/>
      <c r="MLW130" s="32"/>
      <c r="MLX130" s="32"/>
      <c r="MLY130" s="32"/>
      <c r="MLZ130" s="32"/>
      <c r="MMA130" s="32"/>
      <c r="MMB130" s="32"/>
      <c r="MMC130" s="32"/>
      <c r="MMD130" s="32"/>
      <c r="MME130" s="32"/>
      <c r="MMF130" s="32"/>
      <c r="MMG130" s="32"/>
      <c r="MMH130" s="32"/>
      <c r="MMI130" s="32"/>
      <c r="MMJ130" s="32"/>
      <c r="MMK130" s="32"/>
      <c r="MML130" s="32"/>
      <c r="MMM130" s="32"/>
      <c r="MMN130" s="32"/>
      <c r="MMO130" s="32"/>
      <c r="MMP130" s="32"/>
      <c r="MMQ130" s="32"/>
      <c r="MMR130" s="32"/>
      <c r="MMS130" s="32"/>
      <c r="MMT130" s="32"/>
      <c r="MMU130" s="32"/>
      <c r="MMV130" s="32"/>
      <c r="MMW130" s="32"/>
      <c r="MMX130" s="32"/>
      <c r="MMY130" s="32"/>
      <c r="MMZ130" s="32"/>
      <c r="MNA130" s="32"/>
      <c r="MNB130" s="32"/>
      <c r="MNC130" s="32"/>
      <c r="MND130" s="32"/>
      <c r="MNE130" s="32"/>
      <c r="MNF130" s="32"/>
      <c r="MNG130" s="32"/>
      <c r="MNH130" s="32"/>
      <c r="MNI130" s="32"/>
      <c r="MNJ130" s="32"/>
      <c r="MNK130" s="32"/>
      <c r="MNL130" s="32"/>
      <c r="MNM130" s="32"/>
      <c r="MNN130" s="32"/>
      <c r="MNO130" s="32"/>
      <c r="MNP130" s="32"/>
      <c r="MNQ130" s="32"/>
      <c r="MNR130" s="32"/>
      <c r="MNS130" s="32"/>
      <c r="MNT130" s="32"/>
      <c r="MNU130" s="32"/>
      <c r="MNV130" s="32"/>
      <c r="MNW130" s="32"/>
      <c r="MNX130" s="32"/>
      <c r="MNY130" s="32"/>
      <c r="MNZ130" s="32"/>
      <c r="MOA130" s="32"/>
      <c r="MOB130" s="32"/>
      <c r="MOC130" s="32"/>
      <c r="MOD130" s="32"/>
      <c r="MOE130" s="32"/>
      <c r="MOF130" s="32"/>
      <c r="MOG130" s="32"/>
      <c r="MOH130" s="32"/>
      <c r="MOI130" s="32"/>
      <c r="MOJ130" s="32"/>
      <c r="MOK130" s="32"/>
      <c r="MOL130" s="32"/>
      <c r="MOM130" s="32"/>
      <c r="MON130" s="32"/>
      <c r="MOO130" s="32"/>
      <c r="MOP130" s="32"/>
      <c r="MOQ130" s="32"/>
      <c r="MOR130" s="32"/>
      <c r="MOS130" s="32"/>
      <c r="MOT130" s="32"/>
      <c r="MOU130" s="32"/>
      <c r="MOV130" s="32"/>
      <c r="MOW130" s="32"/>
      <c r="MOX130" s="32"/>
      <c r="MOY130" s="32"/>
      <c r="MOZ130" s="32"/>
      <c r="MPA130" s="32"/>
      <c r="MPB130" s="32"/>
      <c r="MPC130" s="32"/>
      <c r="MPD130" s="32"/>
      <c r="MPE130" s="32"/>
      <c r="MPF130" s="32"/>
      <c r="MPG130" s="32"/>
      <c r="MPH130" s="32"/>
      <c r="MPI130" s="32"/>
      <c r="MPJ130" s="32"/>
      <c r="MPK130" s="32"/>
      <c r="MPL130" s="32"/>
      <c r="MPM130" s="32"/>
      <c r="MPN130" s="32"/>
      <c r="MPO130" s="32"/>
      <c r="MPP130" s="32"/>
      <c r="MPQ130" s="32"/>
      <c r="MPR130" s="32"/>
      <c r="MPS130" s="32"/>
      <c r="MPT130" s="32"/>
      <c r="MPU130" s="32"/>
      <c r="MPV130" s="32"/>
      <c r="MPW130" s="32"/>
      <c r="MPX130" s="32"/>
      <c r="MPY130" s="32"/>
      <c r="MPZ130" s="32"/>
      <c r="MQA130" s="32"/>
      <c r="MQB130" s="32"/>
      <c r="MQC130" s="32"/>
      <c r="MQD130" s="32"/>
      <c r="MQE130" s="32"/>
      <c r="MQF130" s="32"/>
      <c r="MQG130" s="32"/>
      <c r="MQH130" s="32"/>
      <c r="MQI130" s="32"/>
      <c r="MQJ130" s="32"/>
      <c r="MQK130" s="32"/>
      <c r="MQL130" s="32"/>
      <c r="MQM130" s="32"/>
      <c r="MQN130" s="32"/>
      <c r="MQO130" s="32"/>
      <c r="MQP130" s="32"/>
      <c r="MQQ130" s="32"/>
      <c r="MQR130" s="32"/>
      <c r="MQS130" s="32"/>
      <c r="MQT130" s="32"/>
      <c r="MQU130" s="32"/>
      <c r="MQV130" s="32"/>
      <c r="MQW130" s="32"/>
      <c r="MQX130" s="32"/>
      <c r="MQY130" s="32"/>
      <c r="MQZ130" s="32"/>
      <c r="MRA130" s="32"/>
      <c r="MRB130" s="32"/>
      <c r="MRC130" s="32"/>
      <c r="MRD130" s="32"/>
      <c r="MRE130" s="32"/>
      <c r="MRF130" s="32"/>
      <c r="MRG130" s="32"/>
      <c r="MRH130" s="32"/>
      <c r="MRI130" s="32"/>
      <c r="MRJ130" s="32"/>
      <c r="MRK130" s="32"/>
      <c r="MRL130" s="32"/>
      <c r="MRM130" s="32"/>
      <c r="MRN130" s="32"/>
      <c r="MRO130" s="32"/>
      <c r="MRP130" s="32"/>
      <c r="MRQ130" s="32"/>
      <c r="MRR130" s="32"/>
      <c r="MRS130" s="32"/>
      <c r="MRT130" s="32"/>
      <c r="MRU130" s="32"/>
      <c r="MRV130" s="32"/>
      <c r="MRW130" s="32"/>
      <c r="MRX130" s="32"/>
      <c r="MRY130" s="32"/>
      <c r="MRZ130" s="32"/>
      <c r="MSA130" s="32"/>
      <c r="MSB130" s="32"/>
      <c r="MSC130" s="32"/>
      <c r="MSD130" s="32"/>
      <c r="MSE130" s="32"/>
      <c r="MSF130" s="32"/>
      <c r="MSG130" s="32"/>
      <c r="MSH130" s="32"/>
      <c r="MSI130" s="32"/>
      <c r="MSJ130" s="32"/>
      <c r="MSK130" s="32"/>
      <c r="MSL130" s="32"/>
      <c r="MSM130" s="32"/>
      <c r="MSN130" s="32"/>
      <c r="MSO130" s="32"/>
      <c r="MSP130" s="32"/>
      <c r="MSQ130" s="32"/>
      <c r="MSR130" s="32"/>
      <c r="MSS130" s="32"/>
      <c r="MST130" s="32"/>
      <c r="MSU130" s="32"/>
      <c r="MSV130" s="32"/>
      <c r="MSW130" s="32"/>
      <c r="MSX130" s="32"/>
      <c r="MSY130" s="32"/>
      <c r="MSZ130" s="32"/>
      <c r="MTA130" s="32"/>
      <c r="MTB130" s="32"/>
      <c r="MTC130" s="32"/>
      <c r="MTD130" s="32"/>
      <c r="MTE130" s="32"/>
      <c r="MTF130" s="32"/>
      <c r="MTG130" s="32"/>
      <c r="MTH130" s="32"/>
      <c r="MTI130" s="32"/>
      <c r="MTJ130" s="32"/>
      <c r="MTK130" s="32"/>
      <c r="MTL130" s="32"/>
      <c r="MTM130" s="32"/>
      <c r="MTN130" s="32"/>
      <c r="MTO130" s="32"/>
      <c r="MTP130" s="32"/>
      <c r="MTQ130" s="32"/>
      <c r="MTR130" s="32"/>
      <c r="MTS130" s="32"/>
      <c r="MTT130" s="32"/>
      <c r="MTU130" s="32"/>
      <c r="MTV130" s="32"/>
      <c r="MTW130" s="32"/>
      <c r="MTX130" s="32"/>
      <c r="MTY130" s="32"/>
      <c r="MTZ130" s="32"/>
      <c r="MUA130" s="32"/>
      <c r="MUB130" s="32"/>
      <c r="MUC130" s="32"/>
      <c r="MUD130" s="32"/>
      <c r="MUE130" s="32"/>
      <c r="MUF130" s="32"/>
      <c r="MUG130" s="32"/>
      <c r="MUH130" s="32"/>
      <c r="MUI130" s="32"/>
      <c r="MUJ130" s="32"/>
      <c r="MUK130" s="32"/>
      <c r="MUL130" s="32"/>
      <c r="MUM130" s="32"/>
      <c r="MUN130" s="32"/>
      <c r="MUO130" s="32"/>
      <c r="MUP130" s="32"/>
      <c r="MUQ130" s="32"/>
      <c r="MUR130" s="32"/>
      <c r="MUS130" s="32"/>
      <c r="MUT130" s="32"/>
      <c r="MUU130" s="32"/>
      <c r="MUV130" s="32"/>
      <c r="MUW130" s="32"/>
      <c r="MUX130" s="32"/>
      <c r="MUY130" s="32"/>
      <c r="MUZ130" s="32"/>
      <c r="MVA130" s="32"/>
      <c r="MVB130" s="32"/>
      <c r="MVC130" s="32"/>
      <c r="MVD130" s="32"/>
      <c r="MVE130" s="32"/>
      <c r="MVF130" s="32"/>
      <c r="MVG130" s="32"/>
      <c r="MVH130" s="32"/>
      <c r="MVI130" s="32"/>
      <c r="MVJ130" s="32"/>
      <c r="MVK130" s="32"/>
      <c r="MVL130" s="32"/>
      <c r="MVM130" s="32"/>
      <c r="MVN130" s="32"/>
      <c r="MVO130" s="32"/>
      <c r="MVP130" s="32"/>
      <c r="MVQ130" s="32"/>
      <c r="MVR130" s="32"/>
      <c r="MVS130" s="32"/>
      <c r="MVT130" s="32"/>
      <c r="MVU130" s="32"/>
      <c r="MVV130" s="32"/>
      <c r="MVW130" s="32"/>
      <c r="MVX130" s="32"/>
      <c r="MVY130" s="32"/>
      <c r="MVZ130" s="32"/>
      <c r="MWA130" s="32"/>
      <c r="MWB130" s="32"/>
      <c r="MWC130" s="32"/>
      <c r="MWD130" s="32"/>
      <c r="MWE130" s="32"/>
      <c r="MWF130" s="32"/>
      <c r="MWG130" s="32"/>
      <c r="MWH130" s="32"/>
      <c r="MWI130" s="32"/>
      <c r="MWJ130" s="32"/>
      <c r="MWK130" s="32"/>
      <c r="MWL130" s="32"/>
      <c r="MWM130" s="32"/>
      <c r="MWN130" s="32"/>
      <c r="MWO130" s="32"/>
      <c r="MWP130" s="32"/>
      <c r="MWQ130" s="32"/>
      <c r="MWR130" s="32"/>
      <c r="MWS130" s="32"/>
      <c r="MWT130" s="32"/>
      <c r="MWU130" s="32"/>
      <c r="MWV130" s="32"/>
      <c r="MWW130" s="32"/>
      <c r="MWX130" s="32"/>
      <c r="MWY130" s="32"/>
      <c r="MWZ130" s="32"/>
      <c r="MXA130" s="32"/>
      <c r="MXB130" s="32"/>
      <c r="MXC130" s="32"/>
      <c r="MXD130" s="32"/>
      <c r="MXE130" s="32"/>
      <c r="MXF130" s="32"/>
      <c r="MXG130" s="32"/>
      <c r="MXH130" s="32"/>
      <c r="MXI130" s="32"/>
      <c r="MXJ130" s="32"/>
      <c r="MXK130" s="32"/>
      <c r="MXL130" s="32"/>
      <c r="MXM130" s="32"/>
      <c r="MXN130" s="32"/>
      <c r="MXO130" s="32"/>
      <c r="MXP130" s="32"/>
      <c r="MXQ130" s="32"/>
      <c r="MXR130" s="32"/>
      <c r="MXS130" s="32"/>
      <c r="MXT130" s="32"/>
      <c r="MXU130" s="32"/>
      <c r="MXV130" s="32"/>
      <c r="MXW130" s="32"/>
      <c r="MXX130" s="32"/>
      <c r="MXY130" s="32"/>
      <c r="MXZ130" s="32"/>
      <c r="MYA130" s="32"/>
      <c r="MYB130" s="32"/>
      <c r="MYC130" s="32"/>
      <c r="MYD130" s="32"/>
      <c r="MYE130" s="32"/>
      <c r="MYF130" s="32"/>
      <c r="MYG130" s="32"/>
      <c r="MYH130" s="32"/>
      <c r="MYI130" s="32"/>
      <c r="MYJ130" s="32"/>
      <c r="MYK130" s="32"/>
      <c r="MYL130" s="32"/>
      <c r="MYM130" s="32"/>
      <c r="MYN130" s="32"/>
      <c r="MYO130" s="32"/>
      <c r="MYP130" s="32"/>
      <c r="MYQ130" s="32"/>
      <c r="MYR130" s="32"/>
      <c r="MYS130" s="32"/>
      <c r="MYT130" s="32"/>
      <c r="MYU130" s="32"/>
      <c r="MYV130" s="32"/>
      <c r="MYW130" s="32"/>
      <c r="MYX130" s="32"/>
      <c r="MYY130" s="32"/>
      <c r="MYZ130" s="32"/>
      <c r="MZA130" s="32"/>
      <c r="MZB130" s="32"/>
      <c r="MZC130" s="32"/>
      <c r="MZD130" s="32"/>
      <c r="MZE130" s="32"/>
      <c r="MZF130" s="32"/>
      <c r="MZG130" s="32"/>
      <c r="MZH130" s="32"/>
      <c r="MZI130" s="32"/>
      <c r="MZJ130" s="32"/>
      <c r="MZK130" s="32"/>
      <c r="MZL130" s="32"/>
      <c r="MZM130" s="32"/>
      <c r="MZN130" s="32"/>
      <c r="MZO130" s="32"/>
      <c r="MZP130" s="32"/>
      <c r="MZQ130" s="32"/>
      <c r="MZR130" s="32"/>
      <c r="MZS130" s="32"/>
      <c r="MZT130" s="32"/>
      <c r="MZU130" s="32"/>
      <c r="MZV130" s="32"/>
      <c r="MZW130" s="32"/>
      <c r="MZX130" s="32"/>
      <c r="MZY130" s="32"/>
      <c r="MZZ130" s="32"/>
      <c r="NAA130" s="32"/>
      <c r="NAB130" s="32"/>
      <c r="NAC130" s="32"/>
      <c r="NAD130" s="32"/>
      <c r="NAE130" s="32"/>
      <c r="NAF130" s="32"/>
      <c r="NAG130" s="32"/>
      <c r="NAH130" s="32"/>
      <c r="NAI130" s="32"/>
      <c r="NAJ130" s="32"/>
      <c r="NAK130" s="32"/>
      <c r="NAL130" s="32"/>
      <c r="NAM130" s="32"/>
      <c r="NAN130" s="32"/>
      <c r="NAO130" s="32"/>
      <c r="NAP130" s="32"/>
      <c r="NAQ130" s="32"/>
      <c r="NAR130" s="32"/>
      <c r="NAS130" s="32"/>
      <c r="NAT130" s="32"/>
      <c r="NAU130" s="32"/>
      <c r="NAV130" s="32"/>
      <c r="NAW130" s="32"/>
      <c r="NAX130" s="32"/>
      <c r="NAY130" s="32"/>
      <c r="NAZ130" s="32"/>
      <c r="NBA130" s="32"/>
      <c r="NBB130" s="32"/>
      <c r="NBC130" s="32"/>
      <c r="NBD130" s="32"/>
      <c r="NBE130" s="32"/>
      <c r="NBF130" s="32"/>
      <c r="NBG130" s="32"/>
      <c r="NBH130" s="32"/>
      <c r="NBI130" s="32"/>
      <c r="NBJ130" s="32"/>
      <c r="NBK130" s="32"/>
      <c r="NBL130" s="32"/>
      <c r="NBM130" s="32"/>
      <c r="NBN130" s="32"/>
      <c r="NBO130" s="32"/>
      <c r="NBP130" s="32"/>
      <c r="NBQ130" s="32"/>
      <c r="NBR130" s="32"/>
      <c r="NBS130" s="32"/>
      <c r="NBT130" s="32"/>
      <c r="NBU130" s="32"/>
      <c r="NBV130" s="32"/>
      <c r="NBW130" s="32"/>
      <c r="NBX130" s="32"/>
      <c r="NBY130" s="32"/>
      <c r="NBZ130" s="32"/>
      <c r="NCA130" s="32"/>
      <c r="NCB130" s="32"/>
      <c r="NCC130" s="32"/>
      <c r="NCD130" s="32"/>
      <c r="NCE130" s="32"/>
      <c r="NCF130" s="32"/>
      <c r="NCG130" s="32"/>
      <c r="NCH130" s="32"/>
      <c r="NCI130" s="32"/>
      <c r="NCJ130" s="32"/>
      <c r="NCK130" s="32"/>
      <c r="NCL130" s="32"/>
      <c r="NCM130" s="32"/>
      <c r="NCN130" s="32"/>
      <c r="NCO130" s="32"/>
      <c r="NCP130" s="32"/>
      <c r="NCQ130" s="32"/>
      <c r="NCR130" s="32"/>
      <c r="NCS130" s="32"/>
      <c r="NCT130" s="32"/>
      <c r="NCU130" s="32"/>
      <c r="NCV130" s="32"/>
      <c r="NCW130" s="32"/>
      <c r="NCX130" s="32"/>
      <c r="NCY130" s="32"/>
      <c r="NCZ130" s="32"/>
      <c r="NDA130" s="32"/>
      <c r="NDB130" s="32"/>
      <c r="NDC130" s="32"/>
      <c r="NDD130" s="32"/>
      <c r="NDE130" s="32"/>
      <c r="NDF130" s="32"/>
      <c r="NDG130" s="32"/>
      <c r="NDH130" s="32"/>
      <c r="NDI130" s="32"/>
      <c r="NDJ130" s="32"/>
      <c r="NDK130" s="32"/>
      <c r="NDL130" s="32"/>
      <c r="NDM130" s="32"/>
      <c r="NDN130" s="32"/>
      <c r="NDO130" s="32"/>
      <c r="NDP130" s="32"/>
      <c r="NDQ130" s="32"/>
      <c r="NDR130" s="32"/>
      <c r="NDS130" s="32"/>
      <c r="NDT130" s="32"/>
      <c r="NDU130" s="32"/>
      <c r="NDV130" s="32"/>
      <c r="NDW130" s="32"/>
      <c r="NDX130" s="32"/>
      <c r="NDY130" s="32"/>
      <c r="NDZ130" s="32"/>
      <c r="NEA130" s="32"/>
      <c r="NEB130" s="32"/>
      <c r="NEC130" s="32"/>
      <c r="NED130" s="32"/>
      <c r="NEE130" s="32"/>
      <c r="NEF130" s="32"/>
      <c r="NEG130" s="32"/>
      <c r="NEH130" s="32"/>
      <c r="NEI130" s="32"/>
      <c r="NEJ130" s="32"/>
      <c r="NEK130" s="32"/>
      <c r="NEL130" s="32"/>
      <c r="NEM130" s="32"/>
      <c r="NEN130" s="32"/>
      <c r="NEO130" s="32"/>
      <c r="NEP130" s="32"/>
      <c r="NEQ130" s="32"/>
      <c r="NER130" s="32"/>
      <c r="NES130" s="32"/>
      <c r="NET130" s="32"/>
      <c r="NEU130" s="32"/>
      <c r="NEV130" s="32"/>
      <c r="NEW130" s="32"/>
      <c r="NEX130" s="32"/>
      <c r="NEY130" s="32"/>
      <c r="NEZ130" s="32"/>
      <c r="NFA130" s="32"/>
      <c r="NFB130" s="32"/>
      <c r="NFC130" s="32"/>
      <c r="NFD130" s="32"/>
      <c r="NFE130" s="32"/>
      <c r="NFF130" s="32"/>
      <c r="NFG130" s="32"/>
      <c r="NFH130" s="32"/>
      <c r="NFI130" s="32"/>
      <c r="NFJ130" s="32"/>
      <c r="NFK130" s="32"/>
      <c r="NFL130" s="32"/>
      <c r="NFM130" s="32"/>
      <c r="NFN130" s="32"/>
      <c r="NFO130" s="32"/>
      <c r="NFP130" s="32"/>
      <c r="NFQ130" s="32"/>
      <c r="NFR130" s="32"/>
      <c r="NFS130" s="32"/>
      <c r="NFT130" s="32"/>
      <c r="NFU130" s="32"/>
      <c r="NFV130" s="32"/>
      <c r="NFW130" s="32"/>
      <c r="NFX130" s="32"/>
      <c r="NFY130" s="32"/>
      <c r="NFZ130" s="32"/>
      <c r="NGA130" s="32"/>
      <c r="NGB130" s="32"/>
      <c r="NGC130" s="32"/>
      <c r="NGD130" s="32"/>
      <c r="NGE130" s="32"/>
      <c r="NGF130" s="32"/>
      <c r="NGG130" s="32"/>
      <c r="NGH130" s="32"/>
      <c r="NGI130" s="32"/>
      <c r="NGJ130" s="32"/>
      <c r="NGK130" s="32"/>
      <c r="NGL130" s="32"/>
      <c r="NGM130" s="32"/>
      <c r="NGN130" s="32"/>
      <c r="NGO130" s="32"/>
      <c r="NGP130" s="32"/>
      <c r="NGQ130" s="32"/>
      <c r="NGR130" s="32"/>
      <c r="NGS130" s="32"/>
      <c r="NGT130" s="32"/>
      <c r="NGU130" s="32"/>
      <c r="NGV130" s="32"/>
      <c r="NGW130" s="32"/>
      <c r="NGX130" s="32"/>
      <c r="NGY130" s="32"/>
      <c r="NGZ130" s="32"/>
      <c r="NHA130" s="32"/>
      <c r="NHB130" s="32"/>
      <c r="NHC130" s="32"/>
      <c r="NHD130" s="32"/>
      <c r="NHE130" s="32"/>
      <c r="NHF130" s="32"/>
      <c r="NHG130" s="32"/>
      <c r="NHH130" s="32"/>
      <c r="NHI130" s="32"/>
      <c r="NHJ130" s="32"/>
      <c r="NHK130" s="32"/>
      <c r="NHL130" s="32"/>
      <c r="NHM130" s="32"/>
      <c r="NHN130" s="32"/>
      <c r="NHO130" s="32"/>
      <c r="NHP130" s="32"/>
      <c r="NHQ130" s="32"/>
      <c r="NHR130" s="32"/>
      <c r="NHS130" s="32"/>
      <c r="NHT130" s="32"/>
      <c r="NHU130" s="32"/>
      <c r="NHV130" s="32"/>
      <c r="NHW130" s="32"/>
      <c r="NHX130" s="32"/>
      <c r="NHY130" s="32"/>
      <c r="NHZ130" s="32"/>
      <c r="NIA130" s="32"/>
      <c r="NIB130" s="32"/>
      <c r="NIC130" s="32"/>
      <c r="NID130" s="32"/>
      <c r="NIE130" s="32"/>
      <c r="NIF130" s="32"/>
      <c r="NIG130" s="32"/>
      <c r="NIH130" s="32"/>
      <c r="NII130" s="32"/>
      <c r="NIJ130" s="32"/>
      <c r="NIK130" s="32"/>
      <c r="NIL130" s="32"/>
      <c r="NIM130" s="32"/>
      <c r="NIN130" s="32"/>
      <c r="NIO130" s="32"/>
      <c r="NIP130" s="32"/>
      <c r="NIQ130" s="32"/>
      <c r="NIR130" s="32"/>
      <c r="NIS130" s="32"/>
      <c r="NIT130" s="32"/>
      <c r="NIU130" s="32"/>
      <c r="NIV130" s="32"/>
      <c r="NIW130" s="32"/>
      <c r="NIX130" s="32"/>
      <c r="NIY130" s="32"/>
      <c r="NIZ130" s="32"/>
      <c r="NJA130" s="32"/>
      <c r="NJB130" s="32"/>
      <c r="NJC130" s="32"/>
      <c r="NJD130" s="32"/>
      <c r="NJE130" s="32"/>
      <c r="NJF130" s="32"/>
      <c r="NJG130" s="32"/>
      <c r="NJH130" s="32"/>
      <c r="NJI130" s="32"/>
      <c r="NJJ130" s="32"/>
      <c r="NJK130" s="32"/>
      <c r="NJL130" s="32"/>
      <c r="NJM130" s="32"/>
      <c r="NJN130" s="32"/>
      <c r="NJO130" s="32"/>
      <c r="NJP130" s="32"/>
      <c r="NJQ130" s="32"/>
      <c r="NJR130" s="32"/>
      <c r="NJS130" s="32"/>
      <c r="NJT130" s="32"/>
      <c r="NJU130" s="32"/>
      <c r="NJV130" s="32"/>
      <c r="NJW130" s="32"/>
      <c r="NJX130" s="32"/>
      <c r="NJY130" s="32"/>
      <c r="NJZ130" s="32"/>
      <c r="NKA130" s="32"/>
      <c r="NKB130" s="32"/>
      <c r="NKC130" s="32"/>
      <c r="NKD130" s="32"/>
      <c r="NKE130" s="32"/>
      <c r="NKF130" s="32"/>
      <c r="NKG130" s="32"/>
      <c r="NKH130" s="32"/>
      <c r="NKI130" s="32"/>
      <c r="NKJ130" s="32"/>
      <c r="NKK130" s="32"/>
      <c r="NKL130" s="32"/>
      <c r="NKM130" s="32"/>
      <c r="NKN130" s="32"/>
      <c r="NKO130" s="32"/>
      <c r="NKP130" s="32"/>
      <c r="NKQ130" s="32"/>
      <c r="NKR130" s="32"/>
      <c r="NKS130" s="32"/>
      <c r="NKT130" s="32"/>
      <c r="NKU130" s="32"/>
      <c r="NKV130" s="32"/>
      <c r="NKW130" s="32"/>
      <c r="NKX130" s="32"/>
      <c r="NKY130" s="32"/>
      <c r="NKZ130" s="32"/>
      <c r="NLA130" s="32"/>
      <c r="NLB130" s="32"/>
      <c r="NLC130" s="32"/>
      <c r="NLD130" s="32"/>
      <c r="NLE130" s="32"/>
      <c r="NLF130" s="32"/>
      <c r="NLG130" s="32"/>
      <c r="NLH130" s="32"/>
      <c r="NLI130" s="32"/>
      <c r="NLJ130" s="32"/>
      <c r="NLK130" s="32"/>
      <c r="NLL130" s="32"/>
      <c r="NLM130" s="32"/>
      <c r="NLN130" s="32"/>
      <c r="NLO130" s="32"/>
      <c r="NLP130" s="32"/>
      <c r="NLQ130" s="32"/>
      <c r="NLR130" s="32"/>
      <c r="NLS130" s="32"/>
      <c r="NLT130" s="32"/>
      <c r="NLU130" s="32"/>
      <c r="NLV130" s="32"/>
      <c r="NLW130" s="32"/>
      <c r="NLX130" s="32"/>
      <c r="NLY130" s="32"/>
      <c r="NLZ130" s="32"/>
      <c r="NMA130" s="32"/>
      <c r="NMB130" s="32"/>
      <c r="NMC130" s="32"/>
      <c r="NMD130" s="32"/>
      <c r="NME130" s="32"/>
      <c r="NMF130" s="32"/>
      <c r="NMG130" s="32"/>
      <c r="NMH130" s="32"/>
      <c r="NMI130" s="32"/>
      <c r="NMJ130" s="32"/>
      <c r="NMK130" s="32"/>
      <c r="NML130" s="32"/>
      <c r="NMM130" s="32"/>
      <c r="NMN130" s="32"/>
      <c r="NMO130" s="32"/>
      <c r="NMP130" s="32"/>
      <c r="NMQ130" s="32"/>
      <c r="NMR130" s="32"/>
      <c r="NMS130" s="32"/>
      <c r="NMT130" s="32"/>
      <c r="NMU130" s="32"/>
      <c r="NMV130" s="32"/>
      <c r="NMW130" s="32"/>
      <c r="NMX130" s="32"/>
      <c r="NMY130" s="32"/>
      <c r="NMZ130" s="32"/>
      <c r="NNA130" s="32"/>
      <c r="NNB130" s="32"/>
      <c r="NNC130" s="32"/>
      <c r="NND130" s="32"/>
      <c r="NNE130" s="32"/>
      <c r="NNF130" s="32"/>
      <c r="NNG130" s="32"/>
      <c r="NNH130" s="32"/>
      <c r="NNI130" s="32"/>
      <c r="NNJ130" s="32"/>
      <c r="NNK130" s="32"/>
      <c r="NNL130" s="32"/>
      <c r="NNM130" s="32"/>
      <c r="NNN130" s="32"/>
      <c r="NNO130" s="32"/>
      <c r="NNP130" s="32"/>
      <c r="NNQ130" s="32"/>
      <c r="NNR130" s="32"/>
      <c r="NNS130" s="32"/>
      <c r="NNT130" s="32"/>
      <c r="NNU130" s="32"/>
      <c r="NNV130" s="32"/>
      <c r="NNW130" s="32"/>
      <c r="NNX130" s="32"/>
      <c r="NNY130" s="32"/>
      <c r="NNZ130" s="32"/>
      <c r="NOA130" s="32"/>
      <c r="NOB130" s="32"/>
      <c r="NOC130" s="32"/>
      <c r="NOD130" s="32"/>
      <c r="NOE130" s="32"/>
      <c r="NOF130" s="32"/>
      <c r="NOG130" s="32"/>
      <c r="NOH130" s="32"/>
      <c r="NOI130" s="32"/>
      <c r="NOJ130" s="32"/>
      <c r="NOK130" s="32"/>
      <c r="NOL130" s="32"/>
      <c r="NOM130" s="32"/>
      <c r="NON130" s="32"/>
      <c r="NOO130" s="32"/>
      <c r="NOP130" s="32"/>
      <c r="NOQ130" s="32"/>
      <c r="NOR130" s="32"/>
      <c r="NOS130" s="32"/>
      <c r="NOT130" s="32"/>
      <c r="NOU130" s="32"/>
      <c r="NOV130" s="32"/>
      <c r="NOW130" s="32"/>
      <c r="NOX130" s="32"/>
      <c r="NOY130" s="32"/>
      <c r="NOZ130" s="32"/>
      <c r="NPA130" s="32"/>
      <c r="NPB130" s="32"/>
      <c r="NPC130" s="32"/>
      <c r="NPD130" s="32"/>
      <c r="NPE130" s="32"/>
      <c r="NPF130" s="32"/>
      <c r="NPG130" s="32"/>
      <c r="NPH130" s="32"/>
      <c r="NPI130" s="32"/>
      <c r="NPJ130" s="32"/>
      <c r="NPK130" s="32"/>
      <c r="NPL130" s="32"/>
      <c r="NPM130" s="32"/>
      <c r="NPN130" s="32"/>
      <c r="NPO130" s="32"/>
      <c r="NPP130" s="32"/>
      <c r="NPQ130" s="32"/>
      <c r="NPR130" s="32"/>
      <c r="NPS130" s="32"/>
      <c r="NPT130" s="32"/>
      <c r="NPU130" s="32"/>
      <c r="NPV130" s="32"/>
      <c r="NPW130" s="32"/>
      <c r="NPX130" s="32"/>
      <c r="NPY130" s="32"/>
      <c r="NPZ130" s="32"/>
      <c r="NQA130" s="32"/>
      <c r="NQB130" s="32"/>
      <c r="NQC130" s="32"/>
      <c r="NQD130" s="32"/>
      <c r="NQE130" s="32"/>
      <c r="NQF130" s="32"/>
      <c r="NQG130" s="32"/>
      <c r="NQH130" s="32"/>
      <c r="NQI130" s="32"/>
      <c r="NQJ130" s="32"/>
      <c r="NQK130" s="32"/>
      <c r="NQL130" s="32"/>
      <c r="NQM130" s="32"/>
      <c r="NQN130" s="32"/>
      <c r="NQO130" s="32"/>
      <c r="NQP130" s="32"/>
      <c r="NQQ130" s="32"/>
      <c r="NQR130" s="32"/>
      <c r="NQS130" s="32"/>
      <c r="NQT130" s="32"/>
      <c r="NQU130" s="32"/>
      <c r="NQV130" s="32"/>
      <c r="NQW130" s="32"/>
      <c r="NQX130" s="32"/>
      <c r="NQY130" s="32"/>
      <c r="NQZ130" s="32"/>
      <c r="NRA130" s="32"/>
      <c r="NRB130" s="32"/>
      <c r="NRC130" s="32"/>
      <c r="NRD130" s="32"/>
      <c r="NRE130" s="32"/>
      <c r="NRF130" s="32"/>
      <c r="NRG130" s="32"/>
      <c r="NRH130" s="32"/>
      <c r="NRI130" s="32"/>
      <c r="NRJ130" s="32"/>
      <c r="NRK130" s="32"/>
      <c r="NRL130" s="32"/>
      <c r="NRM130" s="32"/>
      <c r="NRN130" s="32"/>
      <c r="NRO130" s="32"/>
      <c r="NRP130" s="32"/>
      <c r="NRQ130" s="32"/>
      <c r="NRR130" s="32"/>
      <c r="NRS130" s="32"/>
      <c r="NRT130" s="32"/>
      <c r="NRU130" s="32"/>
      <c r="NRV130" s="32"/>
      <c r="NRW130" s="32"/>
      <c r="NRX130" s="32"/>
      <c r="NRY130" s="32"/>
      <c r="NRZ130" s="32"/>
      <c r="NSA130" s="32"/>
      <c r="NSB130" s="32"/>
      <c r="NSC130" s="32"/>
      <c r="NSD130" s="32"/>
      <c r="NSE130" s="32"/>
      <c r="NSF130" s="32"/>
      <c r="NSG130" s="32"/>
      <c r="NSH130" s="32"/>
      <c r="NSI130" s="32"/>
      <c r="NSJ130" s="32"/>
      <c r="NSK130" s="32"/>
      <c r="NSL130" s="32"/>
      <c r="NSM130" s="32"/>
      <c r="NSN130" s="32"/>
      <c r="NSO130" s="32"/>
      <c r="NSP130" s="32"/>
      <c r="NSQ130" s="32"/>
      <c r="NSR130" s="32"/>
      <c r="NSS130" s="32"/>
      <c r="NST130" s="32"/>
      <c r="NSU130" s="32"/>
      <c r="NSV130" s="32"/>
      <c r="NSW130" s="32"/>
      <c r="NSX130" s="32"/>
      <c r="NSY130" s="32"/>
      <c r="NSZ130" s="32"/>
      <c r="NTA130" s="32"/>
      <c r="NTB130" s="32"/>
      <c r="NTC130" s="32"/>
      <c r="NTD130" s="32"/>
      <c r="NTE130" s="32"/>
      <c r="NTF130" s="32"/>
      <c r="NTG130" s="32"/>
      <c r="NTH130" s="32"/>
      <c r="NTI130" s="32"/>
      <c r="NTJ130" s="32"/>
      <c r="NTK130" s="32"/>
      <c r="NTL130" s="32"/>
      <c r="NTM130" s="32"/>
      <c r="NTN130" s="32"/>
      <c r="NTO130" s="32"/>
      <c r="NTP130" s="32"/>
      <c r="NTQ130" s="32"/>
      <c r="NTR130" s="32"/>
      <c r="NTS130" s="32"/>
      <c r="NTT130" s="32"/>
      <c r="NTU130" s="32"/>
      <c r="NTV130" s="32"/>
      <c r="NTW130" s="32"/>
      <c r="NTX130" s="32"/>
      <c r="NTY130" s="32"/>
      <c r="NTZ130" s="32"/>
      <c r="NUA130" s="32"/>
      <c r="NUB130" s="32"/>
      <c r="NUC130" s="32"/>
      <c r="NUD130" s="32"/>
      <c r="NUE130" s="32"/>
      <c r="NUF130" s="32"/>
      <c r="NUG130" s="32"/>
      <c r="NUH130" s="32"/>
      <c r="NUI130" s="32"/>
      <c r="NUJ130" s="32"/>
      <c r="NUK130" s="32"/>
      <c r="NUL130" s="32"/>
      <c r="NUM130" s="32"/>
      <c r="NUN130" s="32"/>
      <c r="NUO130" s="32"/>
      <c r="NUP130" s="32"/>
      <c r="NUQ130" s="32"/>
      <c r="NUR130" s="32"/>
      <c r="NUS130" s="32"/>
      <c r="NUT130" s="32"/>
      <c r="NUU130" s="32"/>
      <c r="NUV130" s="32"/>
      <c r="NUW130" s="32"/>
      <c r="NUX130" s="32"/>
      <c r="NUY130" s="32"/>
      <c r="NUZ130" s="32"/>
      <c r="NVA130" s="32"/>
      <c r="NVB130" s="32"/>
      <c r="NVC130" s="32"/>
      <c r="NVD130" s="32"/>
      <c r="NVE130" s="32"/>
      <c r="NVF130" s="32"/>
      <c r="NVG130" s="32"/>
      <c r="NVH130" s="32"/>
      <c r="NVI130" s="32"/>
      <c r="NVJ130" s="32"/>
      <c r="NVK130" s="32"/>
      <c r="NVL130" s="32"/>
      <c r="NVM130" s="32"/>
      <c r="NVN130" s="32"/>
      <c r="NVO130" s="32"/>
      <c r="NVP130" s="32"/>
      <c r="NVQ130" s="32"/>
      <c r="NVR130" s="32"/>
      <c r="NVS130" s="32"/>
      <c r="NVT130" s="32"/>
      <c r="NVU130" s="32"/>
      <c r="NVV130" s="32"/>
      <c r="NVW130" s="32"/>
      <c r="NVX130" s="32"/>
      <c r="NVY130" s="32"/>
      <c r="NVZ130" s="32"/>
      <c r="NWA130" s="32"/>
      <c r="NWB130" s="32"/>
      <c r="NWC130" s="32"/>
      <c r="NWD130" s="32"/>
      <c r="NWE130" s="32"/>
      <c r="NWF130" s="32"/>
      <c r="NWG130" s="32"/>
      <c r="NWH130" s="32"/>
      <c r="NWI130" s="32"/>
      <c r="NWJ130" s="32"/>
      <c r="NWK130" s="32"/>
      <c r="NWL130" s="32"/>
      <c r="NWM130" s="32"/>
      <c r="NWN130" s="32"/>
      <c r="NWO130" s="32"/>
      <c r="NWP130" s="32"/>
      <c r="NWQ130" s="32"/>
      <c r="NWR130" s="32"/>
      <c r="NWS130" s="32"/>
      <c r="NWT130" s="32"/>
      <c r="NWU130" s="32"/>
      <c r="NWV130" s="32"/>
      <c r="NWW130" s="32"/>
      <c r="NWX130" s="32"/>
      <c r="NWY130" s="32"/>
      <c r="NWZ130" s="32"/>
      <c r="NXA130" s="32"/>
      <c r="NXB130" s="32"/>
      <c r="NXC130" s="32"/>
      <c r="NXD130" s="32"/>
      <c r="NXE130" s="32"/>
      <c r="NXF130" s="32"/>
      <c r="NXG130" s="32"/>
      <c r="NXH130" s="32"/>
      <c r="NXI130" s="32"/>
      <c r="NXJ130" s="32"/>
      <c r="NXK130" s="32"/>
      <c r="NXL130" s="32"/>
      <c r="NXM130" s="32"/>
      <c r="NXN130" s="32"/>
      <c r="NXO130" s="32"/>
      <c r="NXP130" s="32"/>
      <c r="NXQ130" s="32"/>
      <c r="NXR130" s="32"/>
      <c r="NXS130" s="32"/>
      <c r="NXT130" s="32"/>
      <c r="NXU130" s="32"/>
      <c r="NXV130" s="32"/>
      <c r="NXW130" s="32"/>
      <c r="NXX130" s="32"/>
      <c r="NXY130" s="32"/>
      <c r="NXZ130" s="32"/>
      <c r="NYA130" s="32"/>
      <c r="NYB130" s="32"/>
      <c r="NYC130" s="32"/>
      <c r="NYD130" s="32"/>
      <c r="NYE130" s="32"/>
      <c r="NYF130" s="32"/>
      <c r="NYG130" s="32"/>
      <c r="NYH130" s="32"/>
      <c r="NYI130" s="32"/>
      <c r="NYJ130" s="32"/>
      <c r="NYK130" s="32"/>
      <c r="NYL130" s="32"/>
      <c r="NYM130" s="32"/>
      <c r="NYN130" s="32"/>
      <c r="NYO130" s="32"/>
      <c r="NYP130" s="32"/>
      <c r="NYQ130" s="32"/>
      <c r="NYR130" s="32"/>
      <c r="NYS130" s="32"/>
      <c r="NYT130" s="32"/>
      <c r="NYU130" s="32"/>
      <c r="NYV130" s="32"/>
      <c r="NYW130" s="32"/>
      <c r="NYX130" s="32"/>
      <c r="NYY130" s="32"/>
      <c r="NYZ130" s="32"/>
      <c r="NZA130" s="32"/>
      <c r="NZB130" s="32"/>
      <c r="NZC130" s="32"/>
      <c r="NZD130" s="32"/>
      <c r="NZE130" s="32"/>
      <c r="NZF130" s="32"/>
      <c r="NZG130" s="32"/>
      <c r="NZH130" s="32"/>
      <c r="NZI130" s="32"/>
      <c r="NZJ130" s="32"/>
      <c r="NZK130" s="32"/>
      <c r="NZL130" s="32"/>
      <c r="NZM130" s="32"/>
      <c r="NZN130" s="32"/>
      <c r="NZO130" s="32"/>
      <c r="NZP130" s="32"/>
      <c r="NZQ130" s="32"/>
      <c r="NZR130" s="32"/>
      <c r="NZS130" s="32"/>
      <c r="NZT130" s="32"/>
      <c r="NZU130" s="32"/>
      <c r="NZV130" s="32"/>
      <c r="NZW130" s="32"/>
      <c r="NZX130" s="32"/>
      <c r="NZY130" s="32"/>
      <c r="NZZ130" s="32"/>
      <c r="OAA130" s="32"/>
      <c r="OAB130" s="32"/>
      <c r="OAC130" s="32"/>
      <c r="OAD130" s="32"/>
      <c r="OAE130" s="32"/>
      <c r="OAF130" s="32"/>
      <c r="OAG130" s="32"/>
      <c r="OAH130" s="32"/>
      <c r="OAI130" s="32"/>
      <c r="OAJ130" s="32"/>
      <c r="OAK130" s="32"/>
      <c r="OAL130" s="32"/>
      <c r="OAM130" s="32"/>
      <c r="OAN130" s="32"/>
      <c r="OAO130" s="32"/>
      <c r="OAP130" s="32"/>
      <c r="OAQ130" s="32"/>
      <c r="OAR130" s="32"/>
      <c r="OAS130" s="32"/>
      <c r="OAT130" s="32"/>
      <c r="OAU130" s="32"/>
      <c r="OAV130" s="32"/>
      <c r="OAW130" s="32"/>
      <c r="OAX130" s="32"/>
      <c r="OAY130" s="32"/>
      <c r="OAZ130" s="32"/>
      <c r="OBA130" s="32"/>
      <c r="OBB130" s="32"/>
      <c r="OBC130" s="32"/>
      <c r="OBD130" s="32"/>
      <c r="OBE130" s="32"/>
      <c r="OBF130" s="32"/>
      <c r="OBG130" s="32"/>
      <c r="OBH130" s="32"/>
      <c r="OBI130" s="32"/>
      <c r="OBJ130" s="32"/>
      <c r="OBK130" s="32"/>
      <c r="OBL130" s="32"/>
      <c r="OBM130" s="32"/>
      <c r="OBN130" s="32"/>
      <c r="OBO130" s="32"/>
      <c r="OBP130" s="32"/>
      <c r="OBQ130" s="32"/>
      <c r="OBR130" s="32"/>
      <c r="OBS130" s="32"/>
      <c r="OBT130" s="32"/>
      <c r="OBU130" s="32"/>
      <c r="OBV130" s="32"/>
      <c r="OBW130" s="32"/>
      <c r="OBX130" s="32"/>
      <c r="OBY130" s="32"/>
      <c r="OBZ130" s="32"/>
      <c r="OCA130" s="32"/>
      <c r="OCB130" s="32"/>
      <c r="OCC130" s="32"/>
      <c r="OCD130" s="32"/>
      <c r="OCE130" s="32"/>
      <c r="OCF130" s="32"/>
      <c r="OCG130" s="32"/>
      <c r="OCH130" s="32"/>
      <c r="OCI130" s="32"/>
      <c r="OCJ130" s="32"/>
      <c r="OCK130" s="32"/>
      <c r="OCL130" s="32"/>
      <c r="OCM130" s="32"/>
      <c r="OCN130" s="32"/>
      <c r="OCO130" s="32"/>
      <c r="OCP130" s="32"/>
      <c r="OCQ130" s="32"/>
      <c r="OCR130" s="32"/>
      <c r="OCS130" s="32"/>
      <c r="OCT130" s="32"/>
      <c r="OCU130" s="32"/>
      <c r="OCV130" s="32"/>
      <c r="OCW130" s="32"/>
      <c r="OCX130" s="32"/>
      <c r="OCY130" s="32"/>
      <c r="OCZ130" s="32"/>
      <c r="ODA130" s="32"/>
      <c r="ODB130" s="32"/>
      <c r="ODC130" s="32"/>
      <c r="ODD130" s="32"/>
      <c r="ODE130" s="32"/>
      <c r="ODF130" s="32"/>
      <c r="ODG130" s="32"/>
      <c r="ODH130" s="32"/>
      <c r="ODI130" s="32"/>
      <c r="ODJ130" s="32"/>
      <c r="ODK130" s="32"/>
      <c r="ODL130" s="32"/>
      <c r="ODM130" s="32"/>
      <c r="ODN130" s="32"/>
      <c r="ODO130" s="32"/>
      <c r="ODP130" s="32"/>
      <c r="ODQ130" s="32"/>
      <c r="ODR130" s="32"/>
      <c r="ODS130" s="32"/>
      <c r="ODT130" s="32"/>
      <c r="ODU130" s="32"/>
      <c r="ODV130" s="32"/>
      <c r="ODW130" s="32"/>
      <c r="ODX130" s="32"/>
      <c r="ODY130" s="32"/>
      <c r="ODZ130" s="32"/>
      <c r="OEA130" s="32"/>
      <c r="OEB130" s="32"/>
      <c r="OEC130" s="32"/>
      <c r="OED130" s="32"/>
      <c r="OEE130" s="32"/>
      <c r="OEF130" s="32"/>
      <c r="OEG130" s="32"/>
      <c r="OEH130" s="32"/>
      <c r="OEI130" s="32"/>
      <c r="OEJ130" s="32"/>
      <c r="OEK130" s="32"/>
      <c r="OEL130" s="32"/>
      <c r="OEM130" s="32"/>
      <c r="OEN130" s="32"/>
      <c r="OEO130" s="32"/>
      <c r="OEP130" s="32"/>
      <c r="OEQ130" s="32"/>
      <c r="OER130" s="32"/>
      <c r="OES130" s="32"/>
      <c r="OET130" s="32"/>
      <c r="OEU130" s="32"/>
      <c r="OEV130" s="32"/>
      <c r="OEW130" s="32"/>
      <c r="OEX130" s="32"/>
      <c r="OEY130" s="32"/>
      <c r="OEZ130" s="32"/>
      <c r="OFA130" s="32"/>
      <c r="OFB130" s="32"/>
      <c r="OFC130" s="32"/>
      <c r="OFD130" s="32"/>
      <c r="OFE130" s="32"/>
      <c r="OFF130" s="32"/>
      <c r="OFG130" s="32"/>
      <c r="OFH130" s="32"/>
      <c r="OFI130" s="32"/>
      <c r="OFJ130" s="32"/>
      <c r="OFK130" s="32"/>
      <c r="OFL130" s="32"/>
      <c r="OFM130" s="32"/>
      <c r="OFN130" s="32"/>
      <c r="OFO130" s="32"/>
      <c r="OFP130" s="32"/>
      <c r="OFQ130" s="32"/>
      <c r="OFR130" s="32"/>
      <c r="OFS130" s="32"/>
      <c r="OFT130" s="32"/>
      <c r="OFU130" s="32"/>
      <c r="OFV130" s="32"/>
      <c r="OFW130" s="32"/>
      <c r="OFX130" s="32"/>
      <c r="OFY130" s="32"/>
      <c r="OFZ130" s="32"/>
      <c r="OGA130" s="32"/>
      <c r="OGB130" s="32"/>
      <c r="OGC130" s="32"/>
      <c r="OGD130" s="32"/>
      <c r="OGE130" s="32"/>
      <c r="OGF130" s="32"/>
      <c r="OGG130" s="32"/>
      <c r="OGH130" s="32"/>
      <c r="OGI130" s="32"/>
      <c r="OGJ130" s="32"/>
      <c r="OGK130" s="32"/>
      <c r="OGL130" s="32"/>
      <c r="OGM130" s="32"/>
      <c r="OGN130" s="32"/>
      <c r="OGO130" s="32"/>
      <c r="OGP130" s="32"/>
      <c r="OGQ130" s="32"/>
      <c r="OGR130" s="32"/>
      <c r="OGS130" s="32"/>
      <c r="OGT130" s="32"/>
      <c r="OGU130" s="32"/>
      <c r="OGV130" s="32"/>
      <c r="OGW130" s="32"/>
      <c r="OGX130" s="32"/>
      <c r="OGY130" s="32"/>
      <c r="OGZ130" s="32"/>
      <c r="OHA130" s="32"/>
      <c r="OHB130" s="32"/>
      <c r="OHC130" s="32"/>
      <c r="OHD130" s="32"/>
      <c r="OHE130" s="32"/>
      <c r="OHF130" s="32"/>
      <c r="OHG130" s="32"/>
      <c r="OHH130" s="32"/>
      <c r="OHI130" s="32"/>
      <c r="OHJ130" s="32"/>
      <c r="OHK130" s="32"/>
      <c r="OHL130" s="32"/>
      <c r="OHM130" s="32"/>
      <c r="OHN130" s="32"/>
      <c r="OHO130" s="32"/>
      <c r="OHP130" s="32"/>
      <c r="OHQ130" s="32"/>
      <c r="OHR130" s="32"/>
      <c r="OHS130" s="32"/>
      <c r="OHT130" s="32"/>
      <c r="OHU130" s="32"/>
      <c r="OHV130" s="32"/>
      <c r="OHW130" s="32"/>
      <c r="OHX130" s="32"/>
      <c r="OHY130" s="32"/>
      <c r="OHZ130" s="32"/>
      <c r="OIA130" s="32"/>
      <c r="OIB130" s="32"/>
      <c r="OIC130" s="32"/>
      <c r="OID130" s="32"/>
      <c r="OIE130" s="32"/>
      <c r="OIF130" s="32"/>
      <c r="OIG130" s="32"/>
      <c r="OIH130" s="32"/>
      <c r="OII130" s="32"/>
      <c r="OIJ130" s="32"/>
      <c r="OIK130" s="32"/>
      <c r="OIL130" s="32"/>
      <c r="OIM130" s="32"/>
      <c r="OIN130" s="32"/>
      <c r="OIO130" s="32"/>
      <c r="OIP130" s="32"/>
      <c r="OIQ130" s="32"/>
      <c r="OIR130" s="32"/>
      <c r="OIS130" s="32"/>
      <c r="OIT130" s="32"/>
      <c r="OIU130" s="32"/>
      <c r="OIV130" s="32"/>
      <c r="OIW130" s="32"/>
      <c r="OIX130" s="32"/>
      <c r="OIY130" s="32"/>
      <c r="OIZ130" s="32"/>
      <c r="OJA130" s="32"/>
      <c r="OJB130" s="32"/>
      <c r="OJC130" s="32"/>
      <c r="OJD130" s="32"/>
      <c r="OJE130" s="32"/>
      <c r="OJF130" s="32"/>
      <c r="OJG130" s="32"/>
      <c r="OJH130" s="32"/>
      <c r="OJI130" s="32"/>
      <c r="OJJ130" s="32"/>
      <c r="OJK130" s="32"/>
      <c r="OJL130" s="32"/>
      <c r="OJM130" s="32"/>
      <c r="OJN130" s="32"/>
      <c r="OJO130" s="32"/>
      <c r="OJP130" s="32"/>
      <c r="OJQ130" s="32"/>
      <c r="OJR130" s="32"/>
      <c r="OJS130" s="32"/>
      <c r="OJT130" s="32"/>
      <c r="OJU130" s="32"/>
      <c r="OJV130" s="32"/>
      <c r="OJW130" s="32"/>
      <c r="OJX130" s="32"/>
      <c r="OJY130" s="32"/>
      <c r="OJZ130" s="32"/>
      <c r="OKA130" s="32"/>
      <c r="OKB130" s="32"/>
      <c r="OKC130" s="32"/>
      <c r="OKD130" s="32"/>
      <c r="OKE130" s="32"/>
      <c r="OKF130" s="32"/>
      <c r="OKG130" s="32"/>
      <c r="OKH130" s="32"/>
      <c r="OKI130" s="32"/>
      <c r="OKJ130" s="32"/>
      <c r="OKK130" s="32"/>
      <c r="OKL130" s="32"/>
      <c r="OKM130" s="32"/>
      <c r="OKN130" s="32"/>
      <c r="OKO130" s="32"/>
      <c r="OKP130" s="32"/>
      <c r="OKQ130" s="32"/>
      <c r="OKR130" s="32"/>
      <c r="OKS130" s="32"/>
      <c r="OKT130" s="32"/>
      <c r="OKU130" s="32"/>
      <c r="OKV130" s="32"/>
      <c r="OKW130" s="32"/>
      <c r="OKX130" s="32"/>
      <c r="OKY130" s="32"/>
      <c r="OKZ130" s="32"/>
      <c r="OLA130" s="32"/>
      <c r="OLB130" s="32"/>
      <c r="OLC130" s="32"/>
      <c r="OLD130" s="32"/>
      <c r="OLE130" s="32"/>
      <c r="OLF130" s="32"/>
      <c r="OLG130" s="32"/>
      <c r="OLH130" s="32"/>
      <c r="OLI130" s="32"/>
      <c r="OLJ130" s="32"/>
      <c r="OLK130" s="32"/>
      <c r="OLL130" s="32"/>
      <c r="OLM130" s="32"/>
      <c r="OLN130" s="32"/>
      <c r="OLO130" s="32"/>
      <c r="OLP130" s="32"/>
      <c r="OLQ130" s="32"/>
      <c r="OLR130" s="32"/>
      <c r="OLS130" s="32"/>
      <c r="OLT130" s="32"/>
      <c r="OLU130" s="32"/>
      <c r="OLV130" s="32"/>
      <c r="OLW130" s="32"/>
      <c r="OLX130" s="32"/>
      <c r="OLY130" s="32"/>
      <c r="OLZ130" s="32"/>
      <c r="OMA130" s="32"/>
      <c r="OMB130" s="32"/>
      <c r="OMC130" s="32"/>
      <c r="OMD130" s="32"/>
      <c r="OME130" s="32"/>
      <c r="OMF130" s="32"/>
      <c r="OMG130" s="32"/>
      <c r="OMH130" s="32"/>
      <c r="OMI130" s="32"/>
      <c r="OMJ130" s="32"/>
      <c r="OMK130" s="32"/>
      <c r="OML130" s="32"/>
      <c r="OMM130" s="32"/>
      <c r="OMN130" s="32"/>
      <c r="OMO130" s="32"/>
      <c r="OMP130" s="32"/>
      <c r="OMQ130" s="32"/>
      <c r="OMR130" s="32"/>
      <c r="OMS130" s="32"/>
      <c r="OMT130" s="32"/>
      <c r="OMU130" s="32"/>
      <c r="OMV130" s="32"/>
      <c r="OMW130" s="32"/>
      <c r="OMX130" s="32"/>
      <c r="OMY130" s="32"/>
      <c r="OMZ130" s="32"/>
      <c r="ONA130" s="32"/>
      <c r="ONB130" s="32"/>
      <c r="ONC130" s="32"/>
      <c r="OND130" s="32"/>
      <c r="ONE130" s="32"/>
      <c r="ONF130" s="32"/>
      <c r="ONG130" s="32"/>
      <c r="ONH130" s="32"/>
      <c r="ONI130" s="32"/>
      <c r="ONJ130" s="32"/>
      <c r="ONK130" s="32"/>
      <c r="ONL130" s="32"/>
      <c r="ONM130" s="32"/>
      <c r="ONN130" s="32"/>
      <c r="ONO130" s="32"/>
      <c r="ONP130" s="32"/>
      <c r="ONQ130" s="32"/>
      <c r="ONR130" s="32"/>
      <c r="ONS130" s="32"/>
      <c r="ONT130" s="32"/>
      <c r="ONU130" s="32"/>
      <c r="ONV130" s="32"/>
      <c r="ONW130" s="32"/>
      <c r="ONX130" s="32"/>
      <c r="ONY130" s="32"/>
      <c r="ONZ130" s="32"/>
      <c r="OOA130" s="32"/>
      <c r="OOB130" s="32"/>
      <c r="OOC130" s="32"/>
      <c r="OOD130" s="32"/>
      <c r="OOE130" s="32"/>
      <c r="OOF130" s="32"/>
      <c r="OOG130" s="32"/>
      <c r="OOH130" s="32"/>
      <c r="OOI130" s="32"/>
      <c r="OOJ130" s="32"/>
      <c r="OOK130" s="32"/>
      <c r="OOL130" s="32"/>
      <c r="OOM130" s="32"/>
      <c r="OON130" s="32"/>
      <c r="OOO130" s="32"/>
      <c r="OOP130" s="32"/>
      <c r="OOQ130" s="32"/>
      <c r="OOR130" s="32"/>
      <c r="OOS130" s="32"/>
      <c r="OOT130" s="32"/>
      <c r="OOU130" s="32"/>
      <c r="OOV130" s="32"/>
      <c r="OOW130" s="32"/>
      <c r="OOX130" s="32"/>
      <c r="OOY130" s="32"/>
      <c r="OOZ130" s="32"/>
      <c r="OPA130" s="32"/>
      <c r="OPB130" s="32"/>
      <c r="OPC130" s="32"/>
      <c r="OPD130" s="32"/>
      <c r="OPE130" s="32"/>
      <c r="OPF130" s="32"/>
      <c r="OPG130" s="32"/>
      <c r="OPH130" s="32"/>
      <c r="OPI130" s="32"/>
      <c r="OPJ130" s="32"/>
      <c r="OPK130" s="32"/>
      <c r="OPL130" s="32"/>
      <c r="OPM130" s="32"/>
      <c r="OPN130" s="32"/>
      <c r="OPO130" s="32"/>
      <c r="OPP130" s="32"/>
      <c r="OPQ130" s="32"/>
      <c r="OPR130" s="32"/>
      <c r="OPS130" s="32"/>
      <c r="OPT130" s="32"/>
      <c r="OPU130" s="32"/>
      <c r="OPV130" s="32"/>
      <c r="OPW130" s="32"/>
      <c r="OPX130" s="32"/>
      <c r="OPY130" s="32"/>
      <c r="OPZ130" s="32"/>
      <c r="OQA130" s="32"/>
      <c r="OQB130" s="32"/>
      <c r="OQC130" s="32"/>
      <c r="OQD130" s="32"/>
      <c r="OQE130" s="32"/>
      <c r="OQF130" s="32"/>
      <c r="OQG130" s="32"/>
      <c r="OQH130" s="32"/>
      <c r="OQI130" s="32"/>
      <c r="OQJ130" s="32"/>
      <c r="OQK130" s="32"/>
      <c r="OQL130" s="32"/>
      <c r="OQM130" s="32"/>
      <c r="OQN130" s="32"/>
      <c r="OQO130" s="32"/>
      <c r="OQP130" s="32"/>
      <c r="OQQ130" s="32"/>
      <c r="OQR130" s="32"/>
      <c r="OQS130" s="32"/>
      <c r="OQT130" s="32"/>
      <c r="OQU130" s="32"/>
      <c r="OQV130" s="32"/>
      <c r="OQW130" s="32"/>
      <c r="OQX130" s="32"/>
      <c r="OQY130" s="32"/>
      <c r="OQZ130" s="32"/>
      <c r="ORA130" s="32"/>
      <c r="ORB130" s="32"/>
      <c r="ORC130" s="32"/>
      <c r="ORD130" s="32"/>
      <c r="ORE130" s="32"/>
      <c r="ORF130" s="32"/>
      <c r="ORG130" s="32"/>
      <c r="ORH130" s="32"/>
      <c r="ORI130" s="32"/>
      <c r="ORJ130" s="32"/>
      <c r="ORK130" s="32"/>
      <c r="ORL130" s="32"/>
      <c r="ORM130" s="32"/>
      <c r="ORN130" s="32"/>
      <c r="ORO130" s="32"/>
      <c r="ORP130" s="32"/>
      <c r="ORQ130" s="32"/>
      <c r="ORR130" s="32"/>
      <c r="ORS130" s="32"/>
      <c r="ORT130" s="32"/>
      <c r="ORU130" s="32"/>
      <c r="ORV130" s="32"/>
      <c r="ORW130" s="32"/>
      <c r="ORX130" s="32"/>
      <c r="ORY130" s="32"/>
      <c r="ORZ130" s="32"/>
      <c r="OSA130" s="32"/>
      <c r="OSB130" s="32"/>
      <c r="OSC130" s="32"/>
      <c r="OSD130" s="32"/>
      <c r="OSE130" s="32"/>
      <c r="OSF130" s="32"/>
      <c r="OSG130" s="32"/>
      <c r="OSH130" s="32"/>
      <c r="OSI130" s="32"/>
      <c r="OSJ130" s="32"/>
      <c r="OSK130" s="32"/>
      <c r="OSL130" s="32"/>
      <c r="OSM130" s="32"/>
      <c r="OSN130" s="32"/>
      <c r="OSO130" s="32"/>
      <c r="OSP130" s="32"/>
      <c r="OSQ130" s="32"/>
      <c r="OSR130" s="32"/>
      <c r="OSS130" s="32"/>
      <c r="OST130" s="32"/>
      <c r="OSU130" s="32"/>
      <c r="OSV130" s="32"/>
      <c r="OSW130" s="32"/>
      <c r="OSX130" s="32"/>
      <c r="OSY130" s="32"/>
      <c r="OSZ130" s="32"/>
      <c r="OTA130" s="32"/>
      <c r="OTB130" s="32"/>
      <c r="OTC130" s="32"/>
      <c r="OTD130" s="32"/>
      <c r="OTE130" s="32"/>
      <c r="OTF130" s="32"/>
      <c r="OTG130" s="32"/>
      <c r="OTH130" s="32"/>
      <c r="OTI130" s="32"/>
      <c r="OTJ130" s="32"/>
      <c r="OTK130" s="32"/>
      <c r="OTL130" s="32"/>
      <c r="OTM130" s="32"/>
      <c r="OTN130" s="32"/>
      <c r="OTO130" s="32"/>
      <c r="OTP130" s="32"/>
      <c r="OTQ130" s="32"/>
      <c r="OTR130" s="32"/>
      <c r="OTS130" s="32"/>
      <c r="OTT130" s="32"/>
      <c r="OTU130" s="32"/>
      <c r="OTV130" s="32"/>
      <c r="OTW130" s="32"/>
      <c r="OTX130" s="32"/>
      <c r="OTY130" s="32"/>
      <c r="OTZ130" s="32"/>
      <c r="OUA130" s="32"/>
      <c r="OUB130" s="32"/>
      <c r="OUC130" s="32"/>
      <c r="OUD130" s="32"/>
      <c r="OUE130" s="32"/>
      <c r="OUF130" s="32"/>
      <c r="OUG130" s="32"/>
      <c r="OUH130" s="32"/>
      <c r="OUI130" s="32"/>
      <c r="OUJ130" s="32"/>
      <c r="OUK130" s="32"/>
      <c r="OUL130" s="32"/>
      <c r="OUM130" s="32"/>
      <c r="OUN130" s="32"/>
      <c r="OUO130" s="32"/>
      <c r="OUP130" s="32"/>
      <c r="OUQ130" s="32"/>
      <c r="OUR130" s="32"/>
      <c r="OUS130" s="32"/>
      <c r="OUT130" s="32"/>
      <c r="OUU130" s="32"/>
      <c r="OUV130" s="32"/>
      <c r="OUW130" s="32"/>
      <c r="OUX130" s="32"/>
      <c r="OUY130" s="32"/>
      <c r="OUZ130" s="32"/>
      <c r="OVA130" s="32"/>
      <c r="OVB130" s="32"/>
      <c r="OVC130" s="32"/>
      <c r="OVD130" s="32"/>
      <c r="OVE130" s="32"/>
      <c r="OVF130" s="32"/>
      <c r="OVG130" s="32"/>
      <c r="OVH130" s="32"/>
      <c r="OVI130" s="32"/>
      <c r="OVJ130" s="32"/>
      <c r="OVK130" s="32"/>
      <c r="OVL130" s="32"/>
      <c r="OVM130" s="32"/>
      <c r="OVN130" s="32"/>
      <c r="OVO130" s="32"/>
      <c r="OVP130" s="32"/>
      <c r="OVQ130" s="32"/>
      <c r="OVR130" s="32"/>
      <c r="OVS130" s="32"/>
      <c r="OVT130" s="32"/>
      <c r="OVU130" s="32"/>
      <c r="OVV130" s="32"/>
      <c r="OVW130" s="32"/>
      <c r="OVX130" s="32"/>
      <c r="OVY130" s="32"/>
      <c r="OVZ130" s="32"/>
      <c r="OWA130" s="32"/>
      <c r="OWB130" s="32"/>
      <c r="OWC130" s="32"/>
      <c r="OWD130" s="32"/>
      <c r="OWE130" s="32"/>
      <c r="OWF130" s="32"/>
      <c r="OWG130" s="32"/>
      <c r="OWH130" s="32"/>
      <c r="OWI130" s="32"/>
      <c r="OWJ130" s="32"/>
      <c r="OWK130" s="32"/>
      <c r="OWL130" s="32"/>
      <c r="OWM130" s="32"/>
      <c r="OWN130" s="32"/>
      <c r="OWO130" s="32"/>
      <c r="OWP130" s="32"/>
      <c r="OWQ130" s="32"/>
      <c r="OWR130" s="32"/>
      <c r="OWS130" s="32"/>
      <c r="OWT130" s="32"/>
      <c r="OWU130" s="32"/>
      <c r="OWV130" s="32"/>
      <c r="OWW130" s="32"/>
      <c r="OWX130" s="32"/>
      <c r="OWY130" s="32"/>
      <c r="OWZ130" s="32"/>
      <c r="OXA130" s="32"/>
      <c r="OXB130" s="32"/>
      <c r="OXC130" s="32"/>
      <c r="OXD130" s="32"/>
      <c r="OXE130" s="32"/>
      <c r="OXF130" s="32"/>
      <c r="OXG130" s="32"/>
      <c r="OXH130" s="32"/>
      <c r="OXI130" s="32"/>
      <c r="OXJ130" s="32"/>
      <c r="OXK130" s="32"/>
      <c r="OXL130" s="32"/>
      <c r="OXM130" s="32"/>
      <c r="OXN130" s="32"/>
      <c r="OXO130" s="32"/>
      <c r="OXP130" s="32"/>
      <c r="OXQ130" s="32"/>
      <c r="OXR130" s="32"/>
      <c r="OXS130" s="32"/>
      <c r="OXT130" s="32"/>
      <c r="OXU130" s="32"/>
      <c r="OXV130" s="32"/>
      <c r="OXW130" s="32"/>
      <c r="OXX130" s="32"/>
      <c r="OXY130" s="32"/>
      <c r="OXZ130" s="32"/>
      <c r="OYA130" s="32"/>
      <c r="OYB130" s="32"/>
      <c r="OYC130" s="32"/>
      <c r="OYD130" s="32"/>
      <c r="OYE130" s="32"/>
      <c r="OYF130" s="32"/>
      <c r="OYG130" s="32"/>
      <c r="OYH130" s="32"/>
      <c r="OYI130" s="32"/>
      <c r="OYJ130" s="32"/>
      <c r="OYK130" s="32"/>
      <c r="OYL130" s="32"/>
      <c r="OYM130" s="32"/>
      <c r="OYN130" s="32"/>
      <c r="OYO130" s="32"/>
      <c r="OYP130" s="32"/>
      <c r="OYQ130" s="32"/>
      <c r="OYR130" s="32"/>
      <c r="OYS130" s="32"/>
      <c r="OYT130" s="32"/>
      <c r="OYU130" s="32"/>
      <c r="OYV130" s="32"/>
      <c r="OYW130" s="32"/>
      <c r="OYX130" s="32"/>
      <c r="OYY130" s="32"/>
      <c r="OYZ130" s="32"/>
      <c r="OZA130" s="32"/>
      <c r="OZB130" s="32"/>
      <c r="OZC130" s="32"/>
      <c r="OZD130" s="32"/>
      <c r="OZE130" s="32"/>
      <c r="OZF130" s="32"/>
      <c r="OZG130" s="32"/>
      <c r="OZH130" s="32"/>
      <c r="OZI130" s="32"/>
      <c r="OZJ130" s="32"/>
      <c r="OZK130" s="32"/>
      <c r="OZL130" s="32"/>
      <c r="OZM130" s="32"/>
      <c r="OZN130" s="32"/>
      <c r="OZO130" s="32"/>
      <c r="OZP130" s="32"/>
      <c r="OZQ130" s="32"/>
      <c r="OZR130" s="32"/>
      <c r="OZS130" s="32"/>
      <c r="OZT130" s="32"/>
      <c r="OZU130" s="32"/>
      <c r="OZV130" s="32"/>
      <c r="OZW130" s="32"/>
      <c r="OZX130" s="32"/>
      <c r="OZY130" s="32"/>
      <c r="OZZ130" s="32"/>
      <c r="PAA130" s="32"/>
      <c r="PAB130" s="32"/>
      <c r="PAC130" s="32"/>
      <c r="PAD130" s="32"/>
      <c r="PAE130" s="32"/>
      <c r="PAF130" s="32"/>
      <c r="PAG130" s="32"/>
      <c r="PAH130" s="32"/>
      <c r="PAI130" s="32"/>
      <c r="PAJ130" s="32"/>
      <c r="PAK130" s="32"/>
      <c r="PAL130" s="32"/>
      <c r="PAM130" s="32"/>
      <c r="PAN130" s="32"/>
      <c r="PAO130" s="32"/>
      <c r="PAP130" s="32"/>
      <c r="PAQ130" s="32"/>
      <c r="PAR130" s="32"/>
      <c r="PAS130" s="32"/>
      <c r="PAT130" s="32"/>
      <c r="PAU130" s="32"/>
      <c r="PAV130" s="32"/>
      <c r="PAW130" s="32"/>
      <c r="PAX130" s="32"/>
      <c r="PAY130" s="32"/>
      <c r="PAZ130" s="32"/>
      <c r="PBA130" s="32"/>
      <c r="PBB130" s="32"/>
      <c r="PBC130" s="32"/>
      <c r="PBD130" s="32"/>
      <c r="PBE130" s="32"/>
      <c r="PBF130" s="32"/>
      <c r="PBG130" s="32"/>
      <c r="PBH130" s="32"/>
      <c r="PBI130" s="32"/>
      <c r="PBJ130" s="32"/>
      <c r="PBK130" s="32"/>
      <c r="PBL130" s="32"/>
      <c r="PBM130" s="32"/>
      <c r="PBN130" s="32"/>
      <c r="PBO130" s="32"/>
      <c r="PBP130" s="32"/>
      <c r="PBQ130" s="32"/>
      <c r="PBR130" s="32"/>
      <c r="PBS130" s="32"/>
      <c r="PBT130" s="32"/>
      <c r="PBU130" s="32"/>
      <c r="PBV130" s="32"/>
      <c r="PBW130" s="32"/>
      <c r="PBX130" s="32"/>
      <c r="PBY130" s="32"/>
      <c r="PBZ130" s="32"/>
      <c r="PCA130" s="32"/>
      <c r="PCB130" s="32"/>
      <c r="PCC130" s="32"/>
      <c r="PCD130" s="32"/>
      <c r="PCE130" s="32"/>
      <c r="PCF130" s="32"/>
      <c r="PCG130" s="32"/>
      <c r="PCH130" s="32"/>
      <c r="PCI130" s="32"/>
      <c r="PCJ130" s="32"/>
      <c r="PCK130" s="32"/>
      <c r="PCL130" s="32"/>
      <c r="PCM130" s="32"/>
      <c r="PCN130" s="32"/>
      <c r="PCO130" s="32"/>
      <c r="PCP130" s="32"/>
      <c r="PCQ130" s="32"/>
      <c r="PCR130" s="32"/>
      <c r="PCS130" s="32"/>
      <c r="PCT130" s="32"/>
      <c r="PCU130" s="32"/>
      <c r="PCV130" s="32"/>
      <c r="PCW130" s="32"/>
      <c r="PCX130" s="32"/>
      <c r="PCY130" s="32"/>
      <c r="PCZ130" s="32"/>
      <c r="PDA130" s="32"/>
      <c r="PDB130" s="32"/>
      <c r="PDC130" s="32"/>
      <c r="PDD130" s="32"/>
      <c r="PDE130" s="32"/>
      <c r="PDF130" s="32"/>
      <c r="PDG130" s="32"/>
      <c r="PDH130" s="32"/>
      <c r="PDI130" s="32"/>
      <c r="PDJ130" s="32"/>
      <c r="PDK130" s="32"/>
      <c r="PDL130" s="32"/>
      <c r="PDM130" s="32"/>
      <c r="PDN130" s="32"/>
      <c r="PDO130" s="32"/>
      <c r="PDP130" s="32"/>
      <c r="PDQ130" s="32"/>
      <c r="PDR130" s="32"/>
      <c r="PDS130" s="32"/>
      <c r="PDT130" s="32"/>
      <c r="PDU130" s="32"/>
      <c r="PDV130" s="32"/>
      <c r="PDW130" s="32"/>
      <c r="PDX130" s="32"/>
      <c r="PDY130" s="32"/>
      <c r="PDZ130" s="32"/>
      <c r="PEA130" s="32"/>
      <c r="PEB130" s="32"/>
      <c r="PEC130" s="32"/>
      <c r="PED130" s="32"/>
      <c r="PEE130" s="32"/>
      <c r="PEF130" s="32"/>
      <c r="PEG130" s="32"/>
      <c r="PEH130" s="32"/>
      <c r="PEI130" s="32"/>
      <c r="PEJ130" s="32"/>
      <c r="PEK130" s="32"/>
      <c r="PEL130" s="32"/>
      <c r="PEM130" s="32"/>
      <c r="PEN130" s="32"/>
      <c r="PEO130" s="32"/>
      <c r="PEP130" s="32"/>
      <c r="PEQ130" s="32"/>
      <c r="PER130" s="32"/>
      <c r="PES130" s="32"/>
      <c r="PET130" s="32"/>
      <c r="PEU130" s="32"/>
      <c r="PEV130" s="32"/>
      <c r="PEW130" s="32"/>
      <c r="PEX130" s="32"/>
      <c r="PEY130" s="32"/>
      <c r="PEZ130" s="32"/>
      <c r="PFA130" s="32"/>
      <c r="PFB130" s="32"/>
      <c r="PFC130" s="32"/>
      <c r="PFD130" s="32"/>
      <c r="PFE130" s="32"/>
      <c r="PFF130" s="32"/>
      <c r="PFG130" s="32"/>
      <c r="PFH130" s="32"/>
      <c r="PFI130" s="32"/>
      <c r="PFJ130" s="32"/>
      <c r="PFK130" s="32"/>
      <c r="PFL130" s="32"/>
      <c r="PFM130" s="32"/>
      <c r="PFN130" s="32"/>
      <c r="PFO130" s="32"/>
      <c r="PFP130" s="32"/>
      <c r="PFQ130" s="32"/>
      <c r="PFR130" s="32"/>
      <c r="PFS130" s="32"/>
      <c r="PFT130" s="32"/>
      <c r="PFU130" s="32"/>
      <c r="PFV130" s="32"/>
      <c r="PFW130" s="32"/>
      <c r="PFX130" s="32"/>
      <c r="PFY130" s="32"/>
      <c r="PFZ130" s="32"/>
      <c r="PGA130" s="32"/>
      <c r="PGB130" s="32"/>
      <c r="PGC130" s="32"/>
      <c r="PGD130" s="32"/>
      <c r="PGE130" s="32"/>
      <c r="PGF130" s="32"/>
      <c r="PGG130" s="32"/>
      <c r="PGH130" s="32"/>
      <c r="PGI130" s="32"/>
      <c r="PGJ130" s="32"/>
      <c r="PGK130" s="32"/>
      <c r="PGL130" s="32"/>
      <c r="PGM130" s="32"/>
      <c r="PGN130" s="32"/>
      <c r="PGO130" s="32"/>
      <c r="PGP130" s="32"/>
      <c r="PGQ130" s="32"/>
      <c r="PGR130" s="32"/>
      <c r="PGS130" s="32"/>
      <c r="PGT130" s="32"/>
      <c r="PGU130" s="32"/>
      <c r="PGV130" s="32"/>
      <c r="PGW130" s="32"/>
      <c r="PGX130" s="32"/>
      <c r="PGY130" s="32"/>
      <c r="PGZ130" s="32"/>
      <c r="PHA130" s="32"/>
      <c r="PHB130" s="32"/>
      <c r="PHC130" s="32"/>
      <c r="PHD130" s="32"/>
      <c r="PHE130" s="32"/>
      <c r="PHF130" s="32"/>
      <c r="PHG130" s="32"/>
      <c r="PHH130" s="32"/>
      <c r="PHI130" s="32"/>
      <c r="PHJ130" s="32"/>
      <c r="PHK130" s="32"/>
      <c r="PHL130" s="32"/>
      <c r="PHM130" s="32"/>
      <c r="PHN130" s="32"/>
      <c r="PHO130" s="32"/>
      <c r="PHP130" s="32"/>
      <c r="PHQ130" s="32"/>
      <c r="PHR130" s="32"/>
      <c r="PHS130" s="32"/>
      <c r="PHT130" s="32"/>
      <c r="PHU130" s="32"/>
      <c r="PHV130" s="32"/>
      <c r="PHW130" s="32"/>
      <c r="PHX130" s="32"/>
      <c r="PHY130" s="32"/>
      <c r="PHZ130" s="32"/>
      <c r="PIA130" s="32"/>
      <c r="PIB130" s="32"/>
      <c r="PIC130" s="32"/>
      <c r="PID130" s="32"/>
      <c r="PIE130" s="32"/>
      <c r="PIF130" s="32"/>
      <c r="PIG130" s="32"/>
      <c r="PIH130" s="32"/>
      <c r="PII130" s="32"/>
      <c r="PIJ130" s="32"/>
      <c r="PIK130" s="32"/>
      <c r="PIL130" s="32"/>
      <c r="PIM130" s="32"/>
      <c r="PIN130" s="32"/>
      <c r="PIO130" s="32"/>
      <c r="PIP130" s="32"/>
      <c r="PIQ130" s="32"/>
      <c r="PIR130" s="32"/>
      <c r="PIS130" s="32"/>
      <c r="PIT130" s="32"/>
      <c r="PIU130" s="32"/>
      <c r="PIV130" s="32"/>
      <c r="PIW130" s="32"/>
      <c r="PIX130" s="32"/>
      <c r="PIY130" s="32"/>
      <c r="PIZ130" s="32"/>
      <c r="PJA130" s="32"/>
      <c r="PJB130" s="32"/>
      <c r="PJC130" s="32"/>
      <c r="PJD130" s="32"/>
      <c r="PJE130" s="32"/>
      <c r="PJF130" s="32"/>
      <c r="PJG130" s="32"/>
      <c r="PJH130" s="32"/>
      <c r="PJI130" s="32"/>
      <c r="PJJ130" s="32"/>
      <c r="PJK130" s="32"/>
      <c r="PJL130" s="32"/>
      <c r="PJM130" s="32"/>
      <c r="PJN130" s="32"/>
      <c r="PJO130" s="32"/>
      <c r="PJP130" s="32"/>
      <c r="PJQ130" s="32"/>
      <c r="PJR130" s="32"/>
      <c r="PJS130" s="32"/>
      <c r="PJT130" s="32"/>
      <c r="PJU130" s="32"/>
      <c r="PJV130" s="32"/>
      <c r="PJW130" s="32"/>
      <c r="PJX130" s="32"/>
      <c r="PJY130" s="32"/>
      <c r="PJZ130" s="32"/>
      <c r="PKA130" s="32"/>
      <c r="PKB130" s="32"/>
      <c r="PKC130" s="32"/>
      <c r="PKD130" s="32"/>
      <c r="PKE130" s="32"/>
      <c r="PKF130" s="32"/>
      <c r="PKG130" s="32"/>
      <c r="PKH130" s="32"/>
      <c r="PKI130" s="32"/>
      <c r="PKJ130" s="32"/>
      <c r="PKK130" s="32"/>
      <c r="PKL130" s="32"/>
      <c r="PKM130" s="32"/>
      <c r="PKN130" s="32"/>
      <c r="PKO130" s="32"/>
      <c r="PKP130" s="32"/>
      <c r="PKQ130" s="32"/>
      <c r="PKR130" s="32"/>
      <c r="PKS130" s="32"/>
      <c r="PKT130" s="32"/>
      <c r="PKU130" s="32"/>
      <c r="PKV130" s="32"/>
      <c r="PKW130" s="32"/>
      <c r="PKX130" s="32"/>
      <c r="PKY130" s="32"/>
      <c r="PKZ130" s="32"/>
      <c r="PLA130" s="32"/>
      <c r="PLB130" s="32"/>
      <c r="PLC130" s="32"/>
      <c r="PLD130" s="32"/>
      <c r="PLE130" s="32"/>
      <c r="PLF130" s="32"/>
      <c r="PLG130" s="32"/>
      <c r="PLH130" s="32"/>
      <c r="PLI130" s="32"/>
      <c r="PLJ130" s="32"/>
      <c r="PLK130" s="32"/>
      <c r="PLL130" s="32"/>
      <c r="PLM130" s="32"/>
      <c r="PLN130" s="32"/>
      <c r="PLO130" s="32"/>
      <c r="PLP130" s="32"/>
      <c r="PLQ130" s="32"/>
      <c r="PLR130" s="32"/>
      <c r="PLS130" s="32"/>
      <c r="PLT130" s="32"/>
      <c r="PLU130" s="32"/>
      <c r="PLV130" s="32"/>
      <c r="PLW130" s="32"/>
      <c r="PLX130" s="32"/>
      <c r="PLY130" s="32"/>
      <c r="PLZ130" s="32"/>
      <c r="PMA130" s="32"/>
      <c r="PMB130" s="32"/>
      <c r="PMC130" s="32"/>
      <c r="PMD130" s="32"/>
      <c r="PME130" s="32"/>
      <c r="PMF130" s="32"/>
      <c r="PMG130" s="32"/>
      <c r="PMH130" s="32"/>
      <c r="PMI130" s="32"/>
      <c r="PMJ130" s="32"/>
      <c r="PMK130" s="32"/>
      <c r="PML130" s="32"/>
      <c r="PMM130" s="32"/>
      <c r="PMN130" s="32"/>
      <c r="PMO130" s="32"/>
      <c r="PMP130" s="32"/>
      <c r="PMQ130" s="32"/>
      <c r="PMR130" s="32"/>
      <c r="PMS130" s="32"/>
      <c r="PMT130" s="32"/>
      <c r="PMU130" s="32"/>
      <c r="PMV130" s="32"/>
      <c r="PMW130" s="32"/>
      <c r="PMX130" s="32"/>
      <c r="PMY130" s="32"/>
      <c r="PMZ130" s="32"/>
      <c r="PNA130" s="32"/>
      <c r="PNB130" s="32"/>
      <c r="PNC130" s="32"/>
      <c r="PND130" s="32"/>
      <c r="PNE130" s="32"/>
      <c r="PNF130" s="32"/>
      <c r="PNG130" s="32"/>
      <c r="PNH130" s="32"/>
      <c r="PNI130" s="32"/>
      <c r="PNJ130" s="32"/>
      <c r="PNK130" s="32"/>
      <c r="PNL130" s="32"/>
      <c r="PNM130" s="32"/>
      <c r="PNN130" s="32"/>
      <c r="PNO130" s="32"/>
      <c r="PNP130" s="32"/>
      <c r="PNQ130" s="32"/>
      <c r="PNR130" s="32"/>
      <c r="PNS130" s="32"/>
      <c r="PNT130" s="32"/>
      <c r="PNU130" s="32"/>
      <c r="PNV130" s="32"/>
      <c r="PNW130" s="32"/>
      <c r="PNX130" s="32"/>
      <c r="PNY130" s="32"/>
      <c r="PNZ130" s="32"/>
      <c r="POA130" s="32"/>
      <c r="POB130" s="32"/>
      <c r="POC130" s="32"/>
      <c r="POD130" s="32"/>
      <c r="POE130" s="32"/>
      <c r="POF130" s="32"/>
      <c r="POG130" s="32"/>
      <c r="POH130" s="32"/>
      <c r="POI130" s="32"/>
      <c r="POJ130" s="32"/>
      <c r="POK130" s="32"/>
      <c r="POL130" s="32"/>
      <c r="POM130" s="32"/>
      <c r="PON130" s="32"/>
      <c r="POO130" s="32"/>
      <c r="POP130" s="32"/>
      <c r="POQ130" s="32"/>
      <c r="POR130" s="32"/>
      <c r="POS130" s="32"/>
      <c r="POT130" s="32"/>
      <c r="POU130" s="32"/>
      <c r="POV130" s="32"/>
      <c r="POW130" s="32"/>
      <c r="POX130" s="32"/>
      <c r="POY130" s="32"/>
      <c r="POZ130" s="32"/>
      <c r="PPA130" s="32"/>
      <c r="PPB130" s="32"/>
      <c r="PPC130" s="32"/>
      <c r="PPD130" s="32"/>
      <c r="PPE130" s="32"/>
      <c r="PPF130" s="32"/>
      <c r="PPG130" s="32"/>
      <c r="PPH130" s="32"/>
      <c r="PPI130" s="32"/>
      <c r="PPJ130" s="32"/>
      <c r="PPK130" s="32"/>
      <c r="PPL130" s="32"/>
      <c r="PPM130" s="32"/>
      <c r="PPN130" s="32"/>
      <c r="PPO130" s="32"/>
      <c r="PPP130" s="32"/>
      <c r="PPQ130" s="32"/>
      <c r="PPR130" s="32"/>
      <c r="PPS130" s="32"/>
      <c r="PPT130" s="32"/>
      <c r="PPU130" s="32"/>
      <c r="PPV130" s="32"/>
      <c r="PPW130" s="32"/>
      <c r="PPX130" s="32"/>
      <c r="PPY130" s="32"/>
      <c r="PPZ130" s="32"/>
      <c r="PQA130" s="32"/>
      <c r="PQB130" s="32"/>
      <c r="PQC130" s="32"/>
      <c r="PQD130" s="32"/>
      <c r="PQE130" s="32"/>
      <c r="PQF130" s="32"/>
      <c r="PQG130" s="32"/>
      <c r="PQH130" s="32"/>
      <c r="PQI130" s="32"/>
      <c r="PQJ130" s="32"/>
      <c r="PQK130" s="32"/>
      <c r="PQL130" s="32"/>
      <c r="PQM130" s="32"/>
      <c r="PQN130" s="32"/>
      <c r="PQO130" s="32"/>
      <c r="PQP130" s="32"/>
      <c r="PQQ130" s="32"/>
      <c r="PQR130" s="32"/>
      <c r="PQS130" s="32"/>
      <c r="PQT130" s="32"/>
      <c r="PQU130" s="32"/>
      <c r="PQV130" s="32"/>
      <c r="PQW130" s="32"/>
      <c r="PQX130" s="32"/>
      <c r="PQY130" s="32"/>
      <c r="PQZ130" s="32"/>
      <c r="PRA130" s="32"/>
      <c r="PRB130" s="32"/>
      <c r="PRC130" s="32"/>
      <c r="PRD130" s="32"/>
      <c r="PRE130" s="32"/>
      <c r="PRF130" s="32"/>
      <c r="PRG130" s="32"/>
      <c r="PRH130" s="32"/>
      <c r="PRI130" s="32"/>
      <c r="PRJ130" s="32"/>
      <c r="PRK130" s="32"/>
      <c r="PRL130" s="32"/>
      <c r="PRM130" s="32"/>
      <c r="PRN130" s="32"/>
      <c r="PRO130" s="32"/>
      <c r="PRP130" s="32"/>
      <c r="PRQ130" s="32"/>
      <c r="PRR130" s="32"/>
      <c r="PRS130" s="32"/>
      <c r="PRT130" s="32"/>
      <c r="PRU130" s="32"/>
      <c r="PRV130" s="32"/>
      <c r="PRW130" s="32"/>
      <c r="PRX130" s="32"/>
      <c r="PRY130" s="32"/>
      <c r="PRZ130" s="32"/>
      <c r="PSA130" s="32"/>
      <c r="PSB130" s="32"/>
      <c r="PSC130" s="32"/>
      <c r="PSD130" s="32"/>
      <c r="PSE130" s="32"/>
      <c r="PSF130" s="32"/>
      <c r="PSG130" s="32"/>
      <c r="PSH130" s="32"/>
      <c r="PSI130" s="32"/>
      <c r="PSJ130" s="32"/>
      <c r="PSK130" s="32"/>
      <c r="PSL130" s="32"/>
      <c r="PSM130" s="32"/>
      <c r="PSN130" s="32"/>
      <c r="PSO130" s="32"/>
      <c r="PSP130" s="32"/>
      <c r="PSQ130" s="32"/>
      <c r="PSR130" s="32"/>
      <c r="PSS130" s="32"/>
      <c r="PST130" s="32"/>
      <c r="PSU130" s="32"/>
      <c r="PSV130" s="32"/>
      <c r="PSW130" s="32"/>
      <c r="PSX130" s="32"/>
      <c r="PSY130" s="32"/>
      <c r="PSZ130" s="32"/>
      <c r="PTA130" s="32"/>
      <c r="PTB130" s="32"/>
      <c r="PTC130" s="32"/>
      <c r="PTD130" s="32"/>
      <c r="PTE130" s="32"/>
      <c r="PTF130" s="32"/>
      <c r="PTG130" s="32"/>
      <c r="PTH130" s="32"/>
      <c r="PTI130" s="32"/>
      <c r="PTJ130" s="32"/>
      <c r="PTK130" s="32"/>
      <c r="PTL130" s="32"/>
      <c r="PTM130" s="32"/>
      <c r="PTN130" s="32"/>
      <c r="PTO130" s="32"/>
      <c r="PTP130" s="32"/>
      <c r="PTQ130" s="32"/>
      <c r="PTR130" s="32"/>
      <c r="PTS130" s="32"/>
      <c r="PTT130" s="32"/>
      <c r="PTU130" s="32"/>
      <c r="PTV130" s="32"/>
      <c r="PTW130" s="32"/>
      <c r="PTX130" s="32"/>
      <c r="PTY130" s="32"/>
      <c r="PTZ130" s="32"/>
      <c r="PUA130" s="32"/>
      <c r="PUB130" s="32"/>
      <c r="PUC130" s="32"/>
      <c r="PUD130" s="32"/>
      <c r="PUE130" s="32"/>
      <c r="PUF130" s="32"/>
      <c r="PUG130" s="32"/>
      <c r="PUH130" s="32"/>
      <c r="PUI130" s="32"/>
      <c r="PUJ130" s="32"/>
      <c r="PUK130" s="32"/>
      <c r="PUL130" s="32"/>
      <c r="PUM130" s="32"/>
      <c r="PUN130" s="32"/>
      <c r="PUO130" s="32"/>
      <c r="PUP130" s="32"/>
      <c r="PUQ130" s="32"/>
      <c r="PUR130" s="32"/>
      <c r="PUS130" s="32"/>
      <c r="PUT130" s="32"/>
      <c r="PUU130" s="32"/>
      <c r="PUV130" s="32"/>
      <c r="PUW130" s="32"/>
      <c r="PUX130" s="32"/>
      <c r="PUY130" s="32"/>
      <c r="PUZ130" s="32"/>
      <c r="PVA130" s="32"/>
      <c r="PVB130" s="32"/>
      <c r="PVC130" s="32"/>
      <c r="PVD130" s="32"/>
      <c r="PVE130" s="32"/>
      <c r="PVF130" s="32"/>
      <c r="PVG130" s="32"/>
      <c r="PVH130" s="32"/>
      <c r="PVI130" s="32"/>
      <c r="PVJ130" s="32"/>
      <c r="PVK130" s="32"/>
      <c r="PVL130" s="32"/>
      <c r="PVM130" s="32"/>
      <c r="PVN130" s="32"/>
      <c r="PVO130" s="32"/>
      <c r="PVP130" s="32"/>
      <c r="PVQ130" s="32"/>
      <c r="PVR130" s="32"/>
      <c r="PVS130" s="32"/>
      <c r="PVT130" s="32"/>
      <c r="PVU130" s="32"/>
      <c r="PVV130" s="32"/>
      <c r="PVW130" s="32"/>
      <c r="PVX130" s="32"/>
      <c r="PVY130" s="32"/>
      <c r="PVZ130" s="32"/>
      <c r="PWA130" s="32"/>
      <c r="PWB130" s="32"/>
      <c r="PWC130" s="32"/>
      <c r="PWD130" s="32"/>
      <c r="PWE130" s="32"/>
      <c r="PWF130" s="32"/>
      <c r="PWG130" s="32"/>
      <c r="PWH130" s="32"/>
      <c r="PWI130" s="32"/>
      <c r="PWJ130" s="32"/>
      <c r="PWK130" s="32"/>
      <c r="PWL130" s="32"/>
      <c r="PWM130" s="32"/>
      <c r="PWN130" s="32"/>
      <c r="PWO130" s="32"/>
      <c r="PWP130" s="32"/>
      <c r="PWQ130" s="32"/>
      <c r="PWR130" s="32"/>
      <c r="PWS130" s="32"/>
      <c r="PWT130" s="32"/>
      <c r="PWU130" s="32"/>
      <c r="PWV130" s="32"/>
      <c r="PWW130" s="32"/>
      <c r="PWX130" s="32"/>
      <c r="PWY130" s="32"/>
      <c r="PWZ130" s="32"/>
      <c r="PXA130" s="32"/>
      <c r="PXB130" s="32"/>
      <c r="PXC130" s="32"/>
      <c r="PXD130" s="32"/>
      <c r="PXE130" s="32"/>
      <c r="PXF130" s="32"/>
      <c r="PXG130" s="32"/>
      <c r="PXH130" s="32"/>
      <c r="PXI130" s="32"/>
      <c r="PXJ130" s="32"/>
      <c r="PXK130" s="32"/>
      <c r="PXL130" s="32"/>
      <c r="PXM130" s="32"/>
      <c r="PXN130" s="32"/>
      <c r="PXO130" s="32"/>
      <c r="PXP130" s="32"/>
      <c r="PXQ130" s="32"/>
      <c r="PXR130" s="32"/>
      <c r="PXS130" s="32"/>
      <c r="PXT130" s="32"/>
      <c r="PXU130" s="32"/>
      <c r="PXV130" s="32"/>
      <c r="PXW130" s="32"/>
      <c r="PXX130" s="32"/>
      <c r="PXY130" s="32"/>
      <c r="PXZ130" s="32"/>
      <c r="PYA130" s="32"/>
      <c r="PYB130" s="32"/>
      <c r="PYC130" s="32"/>
      <c r="PYD130" s="32"/>
      <c r="PYE130" s="32"/>
      <c r="PYF130" s="32"/>
      <c r="PYG130" s="32"/>
      <c r="PYH130" s="32"/>
      <c r="PYI130" s="32"/>
      <c r="PYJ130" s="32"/>
      <c r="PYK130" s="32"/>
      <c r="PYL130" s="32"/>
      <c r="PYM130" s="32"/>
      <c r="PYN130" s="32"/>
      <c r="PYO130" s="32"/>
      <c r="PYP130" s="32"/>
      <c r="PYQ130" s="32"/>
      <c r="PYR130" s="32"/>
      <c r="PYS130" s="32"/>
      <c r="PYT130" s="32"/>
      <c r="PYU130" s="32"/>
      <c r="PYV130" s="32"/>
      <c r="PYW130" s="32"/>
      <c r="PYX130" s="32"/>
      <c r="PYY130" s="32"/>
      <c r="PYZ130" s="32"/>
      <c r="PZA130" s="32"/>
      <c r="PZB130" s="32"/>
      <c r="PZC130" s="32"/>
      <c r="PZD130" s="32"/>
      <c r="PZE130" s="32"/>
      <c r="PZF130" s="32"/>
      <c r="PZG130" s="32"/>
      <c r="PZH130" s="32"/>
      <c r="PZI130" s="32"/>
      <c r="PZJ130" s="32"/>
      <c r="PZK130" s="32"/>
      <c r="PZL130" s="32"/>
      <c r="PZM130" s="32"/>
      <c r="PZN130" s="32"/>
      <c r="PZO130" s="32"/>
      <c r="PZP130" s="32"/>
      <c r="PZQ130" s="32"/>
      <c r="PZR130" s="32"/>
      <c r="PZS130" s="32"/>
      <c r="PZT130" s="32"/>
      <c r="PZU130" s="32"/>
      <c r="PZV130" s="32"/>
      <c r="PZW130" s="32"/>
      <c r="PZX130" s="32"/>
      <c r="PZY130" s="32"/>
      <c r="PZZ130" s="32"/>
      <c r="QAA130" s="32"/>
      <c r="QAB130" s="32"/>
      <c r="QAC130" s="32"/>
      <c r="QAD130" s="32"/>
      <c r="QAE130" s="32"/>
      <c r="QAF130" s="32"/>
      <c r="QAG130" s="32"/>
      <c r="QAH130" s="32"/>
      <c r="QAI130" s="32"/>
      <c r="QAJ130" s="32"/>
      <c r="QAK130" s="32"/>
      <c r="QAL130" s="32"/>
      <c r="QAM130" s="32"/>
      <c r="QAN130" s="32"/>
      <c r="QAO130" s="32"/>
      <c r="QAP130" s="32"/>
      <c r="QAQ130" s="32"/>
      <c r="QAR130" s="32"/>
      <c r="QAS130" s="32"/>
      <c r="QAT130" s="32"/>
      <c r="QAU130" s="32"/>
      <c r="QAV130" s="32"/>
      <c r="QAW130" s="32"/>
      <c r="QAX130" s="32"/>
      <c r="QAY130" s="32"/>
      <c r="QAZ130" s="32"/>
      <c r="QBA130" s="32"/>
      <c r="QBB130" s="32"/>
      <c r="QBC130" s="32"/>
      <c r="QBD130" s="32"/>
      <c r="QBE130" s="32"/>
      <c r="QBF130" s="32"/>
      <c r="QBG130" s="32"/>
      <c r="QBH130" s="32"/>
      <c r="QBI130" s="32"/>
      <c r="QBJ130" s="32"/>
      <c r="QBK130" s="32"/>
      <c r="QBL130" s="32"/>
      <c r="QBM130" s="32"/>
      <c r="QBN130" s="32"/>
      <c r="QBO130" s="32"/>
      <c r="QBP130" s="32"/>
      <c r="QBQ130" s="32"/>
      <c r="QBR130" s="32"/>
      <c r="QBS130" s="32"/>
      <c r="QBT130" s="32"/>
      <c r="QBU130" s="32"/>
      <c r="QBV130" s="32"/>
      <c r="QBW130" s="32"/>
      <c r="QBX130" s="32"/>
      <c r="QBY130" s="32"/>
      <c r="QBZ130" s="32"/>
      <c r="QCA130" s="32"/>
      <c r="QCB130" s="32"/>
      <c r="QCC130" s="32"/>
      <c r="QCD130" s="32"/>
      <c r="QCE130" s="32"/>
      <c r="QCF130" s="32"/>
      <c r="QCG130" s="32"/>
      <c r="QCH130" s="32"/>
      <c r="QCI130" s="32"/>
      <c r="QCJ130" s="32"/>
      <c r="QCK130" s="32"/>
      <c r="QCL130" s="32"/>
      <c r="QCM130" s="32"/>
      <c r="QCN130" s="32"/>
      <c r="QCO130" s="32"/>
      <c r="QCP130" s="32"/>
      <c r="QCQ130" s="32"/>
      <c r="QCR130" s="32"/>
      <c r="QCS130" s="32"/>
      <c r="QCT130" s="32"/>
      <c r="QCU130" s="32"/>
      <c r="QCV130" s="32"/>
      <c r="QCW130" s="32"/>
      <c r="QCX130" s="32"/>
      <c r="QCY130" s="32"/>
      <c r="QCZ130" s="32"/>
      <c r="QDA130" s="32"/>
      <c r="QDB130" s="32"/>
      <c r="QDC130" s="32"/>
      <c r="QDD130" s="32"/>
      <c r="QDE130" s="32"/>
      <c r="QDF130" s="32"/>
      <c r="QDG130" s="32"/>
      <c r="QDH130" s="32"/>
      <c r="QDI130" s="32"/>
      <c r="QDJ130" s="32"/>
      <c r="QDK130" s="32"/>
      <c r="QDL130" s="32"/>
      <c r="QDM130" s="32"/>
      <c r="QDN130" s="32"/>
      <c r="QDO130" s="32"/>
      <c r="QDP130" s="32"/>
      <c r="QDQ130" s="32"/>
      <c r="QDR130" s="32"/>
      <c r="QDS130" s="32"/>
      <c r="QDT130" s="32"/>
      <c r="QDU130" s="32"/>
      <c r="QDV130" s="32"/>
      <c r="QDW130" s="32"/>
      <c r="QDX130" s="32"/>
      <c r="QDY130" s="32"/>
      <c r="QDZ130" s="32"/>
      <c r="QEA130" s="32"/>
      <c r="QEB130" s="32"/>
      <c r="QEC130" s="32"/>
      <c r="QED130" s="32"/>
      <c r="QEE130" s="32"/>
      <c r="QEF130" s="32"/>
      <c r="QEG130" s="32"/>
      <c r="QEH130" s="32"/>
      <c r="QEI130" s="32"/>
      <c r="QEJ130" s="32"/>
      <c r="QEK130" s="32"/>
      <c r="QEL130" s="32"/>
      <c r="QEM130" s="32"/>
      <c r="QEN130" s="32"/>
      <c r="QEO130" s="32"/>
      <c r="QEP130" s="32"/>
      <c r="QEQ130" s="32"/>
      <c r="QER130" s="32"/>
      <c r="QES130" s="32"/>
      <c r="QET130" s="32"/>
      <c r="QEU130" s="32"/>
      <c r="QEV130" s="32"/>
      <c r="QEW130" s="32"/>
      <c r="QEX130" s="32"/>
      <c r="QEY130" s="32"/>
      <c r="QEZ130" s="32"/>
      <c r="QFA130" s="32"/>
      <c r="QFB130" s="32"/>
      <c r="QFC130" s="32"/>
      <c r="QFD130" s="32"/>
      <c r="QFE130" s="32"/>
      <c r="QFF130" s="32"/>
      <c r="QFG130" s="32"/>
      <c r="QFH130" s="32"/>
      <c r="QFI130" s="32"/>
      <c r="QFJ130" s="32"/>
      <c r="QFK130" s="32"/>
      <c r="QFL130" s="32"/>
      <c r="QFM130" s="32"/>
      <c r="QFN130" s="32"/>
      <c r="QFO130" s="32"/>
      <c r="QFP130" s="32"/>
      <c r="QFQ130" s="32"/>
      <c r="QFR130" s="32"/>
      <c r="QFS130" s="32"/>
      <c r="QFT130" s="32"/>
      <c r="QFU130" s="32"/>
      <c r="QFV130" s="32"/>
      <c r="QFW130" s="32"/>
      <c r="QFX130" s="32"/>
      <c r="QFY130" s="32"/>
      <c r="QFZ130" s="32"/>
      <c r="QGA130" s="32"/>
      <c r="QGB130" s="32"/>
      <c r="QGC130" s="32"/>
      <c r="QGD130" s="32"/>
      <c r="QGE130" s="32"/>
      <c r="QGF130" s="32"/>
      <c r="QGG130" s="32"/>
      <c r="QGH130" s="32"/>
      <c r="QGI130" s="32"/>
      <c r="QGJ130" s="32"/>
      <c r="QGK130" s="32"/>
      <c r="QGL130" s="32"/>
      <c r="QGM130" s="32"/>
      <c r="QGN130" s="32"/>
      <c r="QGO130" s="32"/>
      <c r="QGP130" s="32"/>
      <c r="QGQ130" s="32"/>
      <c r="QGR130" s="32"/>
      <c r="QGS130" s="32"/>
      <c r="QGT130" s="32"/>
      <c r="QGU130" s="32"/>
      <c r="QGV130" s="32"/>
      <c r="QGW130" s="32"/>
      <c r="QGX130" s="32"/>
      <c r="QGY130" s="32"/>
      <c r="QGZ130" s="32"/>
      <c r="QHA130" s="32"/>
      <c r="QHB130" s="32"/>
      <c r="QHC130" s="32"/>
      <c r="QHD130" s="32"/>
      <c r="QHE130" s="32"/>
      <c r="QHF130" s="32"/>
      <c r="QHG130" s="32"/>
      <c r="QHH130" s="32"/>
      <c r="QHI130" s="32"/>
      <c r="QHJ130" s="32"/>
      <c r="QHK130" s="32"/>
      <c r="QHL130" s="32"/>
      <c r="QHM130" s="32"/>
      <c r="QHN130" s="32"/>
      <c r="QHO130" s="32"/>
      <c r="QHP130" s="32"/>
      <c r="QHQ130" s="32"/>
      <c r="QHR130" s="32"/>
      <c r="QHS130" s="32"/>
      <c r="QHT130" s="32"/>
      <c r="QHU130" s="32"/>
      <c r="QHV130" s="32"/>
      <c r="QHW130" s="32"/>
      <c r="QHX130" s="32"/>
      <c r="QHY130" s="32"/>
      <c r="QHZ130" s="32"/>
      <c r="QIA130" s="32"/>
      <c r="QIB130" s="32"/>
      <c r="QIC130" s="32"/>
      <c r="QID130" s="32"/>
      <c r="QIE130" s="32"/>
      <c r="QIF130" s="32"/>
      <c r="QIG130" s="32"/>
      <c r="QIH130" s="32"/>
      <c r="QII130" s="32"/>
      <c r="QIJ130" s="32"/>
      <c r="QIK130" s="32"/>
      <c r="QIL130" s="32"/>
      <c r="QIM130" s="32"/>
      <c r="QIN130" s="32"/>
      <c r="QIO130" s="32"/>
      <c r="QIP130" s="32"/>
      <c r="QIQ130" s="32"/>
      <c r="QIR130" s="32"/>
      <c r="QIS130" s="32"/>
      <c r="QIT130" s="32"/>
      <c r="QIU130" s="32"/>
      <c r="QIV130" s="32"/>
      <c r="QIW130" s="32"/>
      <c r="QIX130" s="32"/>
      <c r="QIY130" s="32"/>
      <c r="QIZ130" s="32"/>
      <c r="QJA130" s="32"/>
      <c r="QJB130" s="32"/>
      <c r="QJC130" s="32"/>
      <c r="QJD130" s="32"/>
      <c r="QJE130" s="32"/>
      <c r="QJF130" s="32"/>
      <c r="QJG130" s="32"/>
      <c r="QJH130" s="32"/>
      <c r="QJI130" s="32"/>
      <c r="QJJ130" s="32"/>
      <c r="QJK130" s="32"/>
      <c r="QJL130" s="32"/>
      <c r="QJM130" s="32"/>
      <c r="QJN130" s="32"/>
      <c r="QJO130" s="32"/>
      <c r="QJP130" s="32"/>
      <c r="QJQ130" s="32"/>
      <c r="QJR130" s="32"/>
      <c r="QJS130" s="32"/>
      <c r="QJT130" s="32"/>
      <c r="QJU130" s="32"/>
      <c r="QJV130" s="32"/>
      <c r="QJW130" s="32"/>
      <c r="QJX130" s="32"/>
      <c r="QJY130" s="32"/>
      <c r="QJZ130" s="32"/>
      <c r="QKA130" s="32"/>
      <c r="QKB130" s="32"/>
      <c r="QKC130" s="32"/>
      <c r="QKD130" s="32"/>
      <c r="QKE130" s="32"/>
      <c r="QKF130" s="32"/>
      <c r="QKG130" s="32"/>
      <c r="QKH130" s="32"/>
      <c r="QKI130" s="32"/>
      <c r="QKJ130" s="32"/>
      <c r="QKK130" s="32"/>
      <c r="QKL130" s="32"/>
      <c r="QKM130" s="32"/>
      <c r="QKN130" s="32"/>
      <c r="QKO130" s="32"/>
      <c r="QKP130" s="32"/>
      <c r="QKQ130" s="32"/>
      <c r="QKR130" s="32"/>
      <c r="QKS130" s="32"/>
      <c r="QKT130" s="32"/>
      <c r="QKU130" s="32"/>
      <c r="QKV130" s="32"/>
      <c r="QKW130" s="32"/>
      <c r="QKX130" s="32"/>
      <c r="QKY130" s="32"/>
      <c r="QKZ130" s="32"/>
      <c r="QLA130" s="32"/>
      <c r="QLB130" s="32"/>
      <c r="QLC130" s="32"/>
      <c r="QLD130" s="32"/>
      <c r="QLE130" s="32"/>
      <c r="QLF130" s="32"/>
      <c r="QLG130" s="32"/>
      <c r="QLH130" s="32"/>
      <c r="QLI130" s="32"/>
      <c r="QLJ130" s="32"/>
      <c r="QLK130" s="32"/>
      <c r="QLL130" s="32"/>
      <c r="QLM130" s="32"/>
      <c r="QLN130" s="32"/>
      <c r="QLO130" s="32"/>
      <c r="QLP130" s="32"/>
      <c r="QLQ130" s="32"/>
      <c r="QLR130" s="32"/>
      <c r="QLS130" s="32"/>
      <c r="QLT130" s="32"/>
      <c r="QLU130" s="32"/>
      <c r="QLV130" s="32"/>
      <c r="QLW130" s="32"/>
      <c r="QLX130" s="32"/>
      <c r="QLY130" s="32"/>
      <c r="QLZ130" s="32"/>
      <c r="QMA130" s="32"/>
      <c r="QMB130" s="32"/>
      <c r="QMC130" s="32"/>
      <c r="QMD130" s="32"/>
      <c r="QME130" s="32"/>
      <c r="QMF130" s="32"/>
      <c r="QMG130" s="32"/>
      <c r="QMH130" s="32"/>
      <c r="QMI130" s="32"/>
      <c r="QMJ130" s="32"/>
      <c r="QMK130" s="32"/>
      <c r="QML130" s="32"/>
      <c r="QMM130" s="32"/>
      <c r="QMN130" s="32"/>
      <c r="QMO130" s="32"/>
      <c r="QMP130" s="32"/>
      <c r="QMQ130" s="32"/>
      <c r="QMR130" s="32"/>
      <c r="QMS130" s="32"/>
      <c r="QMT130" s="32"/>
      <c r="QMU130" s="32"/>
      <c r="QMV130" s="32"/>
      <c r="QMW130" s="32"/>
      <c r="QMX130" s="32"/>
      <c r="QMY130" s="32"/>
      <c r="QMZ130" s="32"/>
      <c r="QNA130" s="32"/>
      <c r="QNB130" s="32"/>
      <c r="QNC130" s="32"/>
      <c r="QND130" s="32"/>
      <c r="QNE130" s="32"/>
      <c r="QNF130" s="32"/>
      <c r="QNG130" s="32"/>
      <c r="QNH130" s="32"/>
      <c r="QNI130" s="32"/>
      <c r="QNJ130" s="32"/>
      <c r="QNK130" s="32"/>
      <c r="QNL130" s="32"/>
      <c r="QNM130" s="32"/>
      <c r="QNN130" s="32"/>
      <c r="QNO130" s="32"/>
      <c r="QNP130" s="32"/>
      <c r="QNQ130" s="32"/>
      <c r="QNR130" s="32"/>
      <c r="QNS130" s="32"/>
      <c r="QNT130" s="32"/>
      <c r="QNU130" s="32"/>
      <c r="QNV130" s="32"/>
      <c r="QNW130" s="32"/>
      <c r="QNX130" s="32"/>
      <c r="QNY130" s="32"/>
      <c r="QNZ130" s="32"/>
      <c r="QOA130" s="32"/>
      <c r="QOB130" s="32"/>
      <c r="QOC130" s="32"/>
      <c r="QOD130" s="32"/>
      <c r="QOE130" s="32"/>
      <c r="QOF130" s="32"/>
      <c r="QOG130" s="32"/>
      <c r="QOH130" s="32"/>
      <c r="QOI130" s="32"/>
      <c r="QOJ130" s="32"/>
      <c r="QOK130" s="32"/>
      <c r="QOL130" s="32"/>
      <c r="QOM130" s="32"/>
      <c r="QON130" s="32"/>
      <c r="QOO130" s="32"/>
      <c r="QOP130" s="32"/>
      <c r="QOQ130" s="32"/>
      <c r="QOR130" s="32"/>
      <c r="QOS130" s="32"/>
      <c r="QOT130" s="32"/>
      <c r="QOU130" s="32"/>
      <c r="QOV130" s="32"/>
      <c r="QOW130" s="32"/>
      <c r="QOX130" s="32"/>
      <c r="QOY130" s="32"/>
      <c r="QOZ130" s="32"/>
      <c r="QPA130" s="32"/>
      <c r="QPB130" s="32"/>
      <c r="QPC130" s="32"/>
      <c r="QPD130" s="32"/>
      <c r="QPE130" s="32"/>
      <c r="QPF130" s="32"/>
      <c r="QPG130" s="32"/>
      <c r="QPH130" s="32"/>
      <c r="QPI130" s="32"/>
      <c r="QPJ130" s="32"/>
      <c r="QPK130" s="32"/>
      <c r="QPL130" s="32"/>
      <c r="QPM130" s="32"/>
      <c r="QPN130" s="32"/>
      <c r="QPO130" s="32"/>
      <c r="QPP130" s="32"/>
      <c r="QPQ130" s="32"/>
      <c r="QPR130" s="32"/>
      <c r="QPS130" s="32"/>
      <c r="QPT130" s="32"/>
      <c r="QPU130" s="32"/>
      <c r="QPV130" s="32"/>
      <c r="QPW130" s="32"/>
      <c r="QPX130" s="32"/>
      <c r="QPY130" s="32"/>
      <c r="QPZ130" s="32"/>
      <c r="QQA130" s="32"/>
      <c r="QQB130" s="32"/>
      <c r="QQC130" s="32"/>
      <c r="QQD130" s="32"/>
      <c r="QQE130" s="32"/>
      <c r="QQF130" s="32"/>
      <c r="QQG130" s="32"/>
      <c r="QQH130" s="32"/>
      <c r="QQI130" s="32"/>
      <c r="QQJ130" s="32"/>
      <c r="QQK130" s="32"/>
      <c r="QQL130" s="32"/>
      <c r="QQM130" s="32"/>
      <c r="QQN130" s="32"/>
      <c r="QQO130" s="32"/>
      <c r="QQP130" s="32"/>
      <c r="QQQ130" s="32"/>
      <c r="QQR130" s="32"/>
      <c r="QQS130" s="32"/>
      <c r="QQT130" s="32"/>
      <c r="QQU130" s="32"/>
      <c r="QQV130" s="32"/>
      <c r="QQW130" s="32"/>
      <c r="QQX130" s="32"/>
      <c r="QQY130" s="32"/>
      <c r="QQZ130" s="32"/>
      <c r="QRA130" s="32"/>
      <c r="QRB130" s="32"/>
      <c r="QRC130" s="32"/>
      <c r="QRD130" s="32"/>
      <c r="QRE130" s="32"/>
      <c r="QRF130" s="32"/>
      <c r="QRG130" s="32"/>
      <c r="QRH130" s="32"/>
      <c r="QRI130" s="32"/>
      <c r="QRJ130" s="32"/>
      <c r="QRK130" s="32"/>
      <c r="QRL130" s="32"/>
      <c r="QRM130" s="32"/>
      <c r="QRN130" s="32"/>
      <c r="QRO130" s="32"/>
      <c r="QRP130" s="32"/>
      <c r="QRQ130" s="32"/>
      <c r="QRR130" s="32"/>
      <c r="QRS130" s="32"/>
      <c r="QRT130" s="32"/>
      <c r="QRU130" s="32"/>
      <c r="QRV130" s="32"/>
      <c r="QRW130" s="32"/>
      <c r="QRX130" s="32"/>
      <c r="QRY130" s="32"/>
      <c r="QRZ130" s="32"/>
      <c r="QSA130" s="32"/>
      <c r="QSB130" s="32"/>
      <c r="QSC130" s="32"/>
      <c r="QSD130" s="32"/>
      <c r="QSE130" s="32"/>
      <c r="QSF130" s="32"/>
      <c r="QSG130" s="32"/>
      <c r="QSH130" s="32"/>
      <c r="QSI130" s="32"/>
      <c r="QSJ130" s="32"/>
      <c r="QSK130" s="32"/>
      <c r="QSL130" s="32"/>
      <c r="QSM130" s="32"/>
      <c r="QSN130" s="32"/>
      <c r="QSO130" s="32"/>
      <c r="QSP130" s="32"/>
      <c r="QSQ130" s="32"/>
      <c r="QSR130" s="32"/>
      <c r="QSS130" s="32"/>
      <c r="QST130" s="32"/>
      <c r="QSU130" s="32"/>
      <c r="QSV130" s="32"/>
      <c r="QSW130" s="32"/>
      <c r="QSX130" s="32"/>
      <c r="QSY130" s="32"/>
      <c r="QSZ130" s="32"/>
      <c r="QTA130" s="32"/>
      <c r="QTB130" s="32"/>
      <c r="QTC130" s="32"/>
      <c r="QTD130" s="32"/>
      <c r="QTE130" s="32"/>
      <c r="QTF130" s="32"/>
      <c r="QTG130" s="32"/>
      <c r="QTH130" s="32"/>
      <c r="QTI130" s="32"/>
      <c r="QTJ130" s="32"/>
      <c r="QTK130" s="32"/>
      <c r="QTL130" s="32"/>
      <c r="QTM130" s="32"/>
      <c r="QTN130" s="32"/>
      <c r="QTO130" s="32"/>
      <c r="QTP130" s="32"/>
      <c r="QTQ130" s="32"/>
      <c r="QTR130" s="32"/>
      <c r="QTS130" s="32"/>
      <c r="QTT130" s="32"/>
      <c r="QTU130" s="32"/>
      <c r="QTV130" s="32"/>
      <c r="QTW130" s="32"/>
      <c r="QTX130" s="32"/>
      <c r="QTY130" s="32"/>
      <c r="QTZ130" s="32"/>
      <c r="QUA130" s="32"/>
      <c r="QUB130" s="32"/>
      <c r="QUC130" s="32"/>
      <c r="QUD130" s="32"/>
      <c r="QUE130" s="32"/>
      <c r="QUF130" s="32"/>
      <c r="QUG130" s="32"/>
      <c r="QUH130" s="32"/>
      <c r="QUI130" s="32"/>
      <c r="QUJ130" s="32"/>
      <c r="QUK130" s="32"/>
      <c r="QUL130" s="32"/>
      <c r="QUM130" s="32"/>
      <c r="QUN130" s="32"/>
      <c r="QUO130" s="32"/>
      <c r="QUP130" s="32"/>
      <c r="QUQ130" s="32"/>
      <c r="QUR130" s="32"/>
      <c r="QUS130" s="32"/>
      <c r="QUT130" s="32"/>
      <c r="QUU130" s="32"/>
      <c r="QUV130" s="32"/>
      <c r="QUW130" s="32"/>
      <c r="QUX130" s="32"/>
      <c r="QUY130" s="32"/>
      <c r="QUZ130" s="32"/>
      <c r="QVA130" s="32"/>
      <c r="QVB130" s="32"/>
      <c r="QVC130" s="32"/>
      <c r="QVD130" s="32"/>
      <c r="QVE130" s="32"/>
      <c r="QVF130" s="32"/>
      <c r="QVG130" s="32"/>
      <c r="QVH130" s="32"/>
      <c r="QVI130" s="32"/>
      <c r="QVJ130" s="32"/>
      <c r="QVK130" s="32"/>
      <c r="QVL130" s="32"/>
      <c r="QVM130" s="32"/>
      <c r="QVN130" s="32"/>
      <c r="QVO130" s="32"/>
      <c r="QVP130" s="32"/>
      <c r="QVQ130" s="32"/>
      <c r="QVR130" s="32"/>
      <c r="QVS130" s="32"/>
      <c r="QVT130" s="32"/>
      <c r="QVU130" s="32"/>
      <c r="QVV130" s="32"/>
      <c r="QVW130" s="32"/>
      <c r="QVX130" s="32"/>
      <c r="QVY130" s="32"/>
      <c r="QVZ130" s="32"/>
      <c r="QWA130" s="32"/>
      <c r="QWB130" s="32"/>
      <c r="QWC130" s="32"/>
      <c r="QWD130" s="32"/>
      <c r="QWE130" s="32"/>
      <c r="QWF130" s="32"/>
      <c r="QWG130" s="32"/>
      <c r="QWH130" s="32"/>
      <c r="QWI130" s="32"/>
      <c r="QWJ130" s="32"/>
      <c r="QWK130" s="32"/>
      <c r="QWL130" s="32"/>
      <c r="QWM130" s="32"/>
      <c r="QWN130" s="32"/>
      <c r="QWO130" s="32"/>
      <c r="QWP130" s="32"/>
      <c r="QWQ130" s="32"/>
      <c r="QWR130" s="32"/>
      <c r="QWS130" s="32"/>
      <c r="QWT130" s="32"/>
      <c r="QWU130" s="32"/>
      <c r="QWV130" s="32"/>
      <c r="QWW130" s="32"/>
      <c r="QWX130" s="32"/>
      <c r="QWY130" s="32"/>
      <c r="QWZ130" s="32"/>
      <c r="QXA130" s="32"/>
      <c r="QXB130" s="32"/>
      <c r="QXC130" s="32"/>
      <c r="QXD130" s="32"/>
      <c r="QXE130" s="32"/>
      <c r="QXF130" s="32"/>
      <c r="QXG130" s="32"/>
      <c r="QXH130" s="32"/>
      <c r="QXI130" s="32"/>
      <c r="QXJ130" s="32"/>
      <c r="QXK130" s="32"/>
      <c r="QXL130" s="32"/>
      <c r="QXM130" s="32"/>
      <c r="QXN130" s="32"/>
      <c r="QXO130" s="32"/>
      <c r="QXP130" s="32"/>
      <c r="QXQ130" s="32"/>
      <c r="QXR130" s="32"/>
      <c r="QXS130" s="32"/>
      <c r="QXT130" s="32"/>
      <c r="QXU130" s="32"/>
      <c r="QXV130" s="32"/>
      <c r="QXW130" s="32"/>
      <c r="QXX130" s="32"/>
      <c r="QXY130" s="32"/>
      <c r="QXZ130" s="32"/>
      <c r="QYA130" s="32"/>
      <c r="QYB130" s="32"/>
      <c r="QYC130" s="32"/>
      <c r="QYD130" s="32"/>
      <c r="QYE130" s="32"/>
      <c r="QYF130" s="32"/>
      <c r="QYG130" s="32"/>
      <c r="QYH130" s="32"/>
      <c r="QYI130" s="32"/>
      <c r="QYJ130" s="32"/>
      <c r="QYK130" s="32"/>
      <c r="QYL130" s="32"/>
      <c r="QYM130" s="32"/>
      <c r="QYN130" s="32"/>
      <c r="QYO130" s="32"/>
      <c r="QYP130" s="32"/>
      <c r="QYQ130" s="32"/>
      <c r="QYR130" s="32"/>
      <c r="QYS130" s="32"/>
      <c r="QYT130" s="32"/>
      <c r="QYU130" s="32"/>
      <c r="QYV130" s="32"/>
      <c r="QYW130" s="32"/>
      <c r="QYX130" s="32"/>
      <c r="QYY130" s="32"/>
      <c r="QYZ130" s="32"/>
      <c r="QZA130" s="32"/>
      <c r="QZB130" s="32"/>
      <c r="QZC130" s="32"/>
      <c r="QZD130" s="32"/>
      <c r="QZE130" s="32"/>
      <c r="QZF130" s="32"/>
      <c r="QZG130" s="32"/>
      <c r="QZH130" s="32"/>
      <c r="QZI130" s="32"/>
      <c r="QZJ130" s="32"/>
      <c r="QZK130" s="32"/>
      <c r="QZL130" s="32"/>
      <c r="QZM130" s="32"/>
      <c r="QZN130" s="32"/>
      <c r="QZO130" s="32"/>
      <c r="QZP130" s="32"/>
      <c r="QZQ130" s="32"/>
      <c r="QZR130" s="32"/>
      <c r="QZS130" s="32"/>
      <c r="QZT130" s="32"/>
      <c r="QZU130" s="32"/>
      <c r="QZV130" s="32"/>
      <c r="QZW130" s="32"/>
      <c r="QZX130" s="32"/>
      <c r="QZY130" s="32"/>
      <c r="QZZ130" s="32"/>
      <c r="RAA130" s="32"/>
      <c r="RAB130" s="32"/>
      <c r="RAC130" s="32"/>
      <c r="RAD130" s="32"/>
      <c r="RAE130" s="32"/>
      <c r="RAF130" s="32"/>
      <c r="RAG130" s="32"/>
      <c r="RAH130" s="32"/>
      <c r="RAI130" s="32"/>
      <c r="RAJ130" s="32"/>
      <c r="RAK130" s="32"/>
      <c r="RAL130" s="32"/>
      <c r="RAM130" s="32"/>
      <c r="RAN130" s="32"/>
      <c r="RAO130" s="32"/>
      <c r="RAP130" s="32"/>
      <c r="RAQ130" s="32"/>
      <c r="RAR130" s="32"/>
      <c r="RAS130" s="32"/>
      <c r="RAT130" s="32"/>
      <c r="RAU130" s="32"/>
      <c r="RAV130" s="32"/>
      <c r="RAW130" s="32"/>
      <c r="RAX130" s="32"/>
      <c r="RAY130" s="32"/>
      <c r="RAZ130" s="32"/>
      <c r="RBA130" s="32"/>
      <c r="RBB130" s="32"/>
      <c r="RBC130" s="32"/>
      <c r="RBD130" s="32"/>
      <c r="RBE130" s="32"/>
      <c r="RBF130" s="32"/>
      <c r="RBG130" s="32"/>
      <c r="RBH130" s="32"/>
      <c r="RBI130" s="32"/>
      <c r="RBJ130" s="32"/>
      <c r="RBK130" s="32"/>
      <c r="RBL130" s="32"/>
      <c r="RBM130" s="32"/>
      <c r="RBN130" s="32"/>
      <c r="RBO130" s="32"/>
      <c r="RBP130" s="32"/>
      <c r="RBQ130" s="32"/>
      <c r="RBR130" s="32"/>
      <c r="RBS130" s="32"/>
      <c r="RBT130" s="32"/>
      <c r="RBU130" s="32"/>
      <c r="RBV130" s="32"/>
      <c r="RBW130" s="32"/>
      <c r="RBX130" s="32"/>
      <c r="RBY130" s="32"/>
      <c r="RBZ130" s="32"/>
      <c r="RCA130" s="32"/>
      <c r="RCB130" s="32"/>
      <c r="RCC130" s="32"/>
      <c r="RCD130" s="32"/>
      <c r="RCE130" s="32"/>
      <c r="RCF130" s="32"/>
      <c r="RCG130" s="32"/>
      <c r="RCH130" s="32"/>
      <c r="RCI130" s="32"/>
      <c r="RCJ130" s="32"/>
      <c r="RCK130" s="32"/>
      <c r="RCL130" s="32"/>
      <c r="RCM130" s="32"/>
      <c r="RCN130" s="32"/>
      <c r="RCO130" s="32"/>
      <c r="RCP130" s="32"/>
      <c r="RCQ130" s="32"/>
      <c r="RCR130" s="32"/>
      <c r="RCS130" s="32"/>
      <c r="RCT130" s="32"/>
      <c r="RCU130" s="32"/>
      <c r="RCV130" s="32"/>
      <c r="RCW130" s="32"/>
      <c r="RCX130" s="32"/>
      <c r="RCY130" s="32"/>
      <c r="RCZ130" s="32"/>
      <c r="RDA130" s="32"/>
      <c r="RDB130" s="32"/>
      <c r="RDC130" s="32"/>
      <c r="RDD130" s="32"/>
      <c r="RDE130" s="32"/>
      <c r="RDF130" s="32"/>
      <c r="RDG130" s="32"/>
      <c r="RDH130" s="32"/>
      <c r="RDI130" s="32"/>
      <c r="RDJ130" s="32"/>
      <c r="RDK130" s="32"/>
      <c r="RDL130" s="32"/>
      <c r="RDM130" s="32"/>
      <c r="RDN130" s="32"/>
      <c r="RDO130" s="32"/>
      <c r="RDP130" s="32"/>
      <c r="RDQ130" s="32"/>
      <c r="RDR130" s="32"/>
      <c r="RDS130" s="32"/>
      <c r="RDT130" s="32"/>
      <c r="RDU130" s="32"/>
      <c r="RDV130" s="32"/>
      <c r="RDW130" s="32"/>
      <c r="RDX130" s="32"/>
      <c r="RDY130" s="32"/>
      <c r="RDZ130" s="32"/>
      <c r="REA130" s="32"/>
      <c r="REB130" s="32"/>
      <c r="REC130" s="32"/>
      <c r="RED130" s="32"/>
      <c r="REE130" s="32"/>
      <c r="REF130" s="32"/>
      <c r="REG130" s="32"/>
      <c r="REH130" s="32"/>
      <c r="REI130" s="32"/>
      <c r="REJ130" s="32"/>
      <c r="REK130" s="32"/>
      <c r="REL130" s="32"/>
      <c r="REM130" s="32"/>
      <c r="REN130" s="32"/>
      <c r="REO130" s="32"/>
      <c r="REP130" s="32"/>
      <c r="REQ130" s="32"/>
      <c r="RER130" s="32"/>
      <c r="RES130" s="32"/>
      <c r="RET130" s="32"/>
      <c r="REU130" s="32"/>
      <c r="REV130" s="32"/>
      <c r="REW130" s="32"/>
      <c r="REX130" s="32"/>
      <c r="REY130" s="32"/>
      <c r="REZ130" s="32"/>
      <c r="RFA130" s="32"/>
      <c r="RFB130" s="32"/>
      <c r="RFC130" s="32"/>
      <c r="RFD130" s="32"/>
      <c r="RFE130" s="32"/>
      <c r="RFF130" s="32"/>
      <c r="RFG130" s="32"/>
      <c r="RFH130" s="32"/>
      <c r="RFI130" s="32"/>
      <c r="RFJ130" s="32"/>
      <c r="RFK130" s="32"/>
      <c r="RFL130" s="32"/>
      <c r="RFM130" s="32"/>
      <c r="RFN130" s="32"/>
      <c r="RFO130" s="32"/>
      <c r="RFP130" s="32"/>
      <c r="RFQ130" s="32"/>
      <c r="RFR130" s="32"/>
      <c r="RFS130" s="32"/>
      <c r="RFT130" s="32"/>
      <c r="RFU130" s="32"/>
      <c r="RFV130" s="32"/>
      <c r="RFW130" s="32"/>
      <c r="RFX130" s="32"/>
      <c r="RFY130" s="32"/>
      <c r="RFZ130" s="32"/>
      <c r="RGA130" s="32"/>
      <c r="RGB130" s="32"/>
      <c r="RGC130" s="32"/>
      <c r="RGD130" s="32"/>
      <c r="RGE130" s="32"/>
      <c r="RGF130" s="32"/>
      <c r="RGG130" s="32"/>
      <c r="RGH130" s="32"/>
      <c r="RGI130" s="32"/>
      <c r="RGJ130" s="32"/>
      <c r="RGK130" s="32"/>
      <c r="RGL130" s="32"/>
      <c r="RGM130" s="32"/>
      <c r="RGN130" s="32"/>
      <c r="RGO130" s="32"/>
      <c r="RGP130" s="32"/>
      <c r="RGQ130" s="32"/>
      <c r="RGR130" s="32"/>
      <c r="RGS130" s="32"/>
      <c r="RGT130" s="32"/>
      <c r="RGU130" s="32"/>
      <c r="RGV130" s="32"/>
      <c r="RGW130" s="32"/>
      <c r="RGX130" s="32"/>
      <c r="RGY130" s="32"/>
      <c r="RGZ130" s="32"/>
      <c r="RHA130" s="32"/>
      <c r="RHB130" s="32"/>
      <c r="RHC130" s="32"/>
      <c r="RHD130" s="32"/>
      <c r="RHE130" s="32"/>
      <c r="RHF130" s="32"/>
      <c r="RHG130" s="32"/>
      <c r="RHH130" s="32"/>
      <c r="RHI130" s="32"/>
      <c r="RHJ130" s="32"/>
      <c r="RHK130" s="32"/>
      <c r="RHL130" s="32"/>
      <c r="RHM130" s="32"/>
      <c r="RHN130" s="32"/>
      <c r="RHO130" s="32"/>
      <c r="RHP130" s="32"/>
      <c r="RHQ130" s="32"/>
      <c r="RHR130" s="32"/>
      <c r="RHS130" s="32"/>
      <c r="RHT130" s="32"/>
      <c r="RHU130" s="32"/>
      <c r="RHV130" s="32"/>
      <c r="RHW130" s="32"/>
      <c r="RHX130" s="32"/>
      <c r="RHY130" s="32"/>
      <c r="RHZ130" s="32"/>
      <c r="RIA130" s="32"/>
      <c r="RIB130" s="32"/>
      <c r="RIC130" s="32"/>
      <c r="RID130" s="32"/>
      <c r="RIE130" s="32"/>
      <c r="RIF130" s="32"/>
      <c r="RIG130" s="32"/>
      <c r="RIH130" s="32"/>
      <c r="RII130" s="32"/>
      <c r="RIJ130" s="32"/>
      <c r="RIK130" s="32"/>
      <c r="RIL130" s="32"/>
      <c r="RIM130" s="32"/>
      <c r="RIN130" s="32"/>
      <c r="RIO130" s="32"/>
      <c r="RIP130" s="32"/>
      <c r="RIQ130" s="32"/>
      <c r="RIR130" s="32"/>
      <c r="RIS130" s="32"/>
      <c r="RIT130" s="32"/>
      <c r="RIU130" s="32"/>
      <c r="RIV130" s="32"/>
      <c r="RIW130" s="32"/>
      <c r="RIX130" s="32"/>
      <c r="RIY130" s="32"/>
      <c r="RIZ130" s="32"/>
      <c r="RJA130" s="32"/>
      <c r="RJB130" s="32"/>
      <c r="RJC130" s="32"/>
      <c r="RJD130" s="32"/>
      <c r="RJE130" s="32"/>
      <c r="RJF130" s="32"/>
      <c r="RJG130" s="32"/>
      <c r="RJH130" s="32"/>
      <c r="RJI130" s="32"/>
      <c r="RJJ130" s="32"/>
      <c r="RJK130" s="32"/>
      <c r="RJL130" s="32"/>
      <c r="RJM130" s="32"/>
      <c r="RJN130" s="32"/>
      <c r="RJO130" s="32"/>
      <c r="RJP130" s="32"/>
      <c r="RJQ130" s="32"/>
      <c r="RJR130" s="32"/>
      <c r="RJS130" s="32"/>
      <c r="RJT130" s="32"/>
      <c r="RJU130" s="32"/>
      <c r="RJV130" s="32"/>
      <c r="RJW130" s="32"/>
      <c r="RJX130" s="32"/>
      <c r="RJY130" s="32"/>
      <c r="RJZ130" s="32"/>
      <c r="RKA130" s="32"/>
      <c r="RKB130" s="32"/>
      <c r="RKC130" s="32"/>
      <c r="RKD130" s="32"/>
      <c r="RKE130" s="32"/>
      <c r="RKF130" s="32"/>
      <c r="RKG130" s="32"/>
      <c r="RKH130" s="32"/>
      <c r="RKI130" s="32"/>
      <c r="RKJ130" s="32"/>
      <c r="RKK130" s="32"/>
      <c r="RKL130" s="32"/>
      <c r="RKM130" s="32"/>
      <c r="RKN130" s="32"/>
      <c r="RKO130" s="32"/>
      <c r="RKP130" s="32"/>
      <c r="RKQ130" s="32"/>
      <c r="RKR130" s="32"/>
      <c r="RKS130" s="32"/>
      <c r="RKT130" s="32"/>
      <c r="RKU130" s="32"/>
      <c r="RKV130" s="32"/>
      <c r="RKW130" s="32"/>
      <c r="RKX130" s="32"/>
      <c r="RKY130" s="32"/>
      <c r="RKZ130" s="32"/>
      <c r="RLA130" s="32"/>
      <c r="RLB130" s="32"/>
      <c r="RLC130" s="32"/>
      <c r="RLD130" s="32"/>
      <c r="RLE130" s="32"/>
      <c r="RLF130" s="32"/>
      <c r="RLG130" s="32"/>
      <c r="RLH130" s="32"/>
      <c r="RLI130" s="32"/>
      <c r="RLJ130" s="32"/>
      <c r="RLK130" s="32"/>
      <c r="RLL130" s="32"/>
      <c r="RLM130" s="32"/>
      <c r="RLN130" s="32"/>
      <c r="RLO130" s="32"/>
      <c r="RLP130" s="32"/>
      <c r="RLQ130" s="32"/>
      <c r="RLR130" s="32"/>
      <c r="RLS130" s="32"/>
      <c r="RLT130" s="32"/>
      <c r="RLU130" s="32"/>
      <c r="RLV130" s="32"/>
      <c r="RLW130" s="32"/>
      <c r="RLX130" s="32"/>
      <c r="RLY130" s="32"/>
      <c r="RLZ130" s="32"/>
      <c r="RMA130" s="32"/>
      <c r="RMB130" s="32"/>
      <c r="RMC130" s="32"/>
      <c r="RMD130" s="32"/>
      <c r="RME130" s="32"/>
      <c r="RMF130" s="32"/>
      <c r="RMG130" s="32"/>
      <c r="RMH130" s="32"/>
      <c r="RMI130" s="32"/>
      <c r="RMJ130" s="32"/>
      <c r="RMK130" s="32"/>
      <c r="RML130" s="32"/>
      <c r="RMM130" s="32"/>
      <c r="RMN130" s="32"/>
      <c r="RMO130" s="32"/>
      <c r="RMP130" s="32"/>
      <c r="RMQ130" s="32"/>
      <c r="RMR130" s="32"/>
      <c r="RMS130" s="32"/>
      <c r="RMT130" s="32"/>
      <c r="RMU130" s="32"/>
      <c r="RMV130" s="32"/>
      <c r="RMW130" s="32"/>
      <c r="RMX130" s="32"/>
      <c r="RMY130" s="32"/>
      <c r="RMZ130" s="32"/>
      <c r="RNA130" s="32"/>
      <c r="RNB130" s="32"/>
      <c r="RNC130" s="32"/>
      <c r="RND130" s="32"/>
      <c r="RNE130" s="32"/>
      <c r="RNF130" s="32"/>
      <c r="RNG130" s="32"/>
      <c r="RNH130" s="32"/>
      <c r="RNI130" s="32"/>
      <c r="RNJ130" s="32"/>
      <c r="RNK130" s="32"/>
      <c r="RNL130" s="32"/>
      <c r="RNM130" s="32"/>
      <c r="RNN130" s="32"/>
      <c r="RNO130" s="32"/>
      <c r="RNP130" s="32"/>
      <c r="RNQ130" s="32"/>
      <c r="RNR130" s="32"/>
      <c r="RNS130" s="32"/>
      <c r="RNT130" s="32"/>
      <c r="RNU130" s="32"/>
      <c r="RNV130" s="32"/>
      <c r="RNW130" s="32"/>
      <c r="RNX130" s="32"/>
      <c r="RNY130" s="32"/>
      <c r="RNZ130" s="32"/>
      <c r="ROA130" s="32"/>
      <c r="ROB130" s="32"/>
      <c r="ROC130" s="32"/>
      <c r="ROD130" s="32"/>
      <c r="ROE130" s="32"/>
      <c r="ROF130" s="32"/>
      <c r="ROG130" s="32"/>
      <c r="ROH130" s="32"/>
      <c r="ROI130" s="32"/>
      <c r="ROJ130" s="32"/>
      <c r="ROK130" s="32"/>
      <c r="ROL130" s="32"/>
      <c r="ROM130" s="32"/>
      <c r="RON130" s="32"/>
      <c r="ROO130" s="32"/>
      <c r="ROP130" s="32"/>
      <c r="ROQ130" s="32"/>
      <c r="ROR130" s="32"/>
      <c r="ROS130" s="32"/>
      <c r="ROT130" s="32"/>
      <c r="ROU130" s="32"/>
      <c r="ROV130" s="32"/>
      <c r="ROW130" s="32"/>
      <c r="ROX130" s="32"/>
      <c r="ROY130" s="32"/>
      <c r="ROZ130" s="32"/>
      <c r="RPA130" s="32"/>
      <c r="RPB130" s="32"/>
      <c r="RPC130" s="32"/>
      <c r="RPD130" s="32"/>
      <c r="RPE130" s="32"/>
      <c r="RPF130" s="32"/>
      <c r="RPG130" s="32"/>
      <c r="RPH130" s="32"/>
      <c r="RPI130" s="32"/>
      <c r="RPJ130" s="32"/>
      <c r="RPK130" s="32"/>
      <c r="RPL130" s="32"/>
      <c r="RPM130" s="32"/>
      <c r="RPN130" s="32"/>
      <c r="RPO130" s="32"/>
      <c r="RPP130" s="32"/>
      <c r="RPQ130" s="32"/>
      <c r="RPR130" s="32"/>
      <c r="RPS130" s="32"/>
      <c r="RPT130" s="32"/>
      <c r="RPU130" s="32"/>
      <c r="RPV130" s="32"/>
      <c r="RPW130" s="32"/>
      <c r="RPX130" s="32"/>
      <c r="RPY130" s="32"/>
      <c r="RPZ130" s="32"/>
      <c r="RQA130" s="32"/>
      <c r="RQB130" s="32"/>
      <c r="RQC130" s="32"/>
      <c r="RQD130" s="32"/>
      <c r="RQE130" s="32"/>
      <c r="RQF130" s="32"/>
      <c r="RQG130" s="32"/>
      <c r="RQH130" s="32"/>
      <c r="RQI130" s="32"/>
      <c r="RQJ130" s="32"/>
      <c r="RQK130" s="32"/>
      <c r="RQL130" s="32"/>
      <c r="RQM130" s="32"/>
      <c r="RQN130" s="32"/>
      <c r="RQO130" s="32"/>
      <c r="RQP130" s="32"/>
      <c r="RQQ130" s="32"/>
      <c r="RQR130" s="32"/>
      <c r="RQS130" s="32"/>
      <c r="RQT130" s="32"/>
      <c r="RQU130" s="32"/>
      <c r="RQV130" s="32"/>
      <c r="RQW130" s="32"/>
      <c r="RQX130" s="32"/>
      <c r="RQY130" s="32"/>
      <c r="RQZ130" s="32"/>
      <c r="RRA130" s="32"/>
      <c r="RRB130" s="32"/>
      <c r="RRC130" s="32"/>
      <c r="RRD130" s="32"/>
      <c r="RRE130" s="32"/>
      <c r="RRF130" s="32"/>
      <c r="RRG130" s="32"/>
      <c r="RRH130" s="32"/>
      <c r="RRI130" s="32"/>
      <c r="RRJ130" s="32"/>
      <c r="RRK130" s="32"/>
      <c r="RRL130" s="32"/>
      <c r="RRM130" s="32"/>
      <c r="RRN130" s="32"/>
      <c r="RRO130" s="32"/>
      <c r="RRP130" s="32"/>
      <c r="RRQ130" s="32"/>
      <c r="RRR130" s="32"/>
      <c r="RRS130" s="32"/>
      <c r="RRT130" s="32"/>
      <c r="RRU130" s="32"/>
      <c r="RRV130" s="32"/>
      <c r="RRW130" s="32"/>
      <c r="RRX130" s="32"/>
      <c r="RRY130" s="32"/>
      <c r="RRZ130" s="32"/>
      <c r="RSA130" s="32"/>
      <c r="RSB130" s="32"/>
      <c r="RSC130" s="32"/>
      <c r="RSD130" s="32"/>
      <c r="RSE130" s="32"/>
      <c r="RSF130" s="32"/>
      <c r="RSG130" s="32"/>
      <c r="RSH130" s="32"/>
      <c r="RSI130" s="32"/>
      <c r="RSJ130" s="32"/>
      <c r="RSK130" s="32"/>
      <c r="RSL130" s="32"/>
      <c r="RSM130" s="32"/>
      <c r="RSN130" s="32"/>
      <c r="RSO130" s="32"/>
      <c r="RSP130" s="32"/>
      <c r="RSQ130" s="32"/>
      <c r="RSR130" s="32"/>
      <c r="RSS130" s="32"/>
      <c r="RST130" s="32"/>
      <c r="RSU130" s="32"/>
      <c r="RSV130" s="32"/>
      <c r="RSW130" s="32"/>
      <c r="RSX130" s="32"/>
      <c r="RSY130" s="32"/>
      <c r="RSZ130" s="32"/>
      <c r="RTA130" s="32"/>
      <c r="RTB130" s="32"/>
      <c r="RTC130" s="32"/>
      <c r="RTD130" s="32"/>
      <c r="RTE130" s="32"/>
      <c r="RTF130" s="32"/>
      <c r="RTG130" s="32"/>
      <c r="RTH130" s="32"/>
      <c r="RTI130" s="32"/>
      <c r="RTJ130" s="32"/>
      <c r="RTK130" s="32"/>
      <c r="RTL130" s="32"/>
      <c r="RTM130" s="32"/>
      <c r="RTN130" s="32"/>
      <c r="RTO130" s="32"/>
      <c r="RTP130" s="32"/>
      <c r="RTQ130" s="32"/>
      <c r="RTR130" s="32"/>
      <c r="RTS130" s="32"/>
      <c r="RTT130" s="32"/>
      <c r="RTU130" s="32"/>
      <c r="RTV130" s="32"/>
      <c r="RTW130" s="32"/>
      <c r="RTX130" s="32"/>
      <c r="RTY130" s="32"/>
      <c r="RTZ130" s="32"/>
      <c r="RUA130" s="32"/>
      <c r="RUB130" s="32"/>
      <c r="RUC130" s="32"/>
      <c r="RUD130" s="32"/>
      <c r="RUE130" s="32"/>
      <c r="RUF130" s="32"/>
      <c r="RUG130" s="32"/>
      <c r="RUH130" s="32"/>
      <c r="RUI130" s="32"/>
      <c r="RUJ130" s="32"/>
      <c r="RUK130" s="32"/>
      <c r="RUL130" s="32"/>
      <c r="RUM130" s="32"/>
      <c r="RUN130" s="32"/>
      <c r="RUO130" s="32"/>
      <c r="RUP130" s="32"/>
      <c r="RUQ130" s="32"/>
      <c r="RUR130" s="32"/>
      <c r="RUS130" s="32"/>
      <c r="RUT130" s="32"/>
      <c r="RUU130" s="32"/>
      <c r="RUV130" s="32"/>
      <c r="RUW130" s="32"/>
      <c r="RUX130" s="32"/>
      <c r="RUY130" s="32"/>
      <c r="RUZ130" s="32"/>
      <c r="RVA130" s="32"/>
      <c r="RVB130" s="32"/>
      <c r="RVC130" s="32"/>
      <c r="RVD130" s="32"/>
      <c r="RVE130" s="32"/>
      <c r="RVF130" s="32"/>
      <c r="RVG130" s="32"/>
      <c r="RVH130" s="32"/>
      <c r="RVI130" s="32"/>
      <c r="RVJ130" s="32"/>
      <c r="RVK130" s="32"/>
      <c r="RVL130" s="32"/>
      <c r="RVM130" s="32"/>
      <c r="RVN130" s="32"/>
      <c r="RVO130" s="32"/>
      <c r="RVP130" s="32"/>
      <c r="RVQ130" s="32"/>
      <c r="RVR130" s="32"/>
      <c r="RVS130" s="32"/>
      <c r="RVT130" s="32"/>
      <c r="RVU130" s="32"/>
      <c r="RVV130" s="32"/>
      <c r="RVW130" s="32"/>
      <c r="RVX130" s="32"/>
      <c r="RVY130" s="32"/>
      <c r="RVZ130" s="32"/>
      <c r="RWA130" s="32"/>
      <c r="RWB130" s="32"/>
      <c r="RWC130" s="32"/>
      <c r="RWD130" s="32"/>
      <c r="RWE130" s="32"/>
      <c r="RWF130" s="32"/>
      <c r="RWG130" s="32"/>
      <c r="RWH130" s="32"/>
      <c r="RWI130" s="32"/>
      <c r="RWJ130" s="32"/>
      <c r="RWK130" s="32"/>
      <c r="RWL130" s="32"/>
      <c r="RWM130" s="32"/>
      <c r="RWN130" s="32"/>
      <c r="RWO130" s="32"/>
      <c r="RWP130" s="32"/>
      <c r="RWQ130" s="32"/>
      <c r="RWR130" s="32"/>
      <c r="RWS130" s="32"/>
      <c r="RWT130" s="32"/>
      <c r="RWU130" s="32"/>
      <c r="RWV130" s="32"/>
      <c r="RWW130" s="32"/>
      <c r="RWX130" s="32"/>
      <c r="RWY130" s="32"/>
      <c r="RWZ130" s="32"/>
      <c r="RXA130" s="32"/>
      <c r="RXB130" s="32"/>
      <c r="RXC130" s="32"/>
      <c r="RXD130" s="32"/>
      <c r="RXE130" s="32"/>
      <c r="RXF130" s="32"/>
      <c r="RXG130" s="32"/>
      <c r="RXH130" s="32"/>
      <c r="RXI130" s="32"/>
      <c r="RXJ130" s="32"/>
      <c r="RXK130" s="32"/>
      <c r="RXL130" s="32"/>
      <c r="RXM130" s="32"/>
      <c r="RXN130" s="32"/>
      <c r="RXO130" s="32"/>
      <c r="RXP130" s="32"/>
      <c r="RXQ130" s="32"/>
      <c r="RXR130" s="32"/>
      <c r="RXS130" s="32"/>
      <c r="RXT130" s="32"/>
      <c r="RXU130" s="32"/>
      <c r="RXV130" s="32"/>
      <c r="RXW130" s="32"/>
      <c r="RXX130" s="32"/>
      <c r="RXY130" s="32"/>
      <c r="RXZ130" s="32"/>
      <c r="RYA130" s="32"/>
      <c r="RYB130" s="32"/>
      <c r="RYC130" s="32"/>
      <c r="RYD130" s="32"/>
      <c r="RYE130" s="32"/>
      <c r="RYF130" s="32"/>
      <c r="RYG130" s="32"/>
      <c r="RYH130" s="32"/>
      <c r="RYI130" s="32"/>
      <c r="RYJ130" s="32"/>
      <c r="RYK130" s="32"/>
      <c r="RYL130" s="32"/>
      <c r="RYM130" s="32"/>
      <c r="RYN130" s="32"/>
      <c r="RYO130" s="32"/>
      <c r="RYP130" s="32"/>
      <c r="RYQ130" s="32"/>
      <c r="RYR130" s="32"/>
      <c r="RYS130" s="32"/>
      <c r="RYT130" s="32"/>
      <c r="RYU130" s="32"/>
      <c r="RYV130" s="32"/>
      <c r="RYW130" s="32"/>
      <c r="RYX130" s="32"/>
      <c r="RYY130" s="32"/>
      <c r="RYZ130" s="32"/>
      <c r="RZA130" s="32"/>
      <c r="RZB130" s="32"/>
      <c r="RZC130" s="32"/>
      <c r="RZD130" s="32"/>
      <c r="RZE130" s="32"/>
      <c r="RZF130" s="32"/>
      <c r="RZG130" s="32"/>
      <c r="RZH130" s="32"/>
      <c r="RZI130" s="32"/>
      <c r="RZJ130" s="32"/>
      <c r="RZK130" s="32"/>
      <c r="RZL130" s="32"/>
      <c r="RZM130" s="32"/>
      <c r="RZN130" s="32"/>
      <c r="RZO130" s="32"/>
      <c r="RZP130" s="32"/>
      <c r="RZQ130" s="32"/>
      <c r="RZR130" s="32"/>
      <c r="RZS130" s="32"/>
      <c r="RZT130" s="32"/>
      <c r="RZU130" s="32"/>
      <c r="RZV130" s="32"/>
      <c r="RZW130" s="32"/>
      <c r="RZX130" s="32"/>
      <c r="RZY130" s="32"/>
      <c r="RZZ130" s="32"/>
      <c r="SAA130" s="32"/>
      <c r="SAB130" s="32"/>
      <c r="SAC130" s="32"/>
      <c r="SAD130" s="32"/>
      <c r="SAE130" s="32"/>
      <c r="SAF130" s="32"/>
      <c r="SAG130" s="32"/>
      <c r="SAH130" s="32"/>
      <c r="SAI130" s="32"/>
      <c r="SAJ130" s="32"/>
      <c r="SAK130" s="32"/>
      <c r="SAL130" s="32"/>
      <c r="SAM130" s="32"/>
      <c r="SAN130" s="32"/>
      <c r="SAO130" s="32"/>
      <c r="SAP130" s="32"/>
      <c r="SAQ130" s="32"/>
      <c r="SAR130" s="32"/>
      <c r="SAS130" s="32"/>
      <c r="SAT130" s="32"/>
      <c r="SAU130" s="32"/>
      <c r="SAV130" s="32"/>
      <c r="SAW130" s="32"/>
      <c r="SAX130" s="32"/>
      <c r="SAY130" s="32"/>
      <c r="SAZ130" s="32"/>
      <c r="SBA130" s="32"/>
      <c r="SBB130" s="32"/>
      <c r="SBC130" s="32"/>
      <c r="SBD130" s="32"/>
      <c r="SBE130" s="32"/>
      <c r="SBF130" s="32"/>
      <c r="SBG130" s="32"/>
      <c r="SBH130" s="32"/>
      <c r="SBI130" s="32"/>
      <c r="SBJ130" s="32"/>
      <c r="SBK130" s="32"/>
      <c r="SBL130" s="32"/>
      <c r="SBM130" s="32"/>
      <c r="SBN130" s="32"/>
      <c r="SBO130" s="32"/>
      <c r="SBP130" s="32"/>
      <c r="SBQ130" s="32"/>
      <c r="SBR130" s="32"/>
      <c r="SBS130" s="32"/>
      <c r="SBT130" s="32"/>
      <c r="SBU130" s="32"/>
      <c r="SBV130" s="32"/>
      <c r="SBW130" s="32"/>
      <c r="SBX130" s="32"/>
      <c r="SBY130" s="32"/>
      <c r="SBZ130" s="32"/>
      <c r="SCA130" s="32"/>
      <c r="SCB130" s="32"/>
      <c r="SCC130" s="32"/>
      <c r="SCD130" s="32"/>
      <c r="SCE130" s="32"/>
      <c r="SCF130" s="32"/>
      <c r="SCG130" s="32"/>
      <c r="SCH130" s="32"/>
      <c r="SCI130" s="32"/>
      <c r="SCJ130" s="32"/>
      <c r="SCK130" s="32"/>
      <c r="SCL130" s="32"/>
      <c r="SCM130" s="32"/>
      <c r="SCN130" s="32"/>
      <c r="SCO130" s="32"/>
      <c r="SCP130" s="32"/>
      <c r="SCQ130" s="32"/>
      <c r="SCR130" s="32"/>
      <c r="SCS130" s="32"/>
      <c r="SCT130" s="32"/>
      <c r="SCU130" s="32"/>
      <c r="SCV130" s="32"/>
      <c r="SCW130" s="32"/>
      <c r="SCX130" s="32"/>
      <c r="SCY130" s="32"/>
      <c r="SCZ130" s="32"/>
      <c r="SDA130" s="32"/>
      <c r="SDB130" s="32"/>
      <c r="SDC130" s="32"/>
      <c r="SDD130" s="32"/>
      <c r="SDE130" s="32"/>
      <c r="SDF130" s="32"/>
      <c r="SDG130" s="32"/>
      <c r="SDH130" s="32"/>
      <c r="SDI130" s="32"/>
      <c r="SDJ130" s="32"/>
      <c r="SDK130" s="32"/>
      <c r="SDL130" s="32"/>
      <c r="SDM130" s="32"/>
      <c r="SDN130" s="32"/>
      <c r="SDO130" s="32"/>
      <c r="SDP130" s="32"/>
      <c r="SDQ130" s="32"/>
      <c r="SDR130" s="32"/>
      <c r="SDS130" s="32"/>
      <c r="SDT130" s="32"/>
      <c r="SDU130" s="32"/>
      <c r="SDV130" s="32"/>
      <c r="SDW130" s="32"/>
      <c r="SDX130" s="32"/>
      <c r="SDY130" s="32"/>
      <c r="SDZ130" s="32"/>
      <c r="SEA130" s="32"/>
      <c r="SEB130" s="32"/>
      <c r="SEC130" s="32"/>
      <c r="SED130" s="32"/>
      <c r="SEE130" s="32"/>
      <c r="SEF130" s="32"/>
      <c r="SEG130" s="32"/>
      <c r="SEH130" s="32"/>
      <c r="SEI130" s="32"/>
      <c r="SEJ130" s="32"/>
      <c r="SEK130" s="32"/>
      <c r="SEL130" s="32"/>
      <c r="SEM130" s="32"/>
      <c r="SEN130" s="32"/>
      <c r="SEO130" s="32"/>
      <c r="SEP130" s="32"/>
      <c r="SEQ130" s="32"/>
      <c r="SER130" s="32"/>
      <c r="SES130" s="32"/>
      <c r="SET130" s="32"/>
      <c r="SEU130" s="32"/>
      <c r="SEV130" s="32"/>
      <c r="SEW130" s="32"/>
      <c r="SEX130" s="32"/>
      <c r="SEY130" s="32"/>
      <c r="SEZ130" s="32"/>
      <c r="SFA130" s="32"/>
      <c r="SFB130" s="32"/>
      <c r="SFC130" s="32"/>
      <c r="SFD130" s="32"/>
      <c r="SFE130" s="32"/>
      <c r="SFF130" s="32"/>
      <c r="SFG130" s="32"/>
      <c r="SFH130" s="32"/>
      <c r="SFI130" s="32"/>
      <c r="SFJ130" s="32"/>
      <c r="SFK130" s="32"/>
      <c r="SFL130" s="32"/>
      <c r="SFM130" s="32"/>
      <c r="SFN130" s="32"/>
      <c r="SFO130" s="32"/>
      <c r="SFP130" s="32"/>
      <c r="SFQ130" s="32"/>
      <c r="SFR130" s="32"/>
      <c r="SFS130" s="32"/>
      <c r="SFT130" s="32"/>
      <c r="SFU130" s="32"/>
      <c r="SFV130" s="32"/>
      <c r="SFW130" s="32"/>
      <c r="SFX130" s="32"/>
      <c r="SFY130" s="32"/>
      <c r="SFZ130" s="32"/>
      <c r="SGA130" s="32"/>
      <c r="SGB130" s="32"/>
      <c r="SGC130" s="32"/>
      <c r="SGD130" s="32"/>
      <c r="SGE130" s="32"/>
      <c r="SGF130" s="32"/>
      <c r="SGG130" s="32"/>
      <c r="SGH130" s="32"/>
      <c r="SGI130" s="32"/>
      <c r="SGJ130" s="32"/>
      <c r="SGK130" s="32"/>
      <c r="SGL130" s="32"/>
      <c r="SGM130" s="32"/>
      <c r="SGN130" s="32"/>
      <c r="SGO130" s="32"/>
      <c r="SGP130" s="32"/>
      <c r="SGQ130" s="32"/>
      <c r="SGR130" s="32"/>
      <c r="SGS130" s="32"/>
      <c r="SGT130" s="32"/>
      <c r="SGU130" s="32"/>
      <c r="SGV130" s="32"/>
      <c r="SGW130" s="32"/>
      <c r="SGX130" s="32"/>
      <c r="SGY130" s="32"/>
      <c r="SGZ130" s="32"/>
      <c r="SHA130" s="32"/>
      <c r="SHB130" s="32"/>
      <c r="SHC130" s="32"/>
      <c r="SHD130" s="32"/>
      <c r="SHE130" s="32"/>
      <c r="SHF130" s="32"/>
      <c r="SHG130" s="32"/>
      <c r="SHH130" s="32"/>
      <c r="SHI130" s="32"/>
      <c r="SHJ130" s="32"/>
      <c r="SHK130" s="32"/>
      <c r="SHL130" s="32"/>
      <c r="SHM130" s="32"/>
      <c r="SHN130" s="32"/>
      <c r="SHO130" s="32"/>
      <c r="SHP130" s="32"/>
      <c r="SHQ130" s="32"/>
      <c r="SHR130" s="32"/>
      <c r="SHS130" s="32"/>
      <c r="SHT130" s="32"/>
      <c r="SHU130" s="32"/>
      <c r="SHV130" s="32"/>
      <c r="SHW130" s="32"/>
      <c r="SHX130" s="32"/>
      <c r="SHY130" s="32"/>
      <c r="SHZ130" s="32"/>
      <c r="SIA130" s="32"/>
      <c r="SIB130" s="32"/>
      <c r="SIC130" s="32"/>
      <c r="SID130" s="32"/>
      <c r="SIE130" s="32"/>
      <c r="SIF130" s="32"/>
      <c r="SIG130" s="32"/>
      <c r="SIH130" s="32"/>
      <c r="SII130" s="32"/>
      <c r="SIJ130" s="32"/>
      <c r="SIK130" s="32"/>
      <c r="SIL130" s="32"/>
      <c r="SIM130" s="32"/>
      <c r="SIN130" s="32"/>
      <c r="SIO130" s="32"/>
      <c r="SIP130" s="32"/>
      <c r="SIQ130" s="32"/>
      <c r="SIR130" s="32"/>
      <c r="SIS130" s="32"/>
      <c r="SIT130" s="32"/>
      <c r="SIU130" s="32"/>
      <c r="SIV130" s="32"/>
      <c r="SIW130" s="32"/>
      <c r="SIX130" s="32"/>
      <c r="SIY130" s="32"/>
      <c r="SIZ130" s="32"/>
      <c r="SJA130" s="32"/>
      <c r="SJB130" s="32"/>
      <c r="SJC130" s="32"/>
      <c r="SJD130" s="32"/>
      <c r="SJE130" s="32"/>
      <c r="SJF130" s="32"/>
      <c r="SJG130" s="32"/>
      <c r="SJH130" s="32"/>
      <c r="SJI130" s="32"/>
      <c r="SJJ130" s="32"/>
      <c r="SJK130" s="32"/>
      <c r="SJL130" s="32"/>
      <c r="SJM130" s="32"/>
      <c r="SJN130" s="32"/>
      <c r="SJO130" s="32"/>
      <c r="SJP130" s="32"/>
      <c r="SJQ130" s="32"/>
      <c r="SJR130" s="32"/>
      <c r="SJS130" s="32"/>
      <c r="SJT130" s="32"/>
      <c r="SJU130" s="32"/>
      <c r="SJV130" s="32"/>
      <c r="SJW130" s="32"/>
      <c r="SJX130" s="32"/>
      <c r="SJY130" s="32"/>
      <c r="SJZ130" s="32"/>
      <c r="SKA130" s="32"/>
      <c r="SKB130" s="32"/>
      <c r="SKC130" s="32"/>
      <c r="SKD130" s="32"/>
      <c r="SKE130" s="32"/>
      <c r="SKF130" s="32"/>
      <c r="SKG130" s="32"/>
      <c r="SKH130" s="32"/>
      <c r="SKI130" s="32"/>
      <c r="SKJ130" s="32"/>
      <c r="SKK130" s="32"/>
      <c r="SKL130" s="32"/>
      <c r="SKM130" s="32"/>
      <c r="SKN130" s="32"/>
      <c r="SKO130" s="32"/>
      <c r="SKP130" s="32"/>
      <c r="SKQ130" s="32"/>
      <c r="SKR130" s="32"/>
      <c r="SKS130" s="32"/>
      <c r="SKT130" s="32"/>
      <c r="SKU130" s="32"/>
      <c r="SKV130" s="32"/>
      <c r="SKW130" s="32"/>
      <c r="SKX130" s="32"/>
      <c r="SKY130" s="32"/>
      <c r="SKZ130" s="32"/>
      <c r="SLA130" s="32"/>
      <c r="SLB130" s="32"/>
      <c r="SLC130" s="32"/>
      <c r="SLD130" s="32"/>
      <c r="SLE130" s="32"/>
      <c r="SLF130" s="32"/>
      <c r="SLG130" s="32"/>
      <c r="SLH130" s="32"/>
      <c r="SLI130" s="32"/>
      <c r="SLJ130" s="32"/>
      <c r="SLK130" s="32"/>
      <c r="SLL130" s="32"/>
      <c r="SLM130" s="32"/>
      <c r="SLN130" s="32"/>
      <c r="SLO130" s="32"/>
      <c r="SLP130" s="32"/>
      <c r="SLQ130" s="32"/>
      <c r="SLR130" s="32"/>
      <c r="SLS130" s="32"/>
      <c r="SLT130" s="32"/>
      <c r="SLU130" s="32"/>
      <c r="SLV130" s="32"/>
      <c r="SLW130" s="32"/>
      <c r="SLX130" s="32"/>
      <c r="SLY130" s="32"/>
      <c r="SLZ130" s="32"/>
      <c r="SMA130" s="32"/>
      <c r="SMB130" s="32"/>
      <c r="SMC130" s="32"/>
      <c r="SMD130" s="32"/>
      <c r="SME130" s="32"/>
      <c r="SMF130" s="32"/>
      <c r="SMG130" s="32"/>
      <c r="SMH130" s="32"/>
      <c r="SMI130" s="32"/>
      <c r="SMJ130" s="32"/>
      <c r="SMK130" s="32"/>
      <c r="SML130" s="32"/>
      <c r="SMM130" s="32"/>
      <c r="SMN130" s="32"/>
      <c r="SMO130" s="32"/>
      <c r="SMP130" s="32"/>
      <c r="SMQ130" s="32"/>
      <c r="SMR130" s="32"/>
      <c r="SMS130" s="32"/>
      <c r="SMT130" s="32"/>
      <c r="SMU130" s="32"/>
      <c r="SMV130" s="32"/>
      <c r="SMW130" s="32"/>
      <c r="SMX130" s="32"/>
      <c r="SMY130" s="32"/>
      <c r="SMZ130" s="32"/>
      <c r="SNA130" s="32"/>
      <c r="SNB130" s="32"/>
      <c r="SNC130" s="32"/>
      <c r="SND130" s="32"/>
      <c r="SNE130" s="32"/>
      <c r="SNF130" s="32"/>
      <c r="SNG130" s="32"/>
      <c r="SNH130" s="32"/>
      <c r="SNI130" s="32"/>
      <c r="SNJ130" s="32"/>
      <c r="SNK130" s="32"/>
      <c r="SNL130" s="32"/>
      <c r="SNM130" s="32"/>
      <c r="SNN130" s="32"/>
      <c r="SNO130" s="32"/>
      <c r="SNP130" s="32"/>
      <c r="SNQ130" s="32"/>
      <c r="SNR130" s="32"/>
      <c r="SNS130" s="32"/>
      <c r="SNT130" s="32"/>
      <c r="SNU130" s="32"/>
      <c r="SNV130" s="32"/>
      <c r="SNW130" s="32"/>
      <c r="SNX130" s="32"/>
      <c r="SNY130" s="32"/>
      <c r="SNZ130" s="32"/>
      <c r="SOA130" s="32"/>
      <c r="SOB130" s="32"/>
      <c r="SOC130" s="32"/>
      <c r="SOD130" s="32"/>
      <c r="SOE130" s="32"/>
      <c r="SOF130" s="32"/>
      <c r="SOG130" s="32"/>
      <c r="SOH130" s="32"/>
      <c r="SOI130" s="32"/>
      <c r="SOJ130" s="32"/>
      <c r="SOK130" s="32"/>
      <c r="SOL130" s="32"/>
      <c r="SOM130" s="32"/>
      <c r="SON130" s="32"/>
      <c r="SOO130" s="32"/>
      <c r="SOP130" s="32"/>
      <c r="SOQ130" s="32"/>
      <c r="SOR130" s="32"/>
      <c r="SOS130" s="32"/>
      <c r="SOT130" s="32"/>
      <c r="SOU130" s="32"/>
      <c r="SOV130" s="32"/>
      <c r="SOW130" s="32"/>
      <c r="SOX130" s="32"/>
      <c r="SOY130" s="32"/>
      <c r="SOZ130" s="32"/>
      <c r="SPA130" s="32"/>
      <c r="SPB130" s="32"/>
      <c r="SPC130" s="32"/>
      <c r="SPD130" s="32"/>
      <c r="SPE130" s="32"/>
      <c r="SPF130" s="32"/>
      <c r="SPG130" s="32"/>
      <c r="SPH130" s="32"/>
      <c r="SPI130" s="32"/>
      <c r="SPJ130" s="32"/>
      <c r="SPK130" s="32"/>
      <c r="SPL130" s="32"/>
      <c r="SPM130" s="32"/>
      <c r="SPN130" s="32"/>
      <c r="SPO130" s="32"/>
      <c r="SPP130" s="32"/>
      <c r="SPQ130" s="32"/>
      <c r="SPR130" s="32"/>
      <c r="SPS130" s="32"/>
      <c r="SPT130" s="32"/>
      <c r="SPU130" s="32"/>
      <c r="SPV130" s="32"/>
      <c r="SPW130" s="32"/>
      <c r="SPX130" s="32"/>
      <c r="SPY130" s="32"/>
      <c r="SPZ130" s="32"/>
      <c r="SQA130" s="32"/>
      <c r="SQB130" s="32"/>
      <c r="SQC130" s="32"/>
      <c r="SQD130" s="32"/>
      <c r="SQE130" s="32"/>
      <c r="SQF130" s="32"/>
      <c r="SQG130" s="32"/>
      <c r="SQH130" s="32"/>
      <c r="SQI130" s="32"/>
      <c r="SQJ130" s="32"/>
      <c r="SQK130" s="32"/>
      <c r="SQL130" s="32"/>
      <c r="SQM130" s="32"/>
      <c r="SQN130" s="32"/>
      <c r="SQO130" s="32"/>
      <c r="SQP130" s="32"/>
      <c r="SQQ130" s="32"/>
      <c r="SQR130" s="32"/>
      <c r="SQS130" s="32"/>
      <c r="SQT130" s="32"/>
      <c r="SQU130" s="32"/>
      <c r="SQV130" s="32"/>
      <c r="SQW130" s="32"/>
      <c r="SQX130" s="32"/>
      <c r="SQY130" s="32"/>
      <c r="SQZ130" s="32"/>
      <c r="SRA130" s="32"/>
      <c r="SRB130" s="32"/>
      <c r="SRC130" s="32"/>
      <c r="SRD130" s="32"/>
      <c r="SRE130" s="32"/>
      <c r="SRF130" s="32"/>
      <c r="SRG130" s="32"/>
      <c r="SRH130" s="32"/>
      <c r="SRI130" s="32"/>
      <c r="SRJ130" s="32"/>
      <c r="SRK130" s="32"/>
      <c r="SRL130" s="32"/>
      <c r="SRM130" s="32"/>
      <c r="SRN130" s="32"/>
      <c r="SRO130" s="32"/>
      <c r="SRP130" s="32"/>
      <c r="SRQ130" s="32"/>
      <c r="SRR130" s="32"/>
      <c r="SRS130" s="32"/>
      <c r="SRT130" s="32"/>
      <c r="SRU130" s="32"/>
      <c r="SRV130" s="32"/>
      <c r="SRW130" s="32"/>
      <c r="SRX130" s="32"/>
      <c r="SRY130" s="32"/>
      <c r="SRZ130" s="32"/>
      <c r="SSA130" s="32"/>
      <c r="SSB130" s="32"/>
      <c r="SSC130" s="32"/>
      <c r="SSD130" s="32"/>
      <c r="SSE130" s="32"/>
      <c r="SSF130" s="32"/>
      <c r="SSG130" s="32"/>
      <c r="SSH130" s="32"/>
      <c r="SSI130" s="32"/>
      <c r="SSJ130" s="32"/>
      <c r="SSK130" s="32"/>
      <c r="SSL130" s="32"/>
      <c r="SSM130" s="32"/>
      <c r="SSN130" s="32"/>
      <c r="SSO130" s="32"/>
      <c r="SSP130" s="32"/>
      <c r="SSQ130" s="32"/>
      <c r="SSR130" s="32"/>
      <c r="SSS130" s="32"/>
      <c r="SST130" s="32"/>
      <c r="SSU130" s="32"/>
      <c r="SSV130" s="32"/>
      <c r="SSW130" s="32"/>
      <c r="SSX130" s="32"/>
      <c r="SSY130" s="32"/>
      <c r="SSZ130" s="32"/>
      <c r="STA130" s="32"/>
      <c r="STB130" s="32"/>
      <c r="STC130" s="32"/>
      <c r="STD130" s="32"/>
      <c r="STE130" s="32"/>
      <c r="STF130" s="32"/>
      <c r="STG130" s="32"/>
      <c r="STH130" s="32"/>
      <c r="STI130" s="32"/>
      <c r="STJ130" s="32"/>
      <c r="STK130" s="32"/>
      <c r="STL130" s="32"/>
      <c r="STM130" s="32"/>
      <c r="STN130" s="32"/>
      <c r="STO130" s="32"/>
      <c r="STP130" s="32"/>
      <c r="STQ130" s="32"/>
      <c r="STR130" s="32"/>
      <c r="STS130" s="32"/>
      <c r="STT130" s="32"/>
      <c r="STU130" s="32"/>
      <c r="STV130" s="32"/>
      <c r="STW130" s="32"/>
      <c r="STX130" s="32"/>
      <c r="STY130" s="32"/>
      <c r="STZ130" s="32"/>
      <c r="SUA130" s="32"/>
      <c r="SUB130" s="32"/>
      <c r="SUC130" s="32"/>
      <c r="SUD130" s="32"/>
      <c r="SUE130" s="32"/>
      <c r="SUF130" s="32"/>
      <c r="SUG130" s="32"/>
      <c r="SUH130" s="32"/>
      <c r="SUI130" s="32"/>
      <c r="SUJ130" s="32"/>
      <c r="SUK130" s="32"/>
      <c r="SUL130" s="32"/>
      <c r="SUM130" s="32"/>
      <c r="SUN130" s="32"/>
      <c r="SUO130" s="32"/>
      <c r="SUP130" s="32"/>
      <c r="SUQ130" s="32"/>
      <c r="SUR130" s="32"/>
      <c r="SUS130" s="32"/>
      <c r="SUT130" s="32"/>
      <c r="SUU130" s="32"/>
      <c r="SUV130" s="32"/>
      <c r="SUW130" s="32"/>
      <c r="SUX130" s="32"/>
      <c r="SUY130" s="32"/>
      <c r="SUZ130" s="32"/>
      <c r="SVA130" s="32"/>
      <c r="SVB130" s="32"/>
      <c r="SVC130" s="32"/>
      <c r="SVD130" s="32"/>
      <c r="SVE130" s="32"/>
      <c r="SVF130" s="32"/>
      <c r="SVG130" s="32"/>
      <c r="SVH130" s="32"/>
      <c r="SVI130" s="32"/>
      <c r="SVJ130" s="32"/>
      <c r="SVK130" s="32"/>
      <c r="SVL130" s="32"/>
      <c r="SVM130" s="32"/>
      <c r="SVN130" s="32"/>
      <c r="SVO130" s="32"/>
      <c r="SVP130" s="32"/>
      <c r="SVQ130" s="32"/>
      <c r="SVR130" s="32"/>
      <c r="SVS130" s="32"/>
      <c r="SVT130" s="32"/>
      <c r="SVU130" s="32"/>
      <c r="SVV130" s="32"/>
      <c r="SVW130" s="32"/>
      <c r="SVX130" s="32"/>
      <c r="SVY130" s="32"/>
      <c r="SVZ130" s="32"/>
      <c r="SWA130" s="32"/>
      <c r="SWB130" s="32"/>
      <c r="SWC130" s="32"/>
      <c r="SWD130" s="32"/>
      <c r="SWE130" s="32"/>
      <c r="SWF130" s="32"/>
      <c r="SWG130" s="32"/>
      <c r="SWH130" s="32"/>
      <c r="SWI130" s="32"/>
      <c r="SWJ130" s="32"/>
      <c r="SWK130" s="32"/>
      <c r="SWL130" s="32"/>
      <c r="SWM130" s="32"/>
      <c r="SWN130" s="32"/>
      <c r="SWO130" s="32"/>
      <c r="SWP130" s="32"/>
      <c r="SWQ130" s="32"/>
      <c r="SWR130" s="32"/>
      <c r="SWS130" s="32"/>
      <c r="SWT130" s="32"/>
      <c r="SWU130" s="32"/>
      <c r="SWV130" s="32"/>
      <c r="SWW130" s="32"/>
      <c r="SWX130" s="32"/>
      <c r="SWY130" s="32"/>
      <c r="SWZ130" s="32"/>
      <c r="SXA130" s="32"/>
      <c r="SXB130" s="32"/>
      <c r="SXC130" s="32"/>
      <c r="SXD130" s="32"/>
      <c r="SXE130" s="32"/>
      <c r="SXF130" s="32"/>
      <c r="SXG130" s="32"/>
      <c r="SXH130" s="32"/>
      <c r="SXI130" s="32"/>
      <c r="SXJ130" s="32"/>
      <c r="SXK130" s="32"/>
      <c r="SXL130" s="32"/>
      <c r="SXM130" s="32"/>
      <c r="SXN130" s="32"/>
      <c r="SXO130" s="32"/>
      <c r="SXP130" s="32"/>
      <c r="SXQ130" s="32"/>
      <c r="SXR130" s="32"/>
      <c r="SXS130" s="32"/>
      <c r="SXT130" s="32"/>
      <c r="SXU130" s="32"/>
      <c r="SXV130" s="32"/>
      <c r="SXW130" s="32"/>
      <c r="SXX130" s="32"/>
      <c r="SXY130" s="32"/>
      <c r="SXZ130" s="32"/>
      <c r="SYA130" s="32"/>
      <c r="SYB130" s="32"/>
      <c r="SYC130" s="32"/>
      <c r="SYD130" s="32"/>
      <c r="SYE130" s="32"/>
      <c r="SYF130" s="32"/>
      <c r="SYG130" s="32"/>
      <c r="SYH130" s="32"/>
      <c r="SYI130" s="32"/>
      <c r="SYJ130" s="32"/>
      <c r="SYK130" s="32"/>
      <c r="SYL130" s="32"/>
      <c r="SYM130" s="32"/>
      <c r="SYN130" s="32"/>
      <c r="SYO130" s="32"/>
      <c r="SYP130" s="32"/>
      <c r="SYQ130" s="32"/>
      <c r="SYR130" s="32"/>
      <c r="SYS130" s="32"/>
      <c r="SYT130" s="32"/>
      <c r="SYU130" s="32"/>
      <c r="SYV130" s="32"/>
      <c r="SYW130" s="32"/>
      <c r="SYX130" s="32"/>
      <c r="SYY130" s="32"/>
      <c r="SYZ130" s="32"/>
      <c r="SZA130" s="32"/>
      <c r="SZB130" s="32"/>
      <c r="SZC130" s="32"/>
      <c r="SZD130" s="32"/>
      <c r="SZE130" s="32"/>
      <c r="SZF130" s="32"/>
      <c r="SZG130" s="32"/>
      <c r="SZH130" s="32"/>
      <c r="SZI130" s="32"/>
      <c r="SZJ130" s="32"/>
      <c r="SZK130" s="32"/>
      <c r="SZL130" s="32"/>
      <c r="SZM130" s="32"/>
      <c r="SZN130" s="32"/>
      <c r="SZO130" s="32"/>
      <c r="SZP130" s="32"/>
      <c r="SZQ130" s="32"/>
      <c r="SZR130" s="32"/>
      <c r="SZS130" s="32"/>
      <c r="SZT130" s="32"/>
      <c r="SZU130" s="32"/>
      <c r="SZV130" s="32"/>
      <c r="SZW130" s="32"/>
      <c r="SZX130" s="32"/>
      <c r="SZY130" s="32"/>
      <c r="SZZ130" s="32"/>
      <c r="TAA130" s="32"/>
      <c r="TAB130" s="32"/>
      <c r="TAC130" s="32"/>
      <c r="TAD130" s="32"/>
      <c r="TAE130" s="32"/>
      <c r="TAF130" s="32"/>
      <c r="TAG130" s="32"/>
      <c r="TAH130" s="32"/>
      <c r="TAI130" s="32"/>
      <c r="TAJ130" s="32"/>
      <c r="TAK130" s="32"/>
      <c r="TAL130" s="32"/>
      <c r="TAM130" s="32"/>
      <c r="TAN130" s="32"/>
      <c r="TAO130" s="32"/>
      <c r="TAP130" s="32"/>
      <c r="TAQ130" s="32"/>
      <c r="TAR130" s="32"/>
      <c r="TAS130" s="32"/>
      <c r="TAT130" s="32"/>
      <c r="TAU130" s="32"/>
      <c r="TAV130" s="32"/>
      <c r="TAW130" s="32"/>
      <c r="TAX130" s="32"/>
      <c r="TAY130" s="32"/>
      <c r="TAZ130" s="32"/>
      <c r="TBA130" s="32"/>
      <c r="TBB130" s="32"/>
      <c r="TBC130" s="32"/>
      <c r="TBD130" s="32"/>
      <c r="TBE130" s="32"/>
      <c r="TBF130" s="32"/>
      <c r="TBG130" s="32"/>
      <c r="TBH130" s="32"/>
      <c r="TBI130" s="32"/>
      <c r="TBJ130" s="32"/>
      <c r="TBK130" s="32"/>
      <c r="TBL130" s="32"/>
      <c r="TBM130" s="32"/>
      <c r="TBN130" s="32"/>
      <c r="TBO130" s="32"/>
      <c r="TBP130" s="32"/>
      <c r="TBQ130" s="32"/>
      <c r="TBR130" s="32"/>
      <c r="TBS130" s="32"/>
      <c r="TBT130" s="32"/>
      <c r="TBU130" s="32"/>
      <c r="TBV130" s="32"/>
      <c r="TBW130" s="32"/>
      <c r="TBX130" s="32"/>
      <c r="TBY130" s="32"/>
      <c r="TBZ130" s="32"/>
      <c r="TCA130" s="32"/>
      <c r="TCB130" s="32"/>
      <c r="TCC130" s="32"/>
      <c r="TCD130" s="32"/>
      <c r="TCE130" s="32"/>
      <c r="TCF130" s="32"/>
      <c r="TCG130" s="32"/>
      <c r="TCH130" s="32"/>
      <c r="TCI130" s="32"/>
      <c r="TCJ130" s="32"/>
      <c r="TCK130" s="32"/>
      <c r="TCL130" s="32"/>
      <c r="TCM130" s="32"/>
      <c r="TCN130" s="32"/>
      <c r="TCO130" s="32"/>
      <c r="TCP130" s="32"/>
      <c r="TCQ130" s="32"/>
      <c r="TCR130" s="32"/>
      <c r="TCS130" s="32"/>
      <c r="TCT130" s="32"/>
      <c r="TCU130" s="32"/>
      <c r="TCV130" s="32"/>
      <c r="TCW130" s="32"/>
      <c r="TCX130" s="32"/>
      <c r="TCY130" s="32"/>
      <c r="TCZ130" s="32"/>
      <c r="TDA130" s="32"/>
      <c r="TDB130" s="32"/>
      <c r="TDC130" s="32"/>
      <c r="TDD130" s="32"/>
      <c r="TDE130" s="32"/>
      <c r="TDF130" s="32"/>
      <c r="TDG130" s="32"/>
      <c r="TDH130" s="32"/>
      <c r="TDI130" s="32"/>
      <c r="TDJ130" s="32"/>
      <c r="TDK130" s="32"/>
      <c r="TDL130" s="32"/>
      <c r="TDM130" s="32"/>
      <c r="TDN130" s="32"/>
      <c r="TDO130" s="32"/>
      <c r="TDP130" s="32"/>
      <c r="TDQ130" s="32"/>
      <c r="TDR130" s="32"/>
      <c r="TDS130" s="32"/>
      <c r="TDT130" s="32"/>
      <c r="TDU130" s="32"/>
      <c r="TDV130" s="32"/>
      <c r="TDW130" s="32"/>
      <c r="TDX130" s="32"/>
      <c r="TDY130" s="32"/>
      <c r="TDZ130" s="32"/>
      <c r="TEA130" s="32"/>
      <c r="TEB130" s="32"/>
      <c r="TEC130" s="32"/>
      <c r="TED130" s="32"/>
      <c r="TEE130" s="32"/>
      <c r="TEF130" s="32"/>
      <c r="TEG130" s="32"/>
      <c r="TEH130" s="32"/>
      <c r="TEI130" s="32"/>
      <c r="TEJ130" s="32"/>
      <c r="TEK130" s="32"/>
      <c r="TEL130" s="32"/>
      <c r="TEM130" s="32"/>
      <c r="TEN130" s="32"/>
      <c r="TEO130" s="32"/>
      <c r="TEP130" s="32"/>
      <c r="TEQ130" s="32"/>
      <c r="TER130" s="32"/>
      <c r="TES130" s="32"/>
      <c r="TET130" s="32"/>
      <c r="TEU130" s="32"/>
      <c r="TEV130" s="32"/>
      <c r="TEW130" s="32"/>
      <c r="TEX130" s="32"/>
      <c r="TEY130" s="32"/>
      <c r="TEZ130" s="32"/>
      <c r="TFA130" s="32"/>
      <c r="TFB130" s="32"/>
      <c r="TFC130" s="32"/>
      <c r="TFD130" s="32"/>
      <c r="TFE130" s="32"/>
      <c r="TFF130" s="32"/>
      <c r="TFG130" s="32"/>
      <c r="TFH130" s="32"/>
      <c r="TFI130" s="32"/>
      <c r="TFJ130" s="32"/>
      <c r="TFK130" s="32"/>
      <c r="TFL130" s="32"/>
      <c r="TFM130" s="32"/>
      <c r="TFN130" s="32"/>
      <c r="TFO130" s="32"/>
      <c r="TFP130" s="32"/>
      <c r="TFQ130" s="32"/>
      <c r="TFR130" s="32"/>
      <c r="TFS130" s="32"/>
      <c r="TFT130" s="32"/>
      <c r="TFU130" s="32"/>
      <c r="TFV130" s="32"/>
      <c r="TFW130" s="32"/>
      <c r="TFX130" s="32"/>
      <c r="TFY130" s="32"/>
      <c r="TFZ130" s="32"/>
      <c r="TGA130" s="32"/>
      <c r="TGB130" s="32"/>
      <c r="TGC130" s="32"/>
      <c r="TGD130" s="32"/>
      <c r="TGE130" s="32"/>
      <c r="TGF130" s="32"/>
      <c r="TGG130" s="32"/>
      <c r="TGH130" s="32"/>
      <c r="TGI130" s="32"/>
      <c r="TGJ130" s="32"/>
      <c r="TGK130" s="32"/>
      <c r="TGL130" s="32"/>
      <c r="TGM130" s="32"/>
      <c r="TGN130" s="32"/>
      <c r="TGO130" s="32"/>
      <c r="TGP130" s="32"/>
      <c r="TGQ130" s="32"/>
      <c r="TGR130" s="32"/>
      <c r="TGS130" s="32"/>
      <c r="TGT130" s="32"/>
      <c r="TGU130" s="32"/>
      <c r="TGV130" s="32"/>
      <c r="TGW130" s="32"/>
      <c r="TGX130" s="32"/>
      <c r="TGY130" s="32"/>
      <c r="TGZ130" s="32"/>
      <c r="THA130" s="32"/>
      <c r="THB130" s="32"/>
      <c r="THC130" s="32"/>
      <c r="THD130" s="32"/>
      <c r="THE130" s="32"/>
      <c r="THF130" s="32"/>
      <c r="THG130" s="32"/>
      <c r="THH130" s="32"/>
      <c r="THI130" s="32"/>
      <c r="THJ130" s="32"/>
      <c r="THK130" s="32"/>
      <c r="THL130" s="32"/>
      <c r="THM130" s="32"/>
      <c r="THN130" s="32"/>
      <c r="THO130" s="32"/>
      <c r="THP130" s="32"/>
      <c r="THQ130" s="32"/>
      <c r="THR130" s="32"/>
      <c r="THS130" s="32"/>
      <c r="THT130" s="32"/>
      <c r="THU130" s="32"/>
      <c r="THV130" s="32"/>
      <c r="THW130" s="32"/>
      <c r="THX130" s="32"/>
      <c r="THY130" s="32"/>
      <c r="THZ130" s="32"/>
      <c r="TIA130" s="32"/>
      <c r="TIB130" s="32"/>
      <c r="TIC130" s="32"/>
      <c r="TID130" s="32"/>
      <c r="TIE130" s="32"/>
      <c r="TIF130" s="32"/>
      <c r="TIG130" s="32"/>
      <c r="TIH130" s="32"/>
      <c r="TII130" s="32"/>
      <c r="TIJ130" s="32"/>
      <c r="TIK130" s="32"/>
      <c r="TIL130" s="32"/>
      <c r="TIM130" s="32"/>
      <c r="TIN130" s="32"/>
      <c r="TIO130" s="32"/>
      <c r="TIP130" s="32"/>
      <c r="TIQ130" s="32"/>
      <c r="TIR130" s="32"/>
      <c r="TIS130" s="32"/>
      <c r="TIT130" s="32"/>
      <c r="TIU130" s="32"/>
      <c r="TIV130" s="32"/>
      <c r="TIW130" s="32"/>
      <c r="TIX130" s="32"/>
      <c r="TIY130" s="32"/>
      <c r="TIZ130" s="32"/>
      <c r="TJA130" s="32"/>
      <c r="TJB130" s="32"/>
      <c r="TJC130" s="32"/>
      <c r="TJD130" s="32"/>
      <c r="TJE130" s="32"/>
      <c r="TJF130" s="32"/>
      <c r="TJG130" s="32"/>
      <c r="TJH130" s="32"/>
      <c r="TJI130" s="32"/>
      <c r="TJJ130" s="32"/>
      <c r="TJK130" s="32"/>
      <c r="TJL130" s="32"/>
      <c r="TJM130" s="32"/>
      <c r="TJN130" s="32"/>
      <c r="TJO130" s="32"/>
      <c r="TJP130" s="32"/>
      <c r="TJQ130" s="32"/>
      <c r="TJR130" s="32"/>
      <c r="TJS130" s="32"/>
      <c r="TJT130" s="32"/>
      <c r="TJU130" s="32"/>
      <c r="TJV130" s="32"/>
      <c r="TJW130" s="32"/>
      <c r="TJX130" s="32"/>
      <c r="TJY130" s="32"/>
      <c r="TJZ130" s="32"/>
      <c r="TKA130" s="32"/>
      <c r="TKB130" s="32"/>
      <c r="TKC130" s="32"/>
      <c r="TKD130" s="32"/>
      <c r="TKE130" s="32"/>
      <c r="TKF130" s="32"/>
      <c r="TKG130" s="32"/>
      <c r="TKH130" s="32"/>
      <c r="TKI130" s="32"/>
      <c r="TKJ130" s="32"/>
      <c r="TKK130" s="32"/>
      <c r="TKL130" s="32"/>
      <c r="TKM130" s="32"/>
      <c r="TKN130" s="32"/>
      <c r="TKO130" s="32"/>
      <c r="TKP130" s="32"/>
      <c r="TKQ130" s="32"/>
      <c r="TKR130" s="32"/>
      <c r="TKS130" s="32"/>
      <c r="TKT130" s="32"/>
      <c r="TKU130" s="32"/>
      <c r="TKV130" s="32"/>
      <c r="TKW130" s="32"/>
      <c r="TKX130" s="32"/>
      <c r="TKY130" s="32"/>
      <c r="TKZ130" s="32"/>
      <c r="TLA130" s="32"/>
      <c r="TLB130" s="32"/>
      <c r="TLC130" s="32"/>
      <c r="TLD130" s="32"/>
      <c r="TLE130" s="32"/>
      <c r="TLF130" s="32"/>
      <c r="TLG130" s="32"/>
      <c r="TLH130" s="32"/>
      <c r="TLI130" s="32"/>
      <c r="TLJ130" s="32"/>
      <c r="TLK130" s="32"/>
      <c r="TLL130" s="32"/>
      <c r="TLM130" s="32"/>
      <c r="TLN130" s="32"/>
      <c r="TLO130" s="32"/>
      <c r="TLP130" s="32"/>
      <c r="TLQ130" s="32"/>
      <c r="TLR130" s="32"/>
      <c r="TLS130" s="32"/>
      <c r="TLT130" s="32"/>
      <c r="TLU130" s="32"/>
      <c r="TLV130" s="32"/>
      <c r="TLW130" s="32"/>
      <c r="TLX130" s="32"/>
      <c r="TLY130" s="32"/>
      <c r="TLZ130" s="32"/>
      <c r="TMA130" s="32"/>
      <c r="TMB130" s="32"/>
      <c r="TMC130" s="32"/>
      <c r="TMD130" s="32"/>
      <c r="TME130" s="32"/>
      <c r="TMF130" s="32"/>
      <c r="TMG130" s="32"/>
      <c r="TMH130" s="32"/>
      <c r="TMI130" s="32"/>
      <c r="TMJ130" s="32"/>
      <c r="TMK130" s="32"/>
      <c r="TML130" s="32"/>
      <c r="TMM130" s="32"/>
      <c r="TMN130" s="32"/>
      <c r="TMO130" s="32"/>
      <c r="TMP130" s="32"/>
      <c r="TMQ130" s="32"/>
      <c r="TMR130" s="32"/>
      <c r="TMS130" s="32"/>
      <c r="TMT130" s="32"/>
      <c r="TMU130" s="32"/>
      <c r="TMV130" s="32"/>
      <c r="TMW130" s="32"/>
      <c r="TMX130" s="32"/>
      <c r="TMY130" s="32"/>
      <c r="TMZ130" s="32"/>
      <c r="TNA130" s="32"/>
      <c r="TNB130" s="32"/>
      <c r="TNC130" s="32"/>
      <c r="TND130" s="32"/>
      <c r="TNE130" s="32"/>
      <c r="TNF130" s="32"/>
      <c r="TNG130" s="32"/>
      <c r="TNH130" s="32"/>
      <c r="TNI130" s="32"/>
      <c r="TNJ130" s="32"/>
      <c r="TNK130" s="32"/>
      <c r="TNL130" s="32"/>
      <c r="TNM130" s="32"/>
      <c r="TNN130" s="32"/>
      <c r="TNO130" s="32"/>
      <c r="TNP130" s="32"/>
      <c r="TNQ130" s="32"/>
      <c r="TNR130" s="32"/>
      <c r="TNS130" s="32"/>
      <c r="TNT130" s="32"/>
      <c r="TNU130" s="32"/>
      <c r="TNV130" s="32"/>
      <c r="TNW130" s="32"/>
      <c r="TNX130" s="32"/>
      <c r="TNY130" s="32"/>
      <c r="TNZ130" s="32"/>
      <c r="TOA130" s="32"/>
      <c r="TOB130" s="32"/>
      <c r="TOC130" s="32"/>
      <c r="TOD130" s="32"/>
      <c r="TOE130" s="32"/>
      <c r="TOF130" s="32"/>
      <c r="TOG130" s="32"/>
      <c r="TOH130" s="32"/>
      <c r="TOI130" s="32"/>
      <c r="TOJ130" s="32"/>
      <c r="TOK130" s="32"/>
      <c r="TOL130" s="32"/>
      <c r="TOM130" s="32"/>
      <c r="TON130" s="32"/>
      <c r="TOO130" s="32"/>
      <c r="TOP130" s="32"/>
      <c r="TOQ130" s="32"/>
      <c r="TOR130" s="32"/>
      <c r="TOS130" s="32"/>
      <c r="TOT130" s="32"/>
      <c r="TOU130" s="32"/>
      <c r="TOV130" s="32"/>
      <c r="TOW130" s="32"/>
      <c r="TOX130" s="32"/>
      <c r="TOY130" s="32"/>
      <c r="TOZ130" s="32"/>
      <c r="TPA130" s="32"/>
      <c r="TPB130" s="32"/>
      <c r="TPC130" s="32"/>
      <c r="TPD130" s="32"/>
      <c r="TPE130" s="32"/>
      <c r="TPF130" s="32"/>
      <c r="TPG130" s="32"/>
      <c r="TPH130" s="32"/>
      <c r="TPI130" s="32"/>
      <c r="TPJ130" s="32"/>
      <c r="TPK130" s="32"/>
      <c r="TPL130" s="32"/>
      <c r="TPM130" s="32"/>
      <c r="TPN130" s="32"/>
      <c r="TPO130" s="32"/>
      <c r="TPP130" s="32"/>
      <c r="TPQ130" s="32"/>
      <c r="TPR130" s="32"/>
      <c r="TPS130" s="32"/>
      <c r="TPT130" s="32"/>
      <c r="TPU130" s="32"/>
      <c r="TPV130" s="32"/>
      <c r="TPW130" s="32"/>
      <c r="TPX130" s="32"/>
      <c r="TPY130" s="32"/>
      <c r="TPZ130" s="32"/>
      <c r="TQA130" s="32"/>
      <c r="TQB130" s="32"/>
      <c r="TQC130" s="32"/>
      <c r="TQD130" s="32"/>
      <c r="TQE130" s="32"/>
      <c r="TQF130" s="32"/>
      <c r="TQG130" s="32"/>
      <c r="TQH130" s="32"/>
      <c r="TQI130" s="32"/>
      <c r="TQJ130" s="32"/>
      <c r="TQK130" s="32"/>
      <c r="TQL130" s="32"/>
      <c r="TQM130" s="32"/>
      <c r="TQN130" s="32"/>
      <c r="TQO130" s="32"/>
      <c r="TQP130" s="32"/>
      <c r="TQQ130" s="32"/>
      <c r="TQR130" s="32"/>
      <c r="TQS130" s="32"/>
      <c r="TQT130" s="32"/>
      <c r="TQU130" s="32"/>
      <c r="TQV130" s="32"/>
      <c r="TQW130" s="32"/>
      <c r="TQX130" s="32"/>
      <c r="TQY130" s="32"/>
      <c r="TQZ130" s="32"/>
      <c r="TRA130" s="32"/>
      <c r="TRB130" s="32"/>
      <c r="TRC130" s="32"/>
      <c r="TRD130" s="32"/>
      <c r="TRE130" s="32"/>
      <c r="TRF130" s="32"/>
      <c r="TRG130" s="32"/>
      <c r="TRH130" s="32"/>
      <c r="TRI130" s="32"/>
      <c r="TRJ130" s="32"/>
      <c r="TRK130" s="32"/>
      <c r="TRL130" s="32"/>
      <c r="TRM130" s="32"/>
      <c r="TRN130" s="32"/>
      <c r="TRO130" s="32"/>
      <c r="TRP130" s="32"/>
      <c r="TRQ130" s="32"/>
      <c r="TRR130" s="32"/>
      <c r="TRS130" s="32"/>
      <c r="TRT130" s="32"/>
      <c r="TRU130" s="32"/>
      <c r="TRV130" s="32"/>
      <c r="TRW130" s="32"/>
      <c r="TRX130" s="32"/>
      <c r="TRY130" s="32"/>
      <c r="TRZ130" s="32"/>
      <c r="TSA130" s="32"/>
      <c r="TSB130" s="32"/>
      <c r="TSC130" s="32"/>
      <c r="TSD130" s="32"/>
      <c r="TSE130" s="32"/>
      <c r="TSF130" s="32"/>
      <c r="TSG130" s="32"/>
      <c r="TSH130" s="32"/>
      <c r="TSI130" s="32"/>
      <c r="TSJ130" s="32"/>
      <c r="TSK130" s="32"/>
      <c r="TSL130" s="32"/>
      <c r="TSM130" s="32"/>
      <c r="TSN130" s="32"/>
      <c r="TSO130" s="32"/>
      <c r="TSP130" s="32"/>
      <c r="TSQ130" s="32"/>
      <c r="TSR130" s="32"/>
      <c r="TSS130" s="32"/>
      <c r="TST130" s="32"/>
      <c r="TSU130" s="32"/>
      <c r="TSV130" s="32"/>
      <c r="TSW130" s="32"/>
      <c r="TSX130" s="32"/>
      <c r="TSY130" s="32"/>
      <c r="TSZ130" s="32"/>
      <c r="TTA130" s="32"/>
      <c r="TTB130" s="32"/>
      <c r="TTC130" s="32"/>
      <c r="TTD130" s="32"/>
      <c r="TTE130" s="32"/>
      <c r="TTF130" s="32"/>
      <c r="TTG130" s="32"/>
      <c r="TTH130" s="32"/>
      <c r="TTI130" s="32"/>
      <c r="TTJ130" s="32"/>
      <c r="TTK130" s="32"/>
      <c r="TTL130" s="32"/>
      <c r="TTM130" s="32"/>
      <c r="TTN130" s="32"/>
      <c r="TTO130" s="32"/>
      <c r="TTP130" s="32"/>
      <c r="TTQ130" s="32"/>
      <c r="TTR130" s="32"/>
      <c r="TTS130" s="32"/>
      <c r="TTT130" s="32"/>
      <c r="TTU130" s="32"/>
      <c r="TTV130" s="32"/>
      <c r="TTW130" s="32"/>
      <c r="TTX130" s="32"/>
      <c r="TTY130" s="32"/>
      <c r="TTZ130" s="32"/>
      <c r="TUA130" s="32"/>
      <c r="TUB130" s="32"/>
      <c r="TUC130" s="32"/>
      <c r="TUD130" s="32"/>
      <c r="TUE130" s="32"/>
      <c r="TUF130" s="32"/>
      <c r="TUG130" s="32"/>
      <c r="TUH130" s="32"/>
      <c r="TUI130" s="32"/>
      <c r="TUJ130" s="32"/>
      <c r="TUK130" s="32"/>
      <c r="TUL130" s="32"/>
      <c r="TUM130" s="32"/>
      <c r="TUN130" s="32"/>
      <c r="TUO130" s="32"/>
      <c r="TUP130" s="32"/>
      <c r="TUQ130" s="32"/>
      <c r="TUR130" s="32"/>
      <c r="TUS130" s="32"/>
      <c r="TUT130" s="32"/>
      <c r="TUU130" s="32"/>
      <c r="TUV130" s="32"/>
      <c r="TUW130" s="32"/>
      <c r="TUX130" s="32"/>
      <c r="TUY130" s="32"/>
      <c r="TUZ130" s="32"/>
      <c r="TVA130" s="32"/>
      <c r="TVB130" s="32"/>
      <c r="TVC130" s="32"/>
      <c r="TVD130" s="32"/>
      <c r="TVE130" s="32"/>
      <c r="TVF130" s="32"/>
      <c r="TVG130" s="32"/>
      <c r="TVH130" s="32"/>
      <c r="TVI130" s="32"/>
      <c r="TVJ130" s="32"/>
      <c r="TVK130" s="32"/>
      <c r="TVL130" s="32"/>
      <c r="TVM130" s="32"/>
      <c r="TVN130" s="32"/>
      <c r="TVO130" s="32"/>
      <c r="TVP130" s="32"/>
      <c r="TVQ130" s="32"/>
      <c r="TVR130" s="32"/>
      <c r="TVS130" s="32"/>
      <c r="TVT130" s="32"/>
      <c r="TVU130" s="32"/>
      <c r="TVV130" s="32"/>
      <c r="TVW130" s="32"/>
      <c r="TVX130" s="32"/>
      <c r="TVY130" s="32"/>
      <c r="TVZ130" s="32"/>
      <c r="TWA130" s="32"/>
      <c r="TWB130" s="32"/>
      <c r="TWC130" s="32"/>
      <c r="TWD130" s="32"/>
      <c r="TWE130" s="32"/>
      <c r="TWF130" s="32"/>
      <c r="TWG130" s="32"/>
      <c r="TWH130" s="32"/>
      <c r="TWI130" s="32"/>
      <c r="TWJ130" s="32"/>
      <c r="TWK130" s="32"/>
      <c r="TWL130" s="32"/>
      <c r="TWM130" s="32"/>
      <c r="TWN130" s="32"/>
      <c r="TWO130" s="32"/>
      <c r="TWP130" s="32"/>
      <c r="TWQ130" s="32"/>
      <c r="TWR130" s="32"/>
      <c r="TWS130" s="32"/>
      <c r="TWT130" s="32"/>
      <c r="TWU130" s="32"/>
      <c r="TWV130" s="32"/>
      <c r="TWW130" s="32"/>
      <c r="TWX130" s="32"/>
      <c r="TWY130" s="32"/>
      <c r="TWZ130" s="32"/>
      <c r="TXA130" s="32"/>
      <c r="TXB130" s="32"/>
      <c r="TXC130" s="32"/>
      <c r="TXD130" s="32"/>
      <c r="TXE130" s="32"/>
      <c r="TXF130" s="32"/>
      <c r="TXG130" s="32"/>
      <c r="TXH130" s="32"/>
      <c r="TXI130" s="32"/>
      <c r="TXJ130" s="32"/>
      <c r="TXK130" s="32"/>
      <c r="TXL130" s="32"/>
      <c r="TXM130" s="32"/>
      <c r="TXN130" s="32"/>
      <c r="TXO130" s="32"/>
      <c r="TXP130" s="32"/>
      <c r="TXQ130" s="32"/>
      <c r="TXR130" s="32"/>
      <c r="TXS130" s="32"/>
      <c r="TXT130" s="32"/>
      <c r="TXU130" s="32"/>
      <c r="TXV130" s="32"/>
      <c r="TXW130" s="32"/>
      <c r="TXX130" s="32"/>
      <c r="TXY130" s="32"/>
      <c r="TXZ130" s="32"/>
      <c r="TYA130" s="32"/>
      <c r="TYB130" s="32"/>
      <c r="TYC130" s="32"/>
      <c r="TYD130" s="32"/>
      <c r="TYE130" s="32"/>
      <c r="TYF130" s="32"/>
      <c r="TYG130" s="32"/>
      <c r="TYH130" s="32"/>
      <c r="TYI130" s="32"/>
      <c r="TYJ130" s="32"/>
      <c r="TYK130" s="32"/>
      <c r="TYL130" s="32"/>
      <c r="TYM130" s="32"/>
      <c r="TYN130" s="32"/>
      <c r="TYO130" s="32"/>
      <c r="TYP130" s="32"/>
      <c r="TYQ130" s="32"/>
      <c r="TYR130" s="32"/>
      <c r="TYS130" s="32"/>
      <c r="TYT130" s="32"/>
      <c r="TYU130" s="32"/>
      <c r="TYV130" s="32"/>
      <c r="TYW130" s="32"/>
      <c r="TYX130" s="32"/>
      <c r="TYY130" s="32"/>
      <c r="TYZ130" s="32"/>
      <c r="TZA130" s="32"/>
      <c r="TZB130" s="32"/>
      <c r="TZC130" s="32"/>
      <c r="TZD130" s="32"/>
      <c r="TZE130" s="32"/>
      <c r="TZF130" s="32"/>
      <c r="TZG130" s="32"/>
      <c r="TZH130" s="32"/>
      <c r="TZI130" s="32"/>
      <c r="TZJ130" s="32"/>
      <c r="TZK130" s="32"/>
      <c r="TZL130" s="32"/>
      <c r="TZM130" s="32"/>
      <c r="TZN130" s="32"/>
      <c r="TZO130" s="32"/>
      <c r="TZP130" s="32"/>
      <c r="TZQ130" s="32"/>
      <c r="TZR130" s="32"/>
      <c r="TZS130" s="32"/>
      <c r="TZT130" s="32"/>
      <c r="TZU130" s="32"/>
      <c r="TZV130" s="32"/>
      <c r="TZW130" s="32"/>
      <c r="TZX130" s="32"/>
      <c r="TZY130" s="32"/>
      <c r="TZZ130" s="32"/>
      <c r="UAA130" s="32"/>
      <c r="UAB130" s="32"/>
      <c r="UAC130" s="32"/>
      <c r="UAD130" s="32"/>
      <c r="UAE130" s="32"/>
      <c r="UAF130" s="32"/>
      <c r="UAG130" s="32"/>
      <c r="UAH130" s="32"/>
      <c r="UAI130" s="32"/>
      <c r="UAJ130" s="32"/>
      <c r="UAK130" s="32"/>
      <c r="UAL130" s="32"/>
      <c r="UAM130" s="32"/>
      <c r="UAN130" s="32"/>
      <c r="UAO130" s="32"/>
      <c r="UAP130" s="32"/>
      <c r="UAQ130" s="32"/>
      <c r="UAR130" s="32"/>
      <c r="UAS130" s="32"/>
      <c r="UAT130" s="32"/>
      <c r="UAU130" s="32"/>
      <c r="UAV130" s="32"/>
      <c r="UAW130" s="32"/>
      <c r="UAX130" s="32"/>
      <c r="UAY130" s="32"/>
      <c r="UAZ130" s="32"/>
      <c r="UBA130" s="32"/>
      <c r="UBB130" s="32"/>
      <c r="UBC130" s="32"/>
      <c r="UBD130" s="32"/>
      <c r="UBE130" s="32"/>
      <c r="UBF130" s="32"/>
      <c r="UBG130" s="32"/>
      <c r="UBH130" s="32"/>
      <c r="UBI130" s="32"/>
      <c r="UBJ130" s="32"/>
      <c r="UBK130" s="32"/>
      <c r="UBL130" s="32"/>
      <c r="UBM130" s="32"/>
      <c r="UBN130" s="32"/>
      <c r="UBO130" s="32"/>
      <c r="UBP130" s="32"/>
      <c r="UBQ130" s="32"/>
      <c r="UBR130" s="32"/>
      <c r="UBS130" s="32"/>
      <c r="UBT130" s="32"/>
      <c r="UBU130" s="32"/>
      <c r="UBV130" s="32"/>
      <c r="UBW130" s="32"/>
      <c r="UBX130" s="32"/>
      <c r="UBY130" s="32"/>
      <c r="UBZ130" s="32"/>
      <c r="UCA130" s="32"/>
      <c r="UCB130" s="32"/>
      <c r="UCC130" s="32"/>
      <c r="UCD130" s="32"/>
      <c r="UCE130" s="32"/>
      <c r="UCF130" s="32"/>
      <c r="UCG130" s="32"/>
      <c r="UCH130" s="32"/>
      <c r="UCI130" s="32"/>
      <c r="UCJ130" s="32"/>
      <c r="UCK130" s="32"/>
      <c r="UCL130" s="32"/>
      <c r="UCM130" s="32"/>
      <c r="UCN130" s="32"/>
      <c r="UCO130" s="32"/>
      <c r="UCP130" s="32"/>
      <c r="UCQ130" s="32"/>
      <c r="UCR130" s="32"/>
      <c r="UCS130" s="32"/>
      <c r="UCT130" s="32"/>
      <c r="UCU130" s="32"/>
      <c r="UCV130" s="32"/>
      <c r="UCW130" s="32"/>
      <c r="UCX130" s="32"/>
      <c r="UCY130" s="32"/>
      <c r="UCZ130" s="32"/>
      <c r="UDA130" s="32"/>
      <c r="UDB130" s="32"/>
      <c r="UDC130" s="32"/>
      <c r="UDD130" s="32"/>
      <c r="UDE130" s="32"/>
      <c r="UDF130" s="32"/>
      <c r="UDG130" s="32"/>
      <c r="UDH130" s="32"/>
      <c r="UDI130" s="32"/>
      <c r="UDJ130" s="32"/>
      <c r="UDK130" s="32"/>
      <c r="UDL130" s="32"/>
      <c r="UDM130" s="32"/>
      <c r="UDN130" s="32"/>
      <c r="UDO130" s="32"/>
      <c r="UDP130" s="32"/>
      <c r="UDQ130" s="32"/>
      <c r="UDR130" s="32"/>
      <c r="UDS130" s="32"/>
      <c r="UDT130" s="32"/>
      <c r="UDU130" s="32"/>
      <c r="UDV130" s="32"/>
      <c r="UDW130" s="32"/>
      <c r="UDX130" s="32"/>
      <c r="UDY130" s="32"/>
      <c r="UDZ130" s="32"/>
      <c r="UEA130" s="32"/>
      <c r="UEB130" s="32"/>
      <c r="UEC130" s="32"/>
      <c r="UED130" s="32"/>
      <c r="UEE130" s="32"/>
      <c r="UEF130" s="32"/>
      <c r="UEG130" s="32"/>
      <c r="UEH130" s="32"/>
      <c r="UEI130" s="32"/>
      <c r="UEJ130" s="32"/>
      <c r="UEK130" s="32"/>
      <c r="UEL130" s="32"/>
      <c r="UEM130" s="32"/>
      <c r="UEN130" s="32"/>
      <c r="UEO130" s="32"/>
      <c r="UEP130" s="32"/>
      <c r="UEQ130" s="32"/>
      <c r="UER130" s="32"/>
      <c r="UES130" s="32"/>
      <c r="UET130" s="32"/>
      <c r="UEU130" s="32"/>
      <c r="UEV130" s="32"/>
      <c r="UEW130" s="32"/>
      <c r="UEX130" s="32"/>
      <c r="UEY130" s="32"/>
      <c r="UEZ130" s="32"/>
      <c r="UFA130" s="32"/>
      <c r="UFB130" s="32"/>
      <c r="UFC130" s="32"/>
      <c r="UFD130" s="32"/>
      <c r="UFE130" s="32"/>
      <c r="UFF130" s="32"/>
      <c r="UFG130" s="32"/>
      <c r="UFH130" s="32"/>
      <c r="UFI130" s="32"/>
      <c r="UFJ130" s="32"/>
      <c r="UFK130" s="32"/>
      <c r="UFL130" s="32"/>
      <c r="UFM130" s="32"/>
      <c r="UFN130" s="32"/>
      <c r="UFO130" s="32"/>
      <c r="UFP130" s="32"/>
      <c r="UFQ130" s="32"/>
      <c r="UFR130" s="32"/>
      <c r="UFS130" s="32"/>
      <c r="UFT130" s="32"/>
      <c r="UFU130" s="32"/>
      <c r="UFV130" s="32"/>
      <c r="UFW130" s="32"/>
      <c r="UFX130" s="32"/>
      <c r="UFY130" s="32"/>
      <c r="UFZ130" s="32"/>
      <c r="UGA130" s="32"/>
      <c r="UGB130" s="32"/>
      <c r="UGC130" s="32"/>
      <c r="UGD130" s="32"/>
      <c r="UGE130" s="32"/>
      <c r="UGF130" s="32"/>
      <c r="UGG130" s="32"/>
      <c r="UGH130" s="32"/>
      <c r="UGI130" s="32"/>
      <c r="UGJ130" s="32"/>
      <c r="UGK130" s="32"/>
      <c r="UGL130" s="32"/>
      <c r="UGM130" s="32"/>
      <c r="UGN130" s="32"/>
      <c r="UGO130" s="32"/>
      <c r="UGP130" s="32"/>
      <c r="UGQ130" s="32"/>
      <c r="UGR130" s="32"/>
      <c r="UGS130" s="32"/>
      <c r="UGT130" s="32"/>
      <c r="UGU130" s="32"/>
      <c r="UGV130" s="32"/>
      <c r="UGW130" s="32"/>
      <c r="UGX130" s="32"/>
      <c r="UGY130" s="32"/>
      <c r="UGZ130" s="32"/>
      <c r="UHA130" s="32"/>
      <c r="UHB130" s="32"/>
      <c r="UHC130" s="32"/>
      <c r="UHD130" s="32"/>
      <c r="UHE130" s="32"/>
      <c r="UHF130" s="32"/>
      <c r="UHG130" s="32"/>
      <c r="UHH130" s="32"/>
      <c r="UHI130" s="32"/>
      <c r="UHJ130" s="32"/>
      <c r="UHK130" s="32"/>
      <c r="UHL130" s="32"/>
      <c r="UHM130" s="32"/>
      <c r="UHN130" s="32"/>
      <c r="UHO130" s="32"/>
      <c r="UHP130" s="32"/>
      <c r="UHQ130" s="32"/>
      <c r="UHR130" s="32"/>
      <c r="UHS130" s="32"/>
      <c r="UHT130" s="32"/>
      <c r="UHU130" s="32"/>
      <c r="UHV130" s="32"/>
      <c r="UHW130" s="32"/>
      <c r="UHX130" s="32"/>
      <c r="UHY130" s="32"/>
      <c r="UHZ130" s="32"/>
      <c r="UIA130" s="32"/>
      <c r="UIB130" s="32"/>
      <c r="UIC130" s="32"/>
      <c r="UID130" s="32"/>
      <c r="UIE130" s="32"/>
      <c r="UIF130" s="32"/>
      <c r="UIG130" s="32"/>
      <c r="UIH130" s="32"/>
      <c r="UII130" s="32"/>
      <c r="UIJ130" s="32"/>
      <c r="UIK130" s="32"/>
      <c r="UIL130" s="32"/>
      <c r="UIM130" s="32"/>
      <c r="UIN130" s="32"/>
      <c r="UIO130" s="32"/>
      <c r="UIP130" s="32"/>
      <c r="UIQ130" s="32"/>
      <c r="UIR130" s="32"/>
      <c r="UIS130" s="32"/>
      <c r="UIT130" s="32"/>
      <c r="UIU130" s="32"/>
      <c r="UIV130" s="32"/>
      <c r="UIW130" s="32"/>
      <c r="UIX130" s="32"/>
      <c r="UIY130" s="32"/>
      <c r="UIZ130" s="32"/>
      <c r="UJA130" s="32"/>
      <c r="UJB130" s="32"/>
      <c r="UJC130" s="32"/>
      <c r="UJD130" s="32"/>
      <c r="UJE130" s="32"/>
      <c r="UJF130" s="32"/>
      <c r="UJG130" s="32"/>
      <c r="UJH130" s="32"/>
      <c r="UJI130" s="32"/>
      <c r="UJJ130" s="32"/>
      <c r="UJK130" s="32"/>
      <c r="UJL130" s="32"/>
      <c r="UJM130" s="32"/>
      <c r="UJN130" s="32"/>
      <c r="UJO130" s="32"/>
      <c r="UJP130" s="32"/>
      <c r="UJQ130" s="32"/>
      <c r="UJR130" s="32"/>
      <c r="UJS130" s="32"/>
      <c r="UJT130" s="32"/>
      <c r="UJU130" s="32"/>
      <c r="UJV130" s="32"/>
      <c r="UJW130" s="32"/>
      <c r="UJX130" s="32"/>
      <c r="UJY130" s="32"/>
      <c r="UJZ130" s="32"/>
      <c r="UKA130" s="32"/>
      <c r="UKB130" s="32"/>
      <c r="UKC130" s="32"/>
      <c r="UKD130" s="32"/>
      <c r="UKE130" s="32"/>
      <c r="UKF130" s="32"/>
      <c r="UKG130" s="32"/>
      <c r="UKH130" s="32"/>
      <c r="UKI130" s="32"/>
      <c r="UKJ130" s="32"/>
      <c r="UKK130" s="32"/>
      <c r="UKL130" s="32"/>
      <c r="UKM130" s="32"/>
      <c r="UKN130" s="32"/>
      <c r="UKO130" s="32"/>
      <c r="UKP130" s="32"/>
      <c r="UKQ130" s="32"/>
      <c r="UKR130" s="32"/>
      <c r="UKS130" s="32"/>
      <c r="UKT130" s="32"/>
      <c r="UKU130" s="32"/>
      <c r="UKV130" s="32"/>
      <c r="UKW130" s="32"/>
      <c r="UKX130" s="32"/>
      <c r="UKY130" s="32"/>
      <c r="UKZ130" s="32"/>
      <c r="ULA130" s="32"/>
      <c r="ULB130" s="32"/>
      <c r="ULC130" s="32"/>
      <c r="ULD130" s="32"/>
      <c r="ULE130" s="32"/>
      <c r="ULF130" s="32"/>
      <c r="ULG130" s="32"/>
      <c r="ULH130" s="32"/>
      <c r="ULI130" s="32"/>
      <c r="ULJ130" s="32"/>
      <c r="ULK130" s="32"/>
      <c r="ULL130" s="32"/>
      <c r="ULM130" s="32"/>
      <c r="ULN130" s="32"/>
      <c r="ULO130" s="32"/>
      <c r="ULP130" s="32"/>
      <c r="ULQ130" s="32"/>
      <c r="ULR130" s="32"/>
      <c r="ULS130" s="32"/>
      <c r="ULT130" s="32"/>
      <c r="ULU130" s="32"/>
      <c r="ULV130" s="32"/>
      <c r="ULW130" s="32"/>
      <c r="ULX130" s="32"/>
      <c r="ULY130" s="32"/>
      <c r="ULZ130" s="32"/>
      <c r="UMA130" s="32"/>
      <c r="UMB130" s="32"/>
      <c r="UMC130" s="32"/>
      <c r="UMD130" s="32"/>
      <c r="UME130" s="32"/>
      <c r="UMF130" s="32"/>
      <c r="UMG130" s="32"/>
      <c r="UMH130" s="32"/>
      <c r="UMI130" s="32"/>
      <c r="UMJ130" s="32"/>
      <c r="UMK130" s="32"/>
      <c r="UML130" s="32"/>
      <c r="UMM130" s="32"/>
      <c r="UMN130" s="32"/>
      <c r="UMO130" s="32"/>
      <c r="UMP130" s="32"/>
      <c r="UMQ130" s="32"/>
      <c r="UMR130" s="32"/>
      <c r="UMS130" s="32"/>
      <c r="UMT130" s="32"/>
      <c r="UMU130" s="32"/>
      <c r="UMV130" s="32"/>
      <c r="UMW130" s="32"/>
      <c r="UMX130" s="32"/>
      <c r="UMY130" s="32"/>
      <c r="UMZ130" s="32"/>
      <c r="UNA130" s="32"/>
      <c r="UNB130" s="32"/>
      <c r="UNC130" s="32"/>
      <c r="UND130" s="32"/>
      <c r="UNE130" s="32"/>
      <c r="UNF130" s="32"/>
      <c r="UNG130" s="32"/>
      <c r="UNH130" s="32"/>
      <c r="UNI130" s="32"/>
      <c r="UNJ130" s="32"/>
      <c r="UNK130" s="32"/>
      <c r="UNL130" s="32"/>
      <c r="UNM130" s="32"/>
      <c r="UNN130" s="32"/>
      <c r="UNO130" s="32"/>
      <c r="UNP130" s="32"/>
      <c r="UNQ130" s="32"/>
      <c r="UNR130" s="32"/>
      <c r="UNS130" s="32"/>
      <c r="UNT130" s="32"/>
      <c r="UNU130" s="32"/>
      <c r="UNV130" s="32"/>
      <c r="UNW130" s="32"/>
      <c r="UNX130" s="32"/>
      <c r="UNY130" s="32"/>
      <c r="UNZ130" s="32"/>
      <c r="UOA130" s="32"/>
      <c r="UOB130" s="32"/>
      <c r="UOC130" s="32"/>
      <c r="UOD130" s="32"/>
      <c r="UOE130" s="32"/>
      <c r="UOF130" s="32"/>
      <c r="UOG130" s="32"/>
      <c r="UOH130" s="32"/>
      <c r="UOI130" s="32"/>
      <c r="UOJ130" s="32"/>
      <c r="UOK130" s="32"/>
      <c r="UOL130" s="32"/>
      <c r="UOM130" s="32"/>
      <c r="UON130" s="32"/>
      <c r="UOO130" s="32"/>
      <c r="UOP130" s="32"/>
      <c r="UOQ130" s="32"/>
      <c r="UOR130" s="32"/>
      <c r="UOS130" s="32"/>
      <c r="UOT130" s="32"/>
      <c r="UOU130" s="32"/>
      <c r="UOV130" s="32"/>
      <c r="UOW130" s="32"/>
      <c r="UOX130" s="32"/>
      <c r="UOY130" s="32"/>
      <c r="UOZ130" s="32"/>
      <c r="UPA130" s="32"/>
      <c r="UPB130" s="32"/>
      <c r="UPC130" s="32"/>
      <c r="UPD130" s="32"/>
      <c r="UPE130" s="32"/>
      <c r="UPF130" s="32"/>
      <c r="UPG130" s="32"/>
      <c r="UPH130" s="32"/>
      <c r="UPI130" s="32"/>
      <c r="UPJ130" s="32"/>
      <c r="UPK130" s="32"/>
      <c r="UPL130" s="32"/>
      <c r="UPM130" s="32"/>
      <c r="UPN130" s="32"/>
      <c r="UPO130" s="32"/>
      <c r="UPP130" s="32"/>
      <c r="UPQ130" s="32"/>
      <c r="UPR130" s="32"/>
      <c r="UPS130" s="32"/>
      <c r="UPT130" s="32"/>
      <c r="UPU130" s="32"/>
      <c r="UPV130" s="32"/>
      <c r="UPW130" s="32"/>
      <c r="UPX130" s="32"/>
      <c r="UPY130" s="32"/>
      <c r="UPZ130" s="32"/>
      <c r="UQA130" s="32"/>
      <c r="UQB130" s="32"/>
      <c r="UQC130" s="32"/>
      <c r="UQD130" s="32"/>
      <c r="UQE130" s="32"/>
      <c r="UQF130" s="32"/>
      <c r="UQG130" s="32"/>
      <c r="UQH130" s="32"/>
      <c r="UQI130" s="32"/>
      <c r="UQJ130" s="32"/>
      <c r="UQK130" s="32"/>
      <c r="UQL130" s="32"/>
      <c r="UQM130" s="32"/>
      <c r="UQN130" s="32"/>
      <c r="UQO130" s="32"/>
      <c r="UQP130" s="32"/>
      <c r="UQQ130" s="32"/>
      <c r="UQR130" s="32"/>
      <c r="UQS130" s="32"/>
      <c r="UQT130" s="32"/>
      <c r="UQU130" s="32"/>
      <c r="UQV130" s="32"/>
      <c r="UQW130" s="32"/>
      <c r="UQX130" s="32"/>
      <c r="UQY130" s="32"/>
      <c r="UQZ130" s="32"/>
      <c r="URA130" s="32"/>
      <c r="URB130" s="32"/>
      <c r="URC130" s="32"/>
      <c r="URD130" s="32"/>
      <c r="URE130" s="32"/>
      <c r="URF130" s="32"/>
      <c r="URG130" s="32"/>
      <c r="URH130" s="32"/>
      <c r="URI130" s="32"/>
      <c r="URJ130" s="32"/>
      <c r="URK130" s="32"/>
      <c r="URL130" s="32"/>
      <c r="URM130" s="32"/>
      <c r="URN130" s="32"/>
      <c r="URO130" s="32"/>
      <c r="URP130" s="32"/>
      <c r="URQ130" s="32"/>
      <c r="URR130" s="32"/>
      <c r="URS130" s="32"/>
      <c r="URT130" s="32"/>
      <c r="URU130" s="32"/>
      <c r="URV130" s="32"/>
      <c r="URW130" s="32"/>
      <c r="URX130" s="32"/>
      <c r="URY130" s="32"/>
      <c r="URZ130" s="32"/>
      <c r="USA130" s="32"/>
      <c r="USB130" s="32"/>
      <c r="USC130" s="32"/>
      <c r="USD130" s="32"/>
      <c r="USE130" s="32"/>
      <c r="USF130" s="32"/>
      <c r="USG130" s="32"/>
      <c r="USH130" s="32"/>
      <c r="USI130" s="32"/>
      <c r="USJ130" s="32"/>
      <c r="USK130" s="32"/>
      <c r="USL130" s="32"/>
      <c r="USM130" s="32"/>
      <c r="USN130" s="32"/>
      <c r="USO130" s="32"/>
      <c r="USP130" s="32"/>
      <c r="USQ130" s="32"/>
      <c r="USR130" s="32"/>
      <c r="USS130" s="32"/>
      <c r="UST130" s="32"/>
      <c r="USU130" s="32"/>
      <c r="USV130" s="32"/>
      <c r="USW130" s="32"/>
      <c r="USX130" s="32"/>
      <c r="USY130" s="32"/>
      <c r="USZ130" s="32"/>
      <c r="UTA130" s="32"/>
      <c r="UTB130" s="32"/>
      <c r="UTC130" s="32"/>
      <c r="UTD130" s="32"/>
      <c r="UTE130" s="32"/>
      <c r="UTF130" s="32"/>
      <c r="UTG130" s="32"/>
      <c r="UTH130" s="32"/>
      <c r="UTI130" s="32"/>
      <c r="UTJ130" s="32"/>
      <c r="UTK130" s="32"/>
      <c r="UTL130" s="32"/>
      <c r="UTM130" s="32"/>
      <c r="UTN130" s="32"/>
      <c r="UTO130" s="32"/>
      <c r="UTP130" s="32"/>
      <c r="UTQ130" s="32"/>
      <c r="UTR130" s="32"/>
      <c r="UTS130" s="32"/>
      <c r="UTT130" s="32"/>
      <c r="UTU130" s="32"/>
      <c r="UTV130" s="32"/>
      <c r="UTW130" s="32"/>
      <c r="UTX130" s="32"/>
      <c r="UTY130" s="32"/>
      <c r="UTZ130" s="32"/>
      <c r="UUA130" s="32"/>
      <c r="UUB130" s="32"/>
      <c r="UUC130" s="32"/>
      <c r="UUD130" s="32"/>
      <c r="UUE130" s="32"/>
      <c r="UUF130" s="32"/>
      <c r="UUG130" s="32"/>
      <c r="UUH130" s="32"/>
      <c r="UUI130" s="32"/>
      <c r="UUJ130" s="32"/>
      <c r="UUK130" s="32"/>
      <c r="UUL130" s="32"/>
      <c r="UUM130" s="32"/>
      <c r="UUN130" s="32"/>
      <c r="UUO130" s="32"/>
      <c r="UUP130" s="32"/>
      <c r="UUQ130" s="32"/>
      <c r="UUR130" s="32"/>
      <c r="UUS130" s="32"/>
      <c r="UUT130" s="32"/>
      <c r="UUU130" s="32"/>
      <c r="UUV130" s="32"/>
      <c r="UUW130" s="32"/>
      <c r="UUX130" s="32"/>
      <c r="UUY130" s="32"/>
      <c r="UUZ130" s="32"/>
      <c r="UVA130" s="32"/>
      <c r="UVB130" s="32"/>
      <c r="UVC130" s="32"/>
      <c r="UVD130" s="32"/>
      <c r="UVE130" s="32"/>
      <c r="UVF130" s="32"/>
      <c r="UVG130" s="32"/>
      <c r="UVH130" s="32"/>
      <c r="UVI130" s="32"/>
      <c r="UVJ130" s="32"/>
      <c r="UVK130" s="32"/>
      <c r="UVL130" s="32"/>
      <c r="UVM130" s="32"/>
      <c r="UVN130" s="32"/>
      <c r="UVO130" s="32"/>
      <c r="UVP130" s="32"/>
      <c r="UVQ130" s="32"/>
      <c r="UVR130" s="32"/>
      <c r="UVS130" s="32"/>
      <c r="UVT130" s="32"/>
      <c r="UVU130" s="32"/>
      <c r="UVV130" s="32"/>
      <c r="UVW130" s="32"/>
      <c r="UVX130" s="32"/>
      <c r="UVY130" s="32"/>
      <c r="UVZ130" s="32"/>
      <c r="UWA130" s="32"/>
      <c r="UWB130" s="32"/>
      <c r="UWC130" s="32"/>
      <c r="UWD130" s="32"/>
      <c r="UWE130" s="32"/>
      <c r="UWF130" s="32"/>
      <c r="UWG130" s="32"/>
      <c r="UWH130" s="32"/>
      <c r="UWI130" s="32"/>
      <c r="UWJ130" s="32"/>
      <c r="UWK130" s="32"/>
      <c r="UWL130" s="32"/>
      <c r="UWM130" s="32"/>
      <c r="UWN130" s="32"/>
      <c r="UWO130" s="32"/>
      <c r="UWP130" s="32"/>
      <c r="UWQ130" s="32"/>
      <c r="UWR130" s="32"/>
      <c r="UWS130" s="32"/>
      <c r="UWT130" s="32"/>
      <c r="UWU130" s="32"/>
      <c r="UWV130" s="32"/>
      <c r="UWW130" s="32"/>
      <c r="UWX130" s="32"/>
      <c r="UWY130" s="32"/>
      <c r="UWZ130" s="32"/>
      <c r="UXA130" s="32"/>
      <c r="UXB130" s="32"/>
      <c r="UXC130" s="32"/>
      <c r="UXD130" s="32"/>
      <c r="UXE130" s="32"/>
      <c r="UXF130" s="32"/>
      <c r="UXG130" s="32"/>
      <c r="UXH130" s="32"/>
      <c r="UXI130" s="32"/>
      <c r="UXJ130" s="32"/>
      <c r="UXK130" s="32"/>
      <c r="UXL130" s="32"/>
      <c r="UXM130" s="32"/>
      <c r="UXN130" s="32"/>
      <c r="UXO130" s="32"/>
      <c r="UXP130" s="32"/>
      <c r="UXQ130" s="32"/>
      <c r="UXR130" s="32"/>
      <c r="UXS130" s="32"/>
      <c r="UXT130" s="32"/>
      <c r="UXU130" s="32"/>
      <c r="UXV130" s="32"/>
      <c r="UXW130" s="32"/>
      <c r="UXX130" s="32"/>
      <c r="UXY130" s="32"/>
      <c r="UXZ130" s="32"/>
      <c r="UYA130" s="32"/>
      <c r="UYB130" s="32"/>
      <c r="UYC130" s="32"/>
      <c r="UYD130" s="32"/>
      <c r="UYE130" s="32"/>
      <c r="UYF130" s="32"/>
      <c r="UYG130" s="32"/>
      <c r="UYH130" s="32"/>
      <c r="UYI130" s="32"/>
      <c r="UYJ130" s="32"/>
      <c r="UYK130" s="32"/>
      <c r="UYL130" s="32"/>
      <c r="UYM130" s="32"/>
      <c r="UYN130" s="32"/>
      <c r="UYO130" s="32"/>
      <c r="UYP130" s="32"/>
      <c r="UYQ130" s="32"/>
      <c r="UYR130" s="32"/>
      <c r="UYS130" s="32"/>
      <c r="UYT130" s="32"/>
      <c r="UYU130" s="32"/>
      <c r="UYV130" s="32"/>
      <c r="UYW130" s="32"/>
      <c r="UYX130" s="32"/>
      <c r="UYY130" s="32"/>
      <c r="UYZ130" s="32"/>
      <c r="UZA130" s="32"/>
      <c r="UZB130" s="32"/>
      <c r="UZC130" s="32"/>
      <c r="UZD130" s="32"/>
      <c r="UZE130" s="32"/>
      <c r="UZF130" s="32"/>
      <c r="UZG130" s="32"/>
      <c r="UZH130" s="32"/>
      <c r="UZI130" s="32"/>
      <c r="UZJ130" s="32"/>
      <c r="UZK130" s="32"/>
      <c r="UZL130" s="32"/>
      <c r="UZM130" s="32"/>
      <c r="UZN130" s="32"/>
      <c r="UZO130" s="32"/>
      <c r="UZP130" s="32"/>
      <c r="UZQ130" s="32"/>
      <c r="UZR130" s="32"/>
      <c r="UZS130" s="32"/>
      <c r="UZT130" s="32"/>
      <c r="UZU130" s="32"/>
      <c r="UZV130" s="32"/>
      <c r="UZW130" s="32"/>
      <c r="UZX130" s="32"/>
      <c r="UZY130" s="32"/>
      <c r="UZZ130" s="32"/>
      <c r="VAA130" s="32"/>
      <c r="VAB130" s="32"/>
      <c r="VAC130" s="32"/>
      <c r="VAD130" s="32"/>
      <c r="VAE130" s="32"/>
      <c r="VAF130" s="32"/>
      <c r="VAG130" s="32"/>
      <c r="VAH130" s="32"/>
      <c r="VAI130" s="32"/>
      <c r="VAJ130" s="32"/>
      <c r="VAK130" s="32"/>
      <c r="VAL130" s="32"/>
      <c r="VAM130" s="32"/>
      <c r="VAN130" s="32"/>
      <c r="VAO130" s="32"/>
      <c r="VAP130" s="32"/>
      <c r="VAQ130" s="32"/>
      <c r="VAR130" s="32"/>
      <c r="VAS130" s="32"/>
      <c r="VAT130" s="32"/>
      <c r="VAU130" s="32"/>
      <c r="VAV130" s="32"/>
      <c r="VAW130" s="32"/>
      <c r="VAX130" s="32"/>
      <c r="VAY130" s="32"/>
      <c r="VAZ130" s="32"/>
      <c r="VBA130" s="32"/>
      <c r="VBB130" s="32"/>
      <c r="VBC130" s="32"/>
      <c r="VBD130" s="32"/>
      <c r="VBE130" s="32"/>
      <c r="VBF130" s="32"/>
      <c r="VBG130" s="32"/>
      <c r="VBH130" s="32"/>
      <c r="VBI130" s="32"/>
      <c r="VBJ130" s="32"/>
      <c r="VBK130" s="32"/>
      <c r="VBL130" s="32"/>
      <c r="VBM130" s="32"/>
      <c r="VBN130" s="32"/>
      <c r="VBO130" s="32"/>
      <c r="VBP130" s="32"/>
      <c r="VBQ130" s="32"/>
      <c r="VBR130" s="32"/>
      <c r="VBS130" s="32"/>
      <c r="VBT130" s="32"/>
      <c r="VBU130" s="32"/>
      <c r="VBV130" s="32"/>
      <c r="VBW130" s="32"/>
      <c r="VBX130" s="32"/>
      <c r="VBY130" s="32"/>
      <c r="VBZ130" s="32"/>
      <c r="VCA130" s="32"/>
      <c r="VCB130" s="32"/>
      <c r="VCC130" s="32"/>
      <c r="VCD130" s="32"/>
      <c r="VCE130" s="32"/>
      <c r="VCF130" s="32"/>
      <c r="VCG130" s="32"/>
      <c r="VCH130" s="32"/>
      <c r="VCI130" s="32"/>
      <c r="VCJ130" s="32"/>
      <c r="VCK130" s="32"/>
      <c r="VCL130" s="32"/>
      <c r="VCM130" s="32"/>
      <c r="VCN130" s="32"/>
      <c r="VCO130" s="32"/>
      <c r="VCP130" s="32"/>
      <c r="VCQ130" s="32"/>
      <c r="VCR130" s="32"/>
      <c r="VCS130" s="32"/>
      <c r="VCT130" s="32"/>
      <c r="VCU130" s="32"/>
      <c r="VCV130" s="32"/>
      <c r="VCW130" s="32"/>
      <c r="VCX130" s="32"/>
      <c r="VCY130" s="32"/>
      <c r="VCZ130" s="32"/>
      <c r="VDA130" s="32"/>
      <c r="VDB130" s="32"/>
      <c r="VDC130" s="32"/>
      <c r="VDD130" s="32"/>
      <c r="VDE130" s="32"/>
      <c r="VDF130" s="32"/>
      <c r="VDG130" s="32"/>
      <c r="VDH130" s="32"/>
      <c r="VDI130" s="32"/>
      <c r="VDJ130" s="32"/>
      <c r="VDK130" s="32"/>
      <c r="VDL130" s="32"/>
      <c r="VDM130" s="32"/>
      <c r="VDN130" s="32"/>
      <c r="VDO130" s="32"/>
      <c r="VDP130" s="32"/>
      <c r="VDQ130" s="32"/>
      <c r="VDR130" s="32"/>
      <c r="VDS130" s="32"/>
      <c r="VDT130" s="32"/>
      <c r="VDU130" s="32"/>
      <c r="VDV130" s="32"/>
      <c r="VDW130" s="32"/>
      <c r="VDX130" s="32"/>
      <c r="VDY130" s="32"/>
      <c r="VDZ130" s="32"/>
      <c r="VEA130" s="32"/>
      <c r="VEB130" s="32"/>
      <c r="VEC130" s="32"/>
      <c r="VED130" s="32"/>
      <c r="VEE130" s="32"/>
      <c r="VEF130" s="32"/>
      <c r="VEG130" s="32"/>
      <c r="VEH130" s="32"/>
      <c r="VEI130" s="32"/>
      <c r="VEJ130" s="32"/>
      <c r="VEK130" s="32"/>
      <c r="VEL130" s="32"/>
      <c r="VEM130" s="32"/>
      <c r="VEN130" s="32"/>
      <c r="VEO130" s="32"/>
      <c r="VEP130" s="32"/>
      <c r="VEQ130" s="32"/>
      <c r="VER130" s="32"/>
      <c r="VES130" s="32"/>
      <c r="VET130" s="32"/>
      <c r="VEU130" s="32"/>
      <c r="VEV130" s="32"/>
      <c r="VEW130" s="32"/>
      <c r="VEX130" s="32"/>
      <c r="VEY130" s="32"/>
      <c r="VEZ130" s="32"/>
      <c r="VFA130" s="32"/>
      <c r="VFB130" s="32"/>
      <c r="VFC130" s="32"/>
      <c r="VFD130" s="32"/>
      <c r="VFE130" s="32"/>
      <c r="VFF130" s="32"/>
      <c r="VFG130" s="32"/>
      <c r="VFH130" s="32"/>
      <c r="VFI130" s="32"/>
      <c r="VFJ130" s="32"/>
      <c r="VFK130" s="32"/>
      <c r="VFL130" s="32"/>
      <c r="VFM130" s="32"/>
      <c r="VFN130" s="32"/>
      <c r="VFO130" s="32"/>
      <c r="VFP130" s="32"/>
      <c r="VFQ130" s="32"/>
      <c r="VFR130" s="32"/>
      <c r="VFS130" s="32"/>
      <c r="VFT130" s="32"/>
      <c r="VFU130" s="32"/>
      <c r="VFV130" s="32"/>
      <c r="VFW130" s="32"/>
      <c r="VFX130" s="32"/>
      <c r="VFY130" s="32"/>
      <c r="VFZ130" s="32"/>
      <c r="VGA130" s="32"/>
      <c r="VGB130" s="32"/>
      <c r="VGC130" s="32"/>
      <c r="VGD130" s="32"/>
      <c r="VGE130" s="32"/>
      <c r="VGF130" s="32"/>
      <c r="VGG130" s="32"/>
      <c r="VGH130" s="32"/>
      <c r="VGI130" s="32"/>
      <c r="VGJ130" s="32"/>
      <c r="VGK130" s="32"/>
      <c r="VGL130" s="32"/>
      <c r="VGM130" s="32"/>
      <c r="VGN130" s="32"/>
      <c r="VGO130" s="32"/>
      <c r="VGP130" s="32"/>
      <c r="VGQ130" s="32"/>
      <c r="VGR130" s="32"/>
      <c r="VGS130" s="32"/>
      <c r="VGT130" s="32"/>
      <c r="VGU130" s="32"/>
      <c r="VGV130" s="32"/>
      <c r="VGW130" s="32"/>
      <c r="VGX130" s="32"/>
      <c r="VGY130" s="32"/>
      <c r="VGZ130" s="32"/>
      <c r="VHA130" s="32"/>
      <c r="VHB130" s="32"/>
      <c r="VHC130" s="32"/>
      <c r="VHD130" s="32"/>
      <c r="VHE130" s="32"/>
      <c r="VHF130" s="32"/>
      <c r="VHG130" s="32"/>
      <c r="VHH130" s="32"/>
      <c r="VHI130" s="32"/>
      <c r="VHJ130" s="32"/>
      <c r="VHK130" s="32"/>
      <c r="VHL130" s="32"/>
      <c r="VHM130" s="32"/>
      <c r="VHN130" s="32"/>
      <c r="VHO130" s="32"/>
      <c r="VHP130" s="32"/>
      <c r="VHQ130" s="32"/>
      <c r="VHR130" s="32"/>
      <c r="VHS130" s="32"/>
      <c r="VHT130" s="32"/>
      <c r="VHU130" s="32"/>
      <c r="VHV130" s="32"/>
      <c r="VHW130" s="32"/>
      <c r="VHX130" s="32"/>
      <c r="VHY130" s="32"/>
      <c r="VHZ130" s="32"/>
      <c r="VIA130" s="32"/>
      <c r="VIB130" s="32"/>
      <c r="VIC130" s="32"/>
      <c r="VID130" s="32"/>
      <c r="VIE130" s="32"/>
      <c r="VIF130" s="32"/>
      <c r="VIG130" s="32"/>
      <c r="VIH130" s="32"/>
      <c r="VII130" s="32"/>
      <c r="VIJ130" s="32"/>
      <c r="VIK130" s="32"/>
      <c r="VIL130" s="32"/>
      <c r="VIM130" s="32"/>
      <c r="VIN130" s="32"/>
      <c r="VIO130" s="32"/>
      <c r="VIP130" s="32"/>
      <c r="VIQ130" s="32"/>
      <c r="VIR130" s="32"/>
      <c r="VIS130" s="32"/>
      <c r="VIT130" s="32"/>
      <c r="VIU130" s="32"/>
      <c r="VIV130" s="32"/>
      <c r="VIW130" s="32"/>
      <c r="VIX130" s="32"/>
      <c r="VIY130" s="32"/>
      <c r="VIZ130" s="32"/>
      <c r="VJA130" s="32"/>
      <c r="VJB130" s="32"/>
      <c r="VJC130" s="32"/>
      <c r="VJD130" s="32"/>
      <c r="VJE130" s="32"/>
      <c r="VJF130" s="32"/>
      <c r="VJG130" s="32"/>
      <c r="VJH130" s="32"/>
      <c r="VJI130" s="32"/>
      <c r="VJJ130" s="32"/>
      <c r="VJK130" s="32"/>
      <c r="VJL130" s="32"/>
      <c r="VJM130" s="32"/>
      <c r="VJN130" s="32"/>
      <c r="VJO130" s="32"/>
      <c r="VJP130" s="32"/>
      <c r="VJQ130" s="32"/>
      <c r="VJR130" s="32"/>
      <c r="VJS130" s="32"/>
      <c r="VJT130" s="32"/>
      <c r="VJU130" s="32"/>
      <c r="VJV130" s="32"/>
      <c r="VJW130" s="32"/>
      <c r="VJX130" s="32"/>
      <c r="VJY130" s="32"/>
      <c r="VJZ130" s="32"/>
      <c r="VKA130" s="32"/>
      <c r="VKB130" s="32"/>
      <c r="VKC130" s="32"/>
      <c r="VKD130" s="32"/>
      <c r="VKE130" s="32"/>
      <c r="VKF130" s="32"/>
      <c r="VKG130" s="32"/>
      <c r="VKH130" s="32"/>
      <c r="VKI130" s="32"/>
      <c r="VKJ130" s="32"/>
      <c r="VKK130" s="32"/>
      <c r="VKL130" s="32"/>
      <c r="VKM130" s="32"/>
      <c r="VKN130" s="32"/>
      <c r="VKO130" s="32"/>
      <c r="VKP130" s="32"/>
      <c r="VKQ130" s="32"/>
      <c r="VKR130" s="32"/>
      <c r="VKS130" s="32"/>
      <c r="VKT130" s="32"/>
      <c r="VKU130" s="32"/>
      <c r="VKV130" s="32"/>
      <c r="VKW130" s="32"/>
      <c r="VKX130" s="32"/>
      <c r="VKY130" s="32"/>
      <c r="VKZ130" s="32"/>
      <c r="VLA130" s="32"/>
      <c r="VLB130" s="32"/>
      <c r="VLC130" s="32"/>
      <c r="VLD130" s="32"/>
      <c r="VLE130" s="32"/>
      <c r="VLF130" s="32"/>
      <c r="VLG130" s="32"/>
      <c r="VLH130" s="32"/>
      <c r="VLI130" s="32"/>
      <c r="VLJ130" s="32"/>
      <c r="VLK130" s="32"/>
      <c r="VLL130" s="32"/>
      <c r="VLM130" s="32"/>
      <c r="VLN130" s="32"/>
      <c r="VLO130" s="32"/>
      <c r="VLP130" s="32"/>
      <c r="VLQ130" s="32"/>
      <c r="VLR130" s="32"/>
      <c r="VLS130" s="32"/>
      <c r="VLT130" s="32"/>
      <c r="VLU130" s="32"/>
      <c r="VLV130" s="32"/>
      <c r="VLW130" s="32"/>
      <c r="VLX130" s="32"/>
      <c r="VLY130" s="32"/>
      <c r="VLZ130" s="32"/>
      <c r="VMA130" s="32"/>
      <c r="VMB130" s="32"/>
      <c r="VMC130" s="32"/>
      <c r="VMD130" s="32"/>
      <c r="VME130" s="32"/>
      <c r="VMF130" s="32"/>
      <c r="VMG130" s="32"/>
      <c r="VMH130" s="32"/>
      <c r="VMI130" s="32"/>
      <c r="VMJ130" s="32"/>
      <c r="VMK130" s="32"/>
      <c r="VML130" s="32"/>
      <c r="VMM130" s="32"/>
      <c r="VMN130" s="32"/>
      <c r="VMO130" s="32"/>
      <c r="VMP130" s="32"/>
      <c r="VMQ130" s="32"/>
      <c r="VMR130" s="32"/>
      <c r="VMS130" s="32"/>
      <c r="VMT130" s="32"/>
      <c r="VMU130" s="32"/>
      <c r="VMV130" s="32"/>
      <c r="VMW130" s="32"/>
      <c r="VMX130" s="32"/>
      <c r="VMY130" s="32"/>
      <c r="VMZ130" s="32"/>
      <c r="VNA130" s="32"/>
      <c r="VNB130" s="32"/>
      <c r="VNC130" s="32"/>
      <c r="VND130" s="32"/>
      <c r="VNE130" s="32"/>
      <c r="VNF130" s="32"/>
      <c r="VNG130" s="32"/>
      <c r="VNH130" s="32"/>
      <c r="VNI130" s="32"/>
      <c r="VNJ130" s="32"/>
      <c r="VNK130" s="32"/>
      <c r="VNL130" s="32"/>
      <c r="VNM130" s="32"/>
      <c r="VNN130" s="32"/>
      <c r="VNO130" s="32"/>
      <c r="VNP130" s="32"/>
      <c r="VNQ130" s="32"/>
      <c r="VNR130" s="32"/>
      <c r="VNS130" s="32"/>
      <c r="VNT130" s="32"/>
      <c r="VNU130" s="32"/>
      <c r="VNV130" s="32"/>
      <c r="VNW130" s="32"/>
      <c r="VNX130" s="32"/>
      <c r="VNY130" s="32"/>
      <c r="VNZ130" s="32"/>
      <c r="VOA130" s="32"/>
      <c r="VOB130" s="32"/>
      <c r="VOC130" s="32"/>
      <c r="VOD130" s="32"/>
      <c r="VOE130" s="32"/>
      <c r="VOF130" s="32"/>
      <c r="VOG130" s="32"/>
      <c r="VOH130" s="32"/>
      <c r="VOI130" s="32"/>
      <c r="VOJ130" s="32"/>
      <c r="VOK130" s="32"/>
      <c r="VOL130" s="32"/>
      <c r="VOM130" s="32"/>
      <c r="VON130" s="32"/>
      <c r="VOO130" s="32"/>
      <c r="VOP130" s="32"/>
      <c r="VOQ130" s="32"/>
      <c r="VOR130" s="32"/>
      <c r="VOS130" s="32"/>
      <c r="VOT130" s="32"/>
      <c r="VOU130" s="32"/>
      <c r="VOV130" s="32"/>
      <c r="VOW130" s="32"/>
      <c r="VOX130" s="32"/>
      <c r="VOY130" s="32"/>
      <c r="VOZ130" s="32"/>
      <c r="VPA130" s="32"/>
      <c r="VPB130" s="32"/>
      <c r="VPC130" s="32"/>
      <c r="VPD130" s="32"/>
      <c r="VPE130" s="32"/>
      <c r="VPF130" s="32"/>
      <c r="VPG130" s="32"/>
      <c r="VPH130" s="32"/>
      <c r="VPI130" s="32"/>
      <c r="VPJ130" s="32"/>
      <c r="VPK130" s="32"/>
      <c r="VPL130" s="32"/>
      <c r="VPM130" s="32"/>
      <c r="VPN130" s="32"/>
      <c r="VPO130" s="32"/>
      <c r="VPP130" s="32"/>
      <c r="VPQ130" s="32"/>
      <c r="VPR130" s="32"/>
      <c r="VPS130" s="32"/>
      <c r="VPT130" s="32"/>
      <c r="VPU130" s="32"/>
      <c r="VPV130" s="32"/>
      <c r="VPW130" s="32"/>
      <c r="VPX130" s="32"/>
      <c r="VPY130" s="32"/>
      <c r="VPZ130" s="32"/>
      <c r="VQA130" s="32"/>
      <c r="VQB130" s="32"/>
      <c r="VQC130" s="32"/>
      <c r="VQD130" s="32"/>
      <c r="VQE130" s="32"/>
      <c r="VQF130" s="32"/>
      <c r="VQG130" s="32"/>
      <c r="VQH130" s="32"/>
      <c r="VQI130" s="32"/>
      <c r="VQJ130" s="32"/>
      <c r="VQK130" s="32"/>
      <c r="VQL130" s="32"/>
      <c r="VQM130" s="32"/>
      <c r="VQN130" s="32"/>
      <c r="VQO130" s="32"/>
      <c r="VQP130" s="32"/>
      <c r="VQQ130" s="32"/>
      <c r="VQR130" s="32"/>
      <c r="VQS130" s="32"/>
      <c r="VQT130" s="32"/>
      <c r="VQU130" s="32"/>
      <c r="VQV130" s="32"/>
      <c r="VQW130" s="32"/>
      <c r="VQX130" s="32"/>
      <c r="VQY130" s="32"/>
      <c r="VQZ130" s="32"/>
      <c r="VRA130" s="32"/>
      <c r="VRB130" s="32"/>
      <c r="VRC130" s="32"/>
      <c r="VRD130" s="32"/>
      <c r="VRE130" s="32"/>
      <c r="VRF130" s="32"/>
      <c r="VRG130" s="32"/>
      <c r="VRH130" s="32"/>
      <c r="VRI130" s="32"/>
      <c r="VRJ130" s="32"/>
      <c r="VRK130" s="32"/>
      <c r="VRL130" s="32"/>
      <c r="VRM130" s="32"/>
      <c r="VRN130" s="32"/>
      <c r="VRO130" s="32"/>
      <c r="VRP130" s="32"/>
      <c r="VRQ130" s="32"/>
      <c r="VRR130" s="32"/>
      <c r="VRS130" s="32"/>
      <c r="VRT130" s="32"/>
      <c r="VRU130" s="32"/>
      <c r="VRV130" s="32"/>
      <c r="VRW130" s="32"/>
      <c r="VRX130" s="32"/>
      <c r="VRY130" s="32"/>
      <c r="VRZ130" s="32"/>
      <c r="VSA130" s="32"/>
      <c r="VSB130" s="32"/>
      <c r="VSC130" s="32"/>
      <c r="VSD130" s="32"/>
      <c r="VSE130" s="32"/>
      <c r="VSF130" s="32"/>
      <c r="VSG130" s="32"/>
      <c r="VSH130" s="32"/>
      <c r="VSI130" s="32"/>
      <c r="VSJ130" s="32"/>
      <c r="VSK130" s="32"/>
      <c r="VSL130" s="32"/>
      <c r="VSM130" s="32"/>
      <c r="VSN130" s="32"/>
      <c r="VSO130" s="32"/>
      <c r="VSP130" s="32"/>
      <c r="VSQ130" s="32"/>
      <c r="VSR130" s="32"/>
      <c r="VSS130" s="32"/>
      <c r="VST130" s="32"/>
      <c r="VSU130" s="32"/>
      <c r="VSV130" s="32"/>
      <c r="VSW130" s="32"/>
      <c r="VSX130" s="32"/>
      <c r="VSY130" s="32"/>
      <c r="VSZ130" s="32"/>
      <c r="VTA130" s="32"/>
      <c r="VTB130" s="32"/>
      <c r="VTC130" s="32"/>
      <c r="VTD130" s="32"/>
      <c r="VTE130" s="32"/>
      <c r="VTF130" s="32"/>
      <c r="VTG130" s="32"/>
      <c r="VTH130" s="32"/>
      <c r="VTI130" s="32"/>
      <c r="VTJ130" s="32"/>
      <c r="VTK130" s="32"/>
      <c r="VTL130" s="32"/>
      <c r="VTM130" s="32"/>
      <c r="VTN130" s="32"/>
      <c r="VTO130" s="32"/>
      <c r="VTP130" s="32"/>
      <c r="VTQ130" s="32"/>
      <c r="VTR130" s="32"/>
      <c r="VTS130" s="32"/>
      <c r="VTT130" s="32"/>
      <c r="VTU130" s="32"/>
      <c r="VTV130" s="32"/>
      <c r="VTW130" s="32"/>
      <c r="VTX130" s="32"/>
      <c r="VTY130" s="32"/>
      <c r="VTZ130" s="32"/>
      <c r="VUA130" s="32"/>
      <c r="VUB130" s="32"/>
      <c r="VUC130" s="32"/>
      <c r="VUD130" s="32"/>
      <c r="VUE130" s="32"/>
      <c r="VUF130" s="32"/>
      <c r="VUG130" s="32"/>
      <c r="VUH130" s="32"/>
      <c r="VUI130" s="32"/>
      <c r="VUJ130" s="32"/>
      <c r="VUK130" s="32"/>
      <c r="VUL130" s="32"/>
      <c r="VUM130" s="32"/>
      <c r="VUN130" s="32"/>
      <c r="VUO130" s="32"/>
      <c r="VUP130" s="32"/>
      <c r="VUQ130" s="32"/>
      <c r="VUR130" s="32"/>
      <c r="VUS130" s="32"/>
      <c r="VUT130" s="32"/>
      <c r="VUU130" s="32"/>
      <c r="VUV130" s="32"/>
      <c r="VUW130" s="32"/>
      <c r="VUX130" s="32"/>
      <c r="VUY130" s="32"/>
      <c r="VUZ130" s="32"/>
      <c r="VVA130" s="32"/>
      <c r="VVB130" s="32"/>
      <c r="VVC130" s="32"/>
      <c r="VVD130" s="32"/>
      <c r="VVE130" s="32"/>
      <c r="VVF130" s="32"/>
      <c r="VVG130" s="32"/>
      <c r="VVH130" s="32"/>
      <c r="VVI130" s="32"/>
      <c r="VVJ130" s="32"/>
      <c r="VVK130" s="32"/>
      <c r="VVL130" s="32"/>
      <c r="VVM130" s="32"/>
      <c r="VVN130" s="32"/>
      <c r="VVO130" s="32"/>
      <c r="VVP130" s="32"/>
      <c r="VVQ130" s="32"/>
      <c r="VVR130" s="32"/>
      <c r="VVS130" s="32"/>
      <c r="VVT130" s="32"/>
      <c r="VVU130" s="32"/>
      <c r="VVV130" s="32"/>
      <c r="VVW130" s="32"/>
      <c r="VVX130" s="32"/>
      <c r="VVY130" s="32"/>
      <c r="VVZ130" s="32"/>
      <c r="VWA130" s="32"/>
      <c r="VWB130" s="32"/>
      <c r="VWC130" s="32"/>
      <c r="VWD130" s="32"/>
      <c r="VWE130" s="32"/>
      <c r="VWF130" s="32"/>
      <c r="VWG130" s="32"/>
      <c r="VWH130" s="32"/>
      <c r="VWI130" s="32"/>
      <c r="VWJ130" s="32"/>
      <c r="VWK130" s="32"/>
      <c r="VWL130" s="32"/>
      <c r="VWM130" s="32"/>
      <c r="VWN130" s="32"/>
      <c r="VWO130" s="32"/>
      <c r="VWP130" s="32"/>
      <c r="VWQ130" s="32"/>
      <c r="VWR130" s="32"/>
      <c r="VWS130" s="32"/>
      <c r="VWT130" s="32"/>
      <c r="VWU130" s="32"/>
      <c r="VWV130" s="32"/>
      <c r="VWW130" s="32"/>
      <c r="VWX130" s="32"/>
      <c r="VWY130" s="32"/>
      <c r="VWZ130" s="32"/>
      <c r="VXA130" s="32"/>
      <c r="VXB130" s="32"/>
      <c r="VXC130" s="32"/>
      <c r="VXD130" s="32"/>
      <c r="VXE130" s="32"/>
      <c r="VXF130" s="32"/>
      <c r="VXG130" s="32"/>
      <c r="VXH130" s="32"/>
      <c r="VXI130" s="32"/>
      <c r="VXJ130" s="32"/>
      <c r="VXK130" s="32"/>
      <c r="VXL130" s="32"/>
      <c r="VXM130" s="32"/>
      <c r="VXN130" s="32"/>
      <c r="VXO130" s="32"/>
      <c r="VXP130" s="32"/>
      <c r="VXQ130" s="32"/>
      <c r="VXR130" s="32"/>
      <c r="VXS130" s="32"/>
      <c r="VXT130" s="32"/>
      <c r="VXU130" s="32"/>
      <c r="VXV130" s="32"/>
      <c r="VXW130" s="32"/>
      <c r="VXX130" s="32"/>
      <c r="VXY130" s="32"/>
      <c r="VXZ130" s="32"/>
      <c r="VYA130" s="32"/>
      <c r="VYB130" s="32"/>
      <c r="VYC130" s="32"/>
      <c r="VYD130" s="32"/>
      <c r="VYE130" s="32"/>
      <c r="VYF130" s="32"/>
      <c r="VYG130" s="32"/>
      <c r="VYH130" s="32"/>
      <c r="VYI130" s="32"/>
      <c r="VYJ130" s="32"/>
      <c r="VYK130" s="32"/>
      <c r="VYL130" s="32"/>
      <c r="VYM130" s="32"/>
      <c r="VYN130" s="32"/>
      <c r="VYO130" s="32"/>
      <c r="VYP130" s="32"/>
      <c r="VYQ130" s="32"/>
      <c r="VYR130" s="32"/>
      <c r="VYS130" s="32"/>
      <c r="VYT130" s="32"/>
      <c r="VYU130" s="32"/>
      <c r="VYV130" s="32"/>
      <c r="VYW130" s="32"/>
      <c r="VYX130" s="32"/>
      <c r="VYY130" s="32"/>
      <c r="VYZ130" s="32"/>
      <c r="VZA130" s="32"/>
      <c r="VZB130" s="32"/>
      <c r="VZC130" s="32"/>
      <c r="VZD130" s="32"/>
      <c r="VZE130" s="32"/>
      <c r="VZF130" s="32"/>
      <c r="VZG130" s="32"/>
      <c r="VZH130" s="32"/>
      <c r="VZI130" s="32"/>
      <c r="VZJ130" s="32"/>
      <c r="VZK130" s="32"/>
      <c r="VZL130" s="32"/>
      <c r="VZM130" s="32"/>
      <c r="VZN130" s="32"/>
      <c r="VZO130" s="32"/>
      <c r="VZP130" s="32"/>
      <c r="VZQ130" s="32"/>
      <c r="VZR130" s="32"/>
      <c r="VZS130" s="32"/>
      <c r="VZT130" s="32"/>
      <c r="VZU130" s="32"/>
      <c r="VZV130" s="32"/>
      <c r="VZW130" s="32"/>
      <c r="VZX130" s="32"/>
      <c r="VZY130" s="32"/>
      <c r="VZZ130" s="32"/>
      <c r="WAA130" s="32"/>
      <c r="WAB130" s="32"/>
      <c r="WAC130" s="32"/>
      <c r="WAD130" s="32"/>
      <c r="WAE130" s="32"/>
      <c r="WAF130" s="32"/>
      <c r="WAG130" s="32"/>
      <c r="WAH130" s="32"/>
      <c r="WAI130" s="32"/>
      <c r="WAJ130" s="32"/>
      <c r="WAK130" s="32"/>
      <c r="WAL130" s="32"/>
      <c r="WAM130" s="32"/>
      <c r="WAN130" s="32"/>
      <c r="WAO130" s="32"/>
      <c r="WAP130" s="32"/>
      <c r="WAQ130" s="32"/>
      <c r="WAR130" s="32"/>
      <c r="WAS130" s="32"/>
      <c r="WAT130" s="32"/>
      <c r="WAU130" s="32"/>
      <c r="WAV130" s="32"/>
      <c r="WAW130" s="32"/>
      <c r="WAX130" s="32"/>
      <c r="WAY130" s="32"/>
      <c r="WAZ130" s="32"/>
      <c r="WBA130" s="32"/>
      <c r="WBB130" s="32"/>
      <c r="WBC130" s="32"/>
      <c r="WBD130" s="32"/>
      <c r="WBE130" s="32"/>
      <c r="WBF130" s="32"/>
      <c r="WBG130" s="32"/>
      <c r="WBH130" s="32"/>
      <c r="WBI130" s="32"/>
      <c r="WBJ130" s="32"/>
      <c r="WBK130" s="32"/>
      <c r="WBL130" s="32"/>
      <c r="WBM130" s="32"/>
      <c r="WBN130" s="32"/>
      <c r="WBO130" s="32"/>
      <c r="WBP130" s="32"/>
      <c r="WBQ130" s="32"/>
      <c r="WBR130" s="32"/>
      <c r="WBS130" s="32"/>
      <c r="WBT130" s="32"/>
      <c r="WBU130" s="32"/>
      <c r="WBV130" s="32"/>
      <c r="WBW130" s="32"/>
      <c r="WBX130" s="32"/>
      <c r="WBY130" s="32"/>
      <c r="WBZ130" s="32"/>
      <c r="WCA130" s="32"/>
      <c r="WCB130" s="32"/>
      <c r="WCC130" s="32"/>
      <c r="WCD130" s="32"/>
      <c r="WCE130" s="32"/>
      <c r="WCF130" s="32"/>
      <c r="WCG130" s="32"/>
      <c r="WCH130" s="32"/>
      <c r="WCI130" s="32"/>
      <c r="WCJ130" s="32"/>
      <c r="WCK130" s="32"/>
      <c r="WCL130" s="32"/>
      <c r="WCM130" s="32"/>
      <c r="WCN130" s="32"/>
      <c r="WCO130" s="32"/>
      <c r="WCP130" s="32"/>
      <c r="WCQ130" s="32"/>
      <c r="WCR130" s="32"/>
      <c r="WCS130" s="32"/>
      <c r="WCT130" s="32"/>
      <c r="WCU130" s="32"/>
      <c r="WCV130" s="32"/>
      <c r="WCW130" s="32"/>
      <c r="WCX130" s="32"/>
      <c r="WCY130" s="32"/>
      <c r="WCZ130" s="32"/>
      <c r="WDA130" s="32"/>
      <c r="WDB130" s="32"/>
      <c r="WDC130" s="32"/>
      <c r="WDD130" s="32"/>
      <c r="WDE130" s="32"/>
      <c r="WDF130" s="32"/>
      <c r="WDG130" s="32"/>
      <c r="WDH130" s="32"/>
      <c r="WDI130" s="32"/>
      <c r="WDJ130" s="32"/>
      <c r="WDK130" s="32"/>
      <c r="WDL130" s="32"/>
      <c r="WDM130" s="32"/>
      <c r="WDN130" s="32"/>
      <c r="WDO130" s="32"/>
      <c r="WDP130" s="32"/>
      <c r="WDQ130" s="32"/>
      <c r="WDR130" s="32"/>
      <c r="WDS130" s="32"/>
      <c r="WDT130" s="32"/>
      <c r="WDU130" s="32"/>
      <c r="WDV130" s="32"/>
      <c r="WDW130" s="32"/>
      <c r="WDX130" s="32"/>
      <c r="WDY130" s="32"/>
      <c r="WDZ130" s="32"/>
      <c r="WEA130" s="32"/>
      <c r="WEB130" s="32"/>
      <c r="WEC130" s="32"/>
      <c r="WED130" s="32"/>
      <c r="WEE130" s="32"/>
      <c r="WEF130" s="32"/>
      <c r="WEG130" s="32"/>
      <c r="WEH130" s="32"/>
      <c r="WEI130" s="32"/>
      <c r="WEJ130" s="32"/>
      <c r="WEK130" s="32"/>
      <c r="WEL130" s="32"/>
      <c r="WEM130" s="32"/>
      <c r="WEN130" s="32"/>
      <c r="WEO130" s="32"/>
      <c r="WEP130" s="32"/>
      <c r="WEQ130" s="32"/>
      <c r="WER130" s="32"/>
      <c r="WES130" s="32"/>
      <c r="WET130" s="32"/>
      <c r="WEU130" s="32"/>
      <c r="WEV130" s="32"/>
      <c r="WEW130" s="32"/>
      <c r="WEX130" s="32"/>
      <c r="WEY130" s="32"/>
      <c r="WEZ130" s="32"/>
      <c r="WFA130" s="32"/>
      <c r="WFB130" s="32"/>
      <c r="WFC130" s="32"/>
      <c r="WFD130" s="32"/>
      <c r="WFE130" s="32"/>
      <c r="WFF130" s="32"/>
      <c r="WFG130" s="32"/>
      <c r="WFH130" s="32"/>
      <c r="WFI130" s="32"/>
      <c r="WFJ130" s="32"/>
      <c r="WFK130" s="32"/>
      <c r="WFL130" s="32"/>
      <c r="WFM130" s="32"/>
      <c r="WFN130" s="32"/>
      <c r="WFO130" s="32"/>
      <c r="WFP130" s="32"/>
      <c r="WFQ130" s="32"/>
      <c r="WFR130" s="32"/>
      <c r="WFS130" s="32"/>
      <c r="WFT130" s="32"/>
      <c r="WFU130" s="32"/>
      <c r="WFV130" s="32"/>
      <c r="WFW130" s="32"/>
      <c r="WFX130" s="32"/>
      <c r="WFY130" s="32"/>
      <c r="WFZ130" s="32"/>
      <c r="WGA130" s="32"/>
      <c r="WGB130" s="32"/>
      <c r="WGC130" s="32"/>
      <c r="WGD130" s="32"/>
      <c r="WGE130" s="32"/>
      <c r="WGF130" s="32"/>
      <c r="WGG130" s="32"/>
      <c r="WGH130" s="32"/>
      <c r="WGI130" s="32"/>
      <c r="WGJ130" s="32"/>
      <c r="WGK130" s="32"/>
      <c r="WGL130" s="32"/>
      <c r="WGM130" s="32"/>
      <c r="WGN130" s="32"/>
      <c r="WGO130" s="32"/>
      <c r="WGP130" s="32"/>
      <c r="WGQ130" s="32"/>
      <c r="WGR130" s="32"/>
      <c r="WGS130" s="32"/>
      <c r="WGT130" s="32"/>
      <c r="WGU130" s="32"/>
      <c r="WGV130" s="32"/>
      <c r="WGW130" s="32"/>
      <c r="WGX130" s="32"/>
      <c r="WGY130" s="32"/>
      <c r="WGZ130" s="32"/>
      <c r="WHA130" s="32"/>
      <c r="WHB130" s="32"/>
      <c r="WHC130" s="32"/>
      <c r="WHD130" s="32"/>
      <c r="WHE130" s="32"/>
      <c r="WHF130" s="32"/>
      <c r="WHG130" s="32"/>
      <c r="WHH130" s="32"/>
      <c r="WHI130" s="32"/>
      <c r="WHJ130" s="32"/>
      <c r="WHK130" s="32"/>
      <c r="WHL130" s="32"/>
      <c r="WHM130" s="32"/>
      <c r="WHN130" s="32"/>
      <c r="WHO130" s="32"/>
      <c r="WHP130" s="32"/>
      <c r="WHQ130" s="32"/>
      <c r="WHR130" s="32"/>
      <c r="WHS130" s="32"/>
      <c r="WHT130" s="32"/>
      <c r="WHU130" s="32"/>
      <c r="WHV130" s="32"/>
      <c r="WHW130" s="32"/>
      <c r="WHX130" s="32"/>
      <c r="WHY130" s="32"/>
      <c r="WHZ130" s="32"/>
      <c r="WIA130" s="32"/>
      <c r="WIB130" s="32"/>
      <c r="WIC130" s="32"/>
      <c r="WID130" s="32"/>
      <c r="WIE130" s="32"/>
      <c r="WIF130" s="32"/>
      <c r="WIG130" s="32"/>
      <c r="WIH130" s="32"/>
      <c r="WII130" s="32"/>
      <c r="WIJ130" s="32"/>
      <c r="WIK130" s="32"/>
      <c r="WIL130" s="32"/>
      <c r="WIM130" s="32"/>
      <c r="WIN130" s="32"/>
      <c r="WIO130" s="32"/>
      <c r="WIP130" s="32"/>
      <c r="WIQ130" s="32"/>
      <c r="WIR130" s="32"/>
      <c r="WIS130" s="32"/>
      <c r="WIT130" s="32"/>
      <c r="WIU130" s="32"/>
      <c r="WIV130" s="32"/>
      <c r="WIW130" s="32"/>
      <c r="WIX130" s="32"/>
      <c r="WIY130" s="32"/>
      <c r="WIZ130" s="32"/>
      <c r="WJA130" s="32"/>
      <c r="WJB130" s="32"/>
      <c r="WJC130" s="32"/>
      <c r="WJD130" s="32"/>
      <c r="WJE130" s="32"/>
      <c r="WJF130" s="32"/>
      <c r="WJG130" s="32"/>
      <c r="WJH130" s="32"/>
      <c r="WJI130" s="32"/>
      <c r="WJJ130" s="32"/>
      <c r="WJK130" s="32"/>
      <c r="WJL130" s="32"/>
      <c r="WJM130" s="32"/>
      <c r="WJN130" s="32"/>
      <c r="WJO130" s="32"/>
      <c r="WJP130" s="32"/>
      <c r="WJQ130" s="32"/>
      <c r="WJR130" s="32"/>
      <c r="WJS130" s="32"/>
      <c r="WJT130" s="32"/>
      <c r="WJU130" s="32"/>
      <c r="WJV130" s="32"/>
      <c r="WJW130" s="32"/>
      <c r="WJX130" s="32"/>
      <c r="WJY130" s="32"/>
      <c r="WJZ130" s="32"/>
      <c r="WKA130" s="32"/>
      <c r="WKB130" s="32"/>
      <c r="WKC130" s="32"/>
      <c r="WKD130" s="32"/>
      <c r="WKE130" s="32"/>
      <c r="WKF130" s="32"/>
      <c r="WKG130" s="32"/>
      <c r="WKH130" s="32"/>
      <c r="WKI130" s="32"/>
      <c r="WKJ130" s="32"/>
      <c r="WKK130" s="32"/>
      <c r="WKL130" s="32"/>
      <c r="WKM130" s="32"/>
      <c r="WKN130" s="32"/>
      <c r="WKO130" s="32"/>
      <c r="WKP130" s="32"/>
      <c r="WKQ130" s="32"/>
      <c r="WKR130" s="32"/>
      <c r="WKS130" s="32"/>
      <c r="WKT130" s="32"/>
      <c r="WKU130" s="32"/>
      <c r="WKV130" s="32"/>
      <c r="WKW130" s="32"/>
      <c r="WKX130" s="32"/>
      <c r="WKY130" s="32"/>
      <c r="WKZ130" s="32"/>
      <c r="WLA130" s="32"/>
      <c r="WLB130" s="32"/>
      <c r="WLC130" s="32"/>
      <c r="WLD130" s="32"/>
      <c r="WLE130" s="32"/>
      <c r="WLF130" s="32"/>
      <c r="WLG130" s="32"/>
      <c r="WLH130" s="32"/>
      <c r="WLI130" s="32"/>
      <c r="WLJ130" s="32"/>
      <c r="WLK130" s="32"/>
      <c r="WLL130" s="32"/>
      <c r="WLM130" s="32"/>
      <c r="WLN130" s="32"/>
      <c r="WLO130" s="32"/>
      <c r="WLP130" s="32"/>
      <c r="WLQ130" s="32"/>
      <c r="WLR130" s="32"/>
      <c r="WLS130" s="32"/>
      <c r="WLT130" s="32"/>
      <c r="WLU130" s="32"/>
      <c r="WLV130" s="32"/>
      <c r="WLW130" s="32"/>
      <c r="WLX130" s="32"/>
      <c r="WLY130" s="32"/>
      <c r="WLZ130" s="32"/>
      <c r="WMA130" s="32"/>
      <c r="WMB130" s="32"/>
      <c r="WMC130" s="32"/>
      <c r="WMD130" s="32"/>
      <c r="WME130" s="32"/>
      <c r="WMF130" s="32"/>
      <c r="WMG130" s="32"/>
      <c r="WMH130" s="32"/>
      <c r="WMI130" s="32"/>
      <c r="WMJ130" s="32"/>
      <c r="WMK130" s="32"/>
      <c r="WML130" s="32"/>
      <c r="WMM130" s="32"/>
      <c r="WMN130" s="32"/>
      <c r="WMO130" s="32"/>
      <c r="WMP130" s="32"/>
      <c r="WMQ130" s="32"/>
      <c r="WMR130" s="32"/>
      <c r="WMS130" s="32"/>
      <c r="WMT130" s="32"/>
      <c r="WMU130" s="32"/>
      <c r="WMV130" s="32"/>
      <c r="WMW130" s="32"/>
      <c r="WMX130" s="32"/>
      <c r="WMY130" s="32"/>
      <c r="WMZ130" s="32"/>
      <c r="WNA130" s="32"/>
      <c r="WNB130" s="32"/>
      <c r="WNC130" s="32"/>
      <c r="WND130" s="32"/>
      <c r="WNE130" s="32"/>
      <c r="WNF130" s="32"/>
      <c r="WNG130" s="32"/>
      <c r="WNH130" s="32"/>
      <c r="WNI130" s="32"/>
      <c r="WNJ130" s="32"/>
      <c r="WNK130" s="32"/>
      <c r="WNL130" s="32"/>
      <c r="WNM130" s="32"/>
      <c r="WNN130" s="32"/>
      <c r="WNO130" s="32"/>
      <c r="WNP130" s="32"/>
      <c r="WNQ130" s="32"/>
      <c r="WNR130" s="32"/>
      <c r="WNS130" s="32"/>
      <c r="WNT130" s="32"/>
      <c r="WNU130" s="32"/>
      <c r="WNV130" s="32"/>
      <c r="WNW130" s="32"/>
      <c r="WNX130" s="32"/>
      <c r="WNY130" s="32"/>
      <c r="WNZ130" s="32"/>
      <c r="WOA130" s="32"/>
      <c r="WOB130" s="32"/>
      <c r="WOC130" s="32"/>
      <c r="WOD130" s="32"/>
      <c r="WOE130" s="32"/>
      <c r="WOF130" s="32"/>
      <c r="WOG130" s="32"/>
      <c r="WOH130" s="32"/>
      <c r="WOI130" s="32"/>
      <c r="WOJ130" s="32"/>
      <c r="WOK130" s="32"/>
      <c r="WOL130" s="32"/>
      <c r="WOM130" s="32"/>
      <c r="WON130" s="32"/>
      <c r="WOO130" s="32"/>
      <c r="WOP130" s="32"/>
      <c r="WOQ130" s="32"/>
      <c r="WOR130" s="32"/>
      <c r="WOS130" s="32"/>
      <c r="WOT130" s="32"/>
      <c r="WOU130" s="32"/>
      <c r="WOV130" s="32"/>
      <c r="WOW130" s="32"/>
      <c r="WOX130" s="32"/>
      <c r="WOY130" s="32"/>
      <c r="WOZ130" s="32"/>
      <c r="WPA130" s="32"/>
      <c r="WPB130" s="32"/>
      <c r="WPC130" s="32"/>
      <c r="WPD130" s="32"/>
      <c r="WPE130" s="32"/>
      <c r="WPF130" s="32"/>
      <c r="WPG130" s="32"/>
      <c r="WPH130" s="32"/>
      <c r="WPI130" s="32"/>
      <c r="WPJ130" s="32"/>
      <c r="WPK130" s="32"/>
      <c r="WPL130" s="32"/>
      <c r="WPM130" s="32"/>
      <c r="WPN130" s="32"/>
      <c r="WPO130" s="32"/>
      <c r="WPP130" s="32"/>
      <c r="WPQ130" s="32"/>
      <c r="WPR130" s="32"/>
      <c r="WPS130" s="32"/>
      <c r="WPT130" s="32"/>
      <c r="WPU130" s="32"/>
      <c r="WPV130" s="32"/>
      <c r="WPW130" s="32"/>
      <c r="WPX130" s="32"/>
      <c r="WPY130" s="32"/>
      <c r="WPZ130" s="32"/>
      <c r="WQA130" s="32"/>
      <c r="WQB130" s="32"/>
      <c r="WQC130" s="32"/>
      <c r="WQD130" s="32"/>
      <c r="WQE130" s="32"/>
      <c r="WQF130" s="32"/>
      <c r="WQG130" s="32"/>
      <c r="WQH130" s="32"/>
      <c r="WQI130" s="32"/>
      <c r="WQJ130" s="32"/>
      <c r="WQK130" s="32"/>
      <c r="WQL130" s="32"/>
      <c r="WQM130" s="32"/>
      <c r="WQN130" s="32"/>
      <c r="WQO130" s="32"/>
      <c r="WQP130" s="32"/>
      <c r="WQQ130" s="32"/>
      <c r="WQR130" s="32"/>
      <c r="WQS130" s="32"/>
      <c r="WQT130" s="32"/>
      <c r="WQU130" s="32"/>
      <c r="WQV130" s="32"/>
      <c r="WQW130" s="32"/>
      <c r="WQX130" s="32"/>
      <c r="WQY130" s="32"/>
      <c r="WQZ130" s="32"/>
      <c r="WRA130" s="32"/>
      <c r="WRB130" s="32"/>
      <c r="WRC130" s="32"/>
      <c r="WRD130" s="32"/>
      <c r="WRE130" s="32"/>
      <c r="WRF130" s="32"/>
      <c r="WRG130" s="32"/>
      <c r="WRH130" s="32"/>
      <c r="WRI130" s="32"/>
      <c r="WRJ130" s="32"/>
      <c r="WRK130" s="32"/>
      <c r="WRL130" s="32"/>
      <c r="WRM130" s="32"/>
      <c r="WRN130" s="32"/>
      <c r="WRO130" s="32"/>
      <c r="WRP130" s="32"/>
      <c r="WRQ130" s="32"/>
      <c r="WRR130" s="32"/>
      <c r="WRS130" s="32"/>
      <c r="WRT130" s="32"/>
      <c r="WRU130" s="32"/>
      <c r="WRV130" s="32"/>
      <c r="WRW130" s="32"/>
      <c r="WRX130" s="32"/>
      <c r="WRY130" s="32"/>
      <c r="WRZ130" s="32"/>
      <c r="WSA130" s="32"/>
      <c r="WSB130" s="32"/>
      <c r="WSC130" s="32"/>
      <c r="WSD130" s="32"/>
      <c r="WSE130" s="32"/>
      <c r="WSF130" s="32"/>
      <c r="WSG130" s="32"/>
      <c r="WSH130" s="32"/>
      <c r="WSI130" s="32"/>
      <c r="WSJ130" s="32"/>
      <c r="WSK130" s="32"/>
      <c r="WSL130" s="32"/>
      <c r="WSM130" s="32"/>
      <c r="WSN130" s="32"/>
      <c r="WSO130" s="32"/>
      <c r="WSP130" s="32"/>
      <c r="WSQ130" s="32"/>
      <c r="WSR130" s="32"/>
      <c r="WSS130" s="32"/>
      <c r="WST130" s="32"/>
      <c r="WSU130" s="32"/>
      <c r="WSV130" s="32"/>
      <c r="WSW130" s="32"/>
      <c r="WSX130" s="32"/>
      <c r="WSY130" s="32"/>
      <c r="WSZ130" s="32"/>
      <c r="WTA130" s="32"/>
      <c r="WTB130" s="32"/>
      <c r="WTC130" s="32"/>
      <c r="WTD130" s="32"/>
      <c r="WTE130" s="32"/>
      <c r="WTF130" s="32"/>
      <c r="WTG130" s="32"/>
      <c r="WTH130" s="32"/>
      <c r="WTI130" s="32"/>
      <c r="WTJ130" s="32"/>
      <c r="WTK130" s="32"/>
      <c r="WTL130" s="32"/>
      <c r="WTM130" s="32"/>
      <c r="WTN130" s="32"/>
      <c r="WTO130" s="32"/>
      <c r="WTP130" s="32"/>
      <c r="WTQ130" s="32"/>
      <c r="WTR130" s="32"/>
      <c r="WTS130" s="32"/>
      <c r="WTT130" s="32"/>
      <c r="WTU130" s="32"/>
      <c r="WTV130" s="32"/>
      <c r="WTW130" s="32"/>
      <c r="WTX130" s="32"/>
      <c r="WTY130" s="32"/>
      <c r="WTZ130" s="32"/>
      <c r="WUA130" s="32"/>
      <c r="WUB130" s="32"/>
      <c r="WUC130" s="32"/>
      <c r="WUD130" s="32"/>
      <c r="WUE130" s="32"/>
      <c r="WUF130" s="32"/>
      <c r="WUG130" s="32"/>
      <c r="WUH130" s="32"/>
      <c r="WUI130" s="32"/>
      <c r="WUJ130" s="32"/>
      <c r="WUK130" s="32"/>
      <c r="WUL130" s="32"/>
      <c r="WUM130" s="32"/>
      <c r="WUN130" s="32"/>
      <c r="WUO130" s="32"/>
      <c r="WUP130" s="32"/>
      <c r="WUQ130" s="32"/>
      <c r="WUR130" s="32"/>
      <c r="WUS130" s="32"/>
      <c r="WUT130" s="32"/>
      <c r="WUU130" s="32"/>
      <c r="WUV130" s="32"/>
      <c r="WUW130" s="32"/>
      <c r="WUX130" s="32"/>
      <c r="WUY130" s="32"/>
      <c r="WUZ130" s="32"/>
      <c r="WVA130" s="32"/>
      <c r="WVB130" s="32"/>
      <c r="WVC130" s="32"/>
      <c r="WVD130" s="32"/>
      <c r="WVE130" s="32"/>
      <c r="WVF130" s="32"/>
      <c r="WVG130" s="32"/>
      <c r="WVH130" s="32"/>
      <c r="WVI130" s="32"/>
      <c r="WVJ130" s="32"/>
      <c r="WVK130" s="32"/>
      <c r="WVL130" s="32"/>
      <c r="WVM130" s="32"/>
      <c r="WVN130" s="32"/>
      <c r="WVO130" s="32"/>
      <c r="WVP130" s="32"/>
      <c r="WVQ130" s="32"/>
      <c r="WVR130" s="32"/>
      <c r="WVS130" s="32"/>
      <c r="WVT130" s="32"/>
      <c r="WVU130" s="32"/>
      <c r="WVV130" s="32"/>
      <c r="WVW130" s="32"/>
      <c r="WVX130" s="32"/>
      <c r="WVY130" s="32"/>
      <c r="WVZ130" s="32"/>
      <c r="WWA130" s="32"/>
      <c r="WWB130" s="32"/>
      <c r="WWC130" s="32"/>
      <c r="WWD130" s="32"/>
      <c r="WWE130" s="32"/>
      <c r="WWF130" s="32"/>
      <c r="WWG130" s="32"/>
      <c r="WWH130" s="32"/>
      <c r="WWI130" s="32"/>
      <c r="WWJ130" s="32"/>
      <c r="WWK130" s="32"/>
      <c r="WWL130" s="32"/>
      <c r="WWM130" s="32"/>
      <c r="WWN130" s="32"/>
      <c r="WWO130" s="32"/>
      <c r="WWP130" s="32"/>
      <c r="WWQ130" s="32"/>
      <c r="WWR130" s="32"/>
      <c r="WWS130" s="32"/>
      <c r="WWT130" s="32"/>
      <c r="WWU130" s="32"/>
      <c r="WWV130" s="32"/>
      <c r="WWW130" s="32"/>
      <c r="WWX130" s="32"/>
      <c r="WWY130" s="32"/>
      <c r="WWZ130" s="32"/>
      <c r="WXA130" s="32"/>
      <c r="WXB130" s="32"/>
      <c r="WXC130" s="32"/>
      <c r="WXD130" s="32"/>
      <c r="WXE130" s="32"/>
      <c r="WXF130" s="32"/>
      <c r="WXG130" s="32"/>
      <c r="WXH130" s="32"/>
      <c r="WXI130" s="32"/>
      <c r="WXJ130" s="32"/>
      <c r="WXK130" s="32"/>
      <c r="WXL130" s="32"/>
      <c r="WXM130" s="32"/>
      <c r="WXN130" s="32"/>
      <c r="WXO130" s="32"/>
      <c r="WXP130" s="32"/>
      <c r="WXQ130" s="32"/>
      <c r="WXR130" s="32"/>
      <c r="WXS130" s="32"/>
      <c r="WXT130" s="32"/>
      <c r="WXU130" s="32"/>
      <c r="WXV130" s="32"/>
      <c r="WXW130" s="32"/>
      <c r="WXX130" s="32"/>
      <c r="WXY130" s="32"/>
      <c r="WXZ130" s="32"/>
      <c r="WYA130" s="32"/>
      <c r="WYB130" s="32"/>
      <c r="WYC130" s="32"/>
      <c r="WYD130" s="32"/>
      <c r="WYE130" s="32"/>
      <c r="WYF130" s="32"/>
      <c r="WYG130" s="32"/>
      <c r="WYH130" s="32"/>
      <c r="WYI130" s="32"/>
      <c r="WYJ130" s="32"/>
      <c r="WYK130" s="32"/>
      <c r="WYL130" s="32"/>
      <c r="WYM130" s="32"/>
      <c r="WYN130" s="32"/>
      <c r="WYO130" s="32"/>
      <c r="WYP130" s="32"/>
      <c r="WYQ130" s="32"/>
      <c r="WYR130" s="32"/>
      <c r="WYS130" s="32"/>
      <c r="WYT130" s="32"/>
      <c r="WYU130" s="32"/>
      <c r="WYV130" s="32"/>
      <c r="WYW130" s="32"/>
      <c r="WYX130" s="32"/>
      <c r="WYY130" s="32"/>
      <c r="WYZ130" s="32"/>
      <c r="WZA130" s="32"/>
      <c r="WZB130" s="32"/>
      <c r="WZC130" s="32"/>
      <c r="WZD130" s="32"/>
      <c r="WZE130" s="32"/>
      <c r="WZF130" s="32"/>
      <c r="WZG130" s="32"/>
      <c r="WZH130" s="32"/>
      <c r="WZI130" s="32"/>
      <c r="WZJ130" s="32"/>
      <c r="WZK130" s="32"/>
      <c r="WZL130" s="32"/>
      <c r="WZM130" s="32"/>
      <c r="WZN130" s="32"/>
      <c r="WZO130" s="32"/>
      <c r="WZP130" s="32"/>
      <c r="WZQ130" s="32"/>
      <c r="WZR130" s="32"/>
      <c r="WZS130" s="32"/>
      <c r="WZT130" s="32"/>
      <c r="WZU130" s="32"/>
      <c r="WZV130" s="32"/>
      <c r="WZW130" s="32"/>
      <c r="WZX130" s="32"/>
      <c r="WZY130" s="32"/>
      <c r="WZZ130" s="32"/>
      <c r="XAA130" s="32"/>
      <c r="XAB130" s="32"/>
      <c r="XAC130" s="32"/>
      <c r="XAD130" s="32"/>
      <c r="XAE130" s="32"/>
      <c r="XAF130" s="32"/>
      <c r="XAG130" s="32"/>
      <c r="XAH130" s="32"/>
      <c r="XAI130" s="32"/>
      <c r="XAJ130" s="32"/>
      <c r="XAK130" s="32"/>
      <c r="XAL130" s="32"/>
      <c r="XAM130" s="32"/>
      <c r="XAN130" s="32"/>
      <c r="XAO130" s="32"/>
      <c r="XAP130" s="32"/>
      <c r="XAQ130" s="32"/>
      <c r="XAR130" s="32"/>
      <c r="XAS130" s="32"/>
      <c r="XAT130" s="32"/>
      <c r="XAU130" s="32"/>
      <c r="XAV130" s="32"/>
      <c r="XAW130" s="32"/>
      <c r="XAX130" s="32"/>
      <c r="XAY130" s="32"/>
      <c r="XAZ130" s="32"/>
      <c r="XBA130" s="32"/>
      <c r="XBB130" s="32"/>
      <c r="XBC130" s="32"/>
      <c r="XBD130" s="32"/>
      <c r="XBE130" s="32"/>
      <c r="XBF130" s="32"/>
      <c r="XBG130" s="32"/>
      <c r="XBH130" s="32"/>
      <c r="XBI130" s="32"/>
      <c r="XBJ130" s="32"/>
      <c r="XBK130" s="32"/>
      <c r="XBL130" s="32"/>
      <c r="XBM130" s="32"/>
      <c r="XBN130" s="32"/>
      <c r="XBO130" s="32"/>
      <c r="XBP130" s="32"/>
      <c r="XBQ130" s="32"/>
      <c r="XBR130" s="32"/>
      <c r="XBS130" s="32"/>
      <c r="XBT130" s="32"/>
      <c r="XBU130" s="32"/>
      <c r="XBV130" s="32"/>
      <c r="XBW130" s="32"/>
      <c r="XBX130" s="32"/>
      <c r="XBY130" s="32"/>
      <c r="XBZ130" s="32"/>
      <c r="XCA130" s="32"/>
      <c r="XCB130" s="32"/>
      <c r="XCC130" s="32"/>
      <c r="XCD130" s="32"/>
      <c r="XCE130" s="32"/>
      <c r="XCF130" s="32"/>
      <c r="XCG130" s="32"/>
      <c r="XCH130" s="32"/>
      <c r="XCI130" s="32"/>
      <c r="XCJ130" s="32"/>
      <c r="XCK130" s="32"/>
      <c r="XCL130" s="32"/>
      <c r="XCM130" s="32"/>
      <c r="XCN130" s="32"/>
      <c r="XCO130" s="32"/>
      <c r="XCP130" s="32"/>
      <c r="XCQ130" s="32"/>
      <c r="XCR130" s="32"/>
      <c r="XCS130" s="32"/>
      <c r="XCT130" s="32"/>
      <c r="XCU130" s="32"/>
      <c r="XCV130" s="32"/>
      <c r="XCW130" s="32"/>
      <c r="XCX130" s="32"/>
      <c r="XCY130" s="32"/>
      <c r="XCZ130" s="32"/>
      <c r="XDA130" s="32"/>
      <c r="XDB130" s="32"/>
      <c r="XDC130" s="32"/>
      <c r="XDD130" s="32"/>
      <c r="XDE130" s="32"/>
      <c r="XDF130" s="32"/>
      <c r="XDG130" s="32"/>
      <c r="XDH130" s="32"/>
      <c r="XDI130" s="32"/>
      <c r="XDJ130" s="32"/>
      <c r="XDK130" s="32"/>
      <c r="XDL130" s="32"/>
      <c r="XDM130" s="32"/>
      <c r="XDN130" s="32"/>
      <c r="XDO130" s="32"/>
      <c r="XDP130" s="32"/>
      <c r="XDQ130" s="32"/>
      <c r="XDR130" s="32"/>
      <c r="XDS130" s="32"/>
      <c r="XDT130" s="32"/>
      <c r="XDU130" s="32"/>
      <c r="XDV130" s="32"/>
      <c r="XDW130" s="32"/>
      <c r="XDX130" s="32"/>
      <c r="XDY130" s="32"/>
      <c r="XDZ130" s="32"/>
      <c r="XEA130" s="32"/>
      <c r="XEB130" s="32"/>
      <c r="XEC130" s="32"/>
      <c r="XED130" s="32"/>
      <c r="XEE130" s="32"/>
      <c r="XEF130" s="32"/>
      <c r="XEG130" s="32"/>
      <c r="XEH130" s="32"/>
      <c r="XEI130" s="32"/>
      <c r="XEJ130" s="32"/>
      <c r="XEK130" s="32"/>
      <c r="XEL130" s="32"/>
      <c r="XEM130" s="32"/>
      <c r="XEN130" s="32"/>
      <c r="XEO130" s="32"/>
      <c r="XEP130" s="32"/>
      <c r="XEQ130" s="32"/>
      <c r="XER130" s="32"/>
      <c r="XES130" s="32"/>
      <c r="XET130" s="32"/>
      <c r="XEU130" s="32"/>
      <c r="XEV130" s="32"/>
      <c r="XEW130" s="32"/>
      <c r="XEX130" s="32"/>
      <c r="XEY130" s="32"/>
      <c r="XEZ130" s="32"/>
      <c r="XFA130" s="32"/>
      <c r="XFB130" s="32"/>
      <c r="XFC130" s="32"/>
    </row>
  </sheetData>
  <mergeCells count="8">
    <mergeCell ref="B1:K1"/>
    <mergeCell ref="E2:I2"/>
    <mergeCell ref="A2:A3"/>
    <mergeCell ref="B2:B3"/>
    <mergeCell ref="C2:C3"/>
    <mergeCell ref="D2:D3"/>
    <mergeCell ref="J2:J3"/>
    <mergeCell ref="K2:K3"/>
  </mergeCells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U167"/>
  <sheetViews>
    <sheetView tabSelected="1" workbookViewId="0">
      <selection activeCell="B7" sqref="B7"/>
    </sheetView>
  </sheetViews>
  <sheetFormatPr defaultColWidth="9" defaultRowHeight="14.25"/>
  <cols>
    <col min="1" max="1" width="4.375" style="33" customWidth="1"/>
    <col min="2" max="2" width="26.625" style="33" customWidth="1"/>
    <col min="3" max="4" width="11.625" style="33" customWidth="1"/>
    <col min="5" max="5" width="9.375" style="33" customWidth="1"/>
    <col min="6" max="6" width="11.375" style="33" customWidth="1"/>
    <col min="7" max="7" width="13" style="33" customWidth="1"/>
    <col min="8" max="8" width="12.75" style="33" customWidth="1"/>
    <col min="9" max="9" width="9" style="32" customWidth="1"/>
    <col min="10" max="16380" width="9" style="32"/>
  </cols>
  <sheetData>
    <row r="1" ht="24" customHeight="1" spans="2:8">
      <c r="B1" s="34" t="s">
        <v>147</v>
      </c>
      <c r="C1" s="35"/>
      <c r="D1" s="35"/>
      <c r="E1" s="35"/>
      <c r="F1" s="35"/>
      <c r="G1" s="35"/>
      <c r="H1" s="35"/>
    </row>
    <row r="2" ht="24" customHeight="1" spans="1:8">
      <c r="A2" s="36" t="s">
        <v>1</v>
      </c>
      <c r="B2" s="36" t="s">
        <v>2</v>
      </c>
      <c r="C2" s="36" t="s">
        <v>4</v>
      </c>
      <c r="D2" s="36" t="s">
        <v>5</v>
      </c>
      <c r="E2" s="36"/>
      <c r="F2" s="36"/>
      <c r="G2" s="36" t="s">
        <v>6</v>
      </c>
      <c r="H2" s="36" t="s">
        <v>148</v>
      </c>
    </row>
    <row r="3" s="31" customFormat="1" ht="28.5" spans="1:8">
      <c r="A3" s="37"/>
      <c r="B3" s="36"/>
      <c r="C3" s="36"/>
      <c r="D3" s="36" t="s">
        <v>5</v>
      </c>
      <c r="E3" s="36" t="s">
        <v>8</v>
      </c>
      <c r="F3" s="36" t="s">
        <v>9</v>
      </c>
      <c r="G3" s="36"/>
      <c r="H3" s="37"/>
    </row>
    <row r="4" s="32" customFormat="1" spans="1:8">
      <c r="A4" s="38">
        <v>341</v>
      </c>
      <c r="B4" s="38" t="s">
        <v>22</v>
      </c>
      <c r="C4" s="39">
        <v>433.4</v>
      </c>
      <c r="D4" s="39">
        <v>4930.5</v>
      </c>
      <c r="E4" s="39">
        <v>0</v>
      </c>
      <c r="F4" s="40">
        <f>D4-E4</f>
        <v>4930.5</v>
      </c>
      <c r="G4" s="40">
        <f>C4+F4</f>
        <v>5363.9</v>
      </c>
      <c r="H4" s="41">
        <f>VLOOKUP(A4,[7]任务明细表!$BT:$CF,13,0)</f>
        <v>5363.9</v>
      </c>
    </row>
    <row r="5" spans="1:16375">
      <c r="A5" s="32"/>
      <c r="B5" s="32"/>
      <c r="C5" s="32"/>
      <c r="D5" s="32"/>
      <c r="E5" s="32"/>
      <c r="F5" s="32"/>
      <c r="G5" s="32"/>
      <c r="H5" s="32"/>
      <c r="XER5"/>
      <c r="XES5"/>
      <c r="XET5"/>
      <c r="XEU5"/>
    </row>
    <row r="6" spans="1:16375">
      <c r="A6" s="32"/>
      <c r="B6" s="32"/>
      <c r="C6" s="32"/>
      <c r="D6" s="32"/>
      <c r="E6" s="32"/>
      <c r="F6" s="32"/>
      <c r="G6" s="32"/>
      <c r="H6" s="32"/>
      <c r="XER6"/>
      <c r="XES6"/>
      <c r="XET6"/>
      <c r="XEU6"/>
    </row>
    <row r="7" spans="1:16375">
      <c r="A7" s="32"/>
      <c r="B7" s="32"/>
      <c r="C7" s="32"/>
      <c r="D7" s="32"/>
      <c r="E7" s="32"/>
      <c r="F7" s="32"/>
      <c r="G7" s="32"/>
      <c r="H7" s="32"/>
      <c r="XER7"/>
      <c r="XES7"/>
      <c r="XET7"/>
      <c r="XEU7"/>
    </row>
    <row r="8" spans="1:16375">
      <c r="A8" s="32"/>
      <c r="B8" s="32"/>
      <c r="C8" s="32"/>
      <c r="D8" s="32"/>
      <c r="E8" s="32"/>
      <c r="F8" s="32"/>
      <c r="G8" s="32"/>
      <c r="H8" s="32"/>
      <c r="XER8"/>
      <c r="XES8"/>
      <c r="XET8"/>
      <c r="XEU8"/>
    </row>
    <row r="9" spans="1:16375">
      <c r="A9" s="32"/>
      <c r="B9" s="32"/>
      <c r="C9" s="32"/>
      <c r="D9" s="32"/>
      <c r="E9" s="32"/>
      <c r="F9" s="32"/>
      <c r="G9" s="32"/>
      <c r="H9" s="32"/>
      <c r="XER9"/>
      <c r="XES9"/>
      <c r="XET9"/>
      <c r="XEU9"/>
    </row>
    <row r="10" spans="1:16375">
      <c r="A10" s="32"/>
      <c r="B10" s="32"/>
      <c r="C10" s="32"/>
      <c r="D10" s="32"/>
      <c r="E10" s="32"/>
      <c r="F10" s="32"/>
      <c r="G10" s="32"/>
      <c r="H10" s="32"/>
      <c r="XER10"/>
      <c r="XES10"/>
      <c r="XET10"/>
      <c r="XEU10"/>
    </row>
    <row r="11" spans="1:16375">
      <c r="A11" s="32"/>
      <c r="B11" s="32"/>
      <c r="C11" s="32"/>
      <c r="D11" s="32"/>
      <c r="E11" s="32"/>
      <c r="F11" s="32"/>
      <c r="G11" s="32"/>
      <c r="H11" s="32"/>
      <c r="XER11"/>
      <c r="XES11"/>
      <c r="XET11"/>
      <c r="XEU11"/>
    </row>
    <row r="12" spans="1:16375">
      <c r="A12" s="32"/>
      <c r="B12" s="32"/>
      <c r="C12" s="32"/>
      <c r="D12" s="32"/>
      <c r="E12" s="32"/>
      <c r="F12" s="32"/>
      <c r="G12" s="32"/>
      <c r="H12" s="32"/>
      <c r="XER12"/>
      <c r="XES12"/>
      <c r="XET12"/>
      <c r="XEU12"/>
    </row>
    <row r="13" spans="1:16375">
      <c r="A13" s="32"/>
      <c r="B13" s="32"/>
      <c r="C13" s="32"/>
      <c r="D13" s="32"/>
      <c r="E13" s="32"/>
      <c r="F13" s="32"/>
      <c r="G13" s="32"/>
      <c r="H13" s="32"/>
      <c r="XER13"/>
      <c r="XES13"/>
      <c r="XET13"/>
      <c r="XEU13"/>
    </row>
    <row r="14" spans="1:16375">
      <c r="A14" s="32"/>
      <c r="B14" s="32"/>
      <c r="C14" s="32"/>
      <c r="D14" s="32"/>
      <c r="E14" s="32"/>
      <c r="F14" s="32"/>
      <c r="G14" s="32"/>
      <c r="H14" s="32"/>
      <c r="XER14"/>
      <c r="XES14"/>
      <c r="XET14"/>
      <c r="XEU14"/>
    </row>
    <row r="15" spans="1:16375">
      <c r="A15" s="32"/>
      <c r="B15" s="32"/>
      <c r="C15" s="32"/>
      <c r="D15" s="32"/>
      <c r="E15" s="32"/>
      <c r="F15" s="32"/>
      <c r="G15" s="32"/>
      <c r="H15" s="32"/>
      <c r="XER15"/>
      <c r="XES15"/>
      <c r="XET15"/>
      <c r="XEU15"/>
    </row>
    <row r="16" spans="1:16375">
      <c r="A16" s="32"/>
      <c r="B16" s="32"/>
      <c r="C16" s="32"/>
      <c r="D16" s="32"/>
      <c r="E16" s="32"/>
      <c r="F16" s="32"/>
      <c r="G16" s="32"/>
      <c r="H16" s="32"/>
      <c r="XER16"/>
      <c r="XES16"/>
      <c r="XET16"/>
      <c r="XEU16"/>
    </row>
    <row r="17" spans="1:16375">
      <c r="A17" s="32"/>
      <c r="B17" s="32"/>
      <c r="C17" s="32"/>
      <c r="D17" s="32"/>
      <c r="E17" s="32"/>
      <c r="F17" s="32"/>
      <c r="G17" s="32"/>
      <c r="H17" s="32"/>
      <c r="XER17"/>
      <c r="XES17"/>
      <c r="XET17"/>
      <c r="XEU17"/>
    </row>
    <row r="18" spans="1:16375">
      <c r="A18" s="32"/>
      <c r="B18" s="32"/>
      <c r="C18" s="32"/>
      <c r="D18" s="32"/>
      <c r="E18" s="32"/>
      <c r="F18" s="32"/>
      <c r="G18" s="32"/>
      <c r="H18" s="32"/>
      <c r="XER18"/>
      <c r="XES18"/>
      <c r="XET18"/>
      <c r="XEU18"/>
    </row>
    <row r="19" spans="1:16375">
      <c r="A19" s="32"/>
      <c r="B19" s="32"/>
      <c r="C19" s="32"/>
      <c r="D19" s="32"/>
      <c r="E19" s="32"/>
      <c r="F19" s="32"/>
      <c r="G19" s="32"/>
      <c r="H19" s="32"/>
      <c r="XER19"/>
      <c r="XES19"/>
      <c r="XET19"/>
      <c r="XEU19"/>
    </row>
    <row r="20" spans="1:16375">
      <c r="A20" s="32"/>
      <c r="B20" s="32"/>
      <c r="C20" s="32"/>
      <c r="D20" s="32"/>
      <c r="E20" s="32"/>
      <c r="F20" s="32"/>
      <c r="G20" s="32"/>
      <c r="H20" s="32"/>
      <c r="XER20"/>
      <c r="XES20"/>
      <c r="XET20"/>
      <c r="XEU20"/>
    </row>
    <row r="21" spans="1:16375">
      <c r="A21" s="32"/>
      <c r="B21" s="32"/>
      <c r="C21" s="32"/>
      <c r="D21" s="32"/>
      <c r="E21" s="32"/>
      <c r="F21" s="32"/>
      <c r="G21" s="32"/>
      <c r="H21" s="32"/>
      <c r="XER21"/>
      <c r="XES21"/>
      <c r="XET21"/>
      <c r="XEU21"/>
    </row>
    <row r="22" spans="1:16375">
      <c r="A22" s="32"/>
      <c r="B22" s="32"/>
      <c r="C22" s="32"/>
      <c r="D22" s="32"/>
      <c r="E22" s="32"/>
      <c r="F22" s="32"/>
      <c r="G22" s="32"/>
      <c r="H22" s="32"/>
      <c r="XER22"/>
      <c r="XES22"/>
      <c r="XET22"/>
      <c r="XEU22"/>
    </row>
    <row r="23" spans="1:16375">
      <c r="A23" s="32"/>
      <c r="B23" s="32"/>
      <c r="C23" s="32"/>
      <c r="D23" s="32"/>
      <c r="E23" s="32"/>
      <c r="F23" s="32"/>
      <c r="G23" s="32"/>
      <c r="H23" s="32"/>
      <c r="XER23"/>
      <c r="XES23"/>
      <c r="XET23"/>
      <c r="XEU23"/>
    </row>
    <row r="24" spans="1:16375">
      <c r="A24" s="32"/>
      <c r="B24" s="32"/>
      <c r="C24" s="32"/>
      <c r="D24" s="32"/>
      <c r="E24" s="32"/>
      <c r="F24" s="32"/>
      <c r="G24" s="32"/>
      <c r="H24" s="32"/>
      <c r="XER24"/>
      <c r="XES24"/>
      <c r="XET24"/>
      <c r="XEU24"/>
    </row>
    <row r="25" spans="1:16375">
      <c r="A25" s="32"/>
      <c r="B25" s="32"/>
      <c r="C25" s="32"/>
      <c r="D25" s="32"/>
      <c r="E25" s="32"/>
      <c r="F25" s="32"/>
      <c r="G25" s="32"/>
      <c r="H25" s="32"/>
      <c r="XER25"/>
      <c r="XES25"/>
      <c r="XET25"/>
      <c r="XEU25"/>
    </row>
    <row r="26" spans="1:16375">
      <c r="A26" s="32"/>
      <c r="B26" s="32"/>
      <c r="C26" s="32"/>
      <c r="D26" s="32"/>
      <c r="E26" s="32"/>
      <c r="F26" s="32"/>
      <c r="G26" s="32"/>
      <c r="H26" s="32"/>
      <c r="XER26"/>
      <c r="XES26"/>
      <c r="XET26"/>
      <c r="XEU26"/>
    </row>
    <row r="27" spans="1:16375">
      <c r="A27" s="32"/>
      <c r="B27" s="32"/>
      <c r="C27" s="32"/>
      <c r="D27" s="32"/>
      <c r="E27" s="32"/>
      <c r="F27" s="32"/>
      <c r="G27" s="32"/>
      <c r="H27" s="32"/>
      <c r="XER27"/>
      <c r="XES27"/>
      <c r="XET27"/>
      <c r="XEU27"/>
    </row>
    <row r="28" spans="1:16375">
      <c r="A28" s="32"/>
      <c r="B28" s="32"/>
      <c r="C28" s="32"/>
      <c r="D28" s="32"/>
      <c r="E28" s="32"/>
      <c r="F28" s="32"/>
      <c r="G28" s="32"/>
      <c r="H28" s="32"/>
      <c r="XER28"/>
      <c r="XES28"/>
      <c r="XET28"/>
      <c r="XEU28"/>
    </row>
    <row r="29" spans="1:16375">
      <c r="A29" s="32"/>
      <c r="B29" s="32"/>
      <c r="C29" s="32"/>
      <c r="D29" s="32"/>
      <c r="E29" s="32"/>
      <c r="F29" s="32"/>
      <c r="G29" s="32"/>
      <c r="H29" s="32"/>
      <c r="XER29"/>
      <c r="XES29"/>
      <c r="XET29"/>
      <c r="XEU29"/>
    </row>
    <row r="30" spans="1:16375">
      <c r="A30" s="32"/>
      <c r="B30" s="32"/>
      <c r="C30" s="32"/>
      <c r="D30" s="32"/>
      <c r="E30" s="32"/>
      <c r="F30" s="32"/>
      <c r="G30" s="32"/>
      <c r="H30" s="32"/>
      <c r="XER30"/>
      <c r="XES30"/>
      <c r="XET30"/>
      <c r="XEU30"/>
    </row>
    <row r="31" spans="1:16375">
      <c r="A31" s="32"/>
      <c r="B31" s="32"/>
      <c r="C31" s="32"/>
      <c r="D31" s="32"/>
      <c r="E31" s="32"/>
      <c r="F31" s="32"/>
      <c r="G31" s="32"/>
      <c r="H31" s="32"/>
      <c r="XER31"/>
      <c r="XES31"/>
      <c r="XET31"/>
      <c r="XEU31"/>
    </row>
    <row r="32" spans="1:16375">
      <c r="A32" s="32"/>
      <c r="B32" s="32"/>
      <c r="C32" s="32"/>
      <c r="D32" s="32"/>
      <c r="E32" s="32"/>
      <c r="F32" s="32"/>
      <c r="G32" s="32"/>
      <c r="H32" s="32"/>
      <c r="XER32"/>
      <c r="XES32"/>
      <c r="XET32"/>
      <c r="XEU32"/>
    </row>
    <row r="33" spans="1:16375">
      <c r="A33" s="32"/>
      <c r="B33" s="32"/>
      <c r="C33" s="32"/>
      <c r="D33" s="32"/>
      <c r="E33" s="32"/>
      <c r="F33" s="32"/>
      <c r="G33" s="32"/>
      <c r="H33" s="32"/>
      <c r="XER33"/>
      <c r="XES33"/>
      <c r="XET33"/>
      <c r="XEU33"/>
    </row>
    <row r="34" spans="1:16375">
      <c r="A34" s="32"/>
      <c r="B34" s="32"/>
      <c r="C34" s="32"/>
      <c r="D34" s="32"/>
      <c r="E34" s="32"/>
      <c r="F34" s="32"/>
      <c r="G34" s="32"/>
      <c r="H34" s="32"/>
      <c r="XER34"/>
      <c r="XES34"/>
      <c r="XET34"/>
      <c r="XEU34"/>
    </row>
    <row r="35" spans="1:16375">
      <c r="A35" s="32"/>
      <c r="B35" s="32"/>
      <c r="C35" s="32"/>
      <c r="D35" s="32"/>
      <c r="E35" s="32"/>
      <c r="F35" s="32"/>
      <c r="G35" s="32"/>
      <c r="H35" s="32"/>
      <c r="XER35"/>
      <c r="XES35"/>
      <c r="XET35"/>
      <c r="XEU35"/>
    </row>
    <row r="36" spans="1:16375">
      <c r="A36" s="32"/>
      <c r="B36" s="32"/>
      <c r="C36" s="32"/>
      <c r="D36" s="32"/>
      <c r="E36" s="32"/>
      <c r="F36" s="32"/>
      <c r="G36" s="32"/>
      <c r="H36" s="32"/>
      <c r="XER36"/>
      <c r="XES36"/>
      <c r="XET36"/>
      <c r="XEU36"/>
    </row>
    <row r="37" spans="1:16375">
      <c r="A37" s="32"/>
      <c r="B37" s="32"/>
      <c r="C37" s="32"/>
      <c r="D37" s="32"/>
      <c r="E37" s="32"/>
      <c r="F37" s="32"/>
      <c r="G37" s="32"/>
      <c r="H37" s="32"/>
      <c r="XER37"/>
      <c r="XES37"/>
      <c r="XET37"/>
      <c r="XEU37"/>
    </row>
    <row r="38" spans="1:16375">
      <c r="A38" s="32"/>
      <c r="B38" s="32"/>
      <c r="C38" s="32"/>
      <c r="D38" s="32"/>
      <c r="E38" s="32"/>
      <c r="F38" s="32"/>
      <c r="G38" s="32"/>
      <c r="H38" s="32"/>
      <c r="XER38"/>
      <c r="XES38"/>
      <c r="XET38"/>
      <c r="XEU38"/>
    </row>
    <row r="39" spans="1:16375">
      <c r="A39" s="32"/>
      <c r="B39" s="32"/>
      <c r="C39" s="32"/>
      <c r="D39" s="32"/>
      <c r="E39" s="32"/>
      <c r="F39" s="32"/>
      <c r="G39" s="32"/>
      <c r="H39" s="32"/>
      <c r="XER39"/>
      <c r="XES39"/>
      <c r="XET39"/>
      <c r="XEU39"/>
    </row>
    <row r="40" spans="1:16375">
      <c r="A40" s="32"/>
      <c r="B40" s="32"/>
      <c r="C40" s="32"/>
      <c r="D40" s="32"/>
      <c r="E40" s="32"/>
      <c r="F40" s="32"/>
      <c r="G40" s="32"/>
      <c r="H40" s="32"/>
      <c r="XER40"/>
      <c r="XES40"/>
      <c r="XET40"/>
      <c r="XEU40"/>
    </row>
    <row r="41" spans="1:16375">
      <c r="A41" s="32"/>
      <c r="B41" s="32"/>
      <c r="C41" s="32"/>
      <c r="D41" s="32"/>
      <c r="E41" s="32"/>
      <c r="F41" s="32"/>
      <c r="G41" s="32"/>
      <c r="H41" s="32"/>
      <c r="XER41"/>
      <c r="XES41"/>
      <c r="XET41"/>
      <c r="XEU41"/>
    </row>
    <row r="42" spans="1:16375">
      <c r="A42" s="32"/>
      <c r="B42" s="32"/>
      <c r="C42" s="32"/>
      <c r="D42" s="32"/>
      <c r="E42" s="32"/>
      <c r="F42" s="32"/>
      <c r="G42" s="32"/>
      <c r="H42" s="32"/>
      <c r="XER42"/>
      <c r="XES42"/>
      <c r="XET42"/>
      <c r="XEU42"/>
    </row>
    <row r="43" spans="1:16375">
      <c r="A43" s="32"/>
      <c r="B43" s="32"/>
      <c r="C43" s="32"/>
      <c r="D43" s="32"/>
      <c r="E43" s="32"/>
      <c r="F43" s="32"/>
      <c r="G43" s="32"/>
      <c r="H43" s="32"/>
      <c r="XER43"/>
      <c r="XES43"/>
      <c r="XET43"/>
      <c r="XEU43"/>
    </row>
    <row r="44" spans="1:16375">
      <c r="A44" s="32"/>
      <c r="B44" s="32"/>
      <c r="C44" s="32"/>
      <c r="D44" s="32"/>
      <c r="E44" s="32"/>
      <c r="F44" s="32"/>
      <c r="G44" s="32"/>
      <c r="H44" s="32"/>
      <c r="XER44"/>
      <c r="XES44"/>
      <c r="XET44"/>
      <c r="XEU44"/>
    </row>
    <row r="45" spans="1:16375">
      <c r="A45" s="32"/>
      <c r="B45" s="32"/>
      <c r="C45" s="32"/>
      <c r="D45" s="32"/>
      <c r="E45" s="32"/>
      <c r="F45" s="32"/>
      <c r="G45" s="32"/>
      <c r="H45" s="32"/>
      <c r="XER45"/>
      <c r="XES45"/>
      <c r="XET45"/>
      <c r="XEU45"/>
    </row>
    <row r="46" spans="1:16375">
      <c r="A46" s="32"/>
      <c r="B46" s="32"/>
      <c r="C46" s="32"/>
      <c r="D46" s="32"/>
      <c r="E46" s="32"/>
      <c r="F46" s="32"/>
      <c r="G46" s="32"/>
      <c r="H46" s="32"/>
      <c r="XER46"/>
      <c r="XES46"/>
      <c r="XET46"/>
      <c r="XEU46"/>
    </row>
    <row r="47" spans="1:16375">
      <c r="A47" s="32"/>
      <c r="B47" s="32"/>
      <c r="C47" s="32"/>
      <c r="D47" s="32"/>
      <c r="E47" s="32"/>
      <c r="F47" s="32"/>
      <c r="G47" s="32"/>
      <c r="H47" s="32"/>
      <c r="XER47"/>
      <c r="XES47"/>
      <c r="XET47"/>
      <c r="XEU47"/>
    </row>
    <row r="48" spans="1:16375">
      <c r="A48" s="32"/>
      <c r="B48" s="32"/>
      <c r="C48" s="32"/>
      <c r="D48" s="32"/>
      <c r="E48" s="32"/>
      <c r="F48" s="32"/>
      <c r="G48" s="32"/>
      <c r="H48" s="32"/>
      <c r="XER48"/>
      <c r="XES48"/>
      <c r="XET48"/>
      <c r="XEU48"/>
    </row>
    <row r="49" spans="1:16375">
      <c r="A49" s="32"/>
      <c r="B49" s="32"/>
      <c r="C49" s="32"/>
      <c r="D49" s="32"/>
      <c r="E49" s="32"/>
      <c r="F49" s="32"/>
      <c r="G49" s="32"/>
      <c r="H49" s="32"/>
      <c r="XER49"/>
      <c r="XES49"/>
      <c r="XET49"/>
      <c r="XEU49"/>
    </row>
    <row r="50" spans="1:16375">
      <c r="A50" s="32"/>
      <c r="B50" s="32"/>
      <c r="C50" s="32"/>
      <c r="D50" s="32"/>
      <c r="E50" s="32"/>
      <c r="F50" s="32"/>
      <c r="G50" s="32"/>
      <c r="H50" s="32"/>
      <c r="XER50"/>
      <c r="XES50"/>
      <c r="XET50"/>
      <c r="XEU50"/>
    </row>
    <row r="51" spans="1:16375">
      <c r="A51" s="32"/>
      <c r="B51" s="32"/>
      <c r="C51" s="32"/>
      <c r="D51" s="32"/>
      <c r="E51" s="32"/>
      <c r="F51" s="32"/>
      <c r="G51" s="32"/>
      <c r="H51" s="32"/>
      <c r="XER51"/>
      <c r="XES51"/>
      <c r="XET51"/>
      <c r="XEU51"/>
    </row>
    <row r="52" spans="1:16375">
      <c r="A52" s="32"/>
      <c r="B52" s="32"/>
      <c r="C52" s="32"/>
      <c r="D52" s="32"/>
      <c r="E52" s="32"/>
      <c r="F52" s="32"/>
      <c r="G52" s="32"/>
      <c r="H52" s="32"/>
      <c r="XER52"/>
      <c r="XES52"/>
      <c r="XET52"/>
      <c r="XEU52"/>
    </row>
    <row r="53" spans="1:16375">
      <c r="A53" s="32"/>
      <c r="B53" s="32"/>
      <c r="C53" s="32"/>
      <c r="D53" s="32"/>
      <c r="E53" s="32"/>
      <c r="F53" s="32"/>
      <c r="G53" s="32"/>
      <c r="H53" s="32"/>
      <c r="XER53"/>
      <c r="XES53"/>
      <c r="XET53"/>
      <c r="XEU53"/>
    </row>
    <row r="54" spans="1:16375">
      <c r="A54" s="32"/>
      <c r="B54" s="32"/>
      <c r="C54" s="32"/>
      <c r="D54" s="32"/>
      <c r="E54" s="32"/>
      <c r="F54" s="32"/>
      <c r="G54" s="32"/>
      <c r="H54" s="32"/>
      <c r="XER54"/>
      <c r="XES54"/>
      <c r="XET54"/>
      <c r="XEU54"/>
    </row>
    <row r="55" spans="1:16375">
      <c r="A55" s="32"/>
      <c r="B55" s="32"/>
      <c r="C55" s="32"/>
      <c r="D55" s="32"/>
      <c r="E55" s="32"/>
      <c r="F55" s="32"/>
      <c r="G55" s="32"/>
      <c r="H55" s="32"/>
      <c r="XER55"/>
      <c r="XES55"/>
      <c r="XET55"/>
      <c r="XEU55"/>
    </row>
    <row r="56" spans="1:16375">
      <c r="A56" s="32"/>
      <c r="B56" s="32"/>
      <c r="C56" s="32"/>
      <c r="D56" s="32"/>
      <c r="E56" s="32"/>
      <c r="F56" s="32"/>
      <c r="G56" s="32"/>
      <c r="H56" s="32"/>
      <c r="XER56"/>
      <c r="XES56"/>
      <c r="XET56"/>
      <c r="XEU56"/>
    </row>
    <row r="57" spans="1:16375">
      <c r="A57" s="32"/>
      <c r="B57" s="32"/>
      <c r="C57" s="32"/>
      <c r="D57" s="32"/>
      <c r="E57" s="32"/>
      <c r="F57" s="32"/>
      <c r="G57" s="32"/>
      <c r="H57" s="32"/>
      <c r="XER57"/>
      <c r="XES57"/>
      <c r="XET57"/>
      <c r="XEU57"/>
    </row>
    <row r="58" spans="1:16375">
      <c r="A58" s="32"/>
      <c r="B58" s="32"/>
      <c r="C58" s="32"/>
      <c r="D58" s="32"/>
      <c r="E58" s="32"/>
      <c r="F58" s="32"/>
      <c r="G58" s="32"/>
      <c r="H58" s="32"/>
      <c r="XER58"/>
      <c r="XES58"/>
      <c r="XET58"/>
      <c r="XEU58"/>
    </row>
    <row r="59" spans="1:16375">
      <c r="A59" s="32"/>
      <c r="B59" s="32"/>
      <c r="C59" s="32"/>
      <c r="D59" s="32"/>
      <c r="E59" s="32"/>
      <c r="F59" s="32"/>
      <c r="G59" s="32"/>
      <c r="H59" s="32"/>
      <c r="XER59"/>
      <c r="XES59"/>
      <c r="XET59"/>
      <c r="XEU59"/>
    </row>
    <row r="60" spans="1:16375">
      <c r="A60" s="32"/>
      <c r="B60" s="32"/>
      <c r="C60" s="32"/>
      <c r="D60" s="32"/>
      <c r="E60" s="32"/>
      <c r="F60" s="32"/>
      <c r="G60" s="32"/>
      <c r="H60" s="32"/>
      <c r="XER60"/>
      <c r="XES60"/>
      <c r="XET60"/>
      <c r="XEU60"/>
    </row>
    <row r="61" spans="1:16375">
      <c r="A61" s="32"/>
      <c r="B61" s="32"/>
      <c r="C61" s="32"/>
      <c r="D61" s="32"/>
      <c r="E61" s="32"/>
      <c r="F61" s="32"/>
      <c r="G61" s="32"/>
      <c r="H61" s="32"/>
      <c r="XER61"/>
      <c r="XES61"/>
      <c r="XET61"/>
      <c r="XEU61"/>
    </row>
    <row r="62" spans="1:16375">
      <c r="A62" s="32"/>
      <c r="B62" s="32"/>
      <c r="C62" s="32"/>
      <c r="D62" s="32"/>
      <c r="E62" s="32"/>
      <c r="F62" s="32"/>
      <c r="G62" s="32"/>
      <c r="H62" s="32"/>
      <c r="XER62"/>
      <c r="XES62"/>
      <c r="XET62"/>
      <c r="XEU62"/>
    </row>
    <row r="63" spans="1:16375">
      <c r="A63" s="32"/>
      <c r="B63" s="32"/>
      <c r="C63" s="32"/>
      <c r="D63" s="32"/>
      <c r="E63" s="32"/>
      <c r="F63" s="32"/>
      <c r="G63" s="32"/>
      <c r="H63" s="32"/>
      <c r="XER63"/>
      <c r="XES63"/>
      <c r="XET63"/>
      <c r="XEU63"/>
    </row>
    <row r="64" spans="1:16375">
      <c r="A64" s="32"/>
      <c r="B64" s="32"/>
      <c r="C64" s="32"/>
      <c r="D64" s="32"/>
      <c r="E64" s="32"/>
      <c r="F64" s="32"/>
      <c r="G64" s="32"/>
      <c r="H64" s="32"/>
      <c r="XER64"/>
      <c r="XES64"/>
      <c r="XET64"/>
      <c r="XEU64"/>
    </row>
    <row r="65" spans="1:16375">
      <c r="A65" s="32"/>
      <c r="B65" s="32"/>
      <c r="C65" s="32"/>
      <c r="D65" s="32"/>
      <c r="E65" s="32"/>
      <c r="F65" s="32"/>
      <c r="G65" s="32"/>
      <c r="H65" s="32"/>
      <c r="XER65"/>
      <c r="XES65"/>
      <c r="XET65"/>
      <c r="XEU65"/>
    </row>
    <row r="66" spans="1:16375">
      <c r="A66" s="32"/>
      <c r="B66" s="32"/>
      <c r="C66" s="32"/>
      <c r="D66" s="32"/>
      <c r="E66" s="32"/>
      <c r="F66" s="32"/>
      <c r="G66" s="32"/>
      <c r="H66" s="32"/>
      <c r="XER66"/>
      <c r="XES66"/>
      <c r="XET66"/>
      <c r="XEU66"/>
    </row>
    <row r="67" spans="1:16375">
      <c r="A67" s="32"/>
      <c r="B67" s="32"/>
      <c r="C67" s="32"/>
      <c r="D67" s="32"/>
      <c r="E67" s="32"/>
      <c r="F67" s="32"/>
      <c r="G67" s="32"/>
      <c r="H67" s="32"/>
      <c r="XER67"/>
      <c r="XES67"/>
      <c r="XET67"/>
      <c r="XEU67"/>
    </row>
    <row r="68" spans="1:16375">
      <c r="A68" s="32"/>
      <c r="B68" s="32"/>
      <c r="C68" s="32"/>
      <c r="D68" s="32"/>
      <c r="E68" s="32"/>
      <c r="F68" s="32"/>
      <c r="G68" s="32"/>
      <c r="H68" s="32"/>
      <c r="XER68"/>
      <c r="XES68"/>
      <c r="XET68"/>
      <c r="XEU68"/>
    </row>
    <row r="69" spans="1:16375">
      <c r="A69" s="32"/>
      <c r="B69" s="32"/>
      <c r="C69" s="32"/>
      <c r="D69" s="32"/>
      <c r="E69" s="32"/>
      <c r="F69" s="32"/>
      <c r="G69" s="32"/>
      <c r="H69" s="32"/>
      <c r="XER69"/>
      <c r="XES69"/>
      <c r="XET69"/>
      <c r="XEU69"/>
    </row>
    <row r="70" spans="1:16375">
      <c r="A70" s="32"/>
      <c r="B70" s="32"/>
      <c r="C70" s="32"/>
      <c r="D70" s="32"/>
      <c r="E70" s="32"/>
      <c r="F70" s="32"/>
      <c r="G70" s="32"/>
      <c r="H70" s="32"/>
      <c r="XER70"/>
      <c r="XES70"/>
      <c r="XET70"/>
      <c r="XEU70"/>
    </row>
    <row r="71" spans="1:16375">
      <c r="A71" s="32"/>
      <c r="B71" s="32"/>
      <c r="C71" s="32"/>
      <c r="D71" s="32"/>
      <c r="E71" s="32"/>
      <c r="F71" s="32"/>
      <c r="G71" s="32"/>
      <c r="H71" s="32"/>
      <c r="XER71"/>
      <c r="XES71"/>
      <c r="XET71"/>
      <c r="XEU71"/>
    </row>
    <row r="72" spans="1:16375">
      <c r="A72" s="32"/>
      <c r="B72" s="32"/>
      <c r="C72" s="32"/>
      <c r="D72" s="32"/>
      <c r="E72" s="32"/>
      <c r="F72" s="32"/>
      <c r="G72" s="32"/>
      <c r="H72" s="32"/>
      <c r="XER72"/>
      <c r="XES72"/>
      <c r="XET72"/>
      <c r="XEU72"/>
    </row>
    <row r="73" spans="1:16375">
      <c r="A73" s="32"/>
      <c r="B73" s="32"/>
      <c r="C73" s="32"/>
      <c r="D73" s="32"/>
      <c r="E73" s="32"/>
      <c r="F73" s="32"/>
      <c r="G73" s="32"/>
      <c r="H73" s="32"/>
      <c r="XER73"/>
      <c r="XES73"/>
      <c r="XET73"/>
      <c r="XEU73"/>
    </row>
    <row r="74" spans="1:16375">
      <c r="A74" s="32"/>
      <c r="B74" s="32"/>
      <c r="C74" s="32"/>
      <c r="D74" s="32"/>
      <c r="E74" s="32"/>
      <c r="F74" s="32"/>
      <c r="G74" s="32"/>
      <c r="H74" s="32"/>
      <c r="XER74"/>
      <c r="XES74"/>
      <c r="XET74"/>
      <c r="XEU74"/>
    </row>
    <row r="75" spans="1:16375">
      <c r="A75" s="32"/>
      <c r="B75" s="32"/>
      <c r="C75" s="32"/>
      <c r="D75" s="32"/>
      <c r="E75" s="32"/>
      <c r="F75" s="32"/>
      <c r="G75" s="32"/>
      <c r="H75" s="32"/>
      <c r="XER75"/>
      <c r="XES75"/>
      <c r="XET75"/>
      <c r="XEU75"/>
    </row>
    <row r="76" spans="1:16375">
      <c r="A76" s="32"/>
      <c r="B76" s="32"/>
      <c r="C76" s="32"/>
      <c r="D76" s="32"/>
      <c r="E76" s="32"/>
      <c r="F76" s="32"/>
      <c r="G76" s="32"/>
      <c r="H76" s="32"/>
      <c r="XER76"/>
      <c r="XES76"/>
      <c r="XET76"/>
      <c r="XEU76"/>
    </row>
    <row r="77" spans="1:16375">
      <c r="A77" s="32"/>
      <c r="B77" s="32"/>
      <c r="C77" s="32"/>
      <c r="D77" s="32"/>
      <c r="E77" s="32"/>
      <c r="F77" s="32"/>
      <c r="G77" s="32"/>
      <c r="H77" s="32"/>
      <c r="XER77"/>
      <c r="XES77"/>
      <c r="XET77"/>
      <c r="XEU77"/>
    </row>
    <row r="78" spans="1:16375">
      <c r="A78" s="32"/>
      <c r="B78" s="32"/>
      <c r="C78" s="32"/>
      <c r="D78" s="32"/>
      <c r="E78" s="32"/>
      <c r="F78" s="32"/>
      <c r="G78" s="32"/>
      <c r="H78" s="32"/>
      <c r="XER78"/>
      <c r="XES78"/>
      <c r="XET78"/>
      <c r="XEU78"/>
    </row>
    <row r="79" spans="1:16375">
      <c r="A79" s="32"/>
      <c r="B79" s="32"/>
      <c r="C79" s="32"/>
      <c r="D79" s="32"/>
      <c r="E79" s="32"/>
      <c r="F79" s="32"/>
      <c r="G79" s="32"/>
      <c r="H79" s="32"/>
      <c r="XER79"/>
      <c r="XES79"/>
      <c r="XET79"/>
      <c r="XEU79"/>
    </row>
    <row r="80" spans="1:16375">
      <c r="A80" s="32"/>
      <c r="B80" s="32"/>
      <c r="C80" s="32"/>
      <c r="D80" s="32"/>
      <c r="E80" s="32"/>
      <c r="F80" s="32"/>
      <c r="G80" s="32"/>
      <c r="H80" s="32"/>
      <c r="XER80"/>
      <c r="XES80"/>
      <c r="XET80"/>
      <c r="XEU80"/>
    </row>
    <row r="81" spans="1:16375">
      <c r="A81" s="32"/>
      <c r="B81" s="32"/>
      <c r="C81" s="32"/>
      <c r="D81" s="32"/>
      <c r="E81" s="32"/>
      <c r="F81" s="32"/>
      <c r="G81" s="32"/>
      <c r="H81" s="32"/>
      <c r="XER81"/>
      <c r="XES81"/>
      <c r="XET81"/>
      <c r="XEU81"/>
    </row>
    <row r="82" spans="1:16375">
      <c r="A82" s="32"/>
      <c r="B82" s="32"/>
      <c r="C82" s="32"/>
      <c r="D82" s="32"/>
      <c r="E82" s="32"/>
      <c r="F82" s="32"/>
      <c r="G82" s="32"/>
      <c r="H82" s="32"/>
      <c r="XER82"/>
      <c r="XES82"/>
      <c r="XET82"/>
      <c r="XEU82"/>
    </row>
    <row r="83" spans="1:16375">
      <c r="A83" s="32"/>
      <c r="B83" s="32"/>
      <c r="C83" s="32"/>
      <c r="D83" s="32"/>
      <c r="E83" s="32"/>
      <c r="F83" s="32"/>
      <c r="G83" s="32"/>
      <c r="H83" s="32"/>
      <c r="XER83"/>
      <c r="XES83"/>
      <c r="XET83"/>
      <c r="XEU83"/>
    </row>
    <row r="84" spans="1:16375">
      <c r="A84" s="32"/>
      <c r="B84" s="32"/>
      <c r="C84" s="32"/>
      <c r="D84" s="32"/>
      <c r="E84" s="32"/>
      <c r="F84" s="32"/>
      <c r="G84" s="32"/>
      <c r="H84" s="32"/>
      <c r="XER84"/>
      <c r="XES84"/>
      <c r="XET84"/>
      <c r="XEU84"/>
    </row>
    <row r="85" spans="1:16375">
      <c r="A85" s="32"/>
      <c r="B85" s="32"/>
      <c r="C85" s="32"/>
      <c r="D85" s="32"/>
      <c r="E85" s="32"/>
      <c r="F85" s="32"/>
      <c r="G85" s="32"/>
      <c r="H85" s="32"/>
      <c r="XER85"/>
      <c r="XES85"/>
      <c r="XET85"/>
      <c r="XEU85"/>
    </row>
    <row r="86" spans="1:16375">
      <c r="A86" s="32"/>
      <c r="B86" s="32"/>
      <c r="C86" s="32"/>
      <c r="D86" s="32"/>
      <c r="E86" s="32"/>
      <c r="F86" s="32"/>
      <c r="G86" s="32"/>
      <c r="H86" s="32"/>
      <c r="XER86"/>
      <c r="XES86"/>
      <c r="XET86"/>
      <c r="XEU86"/>
    </row>
    <row r="87" spans="1:16375">
      <c r="A87" s="32"/>
      <c r="B87" s="32"/>
      <c r="C87" s="32"/>
      <c r="D87" s="32"/>
      <c r="E87" s="32"/>
      <c r="F87" s="32"/>
      <c r="G87" s="32"/>
      <c r="H87" s="32"/>
      <c r="XER87"/>
      <c r="XES87"/>
      <c r="XET87"/>
      <c r="XEU87"/>
    </row>
    <row r="88" spans="1:16375">
      <c r="A88" s="32"/>
      <c r="B88" s="32"/>
      <c r="C88" s="32"/>
      <c r="D88" s="32"/>
      <c r="E88" s="32"/>
      <c r="F88" s="32"/>
      <c r="G88" s="32"/>
      <c r="H88" s="32"/>
      <c r="XER88"/>
      <c r="XES88"/>
      <c r="XET88"/>
      <c r="XEU88"/>
    </row>
    <row r="89" spans="1:16375">
      <c r="A89" s="32"/>
      <c r="B89" s="32"/>
      <c r="C89" s="32"/>
      <c r="D89" s="32"/>
      <c r="E89" s="32"/>
      <c r="F89" s="32"/>
      <c r="G89" s="32"/>
      <c r="H89" s="32"/>
      <c r="XER89"/>
      <c r="XES89"/>
      <c r="XET89"/>
      <c r="XEU89"/>
    </row>
    <row r="90" spans="1:16375">
      <c r="A90" s="32"/>
      <c r="B90" s="32"/>
      <c r="C90" s="32"/>
      <c r="D90" s="32"/>
      <c r="E90" s="32"/>
      <c r="F90" s="32"/>
      <c r="G90" s="32"/>
      <c r="H90" s="32"/>
      <c r="XER90"/>
      <c r="XES90"/>
      <c r="XET90"/>
      <c r="XEU90"/>
    </row>
    <row r="91" spans="1:16375">
      <c r="A91" s="32"/>
      <c r="B91" s="32"/>
      <c r="C91" s="32"/>
      <c r="D91" s="32"/>
      <c r="E91" s="32"/>
      <c r="F91" s="32"/>
      <c r="G91" s="32"/>
      <c r="H91" s="32"/>
      <c r="XER91"/>
      <c r="XES91"/>
      <c r="XET91"/>
      <c r="XEU91"/>
    </row>
    <row r="92" spans="1:16375">
      <c r="A92" s="32"/>
      <c r="B92" s="32"/>
      <c r="C92" s="32"/>
      <c r="D92" s="32"/>
      <c r="E92" s="32"/>
      <c r="F92" s="32"/>
      <c r="G92" s="32"/>
      <c r="H92" s="32"/>
      <c r="XER92"/>
      <c r="XES92"/>
      <c r="XET92"/>
      <c r="XEU92"/>
    </row>
    <row r="93" spans="1:16375">
      <c r="A93" s="32"/>
      <c r="B93" s="32"/>
      <c r="C93" s="32"/>
      <c r="D93" s="32"/>
      <c r="E93" s="32"/>
      <c r="F93" s="32"/>
      <c r="G93" s="32"/>
      <c r="H93" s="32"/>
      <c r="XER93"/>
      <c r="XES93"/>
      <c r="XET93"/>
      <c r="XEU93"/>
    </row>
    <row r="94" spans="1:16375">
      <c r="A94" s="32"/>
      <c r="B94" s="32"/>
      <c r="C94" s="32"/>
      <c r="D94" s="32"/>
      <c r="E94" s="32"/>
      <c r="F94" s="32"/>
      <c r="G94" s="32"/>
      <c r="H94" s="32"/>
      <c r="XER94"/>
      <c r="XES94"/>
      <c r="XET94"/>
      <c r="XEU94"/>
    </row>
    <row r="95" spans="1:16375">
      <c r="A95" s="32"/>
      <c r="B95" s="32"/>
      <c r="C95" s="32"/>
      <c r="D95" s="32"/>
      <c r="E95" s="32"/>
      <c r="F95" s="32"/>
      <c r="G95" s="32"/>
      <c r="H95" s="32"/>
      <c r="XER95"/>
      <c r="XES95"/>
      <c r="XET95"/>
      <c r="XEU95"/>
    </row>
    <row r="96" spans="1:16375">
      <c r="A96" s="32"/>
      <c r="B96" s="32"/>
      <c r="C96" s="32"/>
      <c r="D96" s="32"/>
      <c r="E96" s="32"/>
      <c r="F96" s="32"/>
      <c r="G96" s="32"/>
      <c r="H96" s="32"/>
      <c r="XER96"/>
      <c r="XES96"/>
      <c r="XET96"/>
      <c r="XEU96"/>
    </row>
    <row r="97" spans="1:16375">
      <c r="A97" s="32"/>
      <c r="B97" s="32"/>
      <c r="C97" s="32"/>
      <c r="D97" s="32"/>
      <c r="E97" s="32"/>
      <c r="F97" s="32"/>
      <c r="G97" s="32"/>
      <c r="H97" s="32"/>
      <c r="XER97"/>
      <c r="XES97"/>
      <c r="XET97"/>
      <c r="XEU97"/>
    </row>
    <row r="98" spans="1:16375">
      <c r="A98" s="32"/>
      <c r="B98" s="32"/>
      <c r="C98" s="32"/>
      <c r="D98" s="32"/>
      <c r="E98" s="32"/>
      <c r="F98" s="32"/>
      <c r="G98" s="32"/>
      <c r="H98" s="32"/>
      <c r="XER98"/>
      <c r="XES98"/>
      <c r="XET98"/>
      <c r="XEU98"/>
    </row>
    <row r="99" spans="1:16375">
      <c r="A99" s="32"/>
      <c r="B99" s="32"/>
      <c r="C99" s="32"/>
      <c r="D99" s="32"/>
      <c r="E99" s="32"/>
      <c r="F99" s="32"/>
      <c r="G99" s="32"/>
      <c r="H99" s="32"/>
      <c r="XER99"/>
      <c r="XES99"/>
      <c r="XET99"/>
      <c r="XEU99"/>
    </row>
    <row r="100" spans="1:16375">
      <c r="A100" s="32"/>
      <c r="B100" s="32"/>
      <c r="C100" s="32"/>
      <c r="D100" s="32"/>
      <c r="E100" s="32"/>
      <c r="F100" s="32"/>
      <c r="G100" s="32"/>
      <c r="H100" s="32"/>
      <c r="XER100"/>
      <c r="XES100"/>
      <c r="XET100"/>
      <c r="XEU100"/>
    </row>
    <row r="101" spans="1:16375">
      <c r="A101" s="32"/>
      <c r="B101" s="32"/>
      <c r="C101" s="32"/>
      <c r="D101" s="32"/>
      <c r="E101" s="32"/>
      <c r="F101" s="32"/>
      <c r="G101" s="32"/>
      <c r="H101" s="32"/>
      <c r="XER101"/>
      <c r="XES101"/>
      <c r="XET101"/>
      <c r="XEU101"/>
    </row>
    <row r="102" spans="1:16375">
      <c r="A102" s="32"/>
      <c r="B102" s="32"/>
      <c r="C102" s="32"/>
      <c r="D102" s="32"/>
      <c r="E102" s="32"/>
      <c r="F102" s="32"/>
      <c r="G102" s="32"/>
      <c r="H102" s="32"/>
      <c r="XER102"/>
      <c r="XES102"/>
      <c r="XET102"/>
      <c r="XEU102"/>
    </row>
    <row r="103" spans="1:16375">
      <c r="A103" s="32"/>
      <c r="B103" s="32"/>
      <c r="C103" s="32"/>
      <c r="D103" s="32"/>
      <c r="E103" s="32"/>
      <c r="F103" s="32"/>
      <c r="G103" s="32"/>
      <c r="H103" s="32"/>
      <c r="XER103"/>
      <c r="XES103"/>
      <c r="XET103"/>
      <c r="XEU103"/>
    </row>
    <row r="104" spans="1:16375">
      <c r="A104" s="32"/>
      <c r="B104" s="32"/>
      <c r="C104" s="32"/>
      <c r="D104" s="32"/>
      <c r="E104" s="32"/>
      <c r="F104" s="32"/>
      <c r="G104" s="32"/>
      <c r="H104" s="32"/>
      <c r="XER104"/>
      <c r="XES104"/>
      <c r="XET104"/>
      <c r="XEU104"/>
    </row>
    <row r="105" spans="1:16375">
      <c r="A105" s="32"/>
      <c r="B105" s="32"/>
      <c r="C105" s="32"/>
      <c r="D105" s="32"/>
      <c r="E105" s="32"/>
      <c r="F105" s="32"/>
      <c r="G105" s="32"/>
      <c r="H105" s="32"/>
      <c r="XER105"/>
      <c r="XES105"/>
      <c r="XET105"/>
      <c r="XEU105"/>
    </row>
    <row r="106" spans="1:16375">
      <c r="A106" s="32"/>
      <c r="B106" s="32"/>
      <c r="C106" s="32"/>
      <c r="D106" s="32"/>
      <c r="E106" s="32"/>
      <c r="F106" s="32"/>
      <c r="G106" s="32"/>
      <c r="H106" s="32"/>
      <c r="XER106"/>
      <c r="XES106"/>
      <c r="XET106"/>
      <c r="XEU106"/>
    </row>
    <row r="107" spans="1:16375">
      <c r="A107" s="32"/>
      <c r="B107" s="32"/>
      <c r="C107" s="32"/>
      <c r="D107" s="32"/>
      <c r="E107" s="32"/>
      <c r="F107" s="32"/>
      <c r="G107" s="32"/>
      <c r="H107" s="32"/>
      <c r="XER107"/>
      <c r="XES107"/>
      <c r="XET107"/>
      <c r="XEU107"/>
    </row>
    <row r="108" spans="1:16375">
      <c r="A108" s="32"/>
      <c r="B108" s="32"/>
      <c r="C108" s="32"/>
      <c r="D108" s="32"/>
      <c r="E108" s="32"/>
      <c r="F108" s="32"/>
      <c r="G108" s="32"/>
      <c r="H108" s="32"/>
      <c r="XER108"/>
      <c r="XES108"/>
      <c r="XET108"/>
      <c r="XEU108"/>
    </row>
    <row r="109" spans="1:16375">
      <c r="A109" s="32"/>
      <c r="B109" s="32"/>
      <c r="C109" s="32"/>
      <c r="D109" s="32"/>
      <c r="E109" s="32"/>
      <c r="F109" s="32"/>
      <c r="G109" s="32"/>
      <c r="H109" s="32"/>
      <c r="XER109"/>
      <c r="XES109"/>
      <c r="XET109"/>
      <c r="XEU109"/>
    </row>
    <row r="110" spans="1:16375">
      <c r="A110" s="32"/>
      <c r="B110" s="32"/>
      <c r="C110" s="32"/>
      <c r="D110" s="32"/>
      <c r="E110" s="32"/>
      <c r="F110" s="32"/>
      <c r="G110" s="32"/>
      <c r="H110" s="32"/>
      <c r="XER110"/>
      <c r="XES110"/>
      <c r="XET110"/>
      <c r="XEU110"/>
    </row>
    <row r="111" spans="1:16375">
      <c r="A111" s="32"/>
      <c r="B111" s="32"/>
      <c r="C111" s="32"/>
      <c r="D111" s="32"/>
      <c r="E111" s="32"/>
      <c r="F111" s="32"/>
      <c r="G111" s="32"/>
      <c r="H111" s="32"/>
      <c r="XER111"/>
      <c r="XES111"/>
      <c r="XET111"/>
      <c r="XEU111"/>
    </row>
    <row r="112" spans="1:16375">
      <c r="A112" s="32"/>
      <c r="B112" s="32"/>
      <c r="C112" s="32"/>
      <c r="D112" s="32"/>
      <c r="E112" s="32"/>
      <c r="F112" s="32"/>
      <c r="G112" s="32"/>
      <c r="H112" s="32"/>
      <c r="XER112"/>
      <c r="XES112"/>
      <c r="XET112"/>
      <c r="XEU112"/>
    </row>
    <row r="113" spans="1:16375">
      <c r="A113" s="32"/>
      <c r="B113" s="32"/>
      <c r="C113" s="32"/>
      <c r="D113" s="32"/>
      <c r="E113" s="32"/>
      <c r="F113" s="32"/>
      <c r="G113" s="32"/>
      <c r="H113" s="32"/>
      <c r="XER113"/>
      <c r="XES113"/>
      <c r="XET113"/>
      <c r="XEU113"/>
    </row>
    <row r="114" spans="1:16375">
      <c r="A114" s="32"/>
      <c r="B114" s="32"/>
      <c r="C114" s="32"/>
      <c r="D114" s="32"/>
      <c r="E114" s="32"/>
      <c r="F114" s="32"/>
      <c r="G114" s="32"/>
      <c r="H114" s="32"/>
      <c r="XER114"/>
      <c r="XES114"/>
      <c r="XET114"/>
      <c r="XEU114"/>
    </row>
    <row r="115" spans="1:16375">
      <c r="A115" s="32"/>
      <c r="B115" s="32"/>
      <c r="C115" s="32"/>
      <c r="D115" s="32"/>
      <c r="E115" s="32"/>
      <c r="F115" s="32"/>
      <c r="G115" s="32"/>
      <c r="H115" s="32"/>
      <c r="XER115"/>
      <c r="XES115"/>
      <c r="XET115"/>
      <c r="XEU115"/>
    </row>
    <row r="116" spans="1:16375">
      <c r="A116" s="32"/>
      <c r="B116" s="32"/>
      <c r="C116" s="32"/>
      <c r="D116" s="32"/>
      <c r="E116" s="32"/>
      <c r="F116" s="32"/>
      <c r="G116" s="32"/>
      <c r="H116" s="32"/>
      <c r="XER116"/>
      <c r="XES116"/>
      <c r="XET116"/>
      <c r="XEU116"/>
    </row>
    <row r="117" spans="1:16375">
      <c r="A117" s="32"/>
      <c r="B117" s="32"/>
      <c r="C117" s="32"/>
      <c r="D117" s="32"/>
      <c r="E117" s="32"/>
      <c r="F117" s="32"/>
      <c r="G117" s="32"/>
      <c r="H117" s="32"/>
      <c r="XER117"/>
      <c r="XES117"/>
      <c r="XET117"/>
      <c r="XEU117"/>
    </row>
    <row r="118" spans="1:16375">
      <c r="A118" s="32"/>
      <c r="B118" s="32"/>
      <c r="C118" s="32"/>
      <c r="D118" s="32"/>
      <c r="E118" s="32"/>
      <c r="F118" s="32"/>
      <c r="G118" s="32"/>
      <c r="H118" s="32"/>
      <c r="XER118"/>
      <c r="XES118"/>
      <c r="XET118"/>
      <c r="XEU118"/>
    </row>
    <row r="119" spans="1:16375">
      <c r="A119" s="32"/>
      <c r="B119" s="32"/>
      <c r="C119" s="32"/>
      <c r="D119" s="32"/>
      <c r="E119" s="32"/>
      <c r="F119" s="32"/>
      <c r="G119" s="32"/>
      <c r="H119" s="32"/>
      <c r="XER119"/>
      <c r="XES119"/>
      <c r="XET119"/>
      <c r="XEU119"/>
    </row>
    <row r="120" spans="1:16375">
      <c r="A120" s="32"/>
      <c r="B120" s="32"/>
      <c r="C120" s="32"/>
      <c r="D120" s="32"/>
      <c r="E120" s="32"/>
      <c r="F120" s="32"/>
      <c r="G120" s="32"/>
      <c r="H120" s="32"/>
      <c r="XER120"/>
      <c r="XES120"/>
      <c r="XET120"/>
      <c r="XEU120"/>
    </row>
    <row r="121" spans="1:16375">
      <c r="A121" s="32"/>
      <c r="B121" s="32"/>
      <c r="C121" s="32"/>
      <c r="D121" s="32"/>
      <c r="E121" s="32"/>
      <c r="F121" s="32"/>
      <c r="G121" s="32"/>
      <c r="H121" s="32"/>
      <c r="XER121"/>
      <c r="XES121"/>
      <c r="XET121"/>
      <c r="XEU121"/>
    </row>
    <row r="122" spans="1:16375">
      <c r="A122" s="32"/>
      <c r="B122" s="32"/>
      <c r="C122" s="32"/>
      <c r="D122" s="32"/>
      <c r="E122" s="32"/>
      <c r="F122" s="32"/>
      <c r="G122" s="32"/>
      <c r="H122" s="32"/>
      <c r="XER122"/>
      <c r="XES122"/>
      <c r="XET122"/>
      <c r="XEU122"/>
    </row>
    <row r="123" spans="1:16375">
      <c r="A123" s="32"/>
      <c r="B123" s="32"/>
      <c r="C123" s="32"/>
      <c r="D123" s="32"/>
      <c r="E123" s="32"/>
      <c r="F123" s="32"/>
      <c r="G123" s="32"/>
      <c r="H123" s="32"/>
      <c r="XER123"/>
      <c r="XES123"/>
      <c r="XET123"/>
      <c r="XEU123"/>
    </row>
    <row r="124" spans="1:16375">
      <c r="A124" s="32"/>
      <c r="B124" s="32"/>
      <c r="C124" s="32"/>
      <c r="D124" s="32"/>
      <c r="E124" s="32"/>
      <c r="F124" s="32"/>
      <c r="G124" s="32"/>
      <c r="H124" s="32"/>
      <c r="XER124"/>
      <c r="XES124"/>
      <c r="XET124"/>
      <c r="XEU124"/>
    </row>
    <row r="125" spans="1:16375">
      <c r="A125" s="32"/>
      <c r="B125" s="32"/>
      <c r="C125" s="32"/>
      <c r="D125" s="32"/>
      <c r="E125" s="32"/>
      <c r="F125" s="32"/>
      <c r="G125" s="32"/>
      <c r="H125" s="32"/>
      <c r="XER125"/>
      <c r="XES125"/>
      <c r="XET125"/>
      <c r="XEU125"/>
    </row>
    <row r="126" spans="1:16375">
      <c r="A126" s="32"/>
      <c r="B126" s="32"/>
      <c r="C126" s="32"/>
      <c r="D126" s="32"/>
      <c r="E126" s="32"/>
      <c r="F126" s="32"/>
      <c r="G126" s="32"/>
      <c r="H126" s="32"/>
      <c r="XER126"/>
      <c r="XES126"/>
      <c r="XET126"/>
      <c r="XEU126"/>
    </row>
    <row r="127" spans="1:16375">
      <c r="A127" s="32"/>
      <c r="B127" s="32"/>
      <c r="C127" s="32"/>
      <c r="D127" s="32"/>
      <c r="E127" s="32"/>
      <c r="F127" s="32"/>
      <c r="G127" s="32"/>
      <c r="H127" s="32"/>
      <c r="XER127"/>
      <c r="XES127"/>
      <c r="XET127"/>
      <c r="XEU127"/>
    </row>
    <row r="128" spans="1:16375">
      <c r="A128" s="32"/>
      <c r="B128" s="32"/>
      <c r="C128" s="32"/>
      <c r="D128" s="32"/>
      <c r="E128" s="32"/>
      <c r="F128" s="32"/>
      <c r="G128" s="32"/>
      <c r="H128" s="32"/>
      <c r="XER128"/>
      <c r="XES128"/>
      <c r="XET128"/>
      <c r="XEU128"/>
    </row>
    <row r="129" spans="1:16375">
      <c r="A129" s="32"/>
      <c r="B129" s="32"/>
      <c r="C129" s="32"/>
      <c r="D129" s="32"/>
      <c r="E129" s="32"/>
      <c r="F129" s="32"/>
      <c r="G129" s="32"/>
      <c r="H129" s="32"/>
      <c r="XER129"/>
      <c r="XES129"/>
      <c r="XET129"/>
      <c r="XEU129"/>
    </row>
    <row r="130" spans="1:16375">
      <c r="A130" s="32"/>
      <c r="B130" s="32"/>
      <c r="C130" s="32"/>
      <c r="D130" s="32"/>
      <c r="E130" s="32"/>
      <c r="F130" s="32"/>
      <c r="G130" s="32"/>
      <c r="H130" s="32"/>
      <c r="XER130"/>
      <c r="XES130"/>
      <c r="XET130"/>
      <c r="XEU130"/>
    </row>
    <row r="131" spans="1:16375">
      <c r="A131" s="32"/>
      <c r="B131" s="32"/>
      <c r="C131" s="32"/>
      <c r="D131" s="32"/>
      <c r="E131" s="32"/>
      <c r="F131" s="32"/>
      <c r="G131" s="32"/>
      <c r="H131" s="32"/>
      <c r="XER131"/>
      <c r="XES131"/>
      <c r="XET131"/>
      <c r="XEU131"/>
    </row>
    <row r="132" spans="1:16375">
      <c r="A132" s="32"/>
      <c r="B132" s="32"/>
      <c r="C132" s="32"/>
      <c r="D132" s="32"/>
      <c r="E132" s="32"/>
      <c r="F132" s="32"/>
      <c r="G132" s="32"/>
      <c r="H132" s="32"/>
      <c r="XER132"/>
      <c r="XES132"/>
      <c r="XET132"/>
      <c r="XEU132"/>
    </row>
    <row r="133" spans="1:16375">
      <c r="A133" s="32"/>
      <c r="B133" s="32"/>
      <c r="C133" s="32"/>
      <c r="D133" s="32"/>
      <c r="E133" s="32"/>
      <c r="F133" s="32"/>
      <c r="G133" s="32"/>
      <c r="H133" s="32"/>
      <c r="XER133"/>
      <c r="XES133"/>
      <c r="XET133"/>
      <c r="XEU133"/>
    </row>
    <row r="134" spans="1:16375">
      <c r="A134" s="32"/>
      <c r="B134" s="32"/>
      <c r="C134" s="32"/>
      <c r="D134" s="32"/>
      <c r="E134" s="32"/>
      <c r="F134" s="32"/>
      <c r="G134" s="32"/>
      <c r="H134" s="32"/>
      <c r="XER134"/>
      <c r="XES134"/>
      <c r="XET134"/>
      <c r="XEU134"/>
    </row>
    <row r="135" spans="1:16375">
      <c r="A135" s="32"/>
      <c r="B135" s="32"/>
      <c r="C135" s="32"/>
      <c r="D135" s="32"/>
      <c r="E135" s="32"/>
      <c r="F135" s="32"/>
      <c r="G135" s="32"/>
      <c r="H135" s="32"/>
      <c r="XER135"/>
      <c r="XES135"/>
      <c r="XET135"/>
      <c r="XEU135"/>
    </row>
    <row r="136" spans="1:16375">
      <c r="A136" s="32"/>
      <c r="B136" s="32"/>
      <c r="C136" s="32"/>
      <c r="D136" s="32"/>
      <c r="E136" s="32"/>
      <c r="F136" s="32"/>
      <c r="G136" s="32"/>
      <c r="H136" s="32"/>
      <c r="XER136"/>
      <c r="XES136"/>
      <c r="XET136"/>
      <c r="XEU136"/>
    </row>
    <row r="137" spans="1:16375">
      <c r="A137" s="32"/>
      <c r="B137" s="32"/>
      <c r="C137" s="32"/>
      <c r="D137" s="32"/>
      <c r="E137" s="32"/>
      <c r="F137" s="32"/>
      <c r="G137" s="32"/>
      <c r="H137" s="32"/>
      <c r="XER137"/>
      <c r="XES137"/>
      <c r="XET137"/>
      <c r="XEU137"/>
    </row>
    <row r="138" spans="1:16375">
      <c r="A138" s="32"/>
      <c r="B138" s="32"/>
      <c r="C138" s="32"/>
      <c r="D138" s="32"/>
      <c r="E138" s="32"/>
      <c r="F138" s="32"/>
      <c r="G138" s="32"/>
      <c r="H138" s="32"/>
      <c r="XER138"/>
      <c r="XES138"/>
      <c r="XET138"/>
      <c r="XEU138"/>
    </row>
    <row r="139" spans="1:16375">
      <c r="A139" s="32"/>
      <c r="B139" s="32"/>
      <c r="C139" s="32"/>
      <c r="D139" s="32"/>
      <c r="E139" s="32"/>
      <c r="F139" s="32"/>
      <c r="G139" s="32"/>
      <c r="H139" s="32"/>
      <c r="XER139"/>
      <c r="XES139"/>
      <c r="XET139"/>
      <c r="XEU139"/>
    </row>
    <row r="140" spans="1:16375">
      <c r="A140" s="32"/>
      <c r="B140" s="32"/>
      <c r="C140" s="32"/>
      <c r="D140" s="32"/>
      <c r="E140" s="32"/>
      <c r="F140" s="32"/>
      <c r="G140" s="32"/>
      <c r="H140" s="32"/>
      <c r="XER140"/>
      <c r="XES140"/>
      <c r="XET140"/>
      <c r="XEU140"/>
    </row>
    <row r="141" spans="1:16375">
      <c r="A141" s="32"/>
      <c r="B141" s="32"/>
      <c r="C141" s="32"/>
      <c r="D141" s="32"/>
      <c r="E141" s="32"/>
      <c r="F141" s="32"/>
      <c r="G141" s="32"/>
      <c r="H141" s="32"/>
      <c r="XER141"/>
      <c r="XES141"/>
      <c r="XET141"/>
      <c r="XEU141"/>
    </row>
    <row r="142" spans="1:16375">
      <c r="A142" s="32"/>
      <c r="B142" s="32"/>
      <c r="C142" s="32"/>
      <c r="D142" s="32"/>
      <c r="E142" s="32"/>
      <c r="F142" s="32"/>
      <c r="G142" s="32"/>
      <c r="H142" s="32"/>
      <c r="XER142"/>
      <c r="XES142"/>
      <c r="XET142"/>
      <c r="XEU142"/>
    </row>
    <row r="143" spans="1:16375">
      <c r="A143" s="32"/>
      <c r="B143" s="32"/>
      <c r="C143" s="32"/>
      <c r="D143" s="32"/>
      <c r="E143" s="32"/>
      <c r="F143" s="32"/>
      <c r="G143" s="32"/>
      <c r="H143" s="32"/>
      <c r="XER143"/>
      <c r="XES143"/>
      <c r="XET143"/>
      <c r="XEU143"/>
    </row>
    <row r="144" spans="1:16375">
      <c r="A144" s="32"/>
      <c r="B144" s="32"/>
      <c r="C144" s="32"/>
      <c r="D144" s="32"/>
      <c r="E144" s="32"/>
      <c r="F144" s="32"/>
      <c r="G144" s="32"/>
      <c r="H144" s="32"/>
      <c r="XER144"/>
      <c r="XES144"/>
      <c r="XET144"/>
      <c r="XEU144"/>
    </row>
    <row r="145" spans="1:16375">
      <c r="A145" s="32"/>
      <c r="B145" s="32"/>
      <c r="C145" s="32"/>
      <c r="D145" s="32"/>
      <c r="E145" s="32"/>
      <c r="F145" s="32"/>
      <c r="G145" s="32"/>
      <c r="H145" s="32"/>
      <c r="XER145"/>
      <c r="XES145"/>
      <c r="XET145"/>
      <c r="XEU145"/>
    </row>
    <row r="146" spans="1:16375">
      <c r="A146" s="32"/>
      <c r="B146" s="32"/>
      <c r="C146" s="32"/>
      <c r="D146" s="32"/>
      <c r="E146" s="32"/>
      <c r="F146" s="32"/>
      <c r="G146" s="32"/>
      <c r="H146" s="32"/>
      <c r="XER146"/>
      <c r="XES146"/>
      <c r="XET146"/>
      <c r="XEU146"/>
    </row>
    <row r="147" spans="1:16375">
      <c r="A147" s="32"/>
      <c r="B147" s="32"/>
      <c r="C147" s="32"/>
      <c r="D147" s="32"/>
      <c r="E147" s="32"/>
      <c r="F147" s="32"/>
      <c r="G147" s="32"/>
      <c r="H147" s="32"/>
      <c r="XER147"/>
      <c r="XES147"/>
      <c r="XET147"/>
      <c r="XEU147"/>
    </row>
    <row r="148" spans="1:16375">
      <c r="A148" s="32"/>
      <c r="B148" s="32"/>
      <c r="C148" s="32"/>
      <c r="D148" s="32"/>
      <c r="E148" s="32"/>
      <c r="F148" s="32"/>
      <c r="G148" s="32"/>
      <c r="H148" s="32"/>
      <c r="XER148"/>
      <c r="XES148"/>
      <c r="XET148"/>
      <c r="XEU148"/>
    </row>
    <row r="149" spans="1:16375">
      <c r="A149" s="32"/>
      <c r="B149" s="32"/>
      <c r="C149" s="32"/>
      <c r="D149" s="32"/>
      <c r="E149" s="32"/>
      <c r="F149" s="32"/>
      <c r="G149" s="32"/>
      <c r="H149" s="32"/>
      <c r="XER149"/>
      <c r="XES149"/>
      <c r="XET149"/>
      <c r="XEU149"/>
    </row>
    <row r="150" spans="1:16375">
      <c r="A150" s="32"/>
      <c r="B150" s="32"/>
      <c r="C150" s="32"/>
      <c r="D150" s="32"/>
      <c r="E150" s="32"/>
      <c r="F150" s="32"/>
      <c r="G150" s="32"/>
      <c r="H150" s="32"/>
      <c r="XER150"/>
      <c r="XES150"/>
      <c r="XET150"/>
      <c r="XEU150"/>
    </row>
    <row r="151" spans="1:16375">
      <c r="A151" s="32"/>
      <c r="B151" s="32"/>
      <c r="C151" s="32"/>
      <c r="D151" s="32"/>
      <c r="E151" s="32"/>
      <c r="F151" s="32"/>
      <c r="G151" s="32"/>
      <c r="H151" s="32"/>
      <c r="XER151"/>
      <c r="XES151"/>
      <c r="XET151"/>
      <c r="XEU151"/>
    </row>
    <row r="152" spans="1:16375">
      <c r="A152" s="32"/>
      <c r="B152" s="32"/>
      <c r="C152" s="32"/>
      <c r="D152" s="32"/>
      <c r="E152" s="32"/>
      <c r="F152" s="32"/>
      <c r="G152" s="32"/>
      <c r="H152" s="32"/>
      <c r="XER152"/>
      <c r="XES152"/>
      <c r="XET152"/>
      <c r="XEU152"/>
    </row>
    <row r="153" spans="1:16375">
      <c r="A153" s="32"/>
      <c r="B153" s="32"/>
      <c r="C153" s="32"/>
      <c r="D153" s="32"/>
      <c r="E153" s="32"/>
      <c r="F153" s="32"/>
      <c r="G153" s="32"/>
      <c r="H153" s="32"/>
      <c r="XER153"/>
      <c r="XES153"/>
      <c r="XET153"/>
      <c r="XEU153"/>
    </row>
    <row r="154" spans="1:16375">
      <c r="A154" s="32"/>
      <c r="B154" s="32"/>
      <c r="C154" s="32"/>
      <c r="D154" s="32"/>
      <c r="E154" s="32"/>
      <c r="F154" s="32"/>
      <c r="G154" s="32"/>
      <c r="H154" s="32"/>
      <c r="XER154"/>
      <c r="XES154"/>
      <c r="XET154"/>
      <c r="XEU154"/>
    </row>
    <row r="155" spans="1:16375">
      <c r="A155" s="32"/>
      <c r="B155" s="32"/>
      <c r="C155" s="32"/>
      <c r="D155" s="32"/>
      <c r="E155" s="32"/>
      <c r="F155" s="32"/>
      <c r="G155" s="32"/>
      <c r="H155" s="32"/>
      <c r="XER155"/>
      <c r="XES155"/>
      <c r="XET155"/>
      <c r="XEU155"/>
    </row>
    <row r="156" spans="1:16375">
      <c r="A156" s="32"/>
      <c r="B156" s="32"/>
      <c r="C156" s="32"/>
      <c r="D156" s="32"/>
      <c r="E156" s="32"/>
      <c r="F156" s="32"/>
      <c r="G156" s="32"/>
      <c r="H156" s="32"/>
      <c r="XER156"/>
      <c r="XES156"/>
      <c r="XET156"/>
      <c r="XEU156"/>
    </row>
    <row r="157" spans="1:16375">
      <c r="A157" s="32"/>
      <c r="B157" s="32"/>
      <c r="C157" s="32"/>
      <c r="D157" s="32"/>
      <c r="E157" s="32"/>
      <c r="F157" s="32"/>
      <c r="G157" s="32"/>
      <c r="H157" s="32"/>
      <c r="XER157"/>
      <c r="XES157"/>
      <c r="XET157"/>
      <c r="XEU157"/>
    </row>
    <row r="158" spans="1:16375">
      <c r="A158" s="32"/>
      <c r="B158" s="32"/>
      <c r="C158" s="32"/>
      <c r="D158" s="32"/>
      <c r="E158" s="32"/>
      <c r="F158" s="32"/>
      <c r="G158" s="32"/>
      <c r="H158" s="32"/>
      <c r="XER158"/>
      <c r="XES158"/>
      <c r="XET158"/>
      <c r="XEU158"/>
    </row>
    <row r="159" spans="1:16375">
      <c r="A159" s="32"/>
      <c r="B159" s="32"/>
      <c r="C159" s="32"/>
      <c r="D159" s="32"/>
      <c r="E159" s="32"/>
      <c r="F159" s="32"/>
      <c r="G159" s="32"/>
      <c r="H159" s="32"/>
      <c r="XER159"/>
      <c r="XES159"/>
      <c r="XET159"/>
      <c r="XEU159"/>
    </row>
    <row r="160" spans="1:16375">
      <c r="A160" s="32"/>
      <c r="B160" s="32"/>
      <c r="C160" s="32"/>
      <c r="D160" s="32"/>
      <c r="E160" s="32"/>
      <c r="F160" s="32"/>
      <c r="G160" s="32"/>
      <c r="H160" s="32"/>
      <c r="XER160"/>
      <c r="XES160"/>
      <c r="XET160"/>
      <c r="XEU160"/>
    </row>
    <row r="161" spans="1:16375">
      <c r="A161" s="32"/>
      <c r="B161" s="32"/>
      <c r="C161" s="32"/>
      <c r="D161" s="32"/>
      <c r="E161" s="32"/>
      <c r="F161" s="32"/>
      <c r="G161" s="32"/>
      <c r="H161" s="32"/>
      <c r="XER161"/>
      <c r="XES161"/>
      <c r="XET161"/>
      <c r="XEU161"/>
    </row>
    <row r="162" spans="1:16375">
      <c r="A162" s="32"/>
      <c r="B162" s="32"/>
      <c r="C162" s="32"/>
      <c r="D162" s="32"/>
      <c r="E162" s="32"/>
      <c r="F162" s="32"/>
      <c r="G162" s="32"/>
      <c r="H162" s="32"/>
      <c r="XER162"/>
      <c r="XES162"/>
      <c r="XET162"/>
      <c r="XEU162"/>
    </row>
    <row r="163" spans="1:16375">
      <c r="A163" s="32"/>
      <c r="B163" s="32"/>
      <c r="C163" s="32"/>
      <c r="D163" s="32"/>
      <c r="E163" s="32"/>
      <c r="F163" s="32"/>
      <c r="G163" s="32"/>
      <c r="H163" s="32"/>
      <c r="XER163"/>
      <c r="XES163"/>
      <c r="XET163"/>
      <c r="XEU163"/>
    </row>
    <row r="164" spans="1:16375">
      <c r="A164" s="32"/>
      <c r="B164" s="32"/>
      <c r="C164" s="32"/>
      <c r="D164" s="32"/>
      <c r="E164" s="32"/>
      <c r="F164" s="32"/>
      <c r="G164" s="32"/>
      <c r="H164" s="32"/>
      <c r="XER164"/>
      <c r="XES164"/>
      <c r="XET164"/>
      <c r="XEU164"/>
    </row>
    <row r="165" spans="1:16375">
      <c r="A165" s="32"/>
      <c r="B165" s="32"/>
      <c r="C165" s="32"/>
      <c r="D165" s="32"/>
      <c r="E165" s="32"/>
      <c r="F165" s="32"/>
      <c r="G165" s="32"/>
      <c r="H165" s="32"/>
      <c r="XER165"/>
      <c r="XES165"/>
      <c r="XET165"/>
      <c r="XEU165"/>
    </row>
    <row r="166" spans="1:16375">
      <c r="A166" s="32"/>
      <c r="B166" s="32"/>
      <c r="C166" s="32"/>
      <c r="D166" s="32"/>
      <c r="E166" s="32"/>
      <c r="F166" s="32"/>
      <c r="G166" s="32"/>
      <c r="H166" s="32"/>
      <c r="XER166"/>
      <c r="XES166"/>
      <c r="XET166"/>
      <c r="XEU166"/>
    </row>
    <row r="167" spans="1:16375">
      <c r="A167" s="32"/>
      <c r="B167" s="32"/>
      <c r="C167" s="32"/>
      <c r="D167" s="32"/>
      <c r="E167" s="32"/>
      <c r="F167" s="32"/>
      <c r="G167" s="32"/>
      <c r="H167" s="32"/>
      <c r="XER167"/>
      <c r="XES167"/>
      <c r="XET167"/>
      <c r="XEU167"/>
    </row>
  </sheetData>
  <mergeCells count="7">
    <mergeCell ref="B1:H1"/>
    <mergeCell ref="D2:F2"/>
    <mergeCell ref="A2:A3"/>
    <mergeCell ref="B2:B3"/>
    <mergeCell ref="C2:C3"/>
    <mergeCell ref="G2:G3"/>
    <mergeCell ref="H2:H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F13"/>
  <sheetViews>
    <sheetView topLeftCell="BO1" workbookViewId="0">
      <selection activeCell="BU13" sqref="BU13"/>
    </sheetView>
  </sheetViews>
  <sheetFormatPr defaultColWidth="9" defaultRowHeight="14.25"/>
  <sheetData>
    <row r="1" s="1" customFormat="1" ht="12" customHeight="1" spans="1:84">
      <c r="A1" s="3"/>
      <c r="B1" s="3"/>
      <c r="C1" s="4" t="s">
        <v>149</v>
      </c>
      <c r="D1" s="3"/>
      <c r="E1" s="5" t="s">
        <v>150</v>
      </c>
      <c r="F1" s="5"/>
      <c r="G1" s="5"/>
      <c r="H1" s="5"/>
      <c r="I1" s="5"/>
      <c r="J1" s="5"/>
      <c r="K1" s="5"/>
      <c r="L1" s="5"/>
      <c r="M1" s="10" t="s">
        <v>151</v>
      </c>
      <c r="N1" s="10"/>
      <c r="O1" s="10"/>
      <c r="P1" s="10"/>
      <c r="Q1" s="10"/>
      <c r="R1" s="10"/>
      <c r="S1" s="10"/>
      <c r="T1" s="10"/>
      <c r="U1" s="10"/>
      <c r="V1" s="3"/>
      <c r="W1" s="3"/>
      <c r="X1" s="4" t="s">
        <v>149</v>
      </c>
      <c r="Y1" s="3"/>
      <c r="Z1" s="10" t="s">
        <v>152</v>
      </c>
      <c r="AA1" s="10"/>
      <c r="AB1" s="10"/>
      <c r="AC1" s="10"/>
      <c r="AD1" s="10"/>
      <c r="AE1" s="10"/>
      <c r="AF1" s="10"/>
      <c r="AG1" s="10"/>
      <c r="AH1" s="18" t="s">
        <v>153</v>
      </c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3"/>
      <c r="AV1" s="3"/>
      <c r="AW1" s="4" t="s">
        <v>149</v>
      </c>
      <c r="AX1" s="3"/>
      <c r="AY1" s="10" t="s">
        <v>154</v>
      </c>
      <c r="AZ1" s="10"/>
      <c r="BA1" s="10"/>
      <c r="BB1" s="10"/>
      <c r="BC1" s="10"/>
      <c r="BD1" s="10" t="s">
        <v>155</v>
      </c>
      <c r="BE1" s="10"/>
      <c r="BF1" s="10" t="s">
        <v>156</v>
      </c>
      <c r="BG1" s="10"/>
      <c r="BH1" s="10" t="s">
        <v>157</v>
      </c>
      <c r="BI1" s="10"/>
      <c r="BJ1" s="10" t="s">
        <v>158</v>
      </c>
      <c r="BK1" s="10"/>
      <c r="BL1" s="10" t="s">
        <v>159</v>
      </c>
      <c r="BM1" s="10"/>
      <c r="BN1" s="15" t="s">
        <v>160</v>
      </c>
      <c r="BO1" s="21"/>
      <c r="BP1" s="22"/>
      <c r="BQ1" s="22"/>
      <c r="BR1" s="22"/>
      <c r="BS1" s="3"/>
      <c r="BT1" s="3"/>
      <c r="BU1" s="4" t="s">
        <v>149</v>
      </c>
      <c r="BV1" s="3"/>
      <c r="BW1" s="26" t="s">
        <v>161</v>
      </c>
      <c r="BX1" s="27"/>
      <c r="BY1" s="27"/>
      <c r="BZ1" s="27"/>
      <c r="CA1" s="27"/>
      <c r="CB1" s="27"/>
      <c r="CC1" s="27"/>
      <c r="CD1" s="29"/>
      <c r="CE1" s="3"/>
      <c r="CF1" s="3"/>
    </row>
    <row r="2" s="2" customFormat="1" ht="21" customHeight="1" spans="1:84">
      <c r="A2" s="6" t="s">
        <v>162</v>
      </c>
      <c r="B2" s="6" t="s">
        <v>2</v>
      </c>
      <c r="C2" s="4"/>
      <c r="D2" s="6" t="s">
        <v>163</v>
      </c>
      <c r="E2" s="7" t="s">
        <v>164</v>
      </c>
      <c r="F2" s="7" t="s">
        <v>165</v>
      </c>
      <c r="G2" s="7" t="s">
        <v>166</v>
      </c>
      <c r="H2" s="7" t="s">
        <v>167</v>
      </c>
      <c r="I2" s="7" t="s">
        <v>168</v>
      </c>
      <c r="J2" s="7" t="s">
        <v>169</v>
      </c>
      <c r="K2" s="7" t="s">
        <v>170</v>
      </c>
      <c r="L2" s="7" t="s">
        <v>171</v>
      </c>
      <c r="M2" s="6" t="s">
        <v>164</v>
      </c>
      <c r="N2" s="6" t="s">
        <v>165</v>
      </c>
      <c r="O2" s="6" t="s">
        <v>166</v>
      </c>
      <c r="P2" s="6" t="s">
        <v>167</v>
      </c>
      <c r="Q2" s="6" t="s">
        <v>168</v>
      </c>
      <c r="R2" s="6" t="s">
        <v>169</v>
      </c>
      <c r="S2" s="6" t="s">
        <v>172</v>
      </c>
      <c r="T2" s="6" t="s">
        <v>170</v>
      </c>
      <c r="U2" s="6" t="s">
        <v>171</v>
      </c>
      <c r="V2" s="6" t="s">
        <v>162</v>
      </c>
      <c r="W2" s="6" t="s">
        <v>2</v>
      </c>
      <c r="X2" s="4"/>
      <c r="Y2" s="6" t="s">
        <v>163</v>
      </c>
      <c r="Z2" s="6" t="s">
        <v>164</v>
      </c>
      <c r="AA2" s="6" t="s">
        <v>165</v>
      </c>
      <c r="AB2" s="6" t="s">
        <v>166</v>
      </c>
      <c r="AC2" s="6" t="s">
        <v>167</v>
      </c>
      <c r="AD2" s="6" t="s">
        <v>168</v>
      </c>
      <c r="AE2" s="15" t="s">
        <v>173</v>
      </c>
      <c r="AF2" s="16" t="s">
        <v>170</v>
      </c>
      <c r="AG2" s="6" t="s">
        <v>160</v>
      </c>
      <c r="AH2" s="19" t="s">
        <v>164</v>
      </c>
      <c r="AI2" s="19" t="s">
        <v>174</v>
      </c>
      <c r="AJ2" s="19" t="s">
        <v>166</v>
      </c>
      <c r="AK2" s="19" t="s">
        <v>167</v>
      </c>
      <c r="AL2" s="19" t="s">
        <v>168</v>
      </c>
      <c r="AM2" s="19" t="s">
        <v>175</v>
      </c>
      <c r="AN2" s="19" t="s">
        <v>176</v>
      </c>
      <c r="AO2" s="19" t="s">
        <v>177</v>
      </c>
      <c r="AP2" s="19" t="s">
        <v>178</v>
      </c>
      <c r="AQ2" s="19" t="s">
        <v>179</v>
      </c>
      <c r="AR2" s="19" t="s">
        <v>180</v>
      </c>
      <c r="AS2" s="19" t="s">
        <v>181</v>
      </c>
      <c r="AT2" s="19" t="s">
        <v>171</v>
      </c>
      <c r="AU2" s="6" t="s">
        <v>162</v>
      </c>
      <c r="AV2" s="6" t="s">
        <v>2</v>
      </c>
      <c r="AW2" s="4"/>
      <c r="AX2" s="6" t="s">
        <v>163</v>
      </c>
      <c r="AY2" s="6" t="s">
        <v>164</v>
      </c>
      <c r="AZ2" s="6" t="s">
        <v>165</v>
      </c>
      <c r="BA2" s="6" t="s">
        <v>166</v>
      </c>
      <c r="BB2" s="15" t="s">
        <v>167</v>
      </c>
      <c r="BC2" s="6" t="s">
        <v>182</v>
      </c>
      <c r="BD2" s="6" t="s">
        <v>173</v>
      </c>
      <c r="BE2" s="16" t="s">
        <v>181</v>
      </c>
      <c r="BF2" s="6" t="s">
        <v>183</v>
      </c>
      <c r="BG2" s="6" t="s">
        <v>184</v>
      </c>
      <c r="BH2" s="6" t="s">
        <v>183</v>
      </c>
      <c r="BI2" s="6" t="s">
        <v>184</v>
      </c>
      <c r="BJ2" s="6" t="s">
        <v>183</v>
      </c>
      <c r="BK2" s="6" t="s">
        <v>184</v>
      </c>
      <c r="BL2" s="6" t="s">
        <v>183</v>
      </c>
      <c r="BM2" s="6" t="s">
        <v>184</v>
      </c>
      <c r="BN2" s="15"/>
      <c r="BO2" s="23" t="s">
        <v>185</v>
      </c>
      <c r="BP2" s="24"/>
      <c r="BQ2" s="24"/>
      <c r="BR2" s="6" t="s">
        <v>186</v>
      </c>
      <c r="BS2" s="6" t="s">
        <v>162</v>
      </c>
      <c r="BT2" s="6" t="s">
        <v>2</v>
      </c>
      <c r="BU2" s="4"/>
      <c r="BV2" s="6" t="s">
        <v>163</v>
      </c>
      <c r="BW2" s="15" t="s">
        <v>165</v>
      </c>
      <c r="BX2" s="15" t="s">
        <v>166</v>
      </c>
      <c r="BY2" s="15" t="s">
        <v>187</v>
      </c>
      <c r="BZ2" s="15" t="s">
        <v>167</v>
      </c>
      <c r="CA2" s="15" t="s">
        <v>168</v>
      </c>
      <c r="CB2" s="10" t="s">
        <v>169</v>
      </c>
      <c r="CC2" s="10" t="s">
        <v>170</v>
      </c>
      <c r="CD2" s="10" t="s">
        <v>160</v>
      </c>
      <c r="CE2" s="30" t="s">
        <v>188</v>
      </c>
      <c r="CF2" s="6" t="s">
        <v>188</v>
      </c>
    </row>
    <row r="3" s="1" customFormat="1" ht="12" customHeight="1" spans="1:84">
      <c r="A3" s="3">
        <v>12</v>
      </c>
      <c r="B3" s="3">
        <v>721</v>
      </c>
      <c r="C3" s="8" t="s">
        <v>189</v>
      </c>
      <c r="D3" s="3" t="s">
        <v>190</v>
      </c>
      <c r="E3" s="9">
        <v>18</v>
      </c>
      <c r="F3" s="9">
        <v>20</v>
      </c>
      <c r="G3" s="9">
        <v>23</v>
      </c>
      <c r="H3" s="9">
        <v>2</v>
      </c>
      <c r="I3" s="9">
        <v>23</v>
      </c>
      <c r="J3" s="9">
        <v>38</v>
      </c>
      <c r="K3" s="11">
        <v>1.65217391304348</v>
      </c>
      <c r="L3" s="12">
        <v>57</v>
      </c>
      <c r="M3" s="3">
        <v>4</v>
      </c>
      <c r="N3" s="3">
        <v>5</v>
      </c>
      <c r="O3" s="3">
        <f t="shared" ref="O3" si="0">N3+1</f>
        <v>6</v>
      </c>
      <c r="P3" s="3" t="s">
        <v>164</v>
      </c>
      <c r="Q3" s="3">
        <f t="shared" ref="Q3:Q7" si="1">M3</f>
        <v>4</v>
      </c>
      <c r="R3" s="3">
        <v>1</v>
      </c>
      <c r="S3" s="3">
        <v>1</v>
      </c>
      <c r="T3" s="13">
        <f t="shared" ref="T3:T13" si="2">R3/Q3</f>
        <v>0.25</v>
      </c>
      <c r="U3" s="14"/>
      <c r="V3" s="3">
        <v>12</v>
      </c>
      <c r="W3" s="3">
        <v>721</v>
      </c>
      <c r="X3" s="8" t="s">
        <v>189</v>
      </c>
      <c r="Y3" s="3" t="s">
        <v>190</v>
      </c>
      <c r="Z3" s="3">
        <v>3000</v>
      </c>
      <c r="AA3" s="3">
        <v>3600</v>
      </c>
      <c r="AB3" s="3">
        <v>4500</v>
      </c>
      <c r="AC3" s="3" t="s">
        <v>164</v>
      </c>
      <c r="AD3" s="3">
        <v>3000</v>
      </c>
      <c r="AE3" s="3">
        <v>3022.1</v>
      </c>
      <c r="AF3" s="17">
        <v>1.00736666666667</v>
      </c>
      <c r="AG3" s="3">
        <v>302.2</v>
      </c>
      <c r="AH3" s="14">
        <v>79</v>
      </c>
      <c r="AI3" s="14">
        <v>90</v>
      </c>
      <c r="AJ3" s="14">
        <v>103</v>
      </c>
      <c r="AK3" s="14">
        <v>2</v>
      </c>
      <c r="AL3" s="14">
        <v>103</v>
      </c>
      <c r="AM3" s="9">
        <v>176</v>
      </c>
      <c r="AN3" s="9">
        <v>22</v>
      </c>
      <c r="AO3" s="9">
        <v>84</v>
      </c>
      <c r="AP3" s="9">
        <v>6</v>
      </c>
      <c r="AQ3" s="9">
        <v>34</v>
      </c>
      <c r="AR3" s="9">
        <v>30</v>
      </c>
      <c r="AS3" s="20">
        <f t="shared" ref="AS3:AS13" si="3">AM3/AL3</f>
        <v>1.70873786407767</v>
      </c>
      <c r="AT3" s="14">
        <f t="shared" ref="AT3" si="4">AN3*2.5+AO3*5+AP3*2.5+AQ3*3.5</f>
        <v>609</v>
      </c>
      <c r="AU3" s="3">
        <v>12</v>
      </c>
      <c r="AV3" s="3">
        <v>721</v>
      </c>
      <c r="AW3" s="8" t="s">
        <v>189</v>
      </c>
      <c r="AX3" s="3" t="s">
        <v>190</v>
      </c>
      <c r="AY3" s="3">
        <v>1682</v>
      </c>
      <c r="AZ3" s="3">
        <v>1846</v>
      </c>
      <c r="BA3" s="3">
        <v>2016</v>
      </c>
      <c r="BB3" s="3" t="s">
        <v>164</v>
      </c>
      <c r="BC3" s="3">
        <v>1682</v>
      </c>
      <c r="BD3" s="3">
        <v>1730.53</v>
      </c>
      <c r="BE3" s="17">
        <f t="shared" ref="BE3:BE13" si="5">BD3/BC3</f>
        <v>1.02885255648038</v>
      </c>
      <c r="BF3" s="3">
        <v>9</v>
      </c>
      <c r="BG3" s="3">
        <f>BF3*4</f>
        <v>36</v>
      </c>
      <c r="BH3" s="3">
        <v>22</v>
      </c>
      <c r="BI3" s="3">
        <f>BH3*2.5</f>
        <v>55</v>
      </c>
      <c r="BJ3" s="3">
        <v>7</v>
      </c>
      <c r="BK3" s="3">
        <f>BJ3*6</f>
        <v>42</v>
      </c>
      <c r="BL3" s="3">
        <v>0</v>
      </c>
      <c r="BM3" s="3">
        <f>BL3*3</f>
        <v>0</v>
      </c>
      <c r="BN3" s="25">
        <f t="shared" ref="BN3:BN13" si="6">BG3+BI3+BK3+BM3</f>
        <v>133</v>
      </c>
      <c r="BO3" s="21"/>
      <c r="BP3" s="22"/>
      <c r="BQ3" s="22"/>
      <c r="BR3" s="3">
        <f t="shared" ref="BR3:BR13" si="7">AG3+BN3+U3+AT3+L3</f>
        <v>1101.2</v>
      </c>
      <c r="BS3" s="3">
        <v>12</v>
      </c>
      <c r="BT3" s="3">
        <v>721</v>
      </c>
      <c r="BU3" s="8" t="s">
        <v>189</v>
      </c>
      <c r="BV3" s="3" t="s">
        <v>190</v>
      </c>
      <c r="BW3" s="28">
        <v>175</v>
      </c>
      <c r="BX3" s="28">
        <v>194</v>
      </c>
      <c r="BY3" s="28">
        <v>210</v>
      </c>
      <c r="BZ3" s="3">
        <v>3</v>
      </c>
      <c r="CA3" s="3">
        <f t="shared" ref="CA3" si="8">BY3</f>
        <v>210</v>
      </c>
      <c r="CB3" s="3">
        <v>542</v>
      </c>
      <c r="CC3" s="17">
        <f t="shared" ref="CC3:CC13" si="9">CB3/CA3</f>
        <v>2.58095238095238</v>
      </c>
      <c r="CD3" s="3">
        <v>778</v>
      </c>
      <c r="CE3" s="3">
        <f t="shared" ref="CE3:CE13" si="10">CD3+BR3</f>
        <v>1879.2</v>
      </c>
      <c r="CF3" s="3">
        <v>1879.2</v>
      </c>
    </row>
    <row r="4" s="1" customFormat="1" ht="12" customHeight="1" spans="1:84">
      <c r="A4" s="3">
        <v>13</v>
      </c>
      <c r="B4" s="3">
        <v>549</v>
      </c>
      <c r="C4" s="8" t="s">
        <v>70</v>
      </c>
      <c r="D4" s="3" t="s">
        <v>190</v>
      </c>
      <c r="E4" s="9">
        <v>16</v>
      </c>
      <c r="F4" s="9">
        <v>18</v>
      </c>
      <c r="G4" s="9">
        <v>21</v>
      </c>
      <c r="H4" s="9">
        <v>1</v>
      </c>
      <c r="I4" s="9">
        <v>18</v>
      </c>
      <c r="J4" s="9">
        <v>24</v>
      </c>
      <c r="K4" s="11">
        <v>1.33333333333333</v>
      </c>
      <c r="L4" s="12">
        <v>24</v>
      </c>
      <c r="M4" s="3">
        <v>3</v>
      </c>
      <c r="N4" s="3">
        <v>4</v>
      </c>
      <c r="O4" s="3">
        <v>5</v>
      </c>
      <c r="P4" s="3" t="s">
        <v>164</v>
      </c>
      <c r="Q4" s="3">
        <f t="shared" si="1"/>
        <v>3</v>
      </c>
      <c r="R4" s="3">
        <v>3</v>
      </c>
      <c r="S4" s="3"/>
      <c r="T4" s="13">
        <f t="shared" si="2"/>
        <v>1</v>
      </c>
      <c r="U4" s="14">
        <f>S4*15</f>
        <v>0</v>
      </c>
      <c r="V4" s="3">
        <v>13</v>
      </c>
      <c r="W4" s="3">
        <v>549</v>
      </c>
      <c r="X4" s="8" t="s">
        <v>70</v>
      </c>
      <c r="Y4" s="3" t="s">
        <v>190</v>
      </c>
      <c r="Z4" s="3"/>
      <c r="AA4" s="3"/>
      <c r="AB4" s="3"/>
      <c r="AC4" s="3"/>
      <c r="AD4" s="3"/>
      <c r="AE4" s="3"/>
      <c r="AF4" s="17"/>
      <c r="AG4" s="3">
        <v>0</v>
      </c>
      <c r="AH4" s="14">
        <v>31</v>
      </c>
      <c r="AI4" s="14">
        <v>36</v>
      </c>
      <c r="AJ4" s="14">
        <v>41</v>
      </c>
      <c r="AK4" s="14">
        <v>1</v>
      </c>
      <c r="AL4" s="14">
        <v>36</v>
      </c>
      <c r="AM4" s="9">
        <v>50</v>
      </c>
      <c r="AN4" s="9">
        <v>18</v>
      </c>
      <c r="AO4" s="9">
        <v>9</v>
      </c>
      <c r="AP4" s="9">
        <v>16</v>
      </c>
      <c r="AQ4" s="9">
        <v>2</v>
      </c>
      <c r="AR4" s="9">
        <v>5</v>
      </c>
      <c r="AS4" s="20">
        <f t="shared" si="3"/>
        <v>1.38888888888889</v>
      </c>
      <c r="AT4" s="14">
        <f>(AN4*2+AO4*3.5+AP4*2+AQ4*2.5)</f>
        <v>104.5</v>
      </c>
      <c r="AU4" s="3">
        <v>13</v>
      </c>
      <c r="AV4" s="3">
        <v>549</v>
      </c>
      <c r="AW4" s="8" t="s">
        <v>70</v>
      </c>
      <c r="AX4" s="3" t="s">
        <v>190</v>
      </c>
      <c r="AY4" s="3">
        <v>1517</v>
      </c>
      <c r="AZ4" s="3">
        <v>1666</v>
      </c>
      <c r="BA4" s="3">
        <v>1819</v>
      </c>
      <c r="BB4" s="3">
        <v>1</v>
      </c>
      <c r="BC4" s="3">
        <v>1666</v>
      </c>
      <c r="BD4" s="3">
        <v>1192.5</v>
      </c>
      <c r="BE4" s="17">
        <f t="shared" si="5"/>
        <v>0.71578631452581</v>
      </c>
      <c r="BF4" s="3">
        <v>8</v>
      </c>
      <c r="BG4" s="3">
        <v>0</v>
      </c>
      <c r="BH4" s="3">
        <v>17</v>
      </c>
      <c r="BI4" s="3">
        <v>0</v>
      </c>
      <c r="BJ4" s="3">
        <v>0</v>
      </c>
      <c r="BK4" s="3">
        <v>0</v>
      </c>
      <c r="BL4" s="3">
        <v>1</v>
      </c>
      <c r="BM4" s="3">
        <v>0</v>
      </c>
      <c r="BN4" s="25">
        <f t="shared" si="6"/>
        <v>0</v>
      </c>
      <c r="BO4" s="21"/>
      <c r="BP4" s="22"/>
      <c r="BQ4" s="22"/>
      <c r="BR4" s="3">
        <f t="shared" si="7"/>
        <v>128.5</v>
      </c>
      <c r="BS4" s="3">
        <v>13</v>
      </c>
      <c r="BT4" s="3">
        <v>549</v>
      </c>
      <c r="BU4" s="8" t="s">
        <v>70</v>
      </c>
      <c r="BV4" s="3" t="s">
        <v>190</v>
      </c>
      <c r="BW4" s="28">
        <v>50</v>
      </c>
      <c r="BX4" s="28">
        <v>56</v>
      </c>
      <c r="BY4" s="28">
        <v>60</v>
      </c>
      <c r="BZ4" s="3">
        <v>1</v>
      </c>
      <c r="CA4" s="3">
        <v>50</v>
      </c>
      <c r="CB4" s="3">
        <v>98</v>
      </c>
      <c r="CC4" s="17">
        <f t="shared" si="9"/>
        <v>1.96</v>
      </c>
      <c r="CD4" s="3">
        <v>77.5999999999998</v>
      </c>
      <c r="CE4" s="3">
        <f t="shared" si="10"/>
        <v>206.1</v>
      </c>
      <c r="CF4" s="3">
        <v>206.1</v>
      </c>
    </row>
    <row r="5" s="1" customFormat="1" ht="12" customHeight="1" spans="1:84">
      <c r="A5" s="3">
        <v>14</v>
      </c>
      <c r="B5" s="3">
        <v>732</v>
      </c>
      <c r="C5" s="8" t="s">
        <v>191</v>
      </c>
      <c r="D5" s="3" t="s">
        <v>190</v>
      </c>
      <c r="E5" s="9">
        <v>13</v>
      </c>
      <c r="F5" s="9">
        <v>15</v>
      </c>
      <c r="G5" s="9">
        <v>17</v>
      </c>
      <c r="H5" s="9">
        <v>1</v>
      </c>
      <c r="I5" s="9">
        <v>15</v>
      </c>
      <c r="J5" s="9">
        <v>15</v>
      </c>
      <c r="K5" s="11">
        <v>1</v>
      </c>
      <c r="L5" s="12">
        <v>15</v>
      </c>
      <c r="M5" s="3">
        <v>2</v>
      </c>
      <c r="N5" s="3">
        <v>3</v>
      </c>
      <c r="O5" s="3">
        <f t="shared" ref="O5:O9" si="11">N5+1</f>
        <v>4</v>
      </c>
      <c r="P5" s="3" t="s">
        <v>164</v>
      </c>
      <c r="Q5" s="3">
        <f t="shared" si="1"/>
        <v>2</v>
      </c>
      <c r="R5" s="3"/>
      <c r="S5" s="3"/>
      <c r="T5" s="13">
        <f t="shared" si="2"/>
        <v>0</v>
      </c>
      <c r="U5" s="14"/>
      <c r="V5" s="3">
        <v>14</v>
      </c>
      <c r="W5" s="3">
        <v>732</v>
      </c>
      <c r="X5" s="8" t="s">
        <v>191</v>
      </c>
      <c r="Y5" s="3" t="s">
        <v>190</v>
      </c>
      <c r="Z5" s="3"/>
      <c r="AA5" s="3"/>
      <c r="AB5" s="3"/>
      <c r="AC5" s="3"/>
      <c r="AD5" s="3"/>
      <c r="AE5" s="3"/>
      <c r="AF5" s="17"/>
      <c r="AG5" s="3">
        <v>0</v>
      </c>
      <c r="AH5" s="14">
        <v>52</v>
      </c>
      <c r="AI5" s="14">
        <v>59</v>
      </c>
      <c r="AJ5" s="14">
        <v>68</v>
      </c>
      <c r="AK5" s="14" t="s">
        <v>164</v>
      </c>
      <c r="AL5" s="14">
        <v>52</v>
      </c>
      <c r="AM5" s="9">
        <v>76</v>
      </c>
      <c r="AN5" s="9">
        <v>13</v>
      </c>
      <c r="AO5" s="9">
        <v>9</v>
      </c>
      <c r="AP5" s="9">
        <v>22</v>
      </c>
      <c r="AQ5" s="9">
        <v>16</v>
      </c>
      <c r="AR5" s="9">
        <v>16</v>
      </c>
      <c r="AS5" s="20">
        <f t="shared" si="3"/>
        <v>1.46153846153846</v>
      </c>
      <c r="AT5" s="14">
        <f>AN5*1.5+AO5*2.5+AP5*1.5+AQ5*1.5+AR5*1.5</f>
        <v>123</v>
      </c>
      <c r="AU5" s="3">
        <v>14</v>
      </c>
      <c r="AV5" s="3">
        <v>732</v>
      </c>
      <c r="AW5" s="8" t="s">
        <v>191</v>
      </c>
      <c r="AX5" s="3" t="s">
        <v>190</v>
      </c>
      <c r="AY5" s="3">
        <v>865</v>
      </c>
      <c r="AZ5" s="3">
        <v>950</v>
      </c>
      <c r="BA5" s="3">
        <v>1037</v>
      </c>
      <c r="BB5" s="3">
        <v>1</v>
      </c>
      <c r="BC5" s="3">
        <v>950</v>
      </c>
      <c r="BD5" s="3">
        <v>1087.26</v>
      </c>
      <c r="BE5" s="17">
        <f t="shared" si="5"/>
        <v>1.14448421052632</v>
      </c>
      <c r="BF5" s="3">
        <v>8</v>
      </c>
      <c r="BG5" s="3">
        <f>BF5*6</f>
        <v>48</v>
      </c>
      <c r="BH5" s="3">
        <v>11</v>
      </c>
      <c r="BI5" s="3">
        <f>BH5*3.5</f>
        <v>38.5</v>
      </c>
      <c r="BJ5" s="3">
        <v>1</v>
      </c>
      <c r="BK5" s="3">
        <f>BJ5*9</f>
        <v>9</v>
      </c>
      <c r="BL5" s="3">
        <v>2</v>
      </c>
      <c r="BM5" s="3">
        <f>BL5*5</f>
        <v>10</v>
      </c>
      <c r="BN5" s="25">
        <f t="shared" si="6"/>
        <v>105.5</v>
      </c>
      <c r="BO5" s="21"/>
      <c r="BP5" s="22"/>
      <c r="BQ5" s="22"/>
      <c r="BR5" s="3">
        <f t="shared" si="7"/>
        <v>243.5</v>
      </c>
      <c r="BS5" s="3">
        <v>14</v>
      </c>
      <c r="BT5" s="3">
        <v>732</v>
      </c>
      <c r="BU5" s="8" t="s">
        <v>191</v>
      </c>
      <c r="BV5" s="3" t="s">
        <v>190</v>
      </c>
      <c r="BW5" s="28">
        <v>150</v>
      </c>
      <c r="BX5" s="28">
        <v>166.5</v>
      </c>
      <c r="BY5" s="28">
        <v>180</v>
      </c>
      <c r="BZ5" s="3">
        <v>1</v>
      </c>
      <c r="CA5" s="3">
        <v>150</v>
      </c>
      <c r="CB5" s="3">
        <v>227</v>
      </c>
      <c r="CC5" s="17">
        <f t="shared" si="9"/>
        <v>1.51333333333333</v>
      </c>
      <c r="CD5" s="3">
        <v>180.000000000001</v>
      </c>
      <c r="CE5" s="3">
        <f t="shared" si="10"/>
        <v>423.500000000001</v>
      </c>
      <c r="CF5" s="3">
        <v>423.5</v>
      </c>
    </row>
    <row r="6" s="1" customFormat="1" ht="12" customHeight="1" spans="1:84">
      <c r="A6" s="3">
        <v>15</v>
      </c>
      <c r="B6" s="3">
        <v>591</v>
      </c>
      <c r="C6" s="8" t="s">
        <v>192</v>
      </c>
      <c r="D6" s="3" t="s">
        <v>190</v>
      </c>
      <c r="E6" s="9">
        <v>27</v>
      </c>
      <c r="F6" s="9">
        <v>31</v>
      </c>
      <c r="G6" s="9">
        <v>35</v>
      </c>
      <c r="H6" s="9">
        <v>2</v>
      </c>
      <c r="I6" s="9">
        <v>35</v>
      </c>
      <c r="J6" s="9">
        <v>36</v>
      </c>
      <c r="K6" s="11">
        <v>1.02857142857143</v>
      </c>
      <c r="L6" s="12">
        <v>54</v>
      </c>
      <c r="M6" s="3">
        <v>5</v>
      </c>
      <c r="N6" s="3">
        <v>6</v>
      </c>
      <c r="O6" s="3">
        <v>7</v>
      </c>
      <c r="P6" s="3" t="s">
        <v>164</v>
      </c>
      <c r="Q6" s="3">
        <f t="shared" si="1"/>
        <v>5</v>
      </c>
      <c r="R6" s="3">
        <v>7</v>
      </c>
      <c r="S6" s="3">
        <v>7</v>
      </c>
      <c r="T6" s="13">
        <f t="shared" si="2"/>
        <v>1.4</v>
      </c>
      <c r="U6" s="14">
        <f>S6*15</f>
        <v>105</v>
      </c>
      <c r="V6" s="3">
        <v>15</v>
      </c>
      <c r="W6" s="3">
        <v>591</v>
      </c>
      <c r="X6" s="8" t="s">
        <v>192</v>
      </c>
      <c r="Y6" s="3" t="s">
        <v>190</v>
      </c>
      <c r="Z6" s="3"/>
      <c r="AA6" s="3"/>
      <c r="AB6" s="3"/>
      <c r="AC6" s="3"/>
      <c r="AD6" s="3"/>
      <c r="AE6" s="3"/>
      <c r="AF6" s="17"/>
      <c r="AG6" s="3">
        <v>0</v>
      </c>
      <c r="AH6" s="14">
        <v>90</v>
      </c>
      <c r="AI6" s="14">
        <v>103</v>
      </c>
      <c r="AJ6" s="14">
        <v>118</v>
      </c>
      <c r="AK6" s="14">
        <v>2</v>
      </c>
      <c r="AL6" s="14">
        <v>118</v>
      </c>
      <c r="AM6" s="9">
        <v>122</v>
      </c>
      <c r="AN6" s="9">
        <v>22</v>
      </c>
      <c r="AO6" s="9">
        <v>18</v>
      </c>
      <c r="AP6" s="9">
        <v>15</v>
      </c>
      <c r="AQ6" s="9">
        <v>29</v>
      </c>
      <c r="AR6" s="9">
        <v>38</v>
      </c>
      <c r="AS6" s="20">
        <f t="shared" si="3"/>
        <v>1.03389830508475</v>
      </c>
      <c r="AT6" s="14">
        <f>AN6*2.5+AO6*5+AP6*2.5+AQ6*3.5</f>
        <v>284</v>
      </c>
      <c r="AU6" s="3">
        <v>15</v>
      </c>
      <c r="AV6" s="3">
        <v>591</v>
      </c>
      <c r="AW6" s="8" t="s">
        <v>192</v>
      </c>
      <c r="AX6" s="3" t="s">
        <v>190</v>
      </c>
      <c r="AY6" s="3">
        <v>2227</v>
      </c>
      <c r="AZ6" s="3">
        <v>2445</v>
      </c>
      <c r="BA6" s="3">
        <v>2670</v>
      </c>
      <c r="BB6" s="3" t="s">
        <v>164</v>
      </c>
      <c r="BC6" s="3">
        <v>2227</v>
      </c>
      <c r="BD6" s="3">
        <v>2605.6</v>
      </c>
      <c r="BE6" s="17">
        <f t="shared" si="5"/>
        <v>1.17000449034576</v>
      </c>
      <c r="BF6" s="3">
        <v>22</v>
      </c>
      <c r="BG6" s="3">
        <f>BF6*4</f>
        <v>88</v>
      </c>
      <c r="BH6" s="3">
        <v>17</v>
      </c>
      <c r="BI6" s="3">
        <f>BH6*2.5</f>
        <v>42.5</v>
      </c>
      <c r="BJ6" s="3">
        <v>3</v>
      </c>
      <c r="BK6" s="3">
        <f>BJ6*6</f>
        <v>18</v>
      </c>
      <c r="BL6" s="3">
        <v>3</v>
      </c>
      <c r="BM6" s="3">
        <f>BL6*3</f>
        <v>9</v>
      </c>
      <c r="BN6" s="25">
        <f t="shared" si="6"/>
        <v>157.5</v>
      </c>
      <c r="BO6" s="21"/>
      <c r="BP6" s="22"/>
      <c r="BQ6" s="22"/>
      <c r="BR6" s="3">
        <f t="shared" si="7"/>
        <v>600.5</v>
      </c>
      <c r="BS6" s="3">
        <v>15</v>
      </c>
      <c r="BT6" s="3">
        <v>591</v>
      </c>
      <c r="BU6" s="8" t="s">
        <v>192</v>
      </c>
      <c r="BV6" s="3" t="s">
        <v>190</v>
      </c>
      <c r="BW6" s="28">
        <v>125</v>
      </c>
      <c r="BX6" s="28">
        <v>138.75</v>
      </c>
      <c r="BY6" s="28">
        <v>150</v>
      </c>
      <c r="BZ6" s="3">
        <v>3</v>
      </c>
      <c r="CA6" s="3">
        <v>150</v>
      </c>
      <c r="CB6" s="3">
        <v>261</v>
      </c>
      <c r="CC6" s="17">
        <f t="shared" si="9"/>
        <v>1.74</v>
      </c>
      <c r="CD6" s="3">
        <v>391.5</v>
      </c>
      <c r="CE6" s="3">
        <f t="shared" si="10"/>
        <v>992</v>
      </c>
      <c r="CF6" s="3">
        <v>992</v>
      </c>
    </row>
    <row r="7" s="1" customFormat="1" ht="12" customHeight="1" spans="1:84">
      <c r="A7" s="3">
        <v>16</v>
      </c>
      <c r="B7" s="3">
        <v>716</v>
      </c>
      <c r="C7" s="8" t="s">
        <v>193</v>
      </c>
      <c r="D7" s="3" t="s">
        <v>190</v>
      </c>
      <c r="E7" s="9">
        <v>19</v>
      </c>
      <c r="F7" s="9">
        <v>21</v>
      </c>
      <c r="G7" s="9">
        <v>24</v>
      </c>
      <c r="H7" s="9">
        <v>2</v>
      </c>
      <c r="I7" s="9">
        <v>24</v>
      </c>
      <c r="J7" s="9">
        <v>27</v>
      </c>
      <c r="K7" s="11">
        <v>1.125</v>
      </c>
      <c r="L7" s="12">
        <v>40.5</v>
      </c>
      <c r="M7" s="3">
        <v>3</v>
      </c>
      <c r="N7" s="3">
        <v>4</v>
      </c>
      <c r="O7" s="3">
        <f t="shared" si="11"/>
        <v>5</v>
      </c>
      <c r="P7" s="3" t="s">
        <v>164</v>
      </c>
      <c r="Q7" s="3">
        <f t="shared" si="1"/>
        <v>3</v>
      </c>
      <c r="R7" s="3"/>
      <c r="S7" s="3"/>
      <c r="T7" s="13">
        <f t="shared" si="2"/>
        <v>0</v>
      </c>
      <c r="U7" s="14"/>
      <c r="V7" s="3">
        <v>16</v>
      </c>
      <c r="W7" s="3">
        <v>716</v>
      </c>
      <c r="X7" s="8" t="s">
        <v>193</v>
      </c>
      <c r="Y7" s="3" t="s">
        <v>190</v>
      </c>
      <c r="Z7" s="3"/>
      <c r="AA7" s="3"/>
      <c r="AB7" s="3"/>
      <c r="AC7" s="3"/>
      <c r="AD7" s="3"/>
      <c r="AE7" s="3"/>
      <c r="AF7" s="17"/>
      <c r="AG7" s="3">
        <v>0</v>
      </c>
      <c r="AH7" s="14">
        <v>55</v>
      </c>
      <c r="AI7" s="14">
        <v>63</v>
      </c>
      <c r="AJ7" s="14">
        <v>72</v>
      </c>
      <c r="AK7" s="14">
        <v>2</v>
      </c>
      <c r="AL7" s="14">
        <v>72</v>
      </c>
      <c r="AM7" s="9">
        <v>65</v>
      </c>
      <c r="AN7" s="9">
        <v>10</v>
      </c>
      <c r="AO7" s="9">
        <v>0</v>
      </c>
      <c r="AP7" s="9">
        <v>9</v>
      </c>
      <c r="AQ7" s="9">
        <v>15</v>
      </c>
      <c r="AR7" s="9">
        <v>31</v>
      </c>
      <c r="AS7" s="20">
        <f t="shared" si="3"/>
        <v>0.902777777777778</v>
      </c>
      <c r="AT7" s="14">
        <v>0</v>
      </c>
      <c r="AU7" s="3">
        <v>16</v>
      </c>
      <c r="AV7" s="3">
        <v>716</v>
      </c>
      <c r="AW7" s="8" t="s">
        <v>193</v>
      </c>
      <c r="AX7" s="3" t="s">
        <v>190</v>
      </c>
      <c r="AY7" s="3">
        <v>1378</v>
      </c>
      <c r="AZ7" s="3">
        <v>1513</v>
      </c>
      <c r="BA7" s="3">
        <v>1653</v>
      </c>
      <c r="BB7" s="3">
        <v>2</v>
      </c>
      <c r="BC7" s="3">
        <v>1653</v>
      </c>
      <c r="BD7" s="3">
        <v>4376.35</v>
      </c>
      <c r="BE7" s="17">
        <f t="shared" si="5"/>
        <v>2.64751966122202</v>
      </c>
      <c r="BF7" s="3">
        <v>31</v>
      </c>
      <c r="BG7" s="3">
        <f>BF7*9</f>
        <v>279</v>
      </c>
      <c r="BH7" s="3">
        <v>13</v>
      </c>
      <c r="BI7" s="3">
        <f>BH7*5</f>
        <v>65</v>
      </c>
      <c r="BJ7" s="3">
        <v>29</v>
      </c>
      <c r="BK7" s="3">
        <f>BJ7*12</f>
        <v>348</v>
      </c>
      <c r="BL7" s="3">
        <v>3</v>
      </c>
      <c r="BM7" s="3">
        <f>BL7*7</f>
        <v>21</v>
      </c>
      <c r="BN7" s="25">
        <f t="shared" si="6"/>
        <v>713</v>
      </c>
      <c r="BO7" s="21"/>
      <c r="BP7" s="22"/>
      <c r="BQ7" s="22"/>
      <c r="BR7" s="3">
        <f t="shared" si="7"/>
        <v>753.5</v>
      </c>
      <c r="BS7" s="3">
        <v>16</v>
      </c>
      <c r="BT7" s="3">
        <v>716</v>
      </c>
      <c r="BU7" s="8" t="s">
        <v>193</v>
      </c>
      <c r="BV7" s="3" t="s">
        <v>190</v>
      </c>
      <c r="BW7" s="28">
        <v>125</v>
      </c>
      <c r="BX7" s="28">
        <v>139</v>
      </c>
      <c r="BY7" s="28">
        <v>150</v>
      </c>
      <c r="BZ7" s="3">
        <v>3</v>
      </c>
      <c r="CA7" s="3">
        <f>BY7</f>
        <v>150</v>
      </c>
      <c r="CB7" s="3">
        <v>484</v>
      </c>
      <c r="CC7" s="17">
        <f t="shared" si="9"/>
        <v>3.22666666666667</v>
      </c>
      <c r="CD7" s="3">
        <v>499.5</v>
      </c>
      <c r="CE7" s="3">
        <f t="shared" si="10"/>
        <v>1253</v>
      </c>
      <c r="CF7" s="3">
        <v>1253</v>
      </c>
    </row>
    <row r="8" s="1" customFormat="1" ht="12" customHeight="1" spans="1:84">
      <c r="A8" s="3">
        <v>17</v>
      </c>
      <c r="B8" s="3">
        <v>341</v>
      </c>
      <c r="C8" s="8" t="s">
        <v>22</v>
      </c>
      <c r="D8" s="3" t="s">
        <v>190</v>
      </c>
      <c r="E8" s="9">
        <v>54</v>
      </c>
      <c r="F8" s="9">
        <v>62</v>
      </c>
      <c r="G8" s="9">
        <v>70</v>
      </c>
      <c r="H8" s="9" t="s">
        <v>164</v>
      </c>
      <c r="I8" s="9">
        <v>54</v>
      </c>
      <c r="J8" s="9">
        <v>58</v>
      </c>
      <c r="K8" s="11">
        <v>1.07407407407407</v>
      </c>
      <c r="L8" s="12">
        <v>46.4</v>
      </c>
      <c r="M8" s="3">
        <v>24</v>
      </c>
      <c r="N8" s="3">
        <v>28</v>
      </c>
      <c r="O8" s="3">
        <v>33</v>
      </c>
      <c r="P8" s="3">
        <v>2</v>
      </c>
      <c r="Q8" s="3">
        <v>33</v>
      </c>
      <c r="R8" s="3">
        <v>15.056</v>
      </c>
      <c r="S8" s="3">
        <v>15.056</v>
      </c>
      <c r="T8" s="13">
        <f t="shared" si="2"/>
        <v>0.456242424242424</v>
      </c>
      <c r="U8" s="14"/>
      <c r="V8" s="3">
        <v>17</v>
      </c>
      <c r="W8" s="3">
        <v>341</v>
      </c>
      <c r="X8" s="8" t="s">
        <v>22</v>
      </c>
      <c r="Y8" s="3" t="s">
        <v>190</v>
      </c>
      <c r="Z8" s="3">
        <v>9000</v>
      </c>
      <c r="AA8" s="3">
        <v>10800</v>
      </c>
      <c r="AB8" s="3">
        <v>13000</v>
      </c>
      <c r="AC8" s="3">
        <v>1</v>
      </c>
      <c r="AD8" s="3">
        <v>10800</v>
      </c>
      <c r="AE8" s="3">
        <v>15808.14</v>
      </c>
      <c r="AF8" s="17">
        <v>1.46371666666667</v>
      </c>
      <c r="AG8" s="3">
        <v>1897</v>
      </c>
      <c r="AH8" s="14">
        <v>141</v>
      </c>
      <c r="AI8" s="14">
        <v>161</v>
      </c>
      <c r="AJ8" s="14">
        <v>184</v>
      </c>
      <c r="AK8" s="9" t="s">
        <v>164</v>
      </c>
      <c r="AL8" s="14">
        <v>141</v>
      </c>
      <c r="AM8" s="9">
        <v>183</v>
      </c>
      <c r="AN8" s="9">
        <v>18</v>
      </c>
      <c r="AO8" s="9">
        <v>113</v>
      </c>
      <c r="AP8" s="9">
        <v>19</v>
      </c>
      <c r="AQ8" s="9">
        <v>19</v>
      </c>
      <c r="AR8" s="9">
        <v>14</v>
      </c>
      <c r="AS8" s="20">
        <f t="shared" si="3"/>
        <v>1.29787234042553</v>
      </c>
      <c r="AT8" s="14">
        <f>AN8*1.5+AO8*2.5+AP8*1.5+AQ8*1.5+AR8*1.5</f>
        <v>387.5</v>
      </c>
      <c r="AU8" s="3">
        <v>17</v>
      </c>
      <c r="AV8" s="3">
        <v>341</v>
      </c>
      <c r="AW8" s="8" t="s">
        <v>22</v>
      </c>
      <c r="AX8" s="3" t="s">
        <v>190</v>
      </c>
      <c r="AY8" s="3">
        <v>10788</v>
      </c>
      <c r="AZ8" s="3">
        <v>11844</v>
      </c>
      <c r="BA8" s="3">
        <v>12934</v>
      </c>
      <c r="BB8" s="3">
        <v>2</v>
      </c>
      <c r="BC8" s="3">
        <v>12934</v>
      </c>
      <c r="BD8" s="3">
        <v>18437.35</v>
      </c>
      <c r="BE8" s="17">
        <f t="shared" si="5"/>
        <v>1.42549481985465</v>
      </c>
      <c r="BF8" s="3">
        <v>192</v>
      </c>
      <c r="BG8" s="3">
        <f>BF8*9</f>
        <v>1728</v>
      </c>
      <c r="BH8" s="3">
        <v>20</v>
      </c>
      <c r="BI8" s="3">
        <f>BH8*5</f>
        <v>100</v>
      </c>
      <c r="BJ8" s="3">
        <v>22</v>
      </c>
      <c r="BK8" s="3">
        <f>BJ8*12</f>
        <v>264</v>
      </c>
      <c r="BL8" s="3">
        <v>42</v>
      </c>
      <c r="BM8" s="3">
        <f>BL8*7</f>
        <v>294</v>
      </c>
      <c r="BN8" s="25">
        <f t="shared" si="6"/>
        <v>2386</v>
      </c>
      <c r="BO8" s="21"/>
      <c r="BP8" s="22"/>
      <c r="BQ8" s="22"/>
      <c r="BR8" s="3">
        <f t="shared" si="7"/>
        <v>4716.9</v>
      </c>
      <c r="BS8" s="3">
        <v>17</v>
      </c>
      <c r="BT8" s="3">
        <v>341</v>
      </c>
      <c r="BU8" s="8" t="s">
        <v>22</v>
      </c>
      <c r="BV8" s="3" t="s">
        <v>190</v>
      </c>
      <c r="BW8" s="28">
        <v>500</v>
      </c>
      <c r="BX8" s="28">
        <v>611</v>
      </c>
      <c r="BY8" s="28">
        <v>660</v>
      </c>
      <c r="BZ8" s="3">
        <v>2</v>
      </c>
      <c r="CA8" s="3">
        <v>611</v>
      </c>
      <c r="CB8" s="3">
        <v>699</v>
      </c>
      <c r="CC8" s="17">
        <f t="shared" si="9"/>
        <v>1.14402618657938</v>
      </c>
      <c r="CD8" s="3">
        <v>647</v>
      </c>
      <c r="CE8" s="3">
        <f t="shared" si="10"/>
        <v>5363.9</v>
      </c>
      <c r="CF8" s="3">
        <v>5363.9</v>
      </c>
    </row>
    <row r="9" s="1" customFormat="1" ht="12" customHeight="1" spans="1:84">
      <c r="A9" s="3">
        <v>18</v>
      </c>
      <c r="B9" s="3">
        <v>720</v>
      </c>
      <c r="C9" s="8" t="s">
        <v>194</v>
      </c>
      <c r="D9" s="3" t="s">
        <v>190</v>
      </c>
      <c r="E9" s="9">
        <v>16</v>
      </c>
      <c r="F9" s="9">
        <v>19</v>
      </c>
      <c r="G9" s="9">
        <v>21</v>
      </c>
      <c r="H9" s="9">
        <v>1</v>
      </c>
      <c r="I9" s="9">
        <v>19</v>
      </c>
      <c r="J9" s="9">
        <v>25</v>
      </c>
      <c r="K9" s="11">
        <v>1.31578947368421</v>
      </c>
      <c r="L9" s="12">
        <v>25</v>
      </c>
      <c r="M9" s="3">
        <v>3</v>
      </c>
      <c r="N9" s="3">
        <v>4</v>
      </c>
      <c r="O9" s="3">
        <f t="shared" si="11"/>
        <v>5</v>
      </c>
      <c r="P9" s="3" t="s">
        <v>164</v>
      </c>
      <c r="Q9" s="3">
        <f t="shared" ref="Q9:Q11" si="12">M9</f>
        <v>3</v>
      </c>
      <c r="R9" s="3"/>
      <c r="S9" s="3"/>
      <c r="T9" s="13">
        <f t="shared" si="2"/>
        <v>0</v>
      </c>
      <c r="U9" s="14"/>
      <c r="V9" s="3">
        <v>18</v>
      </c>
      <c r="W9" s="3">
        <v>720</v>
      </c>
      <c r="X9" s="8" t="s">
        <v>194</v>
      </c>
      <c r="Y9" s="3" t="s">
        <v>190</v>
      </c>
      <c r="Z9" s="3"/>
      <c r="AA9" s="3"/>
      <c r="AB9" s="3"/>
      <c r="AC9" s="3"/>
      <c r="AD9" s="3"/>
      <c r="AE9" s="3"/>
      <c r="AF9" s="17"/>
      <c r="AG9" s="3">
        <v>0</v>
      </c>
      <c r="AH9" s="14">
        <v>41</v>
      </c>
      <c r="AI9" s="14">
        <v>47</v>
      </c>
      <c r="AJ9" s="14">
        <v>54</v>
      </c>
      <c r="AK9" s="14">
        <v>1</v>
      </c>
      <c r="AL9" s="14">
        <v>47</v>
      </c>
      <c r="AM9" s="9">
        <v>45</v>
      </c>
      <c r="AN9" s="9">
        <v>8</v>
      </c>
      <c r="AO9" s="9">
        <v>10</v>
      </c>
      <c r="AP9" s="9">
        <v>7</v>
      </c>
      <c r="AQ9" s="9">
        <v>6</v>
      </c>
      <c r="AR9" s="9">
        <v>14</v>
      </c>
      <c r="AS9" s="20">
        <f t="shared" si="3"/>
        <v>0.957446808510638</v>
      </c>
      <c r="AT9" s="14">
        <v>0</v>
      </c>
      <c r="AU9" s="3">
        <v>18</v>
      </c>
      <c r="AV9" s="3">
        <v>720</v>
      </c>
      <c r="AW9" s="8" t="s">
        <v>194</v>
      </c>
      <c r="AX9" s="3" t="s">
        <v>190</v>
      </c>
      <c r="AY9" s="3">
        <v>1333</v>
      </c>
      <c r="AZ9" s="3">
        <v>1463</v>
      </c>
      <c r="BA9" s="3">
        <v>1598</v>
      </c>
      <c r="BB9" s="3">
        <v>1</v>
      </c>
      <c r="BC9" s="3">
        <v>1463</v>
      </c>
      <c r="BD9" s="3">
        <v>1061.77</v>
      </c>
      <c r="BE9" s="17">
        <f t="shared" si="5"/>
        <v>0.725748462064251</v>
      </c>
      <c r="BF9" s="3">
        <v>9</v>
      </c>
      <c r="BG9" s="3">
        <v>0</v>
      </c>
      <c r="BH9" s="3">
        <v>11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25">
        <f t="shared" si="6"/>
        <v>0</v>
      </c>
      <c r="BO9" s="21"/>
      <c r="BP9" s="22"/>
      <c r="BQ9" s="22"/>
      <c r="BR9" s="3">
        <f t="shared" si="7"/>
        <v>25</v>
      </c>
      <c r="BS9" s="3">
        <v>18</v>
      </c>
      <c r="BT9" s="3">
        <v>720</v>
      </c>
      <c r="BU9" s="8" t="s">
        <v>194</v>
      </c>
      <c r="BV9" s="3" t="s">
        <v>190</v>
      </c>
      <c r="BW9" s="28">
        <v>125</v>
      </c>
      <c r="BX9" s="28">
        <v>138.75</v>
      </c>
      <c r="BY9" s="28">
        <v>150</v>
      </c>
      <c r="BZ9" s="3">
        <v>1</v>
      </c>
      <c r="CA9" s="3">
        <v>125</v>
      </c>
      <c r="CB9" s="3">
        <v>133</v>
      </c>
      <c r="CC9" s="17">
        <f t="shared" si="9"/>
        <v>1.064</v>
      </c>
      <c r="CD9" s="3">
        <v>104.8</v>
      </c>
      <c r="CE9" s="3">
        <f t="shared" si="10"/>
        <v>129.8</v>
      </c>
      <c r="CF9" s="3">
        <v>129.8</v>
      </c>
    </row>
    <row r="10" s="1" customFormat="1" ht="12" customHeight="1" spans="1:84">
      <c r="A10" s="3">
        <v>19</v>
      </c>
      <c r="B10" s="3">
        <v>594</v>
      </c>
      <c r="C10" s="8" t="s">
        <v>195</v>
      </c>
      <c r="D10" s="3" t="s">
        <v>190</v>
      </c>
      <c r="E10" s="9">
        <v>27</v>
      </c>
      <c r="F10" s="9">
        <v>31</v>
      </c>
      <c r="G10" s="9">
        <v>35</v>
      </c>
      <c r="H10" s="9">
        <v>1</v>
      </c>
      <c r="I10" s="9">
        <v>31</v>
      </c>
      <c r="J10" s="9">
        <v>35</v>
      </c>
      <c r="K10" s="11">
        <v>1.12903225806452</v>
      </c>
      <c r="L10" s="12">
        <v>35</v>
      </c>
      <c r="M10" s="3">
        <v>4</v>
      </c>
      <c r="N10" s="3">
        <v>5</v>
      </c>
      <c r="O10" s="3">
        <v>6</v>
      </c>
      <c r="P10" s="3" t="s">
        <v>164</v>
      </c>
      <c r="Q10" s="3">
        <f t="shared" si="12"/>
        <v>4</v>
      </c>
      <c r="R10" s="3">
        <v>1</v>
      </c>
      <c r="S10" s="3">
        <v>1</v>
      </c>
      <c r="T10" s="13">
        <f t="shared" si="2"/>
        <v>0.25</v>
      </c>
      <c r="U10" s="14"/>
      <c r="V10" s="3">
        <v>19</v>
      </c>
      <c r="W10" s="3">
        <v>594</v>
      </c>
      <c r="X10" s="8" t="s">
        <v>195</v>
      </c>
      <c r="Y10" s="3" t="s">
        <v>190</v>
      </c>
      <c r="Z10" s="3"/>
      <c r="AA10" s="3"/>
      <c r="AB10" s="3"/>
      <c r="AC10" s="3"/>
      <c r="AD10" s="3"/>
      <c r="AE10" s="3">
        <v>205.41</v>
      </c>
      <c r="AF10" s="17"/>
      <c r="AG10" s="3">
        <v>20.5</v>
      </c>
      <c r="AH10" s="14">
        <v>80</v>
      </c>
      <c r="AI10" s="14">
        <v>92</v>
      </c>
      <c r="AJ10" s="14">
        <v>105</v>
      </c>
      <c r="AK10" s="14" t="s">
        <v>164</v>
      </c>
      <c r="AL10" s="14">
        <v>80</v>
      </c>
      <c r="AM10" s="9">
        <v>57</v>
      </c>
      <c r="AN10" s="9">
        <v>5</v>
      </c>
      <c r="AO10" s="9">
        <v>21</v>
      </c>
      <c r="AP10" s="9">
        <v>20</v>
      </c>
      <c r="AQ10" s="9">
        <v>4</v>
      </c>
      <c r="AR10" s="9">
        <v>7</v>
      </c>
      <c r="AS10" s="20">
        <f t="shared" si="3"/>
        <v>0.7125</v>
      </c>
      <c r="AT10" s="14">
        <v>0</v>
      </c>
      <c r="AU10" s="3">
        <v>19</v>
      </c>
      <c r="AV10" s="3">
        <v>594</v>
      </c>
      <c r="AW10" s="8" t="s">
        <v>195</v>
      </c>
      <c r="AX10" s="3" t="s">
        <v>190</v>
      </c>
      <c r="AY10" s="3">
        <v>1819</v>
      </c>
      <c r="AZ10" s="3">
        <v>1997</v>
      </c>
      <c r="BA10" s="3">
        <v>2180</v>
      </c>
      <c r="BB10" s="3">
        <v>1</v>
      </c>
      <c r="BC10" s="3">
        <v>1997</v>
      </c>
      <c r="BD10" s="3">
        <v>3962.77</v>
      </c>
      <c r="BE10" s="17">
        <f t="shared" si="5"/>
        <v>1.98436154231347</v>
      </c>
      <c r="BF10" s="3">
        <v>43</v>
      </c>
      <c r="BG10" s="3">
        <f>BF10*6</f>
        <v>258</v>
      </c>
      <c r="BH10" s="3">
        <v>13</v>
      </c>
      <c r="BI10" s="3">
        <f>BH10*3.5</f>
        <v>45.5</v>
      </c>
      <c r="BJ10" s="3">
        <v>0</v>
      </c>
      <c r="BK10" s="3">
        <f>BJ10*9</f>
        <v>0</v>
      </c>
      <c r="BL10" s="3">
        <v>6</v>
      </c>
      <c r="BM10" s="3">
        <f>BL10*5</f>
        <v>30</v>
      </c>
      <c r="BN10" s="25">
        <f t="shared" si="6"/>
        <v>333.5</v>
      </c>
      <c r="BO10" s="21"/>
      <c r="BP10" s="22"/>
      <c r="BQ10" s="22"/>
      <c r="BR10" s="3">
        <f t="shared" si="7"/>
        <v>389</v>
      </c>
      <c r="BS10" s="3">
        <v>19</v>
      </c>
      <c r="BT10" s="3">
        <v>594</v>
      </c>
      <c r="BU10" s="8" t="s">
        <v>195</v>
      </c>
      <c r="BV10" s="3" t="s">
        <v>190</v>
      </c>
      <c r="BW10" s="28">
        <v>225</v>
      </c>
      <c r="BX10" s="28">
        <v>250</v>
      </c>
      <c r="BY10" s="28">
        <v>270</v>
      </c>
      <c r="BZ10" s="3">
        <v>1</v>
      </c>
      <c r="CA10" s="3">
        <v>225</v>
      </c>
      <c r="CB10" s="3">
        <v>154</v>
      </c>
      <c r="CC10" s="17">
        <f t="shared" si="9"/>
        <v>0.684444444444444</v>
      </c>
      <c r="CD10" s="3">
        <v>0</v>
      </c>
      <c r="CE10" s="3">
        <f t="shared" si="10"/>
        <v>389</v>
      </c>
      <c r="CF10" s="3">
        <v>389</v>
      </c>
    </row>
    <row r="11" s="1" customFormat="1" ht="12" customHeight="1" spans="1:84">
      <c r="A11" s="3">
        <v>20</v>
      </c>
      <c r="B11" s="3">
        <v>717</v>
      </c>
      <c r="C11" s="8" t="s">
        <v>196</v>
      </c>
      <c r="D11" s="3" t="s">
        <v>190</v>
      </c>
      <c r="E11" s="9">
        <v>28</v>
      </c>
      <c r="F11" s="9">
        <v>32</v>
      </c>
      <c r="G11" s="9">
        <v>36</v>
      </c>
      <c r="H11" s="9">
        <v>1</v>
      </c>
      <c r="I11" s="9">
        <v>32</v>
      </c>
      <c r="J11" s="9">
        <v>28</v>
      </c>
      <c r="K11" s="11">
        <v>0.875</v>
      </c>
      <c r="L11" s="12">
        <v>0</v>
      </c>
      <c r="M11" s="3">
        <v>3</v>
      </c>
      <c r="N11" s="3">
        <v>4</v>
      </c>
      <c r="O11" s="3">
        <f>N11+1</f>
        <v>5</v>
      </c>
      <c r="P11" s="3" t="s">
        <v>164</v>
      </c>
      <c r="Q11" s="3">
        <f t="shared" si="12"/>
        <v>3</v>
      </c>
      <c r="R11" s="3"/>
      <c r="S11" s="3"/>
      <c r="T11" s="13">
        <f t="shared" si="2"/>
        <v>0</v>
      </c>
      <c r="U11" s="14"/>
      <c r="V11" s="3">
        <v>20</v>
      </c>
      <c r="W11" s="3">
        <v>717</v>
      </c>
      <c r="X11" s="8" t="s">
        <v>196</v>
      </c>
      <c r="Y11" s="3" t="s">
        <v>190</v>
      </c>
      <c r="Z11" s="3"/>
      <c r="AA11" s="3"/>
      <c r="AB11" s="3"/>
      <c r="AC11" s="3"/>
      <c r="AD11" s="3"/>
      <c r="AE11" s="3"/>
      <c r="AF11" s="17"/>
      <c r="AG11" s="3">
        <v>0</v>
      </c>
      <c r="AH11" s="14">
        <v>77</v>
      </c>
      <c r="AI11" s="14">
        <v>88</v>
      </c>
      <c r="AJ11" s="14">
        <v>100</v>
      </c>
      <c r="AK11" s="14">
        <v>2</v>
      </c>
      <c r="AL11" s="14">
        <v>100</v>
      </c>
      <c r="AM11" s="9">
        <v>88</v>
      </c>
      <c r="AN11" s="9">
        <v>37</v>
      </c>
      <c r="AO11" s="9">
        <v>5</v>
      </c>
      <c r="AP11" s="9">
        <v>24</v>
      </c>
      <c r="AQ11" s="9">
        <v>11</v>
      </c>
      <c r="AR11" s="9">
        <v>11</v>
      </c>
      <c r="AS11" s="20">
        <f t="shared" si="3"/>
        <v>0.88</v>
      </c>
      <c r="AT11" s="14">
        <v>0</v>
      </c>
      <c r="AU11" s="3">
        <v>20</v>
      </c>
      <c r="AV11" s="3">
        <v>717</v>
      </c>
      <c r="AW11" s="8" t="s">
        <v>196</v>
      </c>
      <c r="AX11" s="3" t="s">
        <v>190</v>
      </c>
      <c r="AY11" s="3">
        <v>1309</v>
      </c>
      <c r="AZ11" s="3">
        <v>1438</v>
      </c>
      <c r="BA11" s="3">
        <v>1570</v>
      </c>
      <c r="BB11" s="3">
        <v>1</v>
      </c>
      <c r="BC11" s="3">
        <v>1438</v>
      </c>
      <c r="BD11" s="3">
        <v>1194.27</v>
      </c>
      <c r="BE11" s="17">
        <f t="shared" si="5"/>
        <v>0.830507649513213</v>
      </c>
      <c r="BF11" s="3">
        <v>7</v>
      </c>
      <c r="BG11" s="3">
        <v>0</v>
      </c>
      <c r="BH11" s="3">
        <v>15</v>
      </c>
      <c r="BI11" s="3">
        <v>0</v>
      </c>
      <c r="BJ11" s="3">
        <v>0</v>
      </c>
      <c r="BK11" s="3">
        <v>0</v>
      </c>
      <c r="BL11" s="3">
        <v>3</v>
      </c>
      <c r="BM11" s="3">
        <v>0</v>
      </c>
      <c r="BN11" s="25">
        <f t="shared" si="6"/>
        <v>0</v>
      </c>
      <c r="BO11" s="21"/>
      <c r="BP11" s="22"/>
      <c r="BQ11" s="22"/>
      <c r="BR11" s="3">
        <f t="shared" si="7"/>
        <v>0</v>
      </c>
      <c r="BS11" s="3">
        <v>20</v>
      </c>
      <c r="BT11" s="3">
        <v>717</v>
      </c>
      <c r="BU11" s="8" t="s">
        <v>196</v>
      </c>
      <c r="BV11" s="3" t="s">
        <v>190</v>
      </c>
      <c r="BW11" s="28">
        <v>125</v>
      </c>
      <c r="BX11" s="28">
        <v>139</v>
      </c>
      <c r="BY11" s="28">
        <v>150</v>
      </c>
      <c r="BZ11" s="3">
        <v>1</v>
      </c>
      <c r="CA11" s="3">
        <v>125</v>
      </c>
      <c r="CB11" s="3">
        <v>273</v>
      </c>
      <c r="CC11" s="17">
        <f t="shared" si="9"/>
        <v>2.184</v>
      </c>
      <c r="CD11" s="3">
        <v>216.800000000001</v>
      </c>
      <c r="CE11" s="3">
        <f t="shared" si="10"/>
        <v>216.800000000001</v>
      </c>
      <c r="CF11" s="3">
        <v>216.8</v>
      </c>
    </row>
    <row r="12" s="1" customFormat="1" ht="12" customHeight="1" spans="1:84">
      <c r="A12" s="3">
        <v>21</v>
      </c>
      <c r="B12" s="3">
        <v>539</v>
      </c>
      <c r="C12" s="8" t="s">
        <v>197</v>
      </c>
      <c r="D12" s="3" t="s">
        <v>190</v>
      </c>
      <c r="E12" s="9">
        <v>15</v>
      </c>
      <c r="F12" s="9">
        <v>17</v>
      </c>
      <c r="G12" s="9">
        <v>19</v>
      </c>
      <c r="H12" s="9">
        <v>2</v>
      </c>
      <c r="I12" s="9">
        <v>19</v>
      </c>
      <c r="J12" s="9">
        <v>29</v>
      </c>
      <c r="K12" s="11">
        <v>1.52631578947368</v>
      </c>
      <c r="L12" s="12">
        <v>43.5</v>
      </c>
      <c r="M12" s="3">
        <v>3</v>
      </c>
      <c r="N12" s="3">
        <v>4</v>
      </c>
      <c r="O12" s="3">
        <f>N12+1</f>
        <v>5</v>
      </c>
      <c r="P12" s="3">
        <v>1</v>
      </c>
      <c r="Q12" s="3">
        <v>4</v>
      </c>
      <c r="R12" s="3"/>
      <c r="S12" s="3"/>
      <c r="T12" s="13">
        <f t="shared" si="2"/>
        <v>0</v>
      </c>
      <c r="U12" s="14"/>
      <c r="V12" s="3">
        <v>21</v>
      </c>
      <c r="W12" s="3">
        <v>539</v>
      </c>
      <c r="X12" s="8" t="s">
        <v>197</v>
      </c>
      <c r="Y12" s="3" t="s">
        <v>190</v>
      </c>
      <c r="Z12" s="3"/>
      <c r="AA12" s="3"/>
      <c r="AB12" s="3"/>
      <c r="AC12" s="3"/>
      <c r="AD12" s="3"/>
      <c r="AE12" s="3"/>
      <c r="AF12" s="17"/>
      <c r="AG12" s="3">
        <v>0</v>
      </c>
      <c r="AH12" s="14">
        <v>45</v>
      </c>
      <c r="AI12" s="14">
        <v>51</v>
      </c>
      <c r="AJ12" s="14">
        <v>58</v>
      </c>
      <c r="AK12" s="14">
        <v>1</v>
      </c>
      <c r="AL12" s="14">
        <v>51</v>
      </c>
      <c r="AM12" s="9">
        <v>68</v>
      </c>
      <c r="AN12" s="9">
        <v>21</v>
      </c>
      <c r="AO12" s="9">
        <v>11</v>
      </c>
      <c r="AP12" s="9">
        <v>17</v>
      </c>
      <c r="AQ12" s="9">
        <v>6</v>
      </c>
      <c r="AR12" s="9">
        <v>13</v>
      </c>
      <c r="AS12" s="20">
        <f t="shared" si="3"/>
        <v>1.33333333333333</v>
      </c>
      <c r="AT12" s="14">
        <f>(AN12*2+AO12*3.5+AP12*2+AQ12*2.5)</f>
        <v>129.5</v>
      </c>
      <c r="AU12" s="3">
        <v>21</v>
      </c>
      <c r="AV12" s="3">
        <v>539</v>
      </c>
      <c r="AW12" s="8" t="s">
        <v>197</v>
      </c>
      <c r="AX12" s="3" t="s">
        <v>190</v>
      </c>
      <c r="AY12" s="3">
        <v>1264</v>
      </c>
      <c r="AZ12" s="3">
        <v>1387</v>
      </c>
      <c r="BA12" s="3">
        <v>1515</v>
      </c>
      <c r="BB12" s="3">
        <v>1</v>
      </c>
      <c r="BC12" s="3">
        <v>1387</v>
      </c>
      <c r="BD12" s="3">
        <v>4415.14</v>
      </c>
      <c r="BE12" s="17">
        <f t="shared" si="5"/>
        <v>3.18322999279019</v>
      </c>
      <c r="BF12" s="3">
        <v>31</v>
      </c>
      <c r="BG12" s="3">
        <f>BF12*6</f>
        <v>186</v>
      </c>
      <c r="BH12" s="3">
        <v>31</v>
      </c>
      <c r="BI12" s="3">
        <f>BH12*3.5</f>
        <v>108.5</v>
      </c>
      <c r="BJ12" s="3">
        <v>5</v>
      </c>
      <c r="BK12" s="3">
        <f>BJ12*9</f>
        <v>45</v>
      </c>
      <c r="BL12" s="3">
        <v>14</v>
      </c>
      <c r="BM12" s="3">
        <f>BL12*5</f>
        <v>70</v>
      </c>
      <c r="BN12" s="25">
        <f t="shared" si="6"/>
        <v>409.5</v>
      </c>
      <c r="BO12" s="21"/>
      <c r="BP12" s="22"/>
      <c r="BQ12" s="22"/>
      <c r="BR12" s="3">
        <f t="shared" si="7"/>
        <v>582.5</v>
      </c>
      <c r="BS12" s="3">
        <v>21</v>
      </c>
      <c r="BT12" s="3">
        <v>539</v>
      </c>
      <c r="BU12" s="8" t="s">
        <v>197</v>
      </c>
      <c r="BV12" s="3" t="s">
        <v>190</v>
      </c>
      <c r="BW12" s="28">
        <v>25</v>
      </c>
      <c r="BX12" s="28">
        <v>28</v>
      </c>
      <c r="BY12" s="28">
        <v>30</v>
      </c>
      <c r="BZ12" s="3">
        <v>3</v>
      </c>
      <c r="CA12" s="3">
        <f t="shared" ref="CA12" si="13">BY12</f>
        <v>30</v>
      </c>
      <c r="CB12" s="3">
        <v>202</v>
      </c>
      <c r="CC12" s="17">
        <f t="shared" si="9"/>
        <v>6.73333333333333</v>
      </c>
      <c r="CD12" s="3">
        <v>303</v>
      </c>
      <c r="CE12" s="3">
        <f t="shared" si="10"/>
        <v>885.5</v>
      </c>
      <c r="CF12" s="3">
        <v>885.5</v>
      </c>
    </row>
    <row r="13" s="1" customFormat="1" ht="12" customHeight="1" spans="1:84">
      <c r="A13" s="3">
        <v>22</v>
      </c>
      <c r="B13" s="3">
        <v>719</v>
      </c>
      <c r="C13" s="8" t="s">
        <v>198</v>
      </c>
      <c r="D13" s="3" t="s">
        <v>190</v>
      </c>
      <c r="E13" s="9">
        <v>34</v>
      </c>
      <c r="F13" s="9">
        <v>39</v>
      </c>
      <c r="G13" s="9">
        <v>44</v>
      </c>
      <c r="H13" s="9">
        <v>2</v>
      </c>
      <c r="I13" s="9">
        <v>44</v>
      </c>
      <c r="J13" s="9">
        <v>74</v>
      </c>
      <c r="K13" s="11">
        <v>1.68181818181818</v>
      </c>
      <c r="L13" s="12">
        <v>111</v>
      </c>
      <c r="M13" s="3">
        <v>5</v>
      </c>
      <c r="N13" s="3">
        <v>6</v>
      </c>
      <c r="O13" s="3">
        <v>7</v>
      </c>
      <c r="P13" s="3">
        <v>2</v>
      </c>
      <c r="Q13" s="3">
        <v>7</v>
      </c>
      <c r="R13" s="3">
        <v>8.364</v>
      </c>
      <c r="S13" s="3">
        <v>8.364</v>
      </c>
      <c r="T13" s="13">
        <f t="shared" si="2"/>
        <v>1.19485714285714</v>
      </c>
      <c r="U13" s="14">
        <f t="shared" ref="U13" si="14">S13*45</f>
        <v>376.38</v>
      </c>
      <c r="V13" s="3">
        <v>22</v>
      </c>
      <c r="W13" s="3">
        <v>719</v>
      </c>
      <c r="X13" s="8" t="s">
        <v>198</v>
      </c>
      <c r="Y13" s="3" t="s">
        <v>190</v>
      </c>
      <c r="Z13" s="3">
        <v>6000</v>
      </c>
      <c r="AA13" s="3">
        <v>7200</v>
      </c>
      <c r="AB13" s="3">
        <v>9000</v>
      </c>
      <c r="AC13" s="3" t="s">
        <v>164</v>
      </c>
      <c r="AD13" s="3">
        <v>6000</v>
      </c>
      <c r="AE13" s="3">
        <v>5065.26</v>
      </c>
      <c r="AF13" s="17">
        <v>0.84421</v>
      </c>
      <c r="AG13" s="3">
        <v>506.5</v>
      </c>
      <c r="AH13" s="14">
        <v>104</v>
      </c>
      <c r="AI13" s="14">
        <v>119</v>
      </c>
      <c r="AJ13" s="14">
        <v>136</v>
      </c>
      <c r="AK13" s="14">
        <v>2</v>
      </c>
      <c r="AL13" s="14">
        <v>136</v>
      </c>
      <c r="AM13" s="9">
        <v>197</v>
      </c>
      <c r="AN13" s="9">
        <v>48</v>
      </c>
      <c r="AO13" s="9">
        <v>48</v>
      </c>
      <c r="AP13" s="9">
        <v>37</v>
      </c>
      <c r="AQ13" s="9">
        <v>24</v>
      </c>
      <c r="AR13" s="9">
        <v>40</v>
      </c>
      <c r="AS13" s="20">
        <f t="shared" si="3"/>
        <v>1.44852941176471</v>
      </c>
      <c r="AT13" s="14">
        <f t="shared" ref="AT13" si="15">AN13*2.5+AO13*5+AP13*2.5+AQ13*3.5</f>
        <v>536.5</v>
      </c>
      <c r="AU13" s="3">
        <v>22</v>
      </c>
      <c r="AV13" s="3">
        <v>719</v>
      </c>
      <c r="AW13" s="8" t="s">
        <v>198</v>
      </c>
      <c r="AX13" s="3" t="s">
        <v>190</v>
      </c>
      <c r="AY13" s="3">
        <v>2384</v>
      </c>
      <c r="AZ13" s="3">
        <v>2617</v>
      </c>
      <c r="BA13" s="3">
        <v>2858</v>
      </c>
      <c r="BB13" s="3">
        <v>1</v>
      </c>
      <c r="BC13" s="3">
        <v>2617</v>
      </c>
      <c r="BD13" s="3">
        <v>2034.52</v>
      </c>
      <c r="BE13" s="17">
        <f t="shared" si="5"/>
        <v>0.777424531906763</v>
      </c>
      <c r="BF13" s="3">
        <v>11</v>
      </c>
      <c r="BG13" s="3">
        <v>0</v>
      </c>
      <c r="BH13" s="3">
        <v>28</v>
      </c>
      <c r="BI13" s="3">
        <v>0</v>
      </c>
      <c r="BJ13" s="3">
        <v>4</v>
      </c>
      <c r="BK13" s="3">
        <v>0</v>
      </c>
      <c r="BL13" s="3">
        <v>2</v>
      </c>
      <c r="BM13" s="3">
        <v>0</v>
      </c>
      <c r="BN13" s="25">
        <f t="shared" si="6"/>
        <v>0</v>
      </c>
      <c r="BO13" s="21"/>
      <c r="BP13" s="22"/>
      <c r="BQ13" s="22"/>
      <c r="BR13" s="3">
        <f t="shared" si="7"/>
        <v>1530.38</v>
      </c>
      <c r="BS13" s="3">
        <v>22</v>
      </c>
      <c r="BT13" s="3">
        <v>719</v>
      </c>
      <c r="BU13" s="8" t="s">
        <v>198</v>
      </c>
      <c r="BV13" s="3" t="s">
        <v>190</v>
      </c>
      <c r="BW13" s="28">
        <v>275</v>
      </c>
      <c r="BX13" s="28">
        <v>305</v>
      </c>
      <c r="BY13" s="28">
        <v>330</v>
      </c>
      <c r="BZ13" s="3">
        <v>1</v>
      </c>
      <c r="CA13" s="3">
        <v>275</v>
      </c>
      <c r="CB13" s="3">
        <v>307</v>
      </c>
      <c r="CC13" s="17">
        <f t="shared" si="9"/>
        <v>1.11636363636364</v>
      </c>
      <c r="CD13" s="3">
        <v>236.800000000002</v>
      </c>
      <c r="CE13" s="3">
        <f t="shared" si="10"/>
        <v>1767.18</v>
      </c>
      <c r="CF13" s="3">
        <v>1767.2</v>
      </c>
    </row>
  </sheetData>
  <mergeCells count="16">
    <mergeCell ref="E1:L1"/>
    <mergeCell ref="M1:U1"/>
    <mergeCell ref="Z1:AG1"/>
    <mergeCell ref="AH1:AT1"/>
    <mergeCell ref="AY1:BC1"/>
    <mergeCell ref="BD1:BE1"/>
    <mergeCell ref="BF1:BG1"/>
    <mergeCell ref="BH1:BI1"/>
    <mergeCell ref="BJ1:BK1"/>
    <mergeCell ref="BL1:BM1"/>
    <mergeCell ref="BW1:CD1"/>
    <mergeCell ref="C1:C2"/>
    <mergeCell ref="X1:X2"/>
    <mergeCell ref="AW1:AW2"/>
    <mergeCell ref="BN1:BN2"/>
    <mergeCell ref="BU1:BU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2016.1</vt:lpstr>
      <vt:lpstr>2016.2</vt:lpstr>
      <vt:lpstr>2016.3</vt:lpstr>
      <vt:lpstr>2016.10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2016-03-22T05:34:00Z</dcterms:created>
  <dcterms:modified xsi:type="dcterms:W3CDTF">2016-12-01T10:25:35Z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