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50" windowHeight="75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Sheet1!$W$1:$W$78</definedName>
  </definedNames>
  <calcPr calcId="144525" concurrentCalc="0"/>
</workbook>
</file>

<file path=xl/sharedStrings.xml><?xml version="1.0" encoding="utf-8"?>
<sst xmlns="http://schemas.openxmlformats.org/spreadsheetml/2006/main" count="104">
  <si>
    <t>蜂胶粉嫩护色唇膏</t>
  </si>
  <si>
    <t>丝肽保湿甘油</t>
  </si>
  <si>
    <t>凡士林</t>
  </si>
  <si>
    <t>鲜果谜语水漾护唇膏</t>
  </si>
  <si>
    <t>水润护手霜</t>
  </si>
  <si>
    <t>劲能男士水润护唇膏</t>
  </si>
  <si>
    <t>橄榄+VE尿素霜</t>
  </si>
  <si>
    <t>凡士林防干修复霜</t>
  </si>
  <si>
    <t>维C滋养唇膏</t>
  </si>
  <si>
    <t>小蘑菇修复儿童润唇膏</t>
  </si>
  <si>
    <t>水蜜桃滋润唇膏</t>
  </si>
  <si>
    <t>原生橄榄油</t>
  </si>
  <si>
    <t>儿童特润霜</t>
  </si>
  <si>
    <t>3.0g（芭比粉、珊瑚桔、梦幻玫、甜心红）</t>
  </si>
  <si>
    <t>125g</t>
  </si>
  <si>
    <t>100g</t>
  </si>
  <si>
    <t>4.5g（天然、倍润、修护、保湿）</t>
  </si>
  <si>
    <t>80g</t>
  </si>
  <si>
    <t>4.5g（天然、清凉、特润、户外）</t>
  </si>
  <si>
    <t>120g</t>
  </si>
  <si>
    <t>3.6g</t>
  </si>
  <si>
    <t>3.8g+2.3g（草莓、苹果、蓝莓、樱桃）</t>
  </si>
  <si>
    <t>160ml</t>
  </si>
  <si>
    <t>50g</t>
  </si>
  <si>
    <t>门店ID</t>
  </si>
  <si>
    <t>保管帐名称</t>
  </si>
  <si>
    <t>片区</t>
  </si>
  <si>
    <t>铺货ID</t>
  </si>
  <si>
    <t>数量</t>
  </si>
  <si>
    <t>金牛区交大路第三药店保管帐</t>
  </si>
  <si>
    <t>人民中路店保管帐</t>
  </si>
  <si>
    <t>青羊区北东街店保管帐</t>
  </si>
  <si>
    <t>成华区二环路北四段药店（汇融名城）保管帐</t>
  </si>
  <si>
    <t>西部店保管帐</t>
  </si>
  <si>
    <t>成华区羊子山西路药店（兴元华盛）保管帐</t>
  </si>
  <si>
    <t>四川太极成华区新怡路店
保管帐</t>
  </si>
  <si>
    <t>金丝街药店保管帐</t>
  </si>
  <si>
    <t>新都区新繁镇繁江北路药店保管帐</t>
  </si>
  <si>
    <t>四川太极锦江区庆云南街药店保管帐</t>
  </si>
  <si>
    <t>金牛区黄苑东街药店保管帐</t>
  </si>
  <si>
    <t>新都区马超东路店保管帐</t>
  </si>
  <si>
    <t>沙河源药店保管帐</t>
  </si>
  <si>
    <t>太极大药房红星店保管帐</t>
  </si>
  <si>
    <t>旗舰店</t>
  </si>
  <si>
    <t>清江东路二店</t>
  </si>
  <si>
    <t>光华片区</t>
  </si>
  <si>
    <t>青羊区群和路药店保管帐</t>
  </si>
  <si>
    <t>光华村街药店保管帐</t>
  </si>
  <si>
    <t>光华药店保管帐</t>
  </si>
  <si>
    <t>清江东路药店保管帐</t>
  </si>
  <si>
    <t>枣子巷药店保管帐</t>
  </si>
  <si>
    <t>土龙路药店保管帐</t>
  </si>
  <si>
    <t>温江店保管帐</t>
  </si>
  <si>
    <t>温江区柳城街道同兴东路药店保管帐</t>
  </si>
  <si>
    <t>武侯区顺和街店保管帐</t>
  </si>
  <si>
    <t>青羊区浣花滨河路药店保管帐</t>
  </si>
  <si>
    <t>浆洗街药店保管帐</t>
  </si>
  <si>
    <t>青羊区十二桥药店保管帐</t>
  </si>
  <si>
    <t>双流县西航港街道锦华路一段药店保管帐</t>
  </si>
  <si>
    <t>兴义镇万兴路药店保管帐</t>
  </si>
  <si>
    <t>高新天久北巷药店保管帐</t>
  </si>
  <si>
    <t>五津西路药店保管帐</t>
  </si>
  <si>
    <t>高新区中和街道柳荫街药店保管帐</t>
  </si>
  <si>
    <t>新乐中街药店保管帐</t>
  </si>
  <si>
    <t>新津邓双镇岷江店保管帐</t>
  </si>
  <si>
    <t>高新区大源北街药店保管帐</t>
  </si>
  <si>
    <t>新园大道药店保管帐</t>
  </si>
  <si>
    <t>高新区民丰大道西段药店保管帐</t>
  </si>
  <si>
    <t>高新区府城大道西段店保管帐</t>
  </si>
  <si>
    <t>成华区华泰路药店保管帐</t>
  </si>
  <si>
    <t>锦江区观音桥街药店保管帐</t>
  </si>
  <si>
    <t>通盈街药店保管帐</t>
  </si>
  <si>
    <t>双林路药店保管帐</t>
  </si>
  <si>
    <t>成华区华油路药店保管帐</t>
  </si>
  <si>
    <t>龙潭西路店保管帐</t>
  </si>
  <si>
    <t>成华区华康路店保管帐</t>
  </si>
  <si>
    <t>成华区万科路药店保管帐</t>
  </si>
  <si>
    <t>锦江区柳翠路药店保管帐</t>
  </si>
  <si>
    <t>成华区崔家店路药店保管帐</t>
  </si>
  <si>
    <t>成华杉板桥南一路店保管帐</t>
  </si>
  <si>
    <t>万宇路店</t>
  </si>
  <si>
    <t>大邑县新场镇文昌街药店保管帐</t>
  </si>
  <si>
    <t>邛崃市临邛镇长安大道药店保管帐</t>
  </si>
  <si>
    <t>大邑县安仁镇千禧街药店保管帐</t>
  </si>
  <si>
    <t>大邑县沙渠镇方圆路药店保管帐</t>
  </si>
  <si>
    <t>邛崃中心药店保管帐</t>
  </si>
  <si>
    <t>大邑县晋原镇通达东路五段药店保管帐</t>
  </si>
  <si>
    <t>大邑县晋原镇子龙路店保管帐</t>
  </si>
  <si>
    <t>大邑县晋原镇内蒙古大道药店保管帐</t>
  </si>
  <si>
    <t>邛崃市羊安镇永康大道药店保管帐</t>
  </si>
  <si>
    <t>大邑县晋源镇东壕沟段药店保管帐</t>
  </si>
  <si>
    <t>邛崃洪川店</t>
  </si>
  <si>
    <t>都江堰市蒲阳路药店保管帐</t>
  </si>
  <si>
    <t>郫县郫筒镇东大街药店保管帐</t>
  </si>
  <si>
    <t>都江堰药店保管帐</t>
  </si>
  <si>
    <t>都江堰奎光路中段药店保管帐</t>
  </si>
  <si>
    <t>崇州中心店保管帐</t>
  </si>
  <si>
    <t>金带街药店保管帐</t>
  </si>
  <si>
    <t>都江堰聚源镇药店保管帐</t>
  </si>
  <si>
    <t>都江堰幸福镇翔凤路药店保管帐</t>
  </si>
  <si>
    <t>都江堰景中路店保管帐</t>
  </si>
  <si>
    <t>都江堰市蒲阳镇堰问道西路药店保管帐</t>
  </si>
  <si>
    <t>怀远店保管帐</t>
  </si>
  <si>
    <t>三江店保管帐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</si>
</sst>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1" fillId="0" borderId="0" xfId="0" applyFont="1" applyFill="1" applyBorder="1" applyAlignment="1"/>
    <xf numFmtId="0" fontId="1" fillId="3" borderId="0" xfId="0" applyFont="1" applyFill="1" applyBorder="1" applyAlignment="1">
      <alignment horizontal="right"/>
    </xf>
    <xf numFmtId="0" fontId="1" fillId="3" borderId="0" xfId="0" applyFont="1" applyFill="1" applyBorder="1" applyAlignment="1"/>
    <xf numFmtId="0" fontId="0" fillId="3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678;&#33678;\&#21697;&#31181;&#38138;&#36135;\2016\&#22797;&#20214;%20&#38376;&#24215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Sheet1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</v>
          </cell>
        </row>
        <row r="3">
          <cell r="B3">
            <v>307</v>
          </cell>
          <cell r="C3" t="str">
            <v>旗舰店</v>
          </cell>
          <cell r="D3" t="str">
            <v>旗舰片</v>
          </cell>
        </row>
        <row r="4">
          <cell r="B4">
            <v>365</v>
          </cell>
          <cell r="C4" t="str">
            <v>光华村街药店</v>
          </cell>
          <cell r="D4" t="str">
            <v>光华片区</v>
          </cell>
        </row>
        <row r="5">
          <cell r="B5">
            <v>343</v>
          </cell>
          <cell r="C5" t="str">
            <v>光华药店</v>
          </cell>
          <cell r="D5" t="str">
            <v>光华片区</v>
          </cell>
        </row>
        <row r="6">
          <cell r="B6">
            <v>582</v>
          </cell>
          <cell r="C6" t="str">
            <v>青羊区十二桥药店</v>
          </cell>
          <cell r="D6" t="str">
            <v>光华片区</v>
          </cell>
        </row>
        <row r="7">
          <cell r="B7">
            <v>337</v>
          </cell>
          <cell r="C7" t="str">
            <v>浆洗街药店</v>
          </cell>
          <cell r="D7" t="str">
            <v>光华片区</v>
          </cell>
        </row>
        <row r="8">
          <cell r="B8">
            <v>311</v>
          </cell>
          <cell r="C8" t="str">
            <v>西部店</v>
          </cell>
          <cell r="D8" t="str">
            <v>西北片区</v>
          </cell>
        </row>
        <row r="9">
          <cell r="B9">
            <v>341</v>
          </cell>
          <cell r="C9" t="str">
            <v>邛崃中心药店</v>
          </cell>
          <cell r="D9" t="str">
            <v>大邑邛崃片区</v>
          </cell>
        </row>
        <row r="10">
          <cell r="B10">
            <v>712</v>
          </cell>
          <cell r="C10" t="str">
            <v>成华区华泰路药店</v>
          </cell>
          <cell r="D10" t="str">
            <v>东南片区</v>
          </cell>
        </row>
        <row r="11">
          <cell r="B11">
            <v>585</v>
          </cell>
          <cell r="C11" t="str">
            <v>成华区羊子山西路药店</v>
          </cell>
          <cell r="D11" t="str">
            <v>西北片区</v>
          </cell>
        </row>
        <row r="12">
          <cell r="B12">
            <v>571</v>
          </cell>
          <cell r="C12" t="str">
            <v>高新区民丰大道西段药店</v>
          </cell>
          <cell r="D12" t="str">
            <v>高新片区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</row>
        <row r="14">
          <cell r="B14">
            <v>541</v>
          </cell>
          <cell r="C14" t="str">
            <v>高新区府城大道西段店</v>
          </cell>
          <cell r="D14" t="str">
            <v>高新片区</v>
          </cell>
        </row>
        <row r="15">
          <cell r="B15">
            <v>52</v>
          </cell>
          <cell r="C15" t="str">
            <v>崇州中心店</v>
          </cell>
          <cell r="D15" t="str">
            <v>崇都片区</v>
          </cell>
        </row>
        <row r="16">
          <cell r="B16">
            <v>387</v>
          </cell>
          <cell r="C16" t="str">
            <v>新乐中街药店</v>
          </cell>
          <cell r="D16" t="str">
            <v>高新片区</v>
          </cell>
        </row>
        <row r="17">
          <cell r="B17">
            <v>355</v>
          </cell>
          <cell r="C17" t="str">
            <v>双林路药店</v>
          </cell>
          <cell r="D17" t="str">
            <v>东南片区</v>
          </cell>
        </row>
        <row r="18">
          <cell r="B18">
            <v>707</v>
          </cell>
          <cell r="C18" t="str">
            <v>成华区万科路药店</v>
          </cell>
          <cell r="D18" t="str">
            <v>东南片区</v>
          </cell>
        </row>
        <row r="19">
          <cell r="B19">
            <v>385</v>
          </cell>
          <cell r="C19" t="str">
            <v>五津西路药店</v>
          </cell>
          <cell r="D19" t="str">
            <v>高新片区</v>
          </cell>
        </row>
        <row r="20">
          <cell r="B20">
            <v>308</v>
          </cell>
          <cell r="C20" t="str">
            <v>红星店</v>
          </cell>
          <cell r="D20" t="str">
            <v>西北片区</v>
          </cell>
        </row>
        <row r="21">
          <cell r="B21">
            <v>367</v>
          </cell>
          <cell r="C21" t="str">
            <v>金带街药店</v>
          </cell>
          <cell r="D21" t="str">
            <v>崇都片区</v>
          </cell>
        </row>
        <row r="22">
          <cell r="B22">
            <v>54</v>
          </cell>
          <cell r="C22" t="str">
            <v>怀远店</v>
          </cell>
          <cell r="D22" t="str">
            <v>崇都片区</v>
          </cell>
        </row>
        <row r="23">
          <cell r="B23">
            <v>339</v>
          </cell>
          <cell r="C23" t="str">
            <v>沙河源药店</v>
          </cell>
          <cell r="D23" t="str">
            <v>西北片区</v>
          </cell>
        </row>
        <row r="24">
          <cell r="B24">
            <v>329</v>
          </cell>
          <cell r="C24" t="str">
            <v>温江店</v>
          </cell>
          <cell r="D24" t="str">
            <v>光华片区</v>
          </cell>
        </row>
        <row r="25">
          <cell r="B25">
            <v>514</v>
          </cell>
          <cell r="C25" t="str">
            <v>新津邓双镇岷江店</v>
          </cell>
          <cell r="D25" t="str">
            <v>高新片区</v>
          </cell>
        </row>
        <row r="26">
          <cell r="B26">
            <v>724</v>
          </cell>
          <cell r="C26" t="str">
            <v>观音桥街药店</v>
          </cell>
          <cell r="D26" t="str">
            <v>东南片区</v>
          </cell>
        </row>
        <row r="27">
          <cell r="B27">
            <v>719</v>
          </cell>
          <cell r="C27" t="str">
            <v>大邑内蒙店</v>
          </cell>
          <cell r="D27" t="str">
            <v>大邑邛崃片区</v>
          </cell>
        </row>
        <row r="28">
          <cell r="B28">
            <v>515</v>
          </cell>
          <cell r="C28" t="str">
            <v>成华区崔家店路药店</v>
          </cell>
          <cell r="D28" t="str">
            <v>东南片区</v>
          </cell>
        </row>
        <row r="29">
          <cell r="B29">
            <v>391</v>
          </cell>
          <cell r="C29" t="str">
            <v>金丝街药店</v>
          </cell>
          <cell r="D29" t="str">
            <v>西北片区</v>
          </cell>
        </row>
        <row r="30">
          <cell r="B30">
            <v>594</v>
          </cell>
          <cell r="C30" t="str">
            <v>大邑安仁店</v>
          </cell>
          <cell r="D30" t="str">
            <v>大邑邛崃片区</v>
          </cell>
        </row>
        <row r="31">
          <cell r="B31">
            <v>359</v>
          </cell>
          <cell r="C31" t="str">
            <v>枣子巷药店</v>
          </cell>
          <cell r="D31" t="str">
            <v>光华片区</v>
          </cell>
        </row>
        <row r="32">
          <cell r="B32">
            <v>730</v>
          </cell>
          <cell r="C32" t="str">
            <v>新都区新繁镇店</v>
          </cell>
          <cell r="D32" t="str">
            <v>西北片区</v>
          </cell>
        </row>
        <row r="33">
          <cell r="B33">
            <v>545</v>
          </cell>
          <cell r="C33" t="str">
            <v>龙潭西路店</v>
          </cell>
          <cell r="D33" t="str">
            <v>东南片区</v>
          </cell>
        </row>
        <row r="34">
          <cell r="B34">
            <v>351</v>
          </cell>
          <cell r="C34" t="str">
            <v>都江堰药店</v>
          </cell>
          <cell r="D34" t="str">
            <v>崇都片区</v>
          </cell>
        </row>
        <row r="35">
          <cell r="B35">
            <v>581</v>
          </cell>
          <cell r="C35" t="str">
            <v>成华区汇融名城店</v>
          </cell>
          <cell r="D35" t="str">
            <v>西北片区</v>
          </cell>
        </row>
        <row r="36">
          <cell r="B36">
            <v>517</v>
          </cell>
          <cell r="C36" t="str">
            <v>青羊区北东街店</v>
          </cell>
          <cell r="D36" t="str">
            <v>西北片区</v>
          </cell>
        </row>
        <row r="37">
          <cell r="B37">
            <v>349</v>
          </cell>
          <cell r="C37" t="str">
            <v>人民中路店</v>
          </cell>
          <cell r="D37" t="str">
            <v>西北片区</v>
          </cell>
        </row>
        <row r="38">
          <cell r="B38">
            <v>511</v>
          </cell>
          <cell r="C38" t="str">
            <v>杉板桥南一路店</v>
          </cell>
          <cell r="D38" t="str">
            <v>东南片区</v>
          </cell>
        </row>
        <row r="39">
          <cell r="B39">
            <v>578</v>
          </cell>
          <cell r="C39" t="str">
            <v>华油路药店</v>
          </cell>
          <cell r="D39" t="str">
            <v>东南片区</v>
          </cell>
        </row>
        <row r="40">
          <cell r="B40">
            <v>717</v>
          </cell>
          <cell r="C40" t="str">
            <v>大邑通达店</v>
          </cell>
          <cell r="D40" t="str">
            <v>大邑邛崃片区</v>
          </cell>
        </row>
        <row r="41">
          <cell r="B41">
            <v>357</v>
          </cell>
          <cell r="C41" t="str">
            <v>清江东路药店</v>
          </cell>
          <cell r="D41" t="str">
            <v>光华片区</v>
          </cell>
        </row>
        <row r="42">
          <cell r="B42">
            <v>379</v>
          </cell>
          <cell r="C42" t="str">
            <v>土龙路药店</v>
          </cell>
          <cell r="D42" t="str">
            <v>光华片区</v>
          </cell>
        </row>
        <row r="43">
          <cell r="B43">
            <v>591</v>
          </cell>
          <cell r="C43" t="str">
            <v>邛崃长安店</v>
          </cell>
          <cell r="D43" t="str">
            <v>大邑邛崃片区</v>
          </cell>
        </row>
        <row r="44">
          <cell r="B44">
            <v>598</v>
          </cell>
          <cell r="C44" t="str">
            <v>锦江区水杉街药店</v>
          </cell>
          <cell r="D44" t="str">
            <v>东南片区</v>
          </cell>
        </row>
        <row r="45">
          <cell r="B45">
            <v>570</v>
          </cell>
          <cell r="C45" t="str">
            <v>青羊区浣花滨河路药店</v>
          </cell>
          <cell r="D45" t="str">
            <v>光华片区</v>
          </cell>
        </row>
        <row r="46">
          <cell r="B46">
            <v>373</v>
          </cell>
          <cell r="C46" t="str">
            <v>通盈街药店</v>
          </cell>
          <cell r="D46" t="str">
            <v>东南片区</v>
          </cell>
        </row>
        <row r="47">
          <cell r="B47">
            <v>734</v>
          </cell>
          <cell r="C47" t="str">
            <v>温江区柳城街道同兴东路药店</v>
          </cell>
          <cell r="D47" t="str">
            <v>光华片区</v>
          </cell>
        </row>
        <row r="48">
          <cell r="B48">
            <v>513</v>
          </cell>
          <cell r="C48" t="str">
            <v>武侯区顺和街店</v>
          </cell>
          <cell r="D48" t="str">
            <v>光华片区</v>
          </cell>
        </row>
        <row r="49">
          <cell r="B49">
            <v>709</v>
          </cell>
          <cell r="C49" t="str">
            <v>新都区马超东路店</v>
          </cell>
          <cell r="D49" t="str">
            <v>西北片区</v>
          </cell>
        </row>
        <row r="50">
          <cell r="B50">
            <v>377</v>
          </cell>
          <cell r="C50" t="str">
            <v>新园大道药店</v>
          </cell>
          <cell r="D50" t="str">
            <v>高新片区</v>
          </cell>
        </row>
        <row r="51">
          <cell r="B51">
            <v>56</v>
          </cell>
          <cell r="C51" t="str">
            <v>三江店</v>
          </cell>
          <cell r="D51" t="str">
            <v>崇都片区</v>
          </cell>
        </row>
        <row r="52">
          <cell r="B52">
            <v>584</v>
          </cell>
          <cell r="C52" t="str">
            <v>中和街道柳荫街药店</v>
          </cell>
          <cell r="D52" t="str">
            <v>高新片区</v>
          </cell>
        </row>
        <row r="53">
          <cell r="B53">
            <v>706</v>
          </cell>
          <cell r="C53" t="str">
            <v>翔风路药店</v>
          </cell>
          <cell r="D53" t="str">
            <v>崇都片区</v>
          </cell>
        </row>
        <row r="54">
          <cell r="B54">
            <v>716</v>
          </cell>
          <cell r="C54" t="str">
            <v>大邑沙渠店</v>
          </cell>
          <cell r="D54" t="str">
            <v>大邑邛崃片区</v>
          </cell>
        </row>
        <row r="55">
          <cell r="B55">
            <v>738</v>
          </cell>
          <cell r="C55" t="str">
            <v>蒲阳路药店</v>
          </cell>
          <cell r="D55" t="str">
            <v>崇都片区</v>
          </cell>
        </row>
        <row r="56">
          <cell r="B56">
            <v>572</v>
          </cell>
          <cell r="C56" t="str">
            <v>郫县店</v>
          </cell>
          <cell r="D56" t="str">
            <v>崇都片区</v>
          </cell>
        </row>
        <row r="57">
          <cell r="B57">
            <v>539</v>
          </cell>
          <cell r="C57" t="str">
            <v>大邑子龙路店</v>
          </cell>
          <cell r="D57" t="str">
            <v>大邑邛崃片区</v>
          </cell>
        </row>
        <row r="58">
          <cell r="B58">
            <v>720</v>
          </cell>
          <cell r="C58" t="str">
            <v>大邑新场店</v>
          </cell>
          <cell r="D58" t="str">
            <v>大邑邛崃片区</v>
          </cell>
        </row>
        <row r="59">
          <cell r="B59">
            <v>721</v>
          </cell>
          <cell r="C59" t="str">
            <v>邛崃洪川店</v>
          </cell>
          <cell r="D59" t="str">
            <v>大邑邛崃片区</v>
          </cell>
        </row>
        <row r="60">
          <cell r="B60">
            <v>727</v>
          </cell>
          <cell r="C60" t="str">
            <v>黄苑东街药店</v>
          </cell>
          <cell r="D60" t="str">
            <v>西北片区</v>
          </cell>
        </row>
        <row r="61">
          <cell r="B61">
            <v>740</v>
          </cell>
          <cell r="C61" t="str">
            <v>华康店</v>
          </cell>
          <cell r="D61" t="str">
            <v>东南片区</v>
          </cell>
        </row>
        <row r="62">
          <cell r="B62">
            <v>546</v>
          </cell>
          <cell r="C62" t="str">
            <v>楠丰路店</v>
          </cell>
          <cell r="D62" t="str">
            <v>高新片区</v>
          </cell>
        </row>
        <row r="63">
          <cell r="B63">
            <v>704</v>
          </cell>
          <cell r="C63" t="str">
            <v>奎光路中段药店</v>
          </cell>
          <cell r="D63" t="str">
            <v>崇都片区</v>
          </cell>
        </row>
        <row r="64">
          <cell r="B64">
            <v>399</v>
          </cell>
          <cell r="C64" t="str">
            <v>高新天久北巷药店</v>
          </cell>
          <cell r="D64" t="str">
            <v>高新片区</v>
          </cell>
        </row>
        <row r="65">
          <cell r="B65">
            <v>587</v>
          </cell>
          <cell r="C65" t="str">
            <v>景中路店</v>
          </cell>
          <cell r="D65" t="str">
            <v>崇都片区</v>
          </cell>
        </row>
        <row r="66">
          <cell r="B66">
            <v>718</v>
          </cell>
          <cell r="C66" t="str">
            <v>龙泉驿区东街药店</v>
          </cell>
          <cell r="D66" t="str">
            <v>东南片区</v>
          </cell>
        </row>
        <row r="67">
          <cell r="B67">
            <v>371</v>
          </cell>
          <cell r="C67" t="str">
            <v>兴义镇万兴路药店</v>
          </cell>
          <cell r="D67" t="str">
            <v>高新片区</v>
          </cell>
        </row>
        <row r="68">
          <cell r="B68">
            <v>713</v>
          </cell>
          <cell r="C68" t="str">
            <v>聚源镇药店</v>
          </cell>
          <cell r="D68" t="str">
            <v>崇都片区</v>
          </cell>
        </row>
        <row r="69">
          <cell r="B69">
            <v>737</v>
          </cell>
          <cell r="C69" t="str">
            <v>高新区大源北街药店</v>
          </cell>
          <cell r="D69" t="str">
            <v>高新片区</v>
          </cell>
        </row>
        <row r="70">
          <cell r="B70">
            <v>723</v>
          </cell>
          <cell r="C70" t="str">
            <v>柳翠路药店</v>
          </cell>
          <cell r="D70" t="str">
            <v>东南片区</v>
          </cell>
        </row>
        <row r="71">
          <cell r="B71">
            <v>549</v>
          </cell>
          <cell r="C71" t="str">
            <v>大邑东壕沟店</v>
          </cell>
          <cell r="D71" t="str">
            <v>大邑邛崃片区</v>
          </cell>
        </row>
        <row r="72">
          <cell r="B72">
            <v>732</v>
          </cell>
          <cell r="C72" t="str">
            <v>邛崃羊安店</v>
          </cell>
          <cell r="D72" t="str">
            <v>大邑邛崃片区</v>
          </cell>
        </row>
        <row r="73">
          <cell r="B73">
            <v>741</v>
          </cell>
          <cell r="C73" t="str">
            <v>新怡店</v>
          </cell>
          <cell r="D73" t="str">
            <v>西北片区</v>
          </cell>
        </row>
        <row r="74">
          <cell r="B74">
            <v>577</v>
          </cell>
          <cell r="C74" t="str">
            <v>青羊区群和路药店</v>
          </cell>
          <cell r="D74" t="str">
            <v>光华片区</v>
          </cell>
        </row>
        <row r="75">
          <cell r="B75">
            <v>710</v>
          </cell>
          <cell r="C75" t="str">
            <v>问道西路药店</v>
          </cell>
          <cell r="D75" t="str">
            <v>崇都片区</v>
          </cell>
        </row>
        <row r="76">
          <cell r="B76">
            <v>573</v>
          </cell>
          <cell r="C76" t="str">
            <v>双流县西航港街道锦华路药店</v>
          </cell>
          <cell r="D76" t="str">
            <v>高新片区</v>
          </cell>
        </row>
        <row r="77">
          <cell r="B77">
            <v>742</v>
          </cell>
          <cell r="C77" t="str">
            <v>庆云南街店</v>
          </cell>
          <cell r="D77" t="str">
            <v>西北片区</v>
          </cell>
        </row>
        <row r="78">
          <cell r="B78">
            <v>743</v>
          </cell>
          <cell r="C78" t="str">
            <v>万宇路店</v>
          </cell>
          <cell r="D78" t="str">
            <v>东南片区</v>
          </cell>
        </row>
        <row r="79">
          <cell r="B79" t="str">
            <v>合计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78"/>
  <sheetViews>
    <sheetView tabSelected="1" workbookViewId="0">
      <selection activeCell="I12" sqref="I12"/>
    </sheetView>
  </sheetViews>
  <sheetFormatPr defaultColWidth="9" defaultRowHeight="13.5"/>
  <cols>
    <col min="1" max="1" width="8" style="3"/>
    <col min="2" max="2" width="32.125" style="3" customWidth="1"/>
  </cols>
  <sheetData>
    <row r="1" spans="4:28">
      <c r="D1" s="4" t="s">
        <v>0</v>
      </c>
      <c r="F1" s="4" t="s">
        <v>1</v>
      </c>
      <c r="H1" s="4" t="s">
        <v>2</v>
      </c>
      <c r="J1" s="4" t="s">
        <v>3</v>
      </c>
      <c r="L1" s="4" t="s">
        <v>4</v>
      </c>
      <c r="N1" s="4" t="s">
        <v>5</v>
      </c>
      <c r="P1" s="4" t="s">
        <v>6</v>
      </c>
      <c r="R1" s="4" t="s">
        <v>7</v>
      </c>
      <c r="T1" s="4" t="s">
        <v>8</v>
      </c>
      <c r="V1" s="4" t="s">
        <v>9</v>
      </c>
      <c r="X1" s="4" t="s">
        <v>10</v>
      </c>
      <c r="Z1" s="4" t="s">
        <v>11</v>
      </c>
      <c r="AB1" t="s">
        <v>12</v>
      </c>
    </row>
    <row r="2" spans="4:28">
      <c r="D2" s="4" t="s">
        <v>13</v>
      </c>
      <c r="F2" t="s">
        <v>14</v>
      </c>
      <c r="H2" t="s">
        <v>15</v>
      </c>
      <c r="J2" s="4" t="s">
        <v>16</v>
      </c>
      <c r="L2" t="s">
        <v>17</v>
      </c>
      <c r="N2" s="4" t="s">
        <v>18</v>
      </c>
      <c r="P2" s="4" t="s">
        <v>19</v>
      </c>
      <c r="R2" s="4" t="s">
        <v>15</v>
      </c>
      <c r="T2" s="4" t="s">
        <v>20</v>
      </c>
      <c r="V2" s="4" t="s">
        <v>21</v>
      </c>
      <c r="X2" s="4" t="s">
        <v>20</v>
      </c>
      <c r="Z2" s="4" t="s">
        <v>22</v>
      </c>
      <c r="AB2" t="s">
        <v>23</v>
      </c>
    </row>
    <row r="3" spans="1:29">
      <c r="A3" s="5" t="s">
        <v>24</v>
      </c>
      <c r="B3" s="5" t="s">
        <v>25</v>
      </c>
      <c r="C3" t="s">
        <v>26</v>
      </c>
      <c r="D3" t="s">
        <v>27</v>
      </c>
      <c r="E3" t="s">
        <v>28</v>
      </c>
      <c r="F3" t="s">
        <v>27</v>
      </c>
      <c r="G3" t="s">
        <v>28</v>
      </c>
      <c r="H3" t="s">
        <v>27</v>
      </c>
      <c r="I3" t="s">
        <v>28</v>
      </c>
      <c r="J3" t="s">
        <v>27</v>
      </c>
      <c r="K3" t="s">
        <v>28</v>
      </c>
      <c r="L3" t="s">
        <v>27</v>
      </c>
      <c r="M3" t="s">
        <v>28</v>
      </c>
      <c r="N3" t="s">
        <v>27</v>
      </c>
      <c r="O3" t="s">
        <v>28</v>
      </c>
      <c r="P3" t="s">
        <v>27</v>
      </c>
      <c r="Q3" t="s">
        <v>28</v>
      </c>
      <c r="R3" t="s">
        <v>27</v>
      </c>
      <c r="S3" t="s">
        <v>28</v>
      </c>
      <c r="T3" t="s">
        <v>27</v>
      </c>
      <c r="U3" t="s">
        <v>28</v>
      </c>
      <c r="V3" t="s">
        <v>27</v>
      </c>
      <c r="W3" t="s">
        <v>28</v>
      </c>
      <c r="X3" t="s">
        <v>27</v>
      </c>
      <c r="Y3" t="s">
        <v>28</v>
      </c>
      <c r="Z3" t="s">
        <v>27</v>
      </c>
      <c r="AA3" t="s">
        <v>28</v>
      </c>
      <c r="AB3" t="s">
        <v>27</v>
      </c>
      <c r="AC3" t="s">
        <v>28</v>
      </c>
    </row>
    <row r="4" spans="1:29">
      <c r="A4" s="6">
        <v>726</v>
      </c>
      <c r="B4" s="3" t="s">
        <v>29</v>
      </c>
      <c r="C4" t="str">
        <f>VLOOKUP(A4,[1]Sheet4!$B$1:$D$65536,3,0)</f>
        <v>西北片区</v>
      </c>
      <c r="D4">
        <v>155183</v>
      </c>
      <c r="E4">
        <v>12</v>
      </c>
      <c r="F4" s="7">
        <v>155192</v>
      </c>
      <c r="G4">
        <v>8</v>
      </c>
      <c r="H4" s="7">
        <v>155189</v>
      </c>
      <c r="I4">
        <v>12</v>
      </c>
      <c r="J4" s="7">
        <v>155187</v>
      </c>
      <c r="K4">
        <v>12</v>
      </c>
      <c r="L4">
        <v>155193</v>
      </c>
      <c r="M4">
        <v>8</v>
      </c>
      <c r="N4" s="7">
        <v>155186</v>
      </c>
      <c r="O4">
        <v>12</v>
      </c>
      <c r="P4" s="7">
        <v>155190</v>
      </c>
      <c r="Q4">
        <v>5</v>
      </c>
      <c r="R4" s="7">
        <v>155181</v>
      </c>
      <c r="S4">
        <v>8</v>
      </c>
      <c r="T4" s="7">
        <v>155191</v>
      </c>
      <c r="U4">
        <v>8</v>
      </c>
      <c r="V4" s="7">
        <v>155184</v>
      </c>
      <c r="W4">
        <v>8</v>
      </c>
      <c r="X4" s="7">
        <v>155185</v>
      </c>
      <c r="Y4">
        <v>8</v>
      </c>
      <c r="Z4" s="7">
        <v>155188</v>
      </c>
      <c r="AA4">
        <v>5</v>
      </c>
      <c r="AB4">
        <v>155182</v>
      </c>
      <c r="AC4">
        <v>3</v>
      </c>
    </row>
    <row r="5" spans="1:29">
      <c r="A5" s="6">
        <v>349</v>
      </c>
      <c r="B5" s="3" t="s">
        <v>30</v>
      </c>
      <c r="C5" t="str">
        <f>VLOOKUP(A5,[1]Sheet4!$B$1:$D$65536,3,0)</f>
        <v>西北片区</v>
      </c>
      <c r="D5">
        <v>155183</v>
      </c>
      <c r="E5">
        <v>12</v>
      </c>
      <c r="F5" s="7">
        <v>155192</v>
      </c>
      <c r="G5">
        <v>5</v>
      </c>
      <c r="H5" s="7">
        <v>155189</v>
      </c>
      <c r="I5">
        <v>10</v>
      </c>
      <c r="J5" s="7">
        <v>155187</v>
      </c>
      <c r="K5">
        <v>12</v>
      </c>
      <c r="L5">
        <v>155193</v>
      </c>
      <c r="M5">
        <v>5</v>
      </c>
      <c r="N5" s="7">
        <v>155186</v>
      </c>
      <c r="O5">
        <v>9</v>
      </c>
      <c r="P5" s="7">
        <v>155190</v>
      </c>
      <c r="Q5">
        <v>5</v>
      </c>
      <c r="R5" s="7">
        <v>155181</v>
      </c>
      <c r="S5">
        <v>5</v>
      </c>
      <c r="T5" s="7">
        <v>155191</v>
      </c>
      <c r="U5">
        <v>5</v>
      </c>
      <c r="V5" s="7">
        <v>155184</v>
      </c>
      <c r="W5">
        <v>5</v>
      </c>
      <c r="X5" s="7">
        <v>155185</v>
      </c>
      <c r="Y5">
        <v>5</v>
      </c>
      <c r="Z5" s="7">
        <v>155188</v>
      </c>
      <c r="AA5">
        <v>5</v>
      </c>
      <c r="AB5">
        <v>155182</v>
      </c>
      <c r="AC5">
        <v>2</v>
      </c>
    </row>
    <row r="6" spans="1:29">
      <c r="A6" s="6">
        <v>517</v>
      </c>
      <c r="B6" s="3" t="s">
        <v>31</v>
      </c>
      <c r="C6" t="str">
        <f>VLOOKUP(A6,[1]Sheet4!$B$1:$D$65536,3,0)</f>
        <v>西北片区</v>
      </c>
      <c r="D6">
        <v>155183</v>
      </c>
      <c r="E6">
        <v>12</v>
      </c>
      <c r="F6" s="7">
        <v>155192</v>
      </c>
      <c r="G6">
        <v>8</v>
      </c>
      <c r="H6" s="7">
        <v>155189</v>
      </c>
      <c r="I6">
        <v>12</v>
      </c>
      <c r="J6" s="7">
        <v>155187</v>
      </c>
      <c r="K6">
        <v>12</v>
      </c>
      <c r="L6">
        <v>155193</v>
      </c>
      <c r="M6">
        <v>8</v>
      </c>
      <c r="N6" s="7">
        <v>155186</v>
      </c>
      <c r="O6">
        <v>12</v>
      </c>
      <c r="P6" s="7">
        <v>155190</v>
      </c>
      <c r="Q6">
        <v>5</v>
      </c>
      <c r="R6" s="7">
        <v>155181</v>
      </c>
      <c r="S6">
        <v>8</v>
      </c>
      <c r="T6" s="7">
        <v>155191</v>
      </c>
      <c r="U6">
        <v>8</v>
      </c>
      <c r="V6" s="7">
        <v>155184</v>
      </c>
      <c r="W6">
        <v>8</v>
      </c>
      <c r="X6" s="7">
        <v>155185</v>
      </c>
      <c r="Y6">
        <v>8</v>
      </c>
      <c r="Z6" s="7">
        <v>155188</v>
      </c>
      <c r="AA6">
        <v>5</v>
      </c>
      <c r="AB6">
        <v>155182</v>
      </c>
      <c r="AC6">
        <v>3</v>
      </c>
    </row>
    <row r="7" spans="1:29">
      <c r="A7" s="6">
        <v>581</v>
      </c>
      <c r="B7" s="3" t="s">
        <v>32</v>
      </c>
      <c r="C7" t="str">
        <f>VLOOKUP(A7,[1]Sheet4!$B$1:$D$65536,3,0)</f>
        <v>西北片区</v>
      </c>
      <c r="D7">
        <v>155183</v>
      </c>
      <c r="E7">
        <v>12</v>
      </c>
      <c r="F7" s="7">
        <v>155192</v>
      </c>
      <c r="G7">
        <v>5</v>
      </c>
      <c r="H7" s="7">
        <v>155189</v>
      </c>
      <c r="I7">
        <v>10</v>
      </c>
      <c r="J7" s="7">
        <v>155187</v>
      </c>
      <c r="K7">
        <v>12</v>
      </c>
      <c r="L7">
        <v>155193</v>
      </c>
      <c r="M7">
        <v>5</v>
      </c>
      <c r="N7" s="7">
        <v>155186</v>
      </c>
      <c r="O7">
        <v>9</v>
      </c>
      <c r="P7" s="7">
        <v>155190</v>
      </c>
      <c r="Q7">
        <v>5</v>
      </c>
      <c r="R7" s="7">
        <v>155181</v>
      </c>
      <c r="S7">
        <v>5</v>
      </c>
      <c r="T7" s="7">
        <v>155191</v>
      </c>
      <c r="U7">
        <v>5</v>
      </c>
      <c r="V7" s="7">
        <v>155184</v>
      </c>
      <c r="W7">
        <v>5</v>
      </c>
      <c r="X7" s="7">
        <v>155185</v>
      </c>
      <c r="Y7">
        <v>5</v>
      </c>
      <c r="Z7" s="7">
        <v>155188</v>
      </c>
      <c r="AA7">
        <v>5</v>
      </c>
      <c r="AB7">
        <v>155182</v>
      </c>
      <c r="AC7">
        <v>2</v>
      </c>
    </row>
    <row r="8" spans="1:29">
      <c r="A8" s="6">
        <v>311</v>
      </c>
      <c r="B8" s="3" t="s">
        <v>33</v>
      </c>
      <c r="C8" t="str">
        <f>VLOOKUP(A8,[1]Sheet4!$B$1:$D$65536,3,0)</f>
        <v>西北片区</v>
      </c>
      <c r="D8">
        <v>155183</v>
      </c>
      <c r="E8">
        <v>12</v>
      </c>
      <c r="F8" s="7">
        <v>155192</v>
      </c>
      <c r="G8">
        <v>5</v>
      </c>
      <c r="H8" s="7">
        <v>155189</v>
      </c>
      <c r="I8">
        <v>10</v>
      </c>
      <c r="J8" s="7">
        <v>155187</v>
      </c>
      <c r="K8">
        <v>12</v>
      </c>
      <c r="L8">
        <v>155193</v>
      </c>
      <c r="M8">
        <v>5</v>
      </c>
      <c r="N8" s="7">
        <v>155186</v>
      </c>
      <c r="O8">
        <v>9</v>
      </c>
      <c r="P8" s="7">
        <v>155190</v>
      </c>
      <c r="Q8">
        <v>5</v>
      </c>
      <c r="R8" s="7">
        <v>155181</v>
      </c>
      <c r="S8">
        <v>5</v>
      </c>
      <c r="T8" s="7">
        <v>155191</v>
      </c>
      <c r="U8">
        <v>5</v>
      </c>
      <c r="V8" s="7">
        <v>155184</v>
      </c>
      <c r="W8">
        <v>5</v>
      </c>
      <c r="X8" s="7">
        <v>155185</v>
      </c>
      <c r="Y8">
        <v>5</v>
      </c>
      <c r="Z8" s="7">
        <v>155188</v>
      </c>
      <c r="AA8">
        <v>5</v>
      </c>
      <c r="AB8">
        <v>155182</v>
      </c>
      <c r="AC8">
        <v>2</v>
      </c>
    </row>
    <row r="9" spans="1:29">
      <c r="A9" s="6">
        <v>585</v>
      </c>
      <c r="B9" s="3" t="s">
        <v>34</v>
      </c>
      <c r="C9" t="str">
        <f>VLOOKUP(A9,[1]Sheet4!$B$1:$D$65536,3,0)</f>
        <v>西北片区</v>
      </c>
      <c r="D9">
        <v>155183</v>
      </c>
      <c r="E9">
        <v>12</v>
      </c>
      <c r="F9" s="7">
        <v>155192</v>
      </c>
      <c r="G9">
        <v>5</v>
      </c>
      <c r="H9" s="7">
        <v>155189</v>
      </c>
      <c r="I9">
        <v>10</v>
      </c>
      <c r="J9" s="7">
        <v>155187</v>
      </c>
      <c r="K9">
        <v>12</v>
      </c>
      <c r="L9">
        <v>155193</v>
      </c>
      <c r="M9">
        <v>5</v>
      </c>
      <c r="N9" s="7">
        <v>155186</v>
      </c>
      <c r="O9">
        <v>9</v>
      </c>
      <c r="P9" s="7">
        <v>155190</v>
      </c>
      <c r="Q9">
        <v>5</v>
      </c>
      <c r="R9" s="7">
        <v>155181</v>
      </c>
      <c r="S9">
        <v>5</v>
      </c>
      <c r="T9" s="7">
        <v>155191</v>
      </c>
      <c r="U9">
        <v>5</v>
      </c>
      <c r="V9" s="7">
        <v>155184</v>
      </c>
      <c r="W9">
        <v>5</v>
      </c>
      <c r="X9" s="7">
        <v>155185</v>
      </c>
      <c r="Y9">
        <v>5</v>
      </c>
      <c r="Z9" s="7">
        <v>155188</v>
      </c>
      <c r="AA9">
        <v>5</v>
      </c>
      <c r="AB9">
        <v>155182</v>
      </c>
      <c r="AC9">
        <v>2</v>
      </c>
    </row>
    <row r="10" spans="1:29">
      <c r="A10" s="6">
        <v>741</v>
      </c>
      <c r="B10" s="3" t="s">
        <v>35</v>
      </c>
      <c r="C10" t="str">
        <f>VLOOKUP(A10,[1]Sheet4!$B$1:$D$65536,3,0)</f>
        <v>西北片区</v>
      </c>
      <c r="D10">
        <v>155183</v>
      </c>
      <c r="E10">
        <v>12</v>
      </c>
      <c r="F10" s="7">
        <v>155192</v>
      </c>
      <c r="G10">
        <v>5</v>
      </c>
      <c r="H10" s="7">
        <v>155189</v>
      </c>
      <c r="I10">
        <v>10</v>
      </c>
      <c r="J10" s="7">
        <v>155187</v>
      </c>
      <c r="K10">
        <v>12</v>
      </c>
      <c r="L10">
        <v>155193</v>
      </c>
      <c r="M10">
        <v>5</v>
      </c>
      <c r="N10" s="7">
        <v>155186</v>
      </c>
      <c r="O10">
        <v>9</v>
      </c>
      <c r="P10" s="7">
        <v>155190</v>
      </c>
      <c r="Q10">
        <v>5</v>
      </c>
      <c r="R10" s="7">
        <v>155181</v>
      </c>
      <c r="S10">
        <v>5</v>
      </c>
      <c r="T10" s="7">
        <v>155191</v>
      </c>
      <c r="U10">
        <v>5</v>
      </c>
      <c r="V10" s="7">
        <v>155184</v>
      </c>
      <c r="W10">
        <v>5</v>
      </c>
      <c r="X10" s="7">
        <v>155185</v>
      </c>
      <c r="Y10">
        <v>5</v>
      </c>
      <c r="Z10" s="7">
        <v>155188</v>
      </c>
      <c r="AA10">
        <v>5</v>
      </c>
      <c r="AB10">
        <v>155182</v>
      </c>
      <c r="AC10">
        <v>2</v>
      </c>
    </row>
    <row r="11" spans="1:29">
      <c r="A11" s="6">
        <v>391</v>
      </c>
      <c r="B11" s="3" t="s">
        <v>36</v>
      </c>
      <c r="C11" t="str">
        <f>VLOOKUP(A11,[1]Sheet4!$B$1:$D$65536,3,0)</f>
        <v>西北片区</v>
      </c>
      <c r="D11">
        <v>155183</v>
      </c>
      <c r="E11">
        <v>12</v>
      </c>
      <c r="F11" s="7">
        <v>155192</v>
      </c>
      <c r="G11">
        <v>5</v>
      </c>
      <c r="H11" s="7">
        <v>155189</v>
      </c>
      <c r="I11">
        <v>10</v>
      </c>
      <c r="J11" s="7">
        <v>155187</v>
      </c>
      <c r="K11">
        <v>12</v>
      </c>
      <c r="L11">
        <v>155193</v>
      </c>
      <c r="M11">
        <v>5</v>
      </c>
      <c r="N11" s="7">
        <v>155186</v>
      </c>
      <c r="O11">
        <v>9</v>
      </c>
      <c r="P11" s="7">
        <v>155190</v>
      </c>
      <c r="Q11">
        <v>5</v>
      </c>
      <c r="R11" s="7">
        <v>155181</v>
      </c>
      <c r="S11">
        <v>5</v>
      </c>
      <c r="T11" s="7">
        <v>155191</v>
      </c>
      <c r="U11">
        <v>5</v>
      </c>
      <c r="V11" s="7">
        <v>155184</v>
      </c>
      <c r="W11">
        <v>5</v>
      </c>
      <c r="X11" s="7">
        <v>155185</v>
      </c>
      <c r="Y11">
        <v>5</v>
      </c>
      <c r="Z11" s="7">
        <v>155188</v>
      </c>
      <c r="AA11">
        <v>5</v>
      </c>
      <c r="AB11">
        <v>155182</v>
      </c>
      <c r="AC11">
        <v>2</v>
      </c>
    </row>
    <row r="12" spans="1:29">
      <c r="A12" s="6">
        <v>730</v>
      </c>
      <c r="B12" s="3" t="s">
        <v>37</v>
      </c>
      <c r="C12" t="str">
        <f>VLOOKUP(A12,[1]Sheet4!$B$1:$D$65536,3,0)</f>
        <v>西北片区</v>
      </c>
      <c r="D12">
        <v>155183</v>
      </c>
      <c r="E12">
        <v>12</v>
      </c>
      <c r="F12" s="7">
        <v>155192</v>
      </c>
      <c r="G12">
        <v>8</v>
      </c>
      <c r="H12" s="7">
        <v>155189</v>
      </c>
      <c r="I12">
        <v>12</v>
      </c>
      <c r="J12" s="7">
        <v>155187</v>
      </c>
      <c r="K12">
        <v>12</v>
      </c>
      <c r="L12">
        <v>155193</v>
      </c>
      <c r="M12">
        <v>8</v>
      </c>
      <c r="N12" s="7">
        <v>155186</v>
      </c>
      <c r="O12">
        <v>12</v>
      </c>
      <c r="P12" s="7">
        <v>155190</v>
      </c>
      <c r="Q12">
        <v>5</v>
      </c>
      <c r="R12" s="7">
        <v>155181</v>
      </c>
      <c r="S12">
        <v>8</v>
      </c>
      <c r="T12" s="7">
        <v>155191</v>
      </c>
      <c r="U12">
        <v>8</v>
      </c>
      <c r="V12" s="7">
        <v>155184</v>
      </c>
      <c r="W12">
        <v>8</v>
      </c>
      <c r="X12" s="7">
        <v>155185</v>
      </c>
      <c r="Y12">
        <v>8</v>
      </c>
      <c r="Z12" s="7">
        <v>155188</v>
      </c>
      <c r="AA12">
        <v>5</v>
      </c>
      <c r="AB12">
        <v>155182</v>
      </c>
      <c r="AC12">
        <v>3</v>
      </c>
    </row>
    <row r="13" spans="1:29">
      <c r="A13" s="6">
        <v>742</v>
      </c>
      <c r="B13" s="3" t="s">
        <v>38</v>
      </c>
      <c r="C13" t="str">
        <f>VLOOKUP(A13,[1]Sheet4!$B$1:$D$65536,3,0)</f>
        <v>西北片区</v>
      </c>
      <c r="D13">
        <v>155183</v>
      </c>
      <c r="E13">
        <v>12</v>
      </c>
      <c r="F13" s="7">
        <v>155192</v>
      </c>
      <c r="G13">
        <v>5</v>
      </c>
      <c r="H13" s="7">
        <v>155189</v>
      </c>
      <c r="I13">
        <v>10</v>
      </c>
      <c r="J13" s="7">
        <v>155187</v>
      </c>
      <c r="K13">
        <v>12</v>
      </c>
      <c r="L13">
        <v>155193</v>
      </c>
      <c r="M13">
        <v>5</v>
      </c>
      <c r="N13" s="7">
        <v>155186</v>
      </c>
      <c r="O13">
        <v>9</v>
      </c>
      <c r="P13" s="7">
        <v>155190</v>
      </c>
      <c r="Q13">
        <v>5</v>
      </c>
      <c r="R13" s="7">
        <v>155181</v>
      </c>
      <c r="S13">
        <v>5</v>
      </c>
      <c r="T13" s="7">
        <v>155191</v>
      </c>
      <c r="U13">
        <v>5</v>
      </c>
      <c r="V13" s="7">
        <v>155184</v>
      </c>
      <c r="W13">
        <v>5</v>
      </c>
      <c r="X13" s="7">
        <v>155185</v>
      </c>
      <c r="Y13">
        <v>5</v>
      </c>
      <c r="Z13" s="7">
        <v>155188</v>
      </c>
      <c r="AA13">
        <v>5</v>
      </c>
      <c r="AB13">
        <v>155182</v>
      </c>
      <c r="AC13">
        <v>2</v>
      </c>
    </row>
    <row r="14" spans="1:29">
      <c r="A14" s="6">
        <v>727</v>
      </c>
      <c r="B14" s="3" t="s">
        <v>39</v>
      </c>
      <c r="C14" t="str">
        <f>VLOOKUP(A14,[1]Sheet4!$B$1:$D$65536,3,0)</f>
        <v>西北片区</v>
      </c>
      <c r="D14">
        <v>155183</v>
      </c>
      <c r="E14">
        <v>12</v>
      </c>
      <c r="F14" s="7">
        <v>155192</v>
      </c>
      <c r="G14">
        <v>5</v>
      </c>
      <c r="H14" s="7">
        <v>155189</v>
      </c>
      <c r="I14">
        <v>10</v>
      </c>
      <c r="J14" s="7">
        <v>155187</v>
      </c>
      <c r="K14">
        <v>12</v>
      </c>
      <c r="L14">
        <v>155193</v>
      </c>
      <c r="M14">
        <v>5</v>
      </c>
      <c r="N14" s="7">
        <v>155186</v>
      </c>
      <c r="O14">
        <v>9</v>
      </c>
      <c r="P14" s="7">
        <v>155190</v>
      </c>
      <c r="Q14">
        <v>5</v>
      </c>
      <c r="R14" s="7">
        <v>155181</v>
      </c>
      <c r="S14">
        <v>5</v>
      </c>
      <c r="T14" s="7">
        <v>155191</v>
      </c>
      <c r="U14">
        <v>5</v>
      </c>
      <c r="V14" s="7">
        <v>155184</v>
      </c>
      <c r="W14">
        <v>5</v>
      </c>
      <c r="X14" s="7">
        <v>155185</v>
      </c>
      <c r="Y14">
        <v>5</v>
      </c>
      <c r="Z14" s="7">
        <v>155188</v>
      </c>
      <c r="AA14">
        <v>5</v>
      </c>
      <c r="AB14">
        <v>155182</v>
      </c>
      <c r="AC14">
        <v>2</v>
      </c>
    </row>
    <row r="15" spans="1:29">
      <c r="A15" s="6">
        <v>709</v>
      </c>
      <c r="B15" s="3" t="s">
        <v>40</v>
      </c>
      <c r="C15" t="str">
        <f>VLOOKUP(A15,[1]Sheet4!$B$1:$D$65536,3,0)</f>
        <v>西北片区</v>
      </c>
      <c r="D15">
        <v>155183</v>
      </c>
      <c r="E15">
        <v>12</v>
      </c>
      <c r="F15" s="7">
        <v>155192</v>
      </c>
      <c r="G15">
        <v>5</v>
      </c>
      <c r="H15" s="7">
        <v>155189</v>
      </c>
      <c r="I15">
        <v>10</v>
      </c>
      <c r="J15" s="7">
        <v>155187</v>
      </c>
      <c r="K15">
        <v>12</v>
      </c>
      <c r="L15">
        <v>155193</v>
      </c>
      <c r="M15">
        <v>5</v>
      </c>
      <c r="N15" s="7">
        <v>155186</v>
      </c>
      <c r="O15">
        <v>9</v>
      </c>
      <c r="P15" s="7">
        <v>155190</v>
      </c>
      <c r="Q15">
        <v>5</v>
      </c>
      <c r="R15" s="7">
        <v>155181</v>
      </c>
      <c r="S15">
        <v>5</v>
      </c>
      <c r="T15" s="7">
        <v>155191</v>
      </c>
      <c r="U15">
        <v>5</v>
      </c>
      <c r="V15" s="7">
        <v>155184</v>
      </c>
      <c r="W15">
        <v>5</v>
      </c>
      <c r="X15" s="7">
        <v>155185</v>
      </c>
      <c r="Y15">
        <v>5</v>
      </c>
      <c r="Z15" s="7">
        <v>155188</v>
      </c>
      <c r="AA15">
        <v>5</v>
      </c>
      <c r="AB15">
        <v>155182</v>
      </c>
      <c r="AC15">
        <v>2</v>
      </c>
    </row>
    <row r="16" spans="1:29">
      <c r="A16" s="6">
        <v>339</v>
      </c>
      <c r="B16" s="3" t="s">
        <v>41</v>
      </c>
      <c r="C16" t="str">
        <f>VLOOKUP(A16,[1]Sheet4!$B$1:$D$65536,3,0)</f>
        <v>西北片区</v>
      </c>
      <c r="D16">
        <v>155183</v>
      </c>
      <c r="E16">
        <v>12</v>
      </c>
      <c r="F16" s="7">
        <v>155192</v>
      </c>
      <c r="G16">
        <v>5</v>
      </c>
      <c r="H16" s="7">
        <v>155189</v>
      </c>
      <c r="I16">
        <v>10</v>
      </c>
      <c r="J16" s="7">
        <v>155187</v>
      </c>
      <c r="K16">
        <v>12</v>
      </c>
      <c r="L16">
        <v>155193</v>
      </c>
      <c r="M16">
        <v>5</v>
      </c>
      <c r="N16" s="7">
        <v>155186</v>
      </c>
      <c r="O16">
        <v>9</v>
      </c>
      <c r="P16" s="7">
        <v>155190</v>
      </c>
      <c r="Q16">
        <v>5</v>
      </c>
      <c r="R16" s="7">
        <v>155181</v>
      </c>
      <c r="S16">
        <v>5</v>
      </c>
      <c r="T16" s="7">
        <v>155191</v>
      </c>
      <c r="U16">
        <v>5</v>
      </c>
      <c r="V16" s="7">
        <v>155184</v>
      </c>
      <c r="W16">
        <v>5</v>
      </c>
      <c r="X16" s="7">
        <v>155185</v>
      </c>
      <c r="Y16">
        <v>5</v>
      </c>
      <c r="Z16" s="7">
        <v>155188</v>
      </c>
      <c r="AA16">
        <v>5</v>
      </c>
      <c r="AB16">
        <v>155182</v>
      </c>
      <c r="AC16">
        <v>2</v>
      </c>
    </row>
    <row r="17" spans="1:29">
      <c r="A17" s="6">
        <v>308</v>
      </c>
      <c r="B17" s="3" t="s">
        <v>42</v>
      </c>
      <c r="C17" t="str">
        <f>VLOOKUP(A17,[1]Sheet4!$B$1:$D$65536,3,0)</f>
        <v>西北片区</v>
      </c>
      <c r="D17">
        <v>155183</v>
      </c>
      <c r="E17">
        <v>12</v>
      </c>
      <c r="F17" s="7">
        <v>155192</v>
      </c>
      <c r="G17">
        <v>5</v>
      </c>
      <c r="H17" s="7">
        <v>155189</v>
      </c>
      <c r="I17">
        <v>10</v>
      </c>
      <c r="J17" s="7">
        <v>155187</v>
      </c>
      <c r="K17">
        <v>12</v>
      </c>
      <c r="L17">
        <v>155193</v>
      </c>
      <c r="M17">
        <v>5</v>
      </c>
      <c r="N17" s="7">
        <v>155186</v>
      </c>
      <c r="O17">
        <v>9</v>
      </c>
      <c r="P17" s="7">
        <v>155190</v>
      </c>
      <c r="Q17">
        <v>5</v>
      </c>
      <c r="R17" s="7">
        <v>155181</v>
      </c>
      <c r="S17">
        <v>5</v>
      </c>
      <c r="T17" s="7">
        <v>155191</v>
      </c>
      <c r="U17">
        <v>5</v>
      </c>
      <c r="V17" s="7">
        <v>155184</v>
      </c>
      <c r="W17">
        <v>5</v>
      </c>
      <c r="X17" s="7">
        <v>155185</v>
      </c>
      <c r="Y17">
        <v>5</v>
      </c>
      <c r="Z17" s="7">
        <v>155188</v>
      </c>
      <c r="AA17">
        <v>5</v>
      </c>
      <c r="AB17">
        <v>155182</v>
      </c>
      <c r="AC17">
        <v>2</v>
      </c>
    </row>
    <row r="18" s="1" customFormat="1" spans="1:29">
      <c r="A18" s="3">
        <v>307</v>
      </c>
      <c r="B18" s="8" t="s">
        <v>43</v>
      </c>
      <c r="C18" t="str">
        <f>VLOOKUP(A18,[1]Sheet4!$B$1:$D$65536,3,0)</f>
        <v>旗舰片</v>
      </c>
      <c r="D18">
        <v>155183</v>
      </c>
      <c r="E18">
        <v>12</v>
      </c>
      <c r="F18" s="7">
        <v>155192</v>
      </c>
      <c r="G18">
        <v>5</v>
      </c>
      <c r="H18" s="7">
        <v>155189</v>
      </c>
      <c r="I18">
        <v>10</v>
      </c>
      <c r="J18" s="7">
        <v>155187</v>
      </c>
      <c r="K18">
        <v>12</v>
      </c>
      <c r="L18">
        <v>155193</v>
      </c>
      <c r="M18">
        <v>5</v>
      </c>
      <c r="N18" s="7">
        <v>155186</v>
      </c>
      <c r="O18">
        <v>9</v>
      </c>
      <c r="P18" s="7">
        <v>155190</v>
      </c>
      <c r="Q18">
        <v>5</v>
      </c>
      <c r="R18" s="7">
        <v>155181</v>
      </c>
      <c r="S18">
        <v>5</v>
      </c>
      <c r="T18" s="7">
        <v>155191</v>
      </c>
      <c r="U18">
        <v>5</v>
      </c>
      <c r="V18" s="7">
        <v>155184</v>
      </c>
      <c r="W18">
        <v>5</v>
      </c>
      <c r="X18" s="7">
        <v>155185</v>
      </c>
      <c r="Y18">
        <v>5</v>
      </c>
      <c r="Z18" s="7">
        <v>155188</v>
      </c>
      <c r="AA18">
        <v>5</v>
      </c>
      <c r="AB18">
        <v>155182</v>
      </c>
      <c r="AC18">
        <v>2</v>
      </c>
    </row>
    <row r="19" s="1" customFormat="1" spans="1:29">
      <c r="A19" s="9">
        <v>347</v>
      </c>
      <c r="B19" s="10" t="s">
        <v>44</v>
      </c>
      <c r="C19" t="s">
        <v>45</v>
      </c>
      <c r="D19">
        <v>155183</v>
      </c>
      <c r="E19">
        <v>12</v>
      </c>
      <c r="F19" s="7">
        <v>155192</v>
      </c>
      <c r="G19">
        <v>8</v>
      </c>
      <c r="H19" s="7">
        <v>155189</v>
      </c>
      <c r="I19">
        <v>12</v>
      </c>
      <c r="J19" s="7">
        <v>155187</v>
      </c>
      <c r="K19">
        <v>12</v>
      </c>
      <c r="L19">
        <v>155193</v>
      </c>
      <c r="M19">
        <v>8</v>
      </c>
      <c r="N19" s="7">
        <v>155186</v>
      </c>
      <c r="O19">
        <v>12</v>
      </c>
      <c r="P19" s="7">
        <v>155190</v>
      </c>
      <c r="Q19">
        <v>5</v>
      </c>
      <c r="R19" s="7">
        <v>155181</v>
      </c>
      <c r="S19">
        <v>8</v>
      </c>
      <c r="T19" s="7">
        <v>155191</v>
      </c>
      <c r="U19">
        <v>8</v>
      </c>
      <c r="V19" s="7">
        <v>155184</v>
      </c>
      <c r="W19">
        <v>8</v>
      </c>
      <c r="X19" s="7">
        <v>155185</v>
      </c>
      <c r="Y19">
        <v>8</v>
      </c>
      <c r="Z19" s="7">
        <v>155188</v>
      </c>
      <c r="AA19">
        <v>5</v>
      </c>
      <c r="AB19">
        <v>155182</v>
      </c>
      <c r="AC19">
        <v>3</v>
      </c>
    </row>
    <row r="20" s="1" customFormat="1" spans="1:29">
      <c r="A20" s="6">
        <v>577</v>
      </c>
      <c r="B20" s="3" t="s">
        <v>46</v>
      </c>
      <c r="C20" t="str">
        <f>VLOOKUP(A20,[1]Sheet4!$B$1:$D$65536,3,0)</f>
        <v>光华片区</v>
      </c>
      <c r="D20">
        <v>155183</v>
      </c>
      <c r="E20">
        <v>12</v>
      </c>
      <c r="F20" s="7">
        <v>155192</v>
      </c>
      <c r="G20">
        <v>5</v>
      </c>
      <c r="H20" s="7">
        <v>155189</v>
      </c>
      <c r="I20">
        <v>10</v>
      </c>
      <c r="J20" s="7">
        <v>155187</v>
      </c>
      <c r="K20">
        <v>12</v>
      </c>
      <c r="L20">
        <v>155193</v>
      </c>
      <c r="M20">
        <v>5</v>
      </c>
      <c r="N20" s="7">
        <v>155186</v>
      </c>
      <c r="O20">
        <v>9</v>
      </c>
      <c r="P20" s="7">
        <v>155190</v>
      </c>
      <c r="Q20">
        <v>5</v>
      </c>
      <c r="R20" s="7">
        <v>155181</v>
      </c>
      <c r="S20">
        <v>5</v>
      </c>
      <c r="T20" s="7">
        <v>155191</v>
      </c>
      <c r="U20">
        <v>5</v>
      </c>
      <c r="V20" s="7">
        <v>155184</v>
      </c>
      <c r="W20">
        <v>5</v>
      </c>
      <c r="X20" s="7">
        <v>155185</v>
      </c>
      <c r="Y20">
        <v>5</v>
      </c>
      <c r="Z20" s="7">
        <v>155188</v>
      </c>
      <c r="AA20">
        <v>5</v>
      </c>
      <c r="AB20">
        <v>155182</v>
      </c>
      <c r="AC20">
        <v>2</v>
      </c>
    </row>
    <row r="21" spans="1:29">
      <c r="A21" s="9">
        <v>365</v>
      </c>
      <c r="B21" s="11" t="s">
        <v>47</v>
      </c>
      <c r="C21" t="str">
        <f>VLOOKUP(A21,[1]Sheet4!$B$1:$D$65536,3,0)</f>
        <v>光华片区</v>
      </c>
      <c r="D21">
        <v>155183</v>
      </c>
      <c r="E21">
        <v>12</v>
      </c>
      <c r="F21" s="7">
        <v>155192</v>
      </c>
      <c r="G21">
        <v>8</v>
      </c>
      <c r="H21" s="7">
        <v>155189</v>
      </c>
      <c r="I21">
        <v>12</v>
      </c>
      <c r="J21" s="7">
        <v>155187</v>
      </c>
      <c r="K21">
        <v>12</v>
      </c>
      <c r="L21">
        <v>155193</v>
      </c>
      <c r="M21">
        <v>8</v>
      </c>
      <c r="N21" s="7">
        <v>155186</v>
      </c>
      <c r="O21">
        <v>12</v>
      </c>
      <c r="P21" s="7">
        <v>155190</v>
      </c>
      <c r="Q21">
        <v>5</v>
      </c>
      <c r="R21" s="7">
        <v>155181</v>
      </c>
      <c r="S21">
        <v>8</v>
      </c>
      <c r="T21" s="7">
        <v>155191</v>
      </c>
      <c r="U21">
        <v>8</v>
      </c>
      <c r="V21" s="7">
        <v>155184</v>
      </c>
      <c r="W21">
        <v>8</v>
      </c>
      <c r="X21" s="7">
        <v>155185</v>
      </c>
      <c r="Y21">
        <v>8</v>
      </c>
      <c r="Z21" s="7">
        <v>155188</v>
      </c>
      <c r="AA21">
        <v>5</v>
      </c>
      <c r="AB21">
        <v>155182</v>
      </c>
      <c r="AC21">
        <v>3</v>
      </c>
    </row>
    <row r="22" s="1" customFormat="1" spans="1:29">
      <c r="A22" s="9">
        <v>343</v>
      </c>
      <c r="B22" s="11" t="s">
        <v>48</v>
      </c>
      <c r="C22" t="str">
        <f>VLOOKUP(A22,[1]Sheet4!$B$1:$D$65536,3,0)</f>
        <v>光华片区</v>
      </c>
      <c r="D22">
        <v>155183</v>
      </c>
      <c r="E22">
        <v>12</v>
      </c>
      <c r="F22" s="7">
        <v>155192</v>
      </c>
      <c r="G22">
        <v>8</v>
      </c>
      <c r="H22" s="7">
        <v>155189</v>
      </c>
      <c r="I22">
        <v>12</v>
      </c>
      <c r="J22" s="7">
        <v>155187</v>
      </c>
      <c r="K22">
        <v>12</v>
      </c>
      <c r="L22">
        <v>155193</v>
      </c>
      <c r="M22">
        <v>8</v>
      </c>
      <c r="N22" s="7">
        <v>155186</v>
      </c>
      <c r="O22">
        <v>12</v>
      </c>
      <c r="P22" s="7">
        <v>155190</v>
      </c>
      <c r="Q22">
        <v>5</v>
      </c>
      <c r="R22" s="7">
        <v>155181</v>
      </c>
      <c r="S22">
        <v>8</v>
      </c>
      <c r="T22" s="7">
        <v>155191</v>
      </c>
      <c r="U22">
        <v>8</v>
      </c>
      <c r="V22" s="7">
        <v>155184</v>
      </c>
      <c r="W22">
        <v>8</v>
      </c>
      <c r="X22" s="7">
        <v>155185</v>
      </c>
      <c r="Y22">
        <v>8</v>
      </c>
      <c r="Z22" s="7">
        <v>155188</v>
      </c>
      <c r="AA22">
        <v>5</v>
      </c>
      <c r="AB22">
        <v>155182</v>
      </c>
      <c r="AC22">
        <v>3</v>
      </c>
    </row>
    <row r="23" spans="1:29">
      <c r="A23" s="9">
        <v>357</v>
      </c>
      <c r="B23" s="11" t="s">
        <v>49</v>
      </c>
      <c r="C23" t="str">
        <f>VLOOKUP(A23,[1]Sheet4!$B$1:$D$65536,3,0)</f>
        <v>光华片区</v>
      </c>
      <c r="D23">
        <v>155183</v>
      </c>
      <c r="E23">
        <v>12</v>
      </c>
      <c r="F23" s="7">
        <v>155192</v>
      </c>
      <c r="G23">
        <v>8</v>
      </c>
      <c r="H23" s="7">
        <v>155189</v>
      </c>
      <c r="I23">
        <v>12</v>
      </c>
      <c r="J23" s="7">
        <v>155187</v>
      </c>
      <c r="K23">
        <v>12</v>
      </c>
      <c r="L23">
        <v>155193</v>
      </c>
      <c r="M23">
        <v>8</v>
      </c>
      <c r="N23" s="7">
        <v>155186</v>
      </c>
      <c r="O23">
        <v>12</v>
      </c>
      <c r="P23" s="7">
        <v>155190</v>
      </c>
      <c r="Q23">
        <v>5</v>
      </c>
      <c r="R23" s="7">
        <v>155181</v>
      </c>
      <c r="S23">
        <v>8</v>
      </c>
      <c r="T23" s="7">
        <v>155191</v>
      </c>
      <c r="U23">
        <v>8</v>
      </c>
      <c r="V23" s="7">
        <v>155184</v>
      </c>
      <c r="W23">
        <v>8</v>
      </c>
      <c r="X23" s="7">
        <v>155185</v>
      </c>
      <c r="Y23">
        <v>8</v>
      </c>
      <c r="Z23" s="7">
        <v>155188</v>
      </c>
      <c r="AA23">
        <v>5</v>
      </c>
      <c r="AB23">
        <v>155182</v>
      </c>
      <c r="AC23">
        <v>3</v>
      </c>
    </row>
    <row r="24" spans="1:29">
      <c r="A24" s="6">
        <v>359</v>
      </c>
      <c r="B24" s="3" t="s">
        <v>50</v>
      </c>
      <c r="C24" t="str">
        <f>VLOOKUP(A24,[1]Sheet4!$B$1:$D$65536,3,0)</f>
        <v>光华片区</v>
      </c>
      <c r="D24">
        <v>155183</v>
      </c>
      <c r="E24">
        <v>12</v>
      </c>
      <c r="F24" s="7">
        <v>155192</v>
      </c>
      <c r="G24">
        <v>5</v>
      </c>
      <c r="H24" s="7">
        <v>155189</v>
      </c>
      <c r="I24">
        <v>10</v>
      </c>
      <c r="J24" s="7">
        <v>155187</v>
      </c>
      <c r="K24">
        <v>12</v>
      </c>
      <c r="L24">
        <v>155193</v>
      </c>
      <c r="M24">
        <v>5</v>
      </c>
      <c r="N24" s="7">
        <v>155186</v>
      </c>
      <c r="O24">
        <v>9</v>
      </c>
      <c r="P24" s="7">
        <v>155190</v>
      </c>
      <c r="Q24">
        <v>5</v>
      </c>
      <c r="R24" s="7">
        <v>155181</v>
      </c>
      <c r="S24">
        <v>5</v>
      </c>
      <c r="T24" s="7">
        <v>155191</v>
      </c>
      <c r="U24">
        <v>5</v>
      </c>
      <c r="V24" s="7">
        <v>155184</v>
      </c>
      <c r="W24">
        <v>5</v>
      </c>
      <c r="X24" s="7">
        <v>155185</v>
      </c>
      <c r="Y24">
        <v>5</v>
      </c>
      <c r="Z24" s="7">
        <v>155188</v>
      </c>
      <c r="AA24">
        <v>5</v>
      </c>
      <c r="AB24">
        <v>155182</v>
      </c>
      <c r="AC24">
        <v>2</v>
      </c>
    </row>
    <row r="25" spans="1:29">
      <c r="A25" s="9">
        <v>379</v>
      </c>
      <c r="B25" s="11" t="s">
        <v>51</v>
      </c>
      <c r="C25" t="str">
        <f>VLOOKUP(A25,[1]Sheet4!$B$1:$D$65536,3,0)</f>
        <v>光华片区</v>
      </c>
      <c r="D25">
        <v>155183</v>
      </c>
      <c r="E25">
        <v>12</v>
      </c>
      <c r="F25" s="7">
        <v>155192</v>
      </c>
      <c r="G25">
        <v>5</v>
      </c>
      <c r="H25" s="7">
        <v>155189</v>
      </c>
      <c r="I25">
        <v>10</v>
      </c>
      <c r="J25" s="7">
        <v>155187</v>
      </c>
      <c r="K25">
        <v>12</v>
      </c>
      <c r="L25">
        <v>155193</v>
      </c>
      <c r="M25">
        <v>5</v>
      </c>
      <c r="N25" s="7">
        <v>155186</v>
      </c>
      <c r="O25">
        <v>9</v>
      </c>
      <c r="P25" s="7">
        <v>155190</v>
      </c>
      <c r="Q25">
        <v>5</v>
      </c>
      <c r="R25" s="7">
        <v>155181</v>
      </c>
      <c r="S25">
        <v>5</v>
      </c>
      <c r="T25" s="7">
        <v>155191</v>
      </c>
      <c r="U25">
        <v>5</v>
      </c>
      <c r="V25" s="7">
        <v>155184</v>
      </c>
      <c r="W25">
        <v>5</v>
      </c>
      <c r="X25" s="7">
        <v>155185</v>
      </c>
      <c r="Y25">
        <v>5</v>
      </c>
      <c r="Z25" s="7">
        <v>155188</v>
      </c>
      <c r="AA25">
        <v>5</v>
      </c>
      <c r="AB25">
        <v>155182</v>
      </c>
      <c r="AC25">
        <v>2</v>
      </c>
    </row>
    <row r="26" spans="1:29">
      <c r="A26" s="9">
        <v>329</v>
      </c>
      <c r="B26" s="11" t="s">
        <v>52</v>
      </c>
      <c r="C26" t="str">
        <f>VLOOKUP(A26,[1]Sheet4!$B$1:$D$65536,3,0)</f>
        <v>光华片区</v>
      </c>
      <c r="D26">
        <v>155183</v>
      </c>
      <c r="E26">
        <v>12</v>
      </c>
      <c r="F26" s="7">
        <v>155192</v>
      </c>
      <c r="G26">
        <v>5</v>
      </c>
      <c r="H26" s="7">
        <v>155189</v>
      </c>
      <c r="I26">
        <v>10</v>
      </c>
      <c r="J26" s="7">
        <v>155187</v>
      </c>
      <c r="K26">
        <v>12</v>
      </c>
      <c r="L26">
        <v>155193</v>
      </c>
      <c r="M26">
        <v>5</v>
      </c>
      <c r="N26" s="7">
        <v>155186</v>
      </c>
      <c r="O26">
        <v>9</v>
      </c>
      <c r="P26" s="7">
        <v>155190</v>
      </c>
      <c r="Q26">
        <v>5</v>
      </c>
      <c r="R26" s="7">
        <v>155181</v>
      </c>
      <c r="S26">
        <v>5</v>
      </c>
      <c r="T26" s="7">
        <v>155191</v>
      </c>
      <c r="U26">
        <v>5</v>
      </c>
      <c r="V26" s="7">
        <v>155184</v>
      </c>
      <c r="W26">
        <v>5</v>
      </c>
      <c r="X26" s="7">
        <v>155185</v>
      </c>
      <c r="Y26">
        <v>5</v>
      </c>
      <c r="Z26" s="7">
        <v>155188</v>
      </c>
      <c r="AA26">
        <v>5</v>
      </c>
      <c r="AB26">
        <v>155182</v>
      </c>
      <c r="AC26">
        <v>2</v>
      </c>
    </row>
    <row r="27" spans="1:29">
      <c r="A27" s="9">
        <v>734</v>
      </c>
      <c r="B27" s="11" t="s">
        <v>53</v>
      </c>
      <c r="C27" t="str">
        <f>VLOOKUP(A27,[1]Sheet4!$B$1:$D$65536,3,0)</f>
        <v>光华片区</v>
      </c>
      <c r="D27">
        <v>155183</v>
      </c>
      <c r="E27">
        <v>12</v>
      </c>
      <c r="F27" s="7">
        <v>155192</v>
      </c>
      <c r="G27">
        <v>5</v>
      </c>
      <c r="H27" s="7">
        <v>155189</v>
      </c>
      <c r="I27">
        <v>10</v>
      </c>
      <c r="J27" s="7">
        <v>155187</v>
      </c>
      <c r="K27">
        <v>12</v>
      </c>
      <c r="L27">
        <v>155193</v>
      </c>
      <c r="M27">
        <v>5</v>
      </c>
      <c r="N27" s="7">
        <v>155186</v>
      </c>
      <c r="O27">
        <v>9</v>
      </c>
      <c r="P27" s="7">
        <v>155190</v>
      </c>
      <c r="Q27">
        <v>5</v>
      </c>
      <c r="R27" s="7">
        <v>155181</v>
      </c>
      <c r="S27">
        <v>5</v>
      </c>
      <c r="T27" s="7">
        <v>155191</v>
      </c>
      <c r="U27">
        <v>5</v>
      </c>
      <c r="V27" s="7">
        <v>155184</v>
      </c>
      <c r="W27">
        <v>5</v>
      </c>
      <c r="X27" s="7">
        <v>155185</v>
      </c>
      <c r="Y27">
        <v>5</v>
      </c>
      <c r="Z27" s="7">
        <v>155188</v>
      </c>
      <c r="AA27">
        <v>5</v>
      </c>
      <c r="AB27">
        <v>155182</v>
      </c>
      <c r="AC27">
        <v>2</v>
      </c>
    </row>
    <row r="28" spans="1:29">
      <c r="A28" s="9">
        <v>513</v>
      </c>
      <c r="B28" s="11" t="s">
        <v>54</v>
      </c>
      <c r="C28" t="str">
        <f>VLOOKUP(A28,[1]Sheet4!$B$1:$D$65536,3,0)</f>
        <v>光华片区</v>
      </c>
      <c r="D28">
        <v>155183</v>
      </c>
      <c r="E28">
        <v>12</v>
      </c>
      <c r="F28" s="7">
        <v>155192</v>
      </c>
      <c r="G28">
        <v>5</v>
      </c>
      <c r="H28" s="7">
        <v>155189</v>
      </c>
      <c r="I28">
        <v>10</v>
      </c>
      <c r="J28" s="7">
        <v>155187</v>
      </c>
      <c r="K28">
        <v>12</v>
      </c>
      <c r="L28">
        <v>155193</v>
      </c>
      <c r="M28">
        <v>5</v>
      </c>
      <c r="N28" s="7">
        <v>155186</v>
      </c>
      <c r="O28">
        <v>9</v>
      </c>
      <c r="P28" s="7">
        <v>155190</v>
      </c>
      <c r="Q28">
        <v>5</v>
      </c>
      <c r="R28" s="7">
        <v>155181</v>
      </c>
      <c r="S28">
        <v>5</v>
      </c>
      <c r="T28" s="7">
        <v>155191</v>
      </c>
      <c r="U28">
        <v>5</v>
      </c>
      <c r="V28" s="7">
        <v>155184</v>
      </c>
      <c r="W28">
        <v>5</v>
      </c>
      <c r="X28" s="7">
        <v>155185</v>
      </c>
      <c r="Y28">
        <v>5</v>
      </c>
      <c r="Z28" s="7">
        <v>155188</v>
      </c>
      <c r="AA28">
        <v>5</v>
      </c>
      <c r="AB28">
        <v>155182</v>
      </c>
      <c r="AC28">
        <v>2</v>
      </c>
    </row>
    <row r="29" spans="1:29">
      <c r="A29" s="9">
        <v>570</v>
      </c>
      <c r="B29" s="11" t="s">
        <v>55</v>
      </c>
      <c r="C29" t="str">
        <f>VLOOKUP(A29,[1]Sheet4!$B$1:$D$65536,3,0)</f>
        <v>光华片区</v>
      </c>
      <c r="D29">
        <v>155183</v>
      </c>
      <c r="E29">
        <v>12</v>
      </c>
      <c r="F29" s="7">
        <v>155192</v>
      </c>
      <c r="G29">
        <v>5</v>
      </c>
      <c r="H29" s="7">
        <v>155189</v>
      </c>
      <c r="I29">
        <v>10</v>
      </c>
      <c r="J29" s="7">
        <v>155187</v>
      </c>
      <c r="K29">
        <v>12</v>
      </c>
      <c r="L29">
        <v>155193</v>
      </c>
      <c r="M29">
        <v>5</v>
      </c>
      <c r="N29" s="7">
        <v>155186</v>
      </c>
      <c r="O29">
        <v>9</v>
      </c>
      <c r="P29" s="7">
        <v>155190</v>
      </c>
      <c r="Q29">
        <v>5</v>
      </c>
      <c r="R29" s="7">
        <v>155181</v>
      </c>
      <c r="S29">
        <v>5</v>
      </c>
      <c r="T29" s="7">
        <v>155191</v>
      </c>
      <c r="U29">
        <v>5</v>
      </c>
      <c r="V29" s="7">
        <v>155184</v>
      </c>
      <c r="W29">
        <v>5</v>
      </c>
      <c r="X29" s="7">
        <v>155185</v>
      </c>
      <c r="Y29">
        <v>5</v>
      </c>
      <c r="Z29" s="7">
        <v>155188</v>
      </c>
      <c r="AA29">
        <v>5</v>
      </c>
      <c r="AB29">
        <v>155182</v>
      </c>
      <c r="AC29">
        <v>2</v>
      </c>
    </row>
    <row r="30" spans="1:29">
      <c r="A30" s="9">
        <v>337</v>
      </c>
      <c r="B30" s="11" t="s">
        <v>56</v>
      </c>
      <c r="C30" t="str">
        <f>VLOOKUP(A30,[1]Sheet4!$B$1:$D$65536,3,0)</f>
        <v>光华片区</v>
      </c>
      <c r="D30">
        <v>155183</v>
      </c>
      <c r="E30">
        <v>12</v>
      </c>
      <c r="F30" s="7">
        <v>155192</v>
      </c>
      <c r="G30">
        <v>8</v>
      </c>
      <c r="H30" s="7">
        <v>155189</v>
      </c>
      <c r="I30">
        <v>12</v>
      </c>
      <c r="J30" s="7">
        <v>155187</v>
      </c>
      <c r="K30">
        <v>12</v>
      </c>
      <c r="L30">
        <v>155193</v>
      </c>
      <c r="M30">
        <v>8</v>
      </c>
      <c r="N30" s="7">
        <v>155186</v>
      </c>
      <c r="O30">
        <v>12</v>
      </c>
      <c r="P30" s="7">
        <v>155190</v>
      </c>
      <c r="Q30">
        <v>5</v>
      </c>
      <c r="R30" s="7">
        <v>155181</v>
      </c>
      <c r="S30">
        <v>8</v>
      </c>
      <c r="T30" s="7">
        <v>155191</v>
      </c>
      <c r="U30">
        <v>8</v>
      </c>
      <c r="V30" s="7">
        <v>155184</v>
      </c>
      <c r="W30">
        <v>8</v>
      </c>
      <c r="X30" s="7">
        <v>155185</v>
      </c>
      <c r="Y30">
        <v>8</v>
      </c>
      <c r="Z30" s="7">
        <v>155188</v>
      </c>
      <c r="AA30">
        <v>5</v>
      </c>
      <c r="AB30">
        <v>155182</v>
      </c>
      <c r="AC30">
        <v>3</v>
      </c>
    </row>
    <row r="31" spans="1:29">
      <c r="A31" s="9">
        <v>582</v>
      </c>
      <c r="B31" s="11" t="s">
        <v>57</v>
      </c>
      <c r="C31" t="str">
        <f>VLOOKUP(A31,[1]Sheet4!$B$1:$D$65536,3,0)</f>
        <v>光华片区</v>
      </c>
      <c r="D31">
        <v>155183</v>
      </c>
      <c r="E31">
        <v>12</v>
      </c>
      <c r="F31" s="7">
        <v>155192</v>
      </c>
      <c r="G31">
        <v>8</v>
      </c>
      <c r="H31" s="7">
        <v>155189</v>
      </c>
      <c r="I31">
        <v>12</v>
      </c>
      <c r="J31" s="7">
        <v>155187</v>
      </c>
      <c r="K31">
        <v>12</v>
      </c>
      <c r="L31">
        <v>155193</v>
      </c>
      <c r="M31">
        <v>8</v>
      </c>
      <c r="N31" s="7">
        <v>155186</v>
      </c>
      <c r="O31">
        <v>12</v>
      </c>
      <c r="P31" s="7">
        <v>155190</v>
      </c>
      <c r="Q31">
        <v>5</v>
      </c>
      <c r="R31" s="7">
        <v>155181</v>
      </c>
      <c r="S31">
        <v>8</v>
      </c>
      <c r="T31" s="7">
        <v>155191</v>
      </c>
      <c r="U31">
        <v>8</v>
      </c>
      <c r="V31" s="7">
        <v>155184</v>
      </c>
      <c r="W31">
        <v>8</v>
      </c>
      <c r="X31" s="7">
        <v>155185</v>
      </c>
      <c r="Y31">
        <v>8</v>
      </c>
      <c r="Z31" s="7">
        <v>155188</v>
      </c>
      <c r="AA31">
        <v>5</v>
      </c>
      <c r="AB31">
        <v>155182</v>
      </c>
      <c r="AC31">
        <v>3</v>
      </c>
    </row>
    <row r="32" spans="1:29">
      <c r="A32" s="6">
        <v>573</v>
      </c>
      <c r="B32" s="3" t="s">
        <v>58</v>
      </c>
      <c r="C32" t="str">
        <f>VLOOKUP(A32,[1]Sheet4!$B$1:$D$65536,3,0)</f>
        <v>高新片区</v>
      </c>
      <c r="D32">
        <v>155183</v>
      </c>
      <c r="E32">
        <v>12</v>
      </c>
      <c r="F32" s="7">
        <v>155192</v>
      </c>
      <c r="G32">
        <v>5</v>
      </c>
      <c r="H32" s="7">
        <v>155189</v>
      </c>
      <c r="I32">
        <v>10</v>
      </c>
      <c r="J32" s="7">
        <v>155187</v>
      </c>
      <c r="K32">
        <v>12</v>
      </c>
      <c r="L32">
        <v>155193</v>
      </c>
      <c r="M32">
        <v>5</v>
      </c>
      <c r="N32" s="7">
        <v>155186</v>
      </c>
      <c r="O32">
        <v>9</v>
      </c>
      <c r="P32" s="7">
        <v>155190</v>
      </c>
      <c r="Q32">
        <v>5</v>
      </c>
      <c r="R32" s="7">
        <v>155181</v>
      </c>
      <c r="S32">
        <v>5</v>
      </c>
      <c r="T32" s="7">
        <v>155191</v>
      </c>
      <c r="U32">
        <v>5</v>
      </c>
      <c r="V32" s="7">
        <v>155184</v>
      </c>
      <c r="W32">
        <v>5</v>
      </c>
      <c r="X32" s="7">
        <v>155185</v>
      </c>
      <c r="Y32">
        <v>5</v>
      </c>
      <c r="Z32" s="7">
        <v>155188</v>
      </c>
      <c r="AA32">
        <v>5</v>
      </c>
      <c r="AB32">
        <v>155182</v>
      </c>
      <c r="AC32">
        <v>2</v>
      </c>
    </row>
    <row r="33" s="2" customFormat="1" spans="1:29">
      <c r="A33" s="12">
        <v>371</v>
      </c>
      <c r="B33" s="13" t="s">
        <v>59</v>
      </c>
      <c r="C33" s="14" t="str">
        <f>VLOOKUP(A33,[1]Sheet4!$B$1:$D$65536,3,0)</f>
        <v>高新片区</v>
      </c>
      <c r="D33" s="2">
        <v>155183</v>
      </c>
      <c r="E33" s="2">
        <v>12</v>
      </c>
      <c r="F33" s="7">
        <v>155192</v>
      </c>
      <c r="G33">
        <v>8</v>
      </c>
      <c r="H33" s="7">
        <v>155189</v>
      </c>
      <c r="I33">
        <v>10</v>
      </c>
      <c r="J33" s="7">
        <v>155187</v>
      </c>
      <c r="K33">
        <v>12</v>
      </c>
      <c r="L33">
        <v>155193</v>
      </c>
      <c r="M33">
        <v>8</v>
      </c>
      <c r="N33" s="7">
        <v>155186</v>
      </c>
      <c r="O33">
        <v>9</v>
      </c>
      <c r="P33" s="7">
        <v>155190</v>
      </c>
      <c r="Q33">
        <v>8</v>
      </c>
      <c r="R33" s="7">
        <v>155181</v>
      </c>
      <c r="S33">
        <v>8</v>
      </c>
      <c r="T33" s="7">
        <v>155191</v>
      </c>
      <c r="U33">
        <v>8</v>
      </c>
      <c r="V33" s="7">
        <v>155184</v>
      </c>
      <c r="W33">
        <v>8</v>
      </c>
      <c r="X33" s="7">
        <v>155185</v>
      </c>
      <c r="Y33">
        <v>8</v>
      </c>
      <c r="Z33" s="7">
        <v>155188</v>
      </c>
      <c r="AA33">
        <v>5</v>
      </c>
      <c r="AB33">
        <v>155182</v>
      </c>
      <c r="AC33">
        <v>2</v>
      </c>
    </row>
    <row r="34" spans="1:29">
      <c r="A34" s="6">
        <v>399</v>
      </c>
      <c r="B34" s="3" t="s">
        <v>60</v>
      </c>
      <c r="C34" t="str">
        <f>VLOOKUP(A34,[1]Sheet4!$B$1:$D$65536,3,0)</f>
        <v>高新片区</v>
      </c>
      <c r="D34">
        <v>155183</v>
      </c>
      <c r="E34">
        <v>12</v>
      </c>
      <c r="F34" s="7">
        <v>155192</v>
      </c>
      <c r="G34">
        <v>5</v>
      </c>
      <c r="H34" s="7">
        <v>155189</v>
      </c>
      <c r="I34">
        <v>10</v>
      </c>
      <c r="J34" s="7">
        <v>155187</v>
      </c>
      <c r="K34">
        <v>12</v>
      </c>
      <c r="L34">
        <v>155193</v>
      </c>
      <c r="M34">
        <v>5</v>
      </c>
      <c r="N34" s="7">
        <v>155186</v>
      </c>
      <c r="O34">
        <v>9</v>
      </c>
      <c r="P34" s="7">
        <v>155190</v>
      </c>
      <c r="Q34">
        <v>5</v>
      </c>
      <c r="R34" s="7">
        <v>155181</v>
      </c>
      <c r="S34">
        <v>5</v>
      </c>
      <c r="T34" s="7">
        <v>155191</v>
      </c>
      <c r="U34">
        <v>5</v>
      </c>
      <c r="V34" s="7">
        <v>155184</v>
      </c>
      <c r="W34">
        <v>5</v>
      </c>
      <c r="X34" s="7">
        <v>155185</v>
      </c>
      <c r="Y34">
        <v>5</v>
      </c>
      <c r="Z34" s="7">
        <v>155188</v>
      </c>
      <c r="AA34">
        <v>5</v>
      </c>
      <c r="AB34">
        <v>155182</v>
      </c>
      <c r="AC34">
        <v>2</v>
      </c>
    </row>
    <row r="35" spans="1:29">
      <c r="A35" s="6">
        <v>385</v>
      </c>
      <c r="B35" s="3" t="s">
        <v>61</v>
      </c>
      <c r="C35" t="str">
        <f>VLOOKUP(A35,[1]Sheet4!$B$1:$D$65536,3,0)</f>
        <v>高新片区</v>
      </c>
      <c r="D35">
        <v>155183</v>
      </c>
      <c r="E35">
        <v>12</v>
      </c>
      <c r="F35" s="7">
        <v>155192</v>
      </c>
      <c r="G35">
        <v>8</v>
      </c>
      <c r="H35" s="7">
        <v>155189</v>
      </c>
      <c r="I35">
        <v>12</v>
      </c>
      <c r="J35" s="7">
        <v>155187</v>
      </c>
      <c r="K35">
        <v>12</v>
      </c>
      <c r="L35">
        <v>155193</v>
      </c>
      <c r="M35">
        <v>8</v>
      </c>
      <c r="N35" s="7">
        <v>155186</v>
      </c>
      <c r="O35">
        <v>12</v>
      </c>
      <c r="P35" s="7">
        <v>155190</v>
      </c>
      <c r="Q35">
        <v>5</v>
      </c>
      <c r="R35" s="7">
        <v>155181</v>
      </c>
      <c r="S35">
        <v>8</v>
      </c>
      <c r="T35" s="7">
        <v>155191</v>
      </c>
      <c r="U35">
        <v>8</v>
      </c>
      <c r="V35" s="7">
        <v>155184</v>
      </c>
      <c r="W35">
        <v>8</v>
      </c>
      <c r="X35" s="7">
        <v>155185</v>
      </c>
      <c r="Y35">
        <v>8</v>
      </c>
      <c r="Z35" s="7">
        <v>155188</v>
      </c>
      <c r="AA35">
        <v>5</v>
      </c>
      <c r="AB35">
        <v>155182</v>
      </c>
      <c r="AC35">
        <v>3</v>
      </c>
    </row>
    <row r="36" spans="1:29">
      <c r="A36" s="6">
        <v>584</v>
      </c>
      <c r="B36" s="3" t="s">
        <v>62</v>
      </c>
      <c r="C36" t="str">
        <f>VLOOKUP(A36,[1]Sheet4!$B$1:$D$65536,3,0)</f>
        <v>高新片区</v>
      </c>
      <c r="D36">
        <v>155183</v>
      </c>
      <c r="E36">
        <v>12</v>
      </c>
      <c r="F36" s="7">
        <v>155192</v>
      </c>
      <c r="G36">
        <v>5</v>
      </c>
      <c r="H36" s="7">
        <v>155189</v>
      </c>
      <c r="I36">
        <v>10</v>
      </c>
      <c r="J36" s="7">
        <v>155187</v>
      </c>
      <c r="K36">
        <v>12</v>
      </c>
      <c r="L36">
        <v>155193</v>
      </c>
      <c r="M36">
        <v>5</v>
      </c>
      <c r="N36" s="7">
        <v>155186</v>
      </c>
      <c r="O36">
        <v>9</v>
      </c>
      <c r="P36" s="7">
        <v>155190</v>
      </c>
      <c r="Q36">
        <v>5</v>
      </c>
      <c r="R36" s="7">
        <v>155181</v>
      </c>
      <c r="S36">
        <v>5</v>
      </c>
      <c r="T36" s="7">
        <v>155191</v>
      </c>
      <c r="U36">
        <v>5</v>
      </c>
      <c r="V36" s="7">
        <v>155184</v>
      </c>
      <c r="W36">
        <v>5</v>
      </c>
      <c r="X36" s="7">
        <v>155185</v>
      </c>
      <c r="Y36">
        <v>5</v>
      </c>
      <c r="Z36" s="7">
        <v>155188</v>
      </c>
      <c r="AA36">
        <v>5</v>
      </c>
      <c r="AB36">
        <v>155182</v>
      </c>
      <c r="AC36">
        <v>2</v>
      </c>
    </row>
    <row r="37" spans="1:29">
      <c r="A37" s="6">
        <v>387</v>
      </c>
      <c r="B37" s="3" t="s">
        <v>63</v>
      </c>
      <c r="C37" t="str">
        <f>VLOOKUP(A37,[1]Sheet4!$B$1:$D$65536,3,0)</f>
        <v>高新片区</v>
      </c>
      <c r="D37">
        <v>155183</v>
      </c>
      <c r="E37">
        <v>12</v>
      </c>
      <c r="F37" s="7">
        <v>155192</v>
      </c>
      <c r="G37">
        <v>8</v>
      </c>
      <c r="H37" s="7">
        <v>155189</v>
      </c>
      <c r="I37">
        <v>12</v>
      </c>
      <c r="J37" s="7">
        <v>155187</v>
      </c>
      <c r="K37">
        <v>12</v>
      </c>
      <c r="L37">
        <v>155193</v>
      </c>
      <c r="M37">
        <v>8</v>
      </c>
      <c r="N37" s="7">
        <v>155186</v>
      </c>
      <c r="O37">
        <v>12</v>
      </c>
      <c r="P37" s="7">
        <v>155190</v>
      </c>
      <c r="Q37">
        <v>5</v>
      </c>
      <c r="R37" s="7">
        <v>155181</v>
      </c>
      <c r="S37">
        <v>8</v>
      </c>
      <c r="T37" s="7">
        <v>155191</v>
      </c>
      <c r="U37">
        <v>8</v>
      </c>
      <c r="V37" s="7">
        <v>155184</v>
      </c>
      <c r="W37">
        <v>8</v>
      </c>
      <c r="X37" s="7">
        <v>155185</v>
      </c>
      <c r="Y37">
        <v>8</v>
      </c>
      <c r="Z37" s="7">
        <v>155188</v>
      </c>
      <c r="AA37">
        <v>5</v>
      </c>
      <c r="AB37">
        <v>155182</v>
      </c>
      <c r="AC37">
        <v>3</v>
      </c>
    </row>
    <row r="38" spans="1:29">
      <c r="A38" s="6">
        <v>514</v>
      </c>
      <c r="B38" s="3" t="s">
        <v>64</v>
      </c>
      <c r="C38" t="str">
        <f>VLOOKUP(A38,[1]Sheet4!$B$1:$D$65536,3,0)</f>
        <v>高新片区</v>
      </c>
      <c r="D38">
        <v>155183</v>
      </c>
      <c r="E38">
        <v>12</v>
      </c>
      <c r="F38" s="7">
        <v>155192</v>
      </c>
      <c r="G38">
        <v>5</v>
      </c>
      <c r="H38" s="7">
        <v>155189</v>
      </c>
      <c r="I38">
        <v>10</v>
      </c>
      <c r="J38" s="7">
        <v>155187</v>
      </c>
      <c r="K38">
        <v>12</v>
      </c>
      <c r="L38">
        <v>155193</v>
      </c>
      <c r="M38">
        <v>5</v>
      </c>
      <c r="N38" s="7">
        <v>155186</v>
      </c>
      <c r="O38">
        <v>9</v>
      </c>
      <c r="P38" s="7">
        <v>155190</v>
      </c>
      <c r="Q38">
        <v>5</v>
      </c>
      <c r="R38" s="7">
        <v>155181</v>
      </c>
      <c r="S38">
        <v>5</v>
      </c>
      <c r="T38" s="7">
        <v>155191</v>
      </c>
      <c r="U38">
        <v>5</v>
      </c>
      <c r="V38" s="7">
        <v>155184</v>
      </c>
      <c r="W38">
        <v>5</v>
      </c>
      <c r="X38" s="7">
        <v>155185</v>
      </c>
      <c r="Y38">
        <v>5</v>
      </c>
      <c r="Z38" s="7">
        <v>155188</v>
      </c>
      <c r="AA38">
        <v>5</v>
      </c>
      <c r="AB38">
        <v>155182</v>
      </c>
      <c r="AC38">
        <v>2</v>
      </c>
    </row>
    <row r="39" spans="1:29">
      <c r="A39" s="6">
        <v>737</v>
      </c>
      <c r="B39" s="3" t="s">
        <v>65</v>
      </c>
      <c r="C39" t="str">
        <f>VLOOKUP(A39,[1]Sheet4!$B$1:$D$65536,3,0)</f>
        <v>高新片区</v>
      </c>
      <c r="D39">
        <v>155183</v>
      </c>
      <c r="E39">
        <v>12</v>
      </c>
      <c r="F39" s="7">
        <v>155192</v>
      </c>
      <c r="G39">
        <v>5</v>
      </c>
      <c r="H39" s="7">
        <v>155189</v>
      </c>
      <c r="I39">
        <v>10</v>
      </c>
      <c r="J39" s="7">
        <v>155187</v>
      </c>
      <c r="K39">
        <v>12</v>
      </c>
      <c r="L39">
        <v>155193</v>
      </c>
      <c r="M39">
        <v>5</v>
      </c>
      <c r="N39" s="7">
        <v>155186</v>
      </c>
      <c r="O39">
        <v>9</v>
      </c>
      <c r="P39" s="7">
        <v>155190</v>
      </c>
      <c r="Q39">
        <v>5</v>
      </c>
      <c r="R39" s="7">
        <v>155181</v>
      </c>
      <c r="S39">
        <v>5</v>
      </c>
      <c r="T39" s="7">
        <v>155191</v>
      </c>
      <c r="U39">
        <v>5</v>
      </c>
      <c r="V39" s="7">
        <v>155184</v>
      </c>
      <c r="W39">
        <v>5</v>
      </c>
      <c r="X39" s="7">
        <v>155185</v>
      </c>
      <c r="Y39">
        <v>5</v>
      </c>
      <c r="Z39" s="7">
        <v>155188</v>
      </c>
      <c r="AA39">
        <v>5</v>
      </c>
      <c r="AB39">
        <v>155182</v>
      </c>
      <c r="AC39">
        <v>2</v>
      </c>
    </row>
    <row r="40" spans="1:29">
      <c r="A40" s="6">
        <v>377</v>
      </c>
      <c r="B40" s="3" t="s">
        <v>66</v>
      </c>
      <c r="C40" t="str">
        <f>VLOOKUP(A40,[1]Sheet4!$B$1:$D$65536,3,0)</f>
        <v>高新片区</v>
      </c>
      <c r="D40">
        <v>155183</v>
      </c>
      <c r="E40">
        <v>12</v>
      </c>
      <c r="F40" s="7">
        <v>155192</v>
      </c>
      <c r="G40">
        <v>5</v>
      </c>
      <c r="H40" s="7">
        <v>155189</v>
      </c>
      <c r="I40">
        <v>10</v>
      </c>
      <c r="J40" s="7">
        <v>155187</v>
      </c>
      <c r="K40">
        <v>12</v>
      </c>
      <c r="L40">
        <v>155193</v>
      </c>
      <c r="M40">
        <v>5</v>
      </c>
      <c r="N40" s="7">
        <v>155186</v>
      </c>
      <c r="O40">
        <v>9</v>
      </c>
      <c r="P40" s="7">
        <v>155190</v>
      </c>
      <c r="Q40">
        <v>5</v>
      </c>
      <c r="R40" s="7">
        <v>155181</v>
      </c>
      <c r="S40">
        <v>5</v>
      </c>
      <c r="T40" s="7">
        <v>155191</v>
      </c>
      <c r="U40">
        <v>5</v>
      </c>
      <c r="V40" s="7">
        <v>155184</v>
      </c>
      <c r="W40">
        <v>5</v>
      </c>
      <c r="X40" s="7">
        <v>155185</v>
      </c>
      <c r="Y40">
        <v>5</v>
      </c>
      <c r="Z40" s="7">
        <v>155188</v>
      </c>
      <c r="AA40">
        <v>5</v>
      </c>
      <c r="AB40">
        <v>155182</v>
      </c>
      <c r="AC40">
        <v>2</v>
      </c>
    </row>
    <row r="41" s="1" customFormat="1" spans="1:29">
      <c r="A41" s="6">
        <v>571</v>
      </c>
      <c r="B41" s="3" t="s">
        <v>67</v>
      </c>
      <c r="C41" t="str">
        <f>VLOOKUP(A41,[1]Sheet4!$B$1:$D$65536,3,0)</f>
        <v>高新片区</v>
      </c>
      <c r="D41">
        <v>155183</v>
      </c>
      <c r="E41">
        <v>12</v>
      </c>
      <c r="F41" s="7">
        <v>155192</v>
      </c>
      <c r="G41">
        <v>8</v>
      </c>
      <c r="H41" s="7">
        <v>155189</v>
      </c>
      <c r="I41">
        <v>12</v>
      </c>
      <c r="J41" s="7">
        <v>155187</v>
      </c>
      <c r="K41">
        <v>12</v>
      </c>
      <c r="L41">
        <v>155193</v>
      </c>
      <c r="M41">
        <v>8</v>
      </c>
      <c r="N41" s="7">
        <v>155186</v>
      </c>
      <c r="O41">
        <v>12</v>
      </c>
      <c r="P41" s="7">
        <v>155190</v>
      </c>
      <c r="Q41">
        <v>5</v>
      </c>
      <c r="R41" s="7">
        <v>155181</v>
      </c>
      <c r="S41">
        <v>8</v>
      </c>
      <c r="T41" s="7">
        <v>155191</v>
      </c>
      <c r="U41">
        <v>8</v>
      </c>
      <c r="V41" s="7">
        <v>155184</v>
      </c>
      <c r="W41">
        <v>8</v>
      </c>
      <c r="X41" s="7">
        <v>155185</v>
      </c>
      <c r="Y41">
        <v>8</v>
      </c>
      <c r="Z41" s="7">
        <v>155188</v>
      </c>
      <c r="AA41">
        <v>5</v>
      </c>
      <c r="AB41">
        <v>155182</v>
      </c>
      <c r="AC41">
        <v>3</v>
      </c>
    </row>
    <row r="42" s="1" customFormat="1" spans="1:29">
      <c r="A42" s="6">
        <v>541</v>
      </c>
      <c r="B42" s="3" t="s">
        <v>68</v>
      </c>
      <c r="C42" t="str">
        <f>VLOOKUP(A42,[1]Sheet4!$B$1:$D$65536,3,0)</f>
        <v>高新片区</v>
      </c>
      <c r="D42">
        <v>155183</v>
      </c>
      <c r="E42">
        <v>12</v>
      </c>
      <c r="F42" s="7">
        <v>155192</v>
      </c>
      <c r="G42">
        <v>8</v>
      </c>
      <c r="H42" s="7">
        <v>155189</v>
      </c>
      <c r="I42">
        <v>12</v>
      </c>
      <c r="J42" s="7">
        <v>155187</v>
      </c>
      <c r="K42">
        <v>12</v>
      </c>
      <c r="L42">
        <v>155193</v>
      </c>
      <c r="M42">
        <v>8</v>
      </c>
      <c r="N42" s="7">
        <v>155186</v>
      </c>
      <c r="O42">
        <v>12</v>
      </c>
      <c r="P42" s="7">
        <v>155190</v>
      </c>
      <c r="Q42">
        <v>5</v>
      </c>
      <c r="R42" s="7">
        <v>155181</v>
      </c>
      <c r="S42">
        <v>8</v>
      </c>
      <c r="T42" s="7">
        <v>155191</v>
      </c>
      <c r="U42">
        <v>8</v>
      </c>
      <c r="V42" s="7">
        <v>155184</v>
      </c>
      <c r="W42">
        <v>8</v>
      </c>
      <c r="X42" s="7">
        <v>155185</v>
      </c>
      <c r="Y42">
        <v>8</v>
      </c>
      <c r="Z42" s="7">
        <v>155188</v>
      </c>
      <c r="AA42">
        <v>5</v>
      </c>
      <c r="AB42">
        <v>155182</v>
      </c>
      <c r="AC42">
        <v>3</v>
      </c>
    </row>
    <row r="43" s="1" customFormat="1" spans="1:29">
      <c r="A43" s="6">
        <v>712</v>
      </c>
      <c r="B43" s="3" t="s">
        <v>69</v>
      </c>
      <c r="C43" t="str">
        <f>VLOOKUP(A43,[1]Sheet4!$B$1:$D$65536,3,0)</f>
        <v>东南片区</v>
      </c>
      <c r="D43">
        <v>155183</v>
      </c>
      <c r="E43">
        <v>12</v>
      </c>
      <c r="F43" s="7">
        <v>155192</v>
      </c>
      <c r="G43">
        <v>8</v>
      </c>
      <c r="H43" s="7">
        <v>155189</v>
      </c>
      <c r="I43">
        <v>12</v>
      </c>
      <c r="J43" s="7">
        <v>155187</v>
      </c>
      <c r="K43">
        <v>12</v>
      </c>
      <c r="L43">
        <v>155193</v>
      </c>
      <c r="M43">
        <v>8</v>
      </c>
      <c r="N43" s="7">
        <v>155186</v>
      </c>
      <c r="O43">
        <v>12</v>
      </c>
      <c r="P43" s="7">
        <v>155190</v>
      </c>
      <c r="Q43">
        <v>5</v>
      </c>
      <c r="R43" s="7">
        <v>155181</v>
      </c>
      <c r="S43">
        <v>8</v>
      </c>
      <c r="T43" s="7">
        <v>155191</v>
      </c>
      <c r="U43">
        <v>8</v>
      </c>
      <c r="V43" s="7">
        <v>155184</v>
      </c>
      <c r="W43">
        <v>8</v>
      </c>
      <c r="X43" s="7">
        <v>155185</v>
      </c>
      <c r="Y43">
        <v>8</v>
      </c>
      <c r="Z43" s="7">
        <v>155188</v>
      </c>
      <c r="AA43">
        <v>5</v>
      </c>
      <c r="AB43">
        <v>155182</v>
      </c>
      <c r="AC43">
        <v>3</v>
      </c>
    </row>
    <row r="44" s="1" customFormat="1" spans="1:29">
      <c r="A44" s="6">
        <v>724</v>
      </c>
      <c r="B44" s="3" t="s">
        <v>70</v>
      </c>
      <c r="C44" t="str">
        <f>VLOOKUP(A44,[1]Sheet4!$B$1:$D$65536,3,0)</f>
        <v>东南片区</v>
      </c>
      <c r="D44">
        <v>155183</v>
      </c>
      <c r="E44">
        <v>12</v>
      </c>
      <c r="F44" s="7">
        <v>155192</v>
      </c>
      <c r="G44">
        <v>5</v>
      </c>
      <c r="H44" s="7">
        <v>155189</v>
      </c>
      <c r="I44">
        <v>10</v>
      </c>
      <c r="J44" s="7">
        <v>155187</v>
      </c>
      <c r="K44">
        <v>12</v>
      </c>
      <c r="L44">
        <v>155193</v>
      </c>
      <c r="M44">
        <v>5</v>
      </c>
      <c r="N44" s="7">
        <v>155186</v>
      </c>
      <c r="O44">
        <v>9</v>
      </c>
      <c r="P44" s="7">
        <v>155190</v>
      </c>
      <c r="Q44">
        <v>5</v>
      </c>
      <c r="R44" s="7">
        <v>155181</v>
      </c>
      <c r="S44">
        <v>5</v>
      </c>
      <c r="T44" s="7">
        <v>155191</v>
      </c>
      <c r="U44">
        <v>5</v>
      </c>
      <c r="V44" s="7">
        <v>155184</v>
      </c>
      <c r="W44">
        <v>5</v>
      </c>
      <c r="X44" s="7">
        <v>155185</v>
      </c>
      <c r="Y44">
        <v>5</v>
      </c>
      <c r="Z44" s="7">
        <v>155188</v>
      </c>
      <c r="AA44">
        <v>5</v>
      </c>
      <c r="AB44">
        <v>155182</v>
      </c>
      <c r="AC44">
        <v>2</v>
      </c>
    </row>
    <row r="45" spans="1:29">
      <c r="A45" s="6">
        <v>373</v>
      </c>
      <c r="B45" s="3" t="s">
        <v>71</v>
      </c>
      <c r="C45" t="str">
        <f>VLOOKUP(A45,[1]Sheet4!$B$1:$D$65536,3,0)</f>
        <v>东南片区</v>
      </c>
      <c r="D45">
        <v>155183</v>
      </c>
      <c r="E45">
        <v>12</v>
      </c>
      <c r="F45" s="7">
        <v>155192</v>
      </c>
      <c r="G45">
        <v>5</v>
      </c>
      <c r="H45" s="7">
        <v>155189</v>
      </c>
      <c r="I45">
        <v>10</v>
      </c>
      <c r="J45" s="7">
        <v>155187</v>
      </c>
      <c r="K45">
        <v>12</v>
      </c>
      <c r="L45">
        <v>155193</v>
      </c>
      <c r="M45">
        <v>5</v>
      </c>
      <c r="N45" s="7">
        <v>155186</v>
      </c>
      <c r="O45">
        <v>9</v>
      </c>
      <c r="P45" s="7">
        <v>155190</v>
      </c>
      <c r="Q45">
        <v>5</v>
      </c>
      <c r="R45" s="7">
        <v>155181</v>
      </c>
      <c r="S45">
        <v>5</v>
      </c>
      <c r="T45" s="7">
        <v>155191</v>
      </c>
      <c r="U45">
        <v>5</v>
      </c>
      <c r="V45" s="7">
        <v>155184</v>
      </c>
      <c r="W45">
        <v>5</v>
      </c>
      <c r="X45" s="7">
        <v>155185</v>
      </c>
      <c r="Y45">
        <v>5</v>
      </c>
      <c r="Z45" s="7">
        <v>155188</v>
      </c>
      <c r="AA45">
        <v>5</v>
      </c>
      <c r="AB45">
        <v>155182</v>
      </c>
      <c r="AC45">
        <v>2</v>
      </c>
    </row>
    <row r="46" spans="1:29">
      <c r="A46" s="6">
        <v>355</v>
      </c>
      <c r="B46" s="3" t="s">
        <v>72</v>
      </c>
      <c r="C46" t="str">
        <f>VLOOKUP(A46,[1]Sheet4!$B$1:$D$65536,3,0)</f>
        <v>东南片区</v>
      </c>
      <c r="D46">
        <v>155183</v>
      </c>
      <c r="E46">
        <v>12</v>
      </c>
      <c r="F46" s="7">
        <v>155192</v>
      </c>
      <c r="G46">
        <v>8</v>
      </c>
      <c r="H46" s="7">
        <v>155189</v>
      </c>
      <c r="I46">
        <v>12</v>
      </c>
      <c r="J46" s="7">
        <v>155187</v>
      </c>
      <c r="K46">
        <v>12</v>
      </c>
      <c r="L46">
        <v>155193</v>
      </c>
      <c r="M46">
        <v>8</v>
      </c>
      <c r="N46" s="7">
        <v>155186</v>
      </c>
      <c r="O46">
        <v>12</v>
      </c>
      <c r="P46" s="7">
        <v>155190</v>
      </c>
      <c r="Q46">
        <v>5</v>
      </c>
      <c r="R46" s="7">
        <v>155181</v>
      </c>
      <c r="S46">
        <v>8</v>
      </c>
      <c r="T46" s="7">
        <v>155191</v>
      </c>
      <c r="U46">
        <v>8</v>
      </c>
      <c r="V46" s="7">
        <v>155184</v>
      </c>
      <c r="W46">
        <v>8</v>
      </c>
      <c r="X46" s="7">
        <v>155185</v>
      </c>
      <c r="Y46">
        <v>8</v>
      </c>
      <c r="Z46" s="7">
        <v>155188</v>
      </c>
      <c r="AA46">
        <v>5</v>
      </c>
      <c r="AB46">
        <v>155182</v>
      </c>
      <c r="AC46">
        <v>3</v>
      </c>
    </row>
    <row r="47" spans="1:29">
      <c r="A47" s="6">
        <v>578</v>
      </c>
      <c r="B47" s="3" t="s">
        <v>73</v>
      </c>
      <c r="C47" t="str">
        <f>VLOOKUP(A47,[1]Sheet4!$B$1:$D$65536,3,0)</f>
        <v>东南片区</v>
      </c>
      <c r="D47">
        <v>155183</v>
      </c>
      <c r="E47">
        <v>12</v>
      </c>
      <c r="F47" s="7">
        <v>155192</v>
      </c>
      <c r="G47">
        <v>5</v>
      </c>
      <c r="H47" s="7">
        <v>155189</v>
      </c>
      <c r="I47">
        <v>10</v>
      </c>
      <c r="J47" s="7">
        <v>155187</v>
      </c>
      <c r="K47">
        <v>12</v>
      </c>
      <c r="L47">
        <v>155193</v>
      </c>
      <c r="M47">
        <v>5</v>
      </c>
      <c r="N47" s="7">
        <v>155186</v>
      </c>
      <c r="O47">
        <v>9</v>
      </c>
      <c r="P47" s="7">
        <v>155190</v>
      </c>
      <c r="Q47">
        <v>5</v>
      </c>
      <c r="R47" s="7">
        <v>155181</v>
      </c>
      <c r="S47">
        <v>5</v>
      </c>
      <c r="T47" s="7">
        <v>155191</v>
      </c>
      <c r="U47">
        <v>5</v>
      </c>
      <c r="V47" s="7">
        <v>155184</v>
      </c>
      <c r="W47">
        <v>5</v>
      </c>
      <c r="X47" s="7">
        <v>155185</v>
      </c>
      <c r="Y47">
        <v>5</v>
      </c>
      <c r="Z47" s="7">
        <v>155188</v>
      </c>
      <c r="AA47">
        <v>5</v>
      </c>
      <c r="AB47">
        <v>155182</v>
      </c>
      <c r="AC47">
        <v>2</v>
      </c>
    </row>
    <row r="48" spans="1:29">
      <c r="A48" s="6">
        <v>545</v>
      </c>
      <c r="B48" s="3" t="s">
        <v>74</v>
      </c>
      <c r="C48" t="str">
        <f>VLOOKUP(A48,[1]Sheet4!$B$1:$D$65536,3,0)</f>
        <v>东南片区</v>
      </c>
      <c r="D48">
        <v>155183</v>
      </c>
      <c r="E48">
        <v>12</v>
      </c>
      <c r="F48" s="7">
        <v>155192</v>
      </c>
      <c r="G48">
        <v>5</v>
      </c>
      <c r="H48" s="7">
        <v>155189</v>
      </c>
      <c r="I48">
        <v>10</v>
      </c>
      <c r="J48" s="7">
        <v>155187</v>
      </c>
      <c r="K48">
        <v>12</v>
      </c>
      <c r="L48">
        <v>155193</v>
      </c>
      <c r="M48">
        <v>5</v>
      </c>
      <c r="N48" s="7">
        <v>155186</v>
      </c>
      <c r="O48">
        <v>9</v>
      </c>
      <c r="P48" s="7">
        <v>155190</v>
      </c>
      <c r="Q48">
        <v>5</v>
      </c>
      <c r="R48" s="7">
        <v>155181</v>
      </c>
      <c r="S48">
        <v>5</v>
      </c>
      <c r="T48" s="7">
        <v>155191</v>
      </c>
      <c r="U48">
        <v>5</v>
      </c>
      <c r="V48" s="7">
        <v>155184</v>
      </c>
      <c r="W48">
        <v>5</v>
      </c>
      <c r="X48" s="7">
        <v>155185</v>
      </c>
      <c r="Y48">
        <v>5</v>
      </c>
      <c r="Z48" s="7">
        <v>155188</v>
      </c>
      <c r="AA48">
        <v>5</v>
      </c>
      <c r="AB48">
        <v>155182</v>
      </c>
      <c r="AC48">
        <v>2</v>
      </c>
    </row>
    <row r="49" spans="1:29">
      <c r="A49" s="6">
        <v>740</v>
      </c>
      <c r="B49" s="3" t="s">
        <v>75</v>
      </c>
      <c r="C49" t="str">
        <f>VLOOKUP(A49,[1]Sheet4!$B$1:$D$65536,3,0)</f>
        <v>东南片区</v>
      </c>
      <c r="D49">
        <v>155183</v>
      </c>
      <c r="E49">
        <v>12</v>
      </c>
      <c r="F49" s="7">
        <v>155192</v>
      </c>
      <c r="G49">
        <v>5</v>
      </c>
      <c r="H49" s="7">
        <v>155189</v>
      </c>
      <c r="I49">
        <v>10</v>
      </c>
      <c r="J49" s="7">
        <v>155187</v>
      </c>
      <c r="K49">
        <v>12</v>
      </c>
      <c r="L49">
        <v>155193</v>
      </c>
      <c r="M49">
        <v>5</v>
      </c>
      <c r="N49" s="7">
        <v>155186</v>
      </c>
      <c r="O49">
        <v>9</v>
      </c>
      <c r="P49" s="7">
        <v>155190</v>
      </c>
      <c r="Q49">
        <v>5</v>
      </c>
      <c r="R49" s="7">
        <v>155181</v>
      </c>
      <c r="S49">
        <v>5</v>
      </c>
      <c r="T49" s="7">
        <v>155191</v>
      </c>
      <c r="U49">
        <v>5</v>
      </c>
      <c r="V49" s="7">
        <v>155184</v>
      </c>
      <c r="W49">
        <v>5</v>
      </c>
      <c r="X49" s="7">
        <v>155185</v>
      </c>
      <c r="Y49">
        <v>5</v>
      </c>
      <c r="Z49" s="7">
        <v>155188</v>
      </c>
      <c r="AA49">
        <v>5</v>
      </c>
      <c r="AB49">
        <v>155182</v>
      </c>
      <c r="AC49">
        <v>2</v>
      </c>
    </row>
    <row r="50" spans="1:29">
      <c r="A50" s="6">
        <v>707</v>
      </c>
      <c r="B50" s="3" t="s">
        <v>76</v>
      </c>
      <c r="C50" t="str">
        <f>VLOOKUP(A50,[1]Sheet4!$B$1:$D$65536,3,0)</f>
        <v>东南片区</v>
      </c>
      <c r="D50">
        <v>155183</v>
      </c>
      <c r="E50">
        <v>12</v>
      </c>
      <c r="F50" s="7">
        <v>155192</v>
      </c>
      <c r="G50">
        <v>5</v>
      </c>
      <c r="H50" s="7">
        <v>155189</v>
      </c>
      <c r="I50">
        <v>10</v>
      </c>
      <c r="J50" s="7">
        <v>155187</v>
      </c>
      <c r="K50">
        <v>12</v>
      </c>
      <c r="L50">
        <v>155193</v>
      </c>
      <c r="M50">
        <v>5</v>
      </c>
      <c r="N50" s="7">
        <v>155186</v>
      </c>
      <c r="O50">
        <v>9</v>
      </c>
      <c r="P50" s="7">
        <v>155190</v>
      </c>
      <c r="Q50">
        <v>5</v>
      </c>
      <c r="R50" s="7">
        <v>155181</v>
      </c>
      <c r="S50">
        <v>5</v>
      </c>
      <c r="T50" s="7">
        <v>155191</v>
      </c>
      <c r="U50">
        <v>5</v>
      </c>
      <c r="V50" s="7">
        <v>155184</v>
      </c>
      <c r="W50">
        <v>5</v>
      </c>
      <c r="X50" s="7">
        <v>155185</v>
      </c>
      <c r="Y50">
        <v>5</v>
      </c>
      <c r="Z50" s="7">
        <v>155188</v>
      </c>
      <c r="AA50">
        <v>5</v>
      </c>
      <c r="AB50">
        <v>155182</v>
      </c>
      <c r="AC50">
        <v>2</v>
      </c>
    </row>
    <row r="51" s="1" customFormat="1" spans="1:29">
      <c r="A51" s="6">
        <v>723</v>
      </c>
      <c r="B51" s="3" t="s">
        <v>77</v>
      </c>
      <c r="C51" t="str">
        <f>VLOOKUP(A51,[1]Sheet4!$B$1:$D$65536,3,0)</f>
        <v>东南片区</v>
      </c>
      <c r="D51">
        <v>155183</v>
      </c>
      <c r="E51">
        <v>12</v>
      </c>
      <c r="F51" s="7">
        <v>155192</v>
      </c>
      <c r="G51">
        <v>5</v>
      </c>
      <c r="H51" s="7">
        <v>155189</v>
      </c>
      <c r="I51">
        <v>10</v>
      </c>
      <c r="J51" s="7">
        <v>155187</v>
      </c>
      <c r="K51">
        <v>12</v>
      </c>
      <c r="L51">
        <v>155193</v>
      </c>
      <c r="M51">
        <v>5</v>
      </c>
      <c r="N51" s="7">
        <v>155186</v>
      </c>
      <c r="O51">
        <v>9</v>
      </c>
      <c r="P51" s="7">
        <v>155190</v>
      </c>
      <c r="Q51">
        <v>5</v>
      </c>
      <c r="R51" s="7">
        <v>155181</v>
      </c>
      <c r="S51">
        <v>5</v>
      </c>
      <c r="T51" s="7">
        <v>155191</v>
      </c>
      <c r="U51">
        <v>5</v>
      </c>
      <c r="V51" s="7">
        <v>155184</v>
      </c>
      <c r="W51">
        <v>5</v>
      </c>
      <c r="X51" s="7">
        <v>155185</v>
      </c>
      <c r="Y51">
        <v>5</v>
      </c>
      <c r="Z51" s="7">
        <v>155188</v>
      </c>
      <c r="AA51">
        <v>5</v>
      </c>
      <c r="AB51">
        <v>155182</v>
      </c>
      <c r="AC51">
        <v>2</v>
      </c>
    </row>
    <row r="52" spans="1:29">
      <c r="A52" s="6">
        <v>515</v>
      </c>
      <c r="B52" s="3" t="s">
        <v>78</v>
      </c>
      <c r="C52" t="str">
        <f>VLOOKUP(A52,[1]Sheet4!$B$1:$D$65536,3,0)</f>
        <v>东南片区</v>
      </c>
      <c r="D52">
        <v>155183</v>
      </c>
      <c r="E52">
        <v>12</v>
      </c>
      <c r="F52" s="7">
        <v>155192</v>
      </c>
      <c r="G52">
        <v>5</v>
      </c>
      <c r="H52" s="7">
        <v>155189</v>
      </c>
      <c r="I52">
        <v>10</v>
      </c>
      <c r="J52" s="7">
        <v>155187</v>
      </c>
      <c r="K52">
        <v>12</v>
      </c>
      <c r="L52">
        <v>155193</v>
      </c>
      <c r="M52">
        <v>5</v>
      </c>
      <c r="N52" s="7">
        <v>155186</v>
      </c>
      <c r="O52">
        <v>9</v>
      </c>
      <c r="P52" s="7">
        <v>155190</v>
      </c>
      <c r="Q52">
        <v>5</v>
      </c>
      <c r="R52" s="7">
        <v>155181</v>
      </c>
      <c r="S52">
        <v>5</v>
      </c>
      <c r="T52" s="7">
        <v>155191</v>
      </c>
      <c r="U52">
        <v>5</v>
      </c>
      <c r="V52" s="7">
        <v>155184</v>
      </c>
      <c r="W52">
        <v>5</v>
      </c>
      <c r="X52" s="7">
        <v>155185</v>
      </c>
      <c r="Y52">
        <v>5</v>
      </c>
      <c r="Z52" s="7">
        <v>155188</v>
      </c>
      <c r="AA52">
        <v>5</v>
      </c>
      <c r="AB52">
        <v>155182</v>
      </c>
      <c r="AC52">
        <v>2</v>
      </c>
    </row>
    <row r="53" spans="1:29">
      <c r="A53" s="6">
        <v>511</v>
      </c>
      <c r="B53" s="3" t="s">
        <v>79</v>
      </c>
      <c r="C53" t="str">
        <f>VLOOKUP(A53,[1]Sheet4!$B$1:$D$65536,3,0)</f>
        <v>东南片区</v>
      </c>
      <c r="D53">
        <v>155183</v>
      </c>
      <c r="E53">
        <v>12</v>
      </c>
      <c r="F53" s="7">
        <v>155192</v>
      </c>
      <c r="G53">
        <v>5</v>
      </c>
      <c r="H53" s="7">
        <v>155189</v>
      </c>
      <c r="I53">
        <v>10</v>
      </c>
      <c r="J53" s="7">
        <v>155187</v>
      </c>
      <c r="K53">
        <v>12</v>
      </c>
      <c r="L53">
        <v>155193</v>
      </c>
      <c r="M53">
        <v>5</v>
      </c>
      <c r="N53" s="7">
        <v>155186</v>
      </c>
      <c r="O53">
        <v>9</v>
      </c>
      <c r="P53" s="7">
        <v>155190</v>
      </c>
      <c r="Q53">
        <v>5</v>
      </c>
      <c r="R53" s="7">
        <v>155181</v>
      </c>
      <c r="S53">
        <v>5</v>
      </c>
      <c r="T53" s="7">
        <v>155191</v>
      </c>
      <c r="U53">
        <v>5</v>
      </c>
      <c r="V53" s="7">
        <v>155184</v>
      </c>
      <c r="W53">
        <v>5</v>
      </c>
      <c r="X53" s="7">
        <v>155185</v>
      </c>
      <c r="Y53">
        <v>5</v>
      </c>
      <c r="Z53" s="7">
        <v>155188</v>
      </c>
      <c r="AA53">
        <v>5</v>
      </c>
      <c r="AB53">
        <v>155182</v>
      </c>
      <c r="AC53">
        <v>2</v>
      </c>
    </row>
    <row r="54" spans="1:29">
      <c r="A54" s="15">
        <v>743</v>
      </c>
      <c r="B54" s="16" t="s">
        <v>80</v>
      </c>
      <c r="C54" t="str">
        <f>VLOOKUP(A54,[1]Sheet4!$B$1:$D$65536,3,0)</f>
        <v>东南片区</v>
      </c>
      <c r="D54">
        <v>155183</v>
      </c>
      <c r="E54">
        <v>12</v>
      </c>
      <c r="F54" s="7">
        <v>155192</v>
      </c>
      <c r="G54">
        <v>5</v>
      </c>
      <c r="H54" s="7">
        <v>155189</v>
      </c>
      <c r="I54">
        <v>10</v>
      </c>
      <c r="J54" s="7">
        <v>155187</v>
      </c>
      <c r="K54">
        <v>12</v>
      </c>
      <c r="L54">
        <v>155193</v>
      </c>
      <c r="M54">
        <v>5</v>
      </c>
      <c r="N54" s="7">
        <v>155186</v>
      </c>
      <c r="O54">
        <v>9</v>
      </c>
      <c r="P54" s="7">
        <v>155190</v>
      </c>
      <c r="Q54">
        <v>5</v>
      </c>
      <c r="R54" s="7">
        <v>155181</v>
      </c>
      <c r="S54">
        <v>5</v>
      </c>
      <c r="T54" s="7">
        <v>155191</v>
      </c>
      <c r="U54">
        <v>5</v>
      </c>
      <c r="V54" s="7">
        <v>155184</v>
      </c>
      <c r="W54">
        <v>5</v>
      </c>
      <c r="X54" s="7">
        <v>155185</v>
      </c>
      <c r="Y54">
        <v>5</v>
      </c>
      <c r="Z54" s="7">
        <v>155188</v>
      </c>
      <c r="AA54">
        <v>5</v>
      </c>
      <c r="AB54">
        <v>155182</v>
      </c>
      <c r="AC54">
        <v>2</v>
      </c>
    </row>
    <row r="55" spans="1:29">
      <c r="A55" s="6">
        <v>720</v>
      </c>
      <c r="B55" s="3" t="s">
        <v>81</v>
      </c>
      <c r="C55" t="str">
        <f>VLOOKUP(A55,[1]Sheet4!$B$1:$D$65536,3,0)</f>
        <v>大邑邛崃片区</v>
      </c>
      <c r="D55">
        <v>155183</v>
      </c>
      <c r="E55">
        <v>12</v>
      </c>
      <c r="F55" s="7">
        <v>155192</v>
      </c>
      <c r="G55">
        <v>5</v>
      </c>
      <c r="H55" s="7">
        <v>155189</v>
      </c>
      <c r="I55">
        <v>10</v>
      </c>
      <c r="J55" s="7">
        <v>155187</v>
      </c>
      <c r="K55">
        <v>12</v>
      </c>
      <c r="L55">
        <v>155193</v>
      </c>
      <c r="M55">
        <v>5</v>
      </c>
      <c r="N55" s="7">
        <v>155186</v>
      </c>
      <c r="O55">
        <v>9</v>
      </c>
      <c r="P55" s="7">
        <v>155190</v>
      </c>
      <c r="Q55">
        <v>5</v>
      </c>
      <c r="R55" s="7">
        <v>155181</v>
      </c>
      <c r="S55">
        <v>5</v>
      </c>
      <c r="T55" s="7">
        <v>155191</v>
      </c>
      <c r="U55">
        <v>5</v>
      </c>
      <c r="V55" s="7">
        <v>155184</v>
      </c>
      <c r="W55">
        <v>5</v>
      </c>
      <c r="X55" s="7">
        <v>155185</v>
      </c>
      <c r="Y55">
        <v>5</v>
      </c>
      <c r="Z55" s="7">
        <v>155188</v>
      </c>
      <c r="AA55">
        <v>5</v>
      </c>
      <c r="AB55">
        <v>155182</v>
      </c>
      <c r="AC55">
        <v>2</v>
      </c>
    </row>
    <row r="56" spans="1:29">
      <c r="A56" s="6">
        <v>591</v>
      </c>
      <c r="B56" s="3" t="s">
        <v>82</v>
      </c>
      <c r="C56" t="str">
        <f>VLOOKUP(A56,[1]Sheet4!$B$1:$D$65536,3,0)</f>
        <v>大邑邛崃片区</v>
      </c>
      <c r="D56">
        <v>155183</v>
      </c>
      <c r="E56">
        <v>12</v>
      </c>
      <c r="F56" s="7">
        <v>155192</v>
      </c>
      <c r="G56">
        <v>5</v>
      </c>
      <c r="H56" s="7">
        <v>155189</v>
      </c>
      <c r="I56">
        <v>10</v>
      </c>
      <c r="J56" s="7">
        <v>155187</v>
      </c>
      <c r="K56">
        <v>12</v>
      </c>
      <c r="L56">
        <v>155193</v>
      </c>
      <c r="M56">
        <v>5</v>
      </c>
      <c r="N56" s="7">
        <v>155186</v>
      </c>
      <c r="O56">
        <v>9</v>
      </c>
      <c r="P56" s="7">
        <v>155190</v>
      </c>
      <c r="Q56">
        <v>5</v>
      </c>
      <c r="R56" s="7">
        <v>155181</v>
      </c>
      <c r="S56">
        <v>5</v>
      </c>
      <c r="T56" s="7">
        <v>155191</v>
      </c>
      <c r="U56">
        <v>5</v>
      </c>
      <c r="V56" s="7">
        <v>155184</v>
      </c>
      <c r="W56">
        <v>5</v>
      </c>
      <c r="X56" s="7">
        <v>155185</v>
      </c>
      <c r="Y56">
        <v>5</v>
      </c>
      <c r="Z56" s="7">
        <v>155188</v>
      </c>
      <c r="AA56">
        <v>5</v>
      </c>
      <c r="AB56">
        <v>155182</v>
      </c>
      <c r="AC56">
        <v>2</v>
      </c>
    </row>
    <row r="57" spans="1:29">
      <c r="A57" s="6">
        <v>594</v>
      </c>
      <c r="B57" s="3" t="s">
        <v>83</v>
      </c>
      <c r="C57" t="str">
        <f>VLOOKUP(A57,[1]Sheet4!$B$1:$D$65536,3,0)</f>
        <v>大邑邛崃片区</v>
      </c>
      <c r="D57">
        <v>155183</v>
      </c>
      <c r="E57">
        <v>12</v>
      </c>
      <c r="F57" s="7">
        <v>155192</v>
      </c>
      <c r="G57">
        <v>5</v>
      </c>
      <c r="H57" s="7">
        <v>155189</v>
      </c>
      <c r="I57">
        <v>10</v>
      </c>
      <c r="J57" s="7">
        <v>155187</v>
      </c>
      <c r="K57">
        <v>12</v>
      </c>
      <c r="L57">
        <v>155193</v>
      </c>
      <c r="M57">
        <v>5</v>
      </c>
      <c r="N57" s="7">
        <v>155186</v>
      </c>
      <c r="O57">
        <v>9</v>
      </c>
      <c r="P57" s="7">
        <v>155190</v>
      </c>
      <c r="Q57">
        <v>5</v>
      </c>
      <c r="R57" s="7">
        <v>155181</v>
      </c>
      <c r="S57">
        <v>5</v>
      </c>
      <c r="T57" s="7">
        <v>155191</v>
      </c>
      <c r="U57">
        <v>5</v>
      </c>
      <c r="V57" s="7">
        <v>155184</v>
      </c>
      <c r="W57">
        <v>5</v>
      </c>
      <c r="X57" s="7">
        <v>155185</v>
      </c>
      <c r="Y57">
        <v>5</v>
      </c>
      <c r="Z57" s="7">
        <v>155188</v>
      </c>
      <c r="AA57">
        <v>5</v>
      </c>
      <c r="AB57">
        <v>155182</v>
      </c>
      <c r="AC57">
        <v>2</v>
      </c>
    </row>
    <row r="58" spans="1:29">
      <c r="A58" s="6">
        <v>716</v>
      </c>
      <c r="B58" s="3" t="s">
        <v>84</v>
      </c>
      <c r="C58" t="str">
        <f>VLOOKUP(A58,[1]Sheet4!$B$1:$D$65536,3,0)</f>
        <v>大邑邛崃片区</v>
      </c>
      <c r="D58">
        <v>155183</v>
      </c>
      <c r="E58">
        <v>12</v>
      </c>
      <c r="F58" s="7">
        <v>155192</v>
      </c>
      <c r="G58">
        <v>5</v>
      </c>
      <c r="H58" s="7">
        <v>155189</v>
      </c>
      <c r="I58">
        <v>10</v>
      </c>
      <c r="J58" s="7">
        <v>155187</v>
      </c>
      <c r="K58">
        <v>12</v>
      </c>
      <c r="L58">
        <v>155193</v>
      </c>
      <c r="M58">
        <v>5</v>
      </c>
      <c r="N58" s="7">
        <v>155186</v>
      </c>
      <c r="O58">
        <v>9</v>
      </c>
      <c r="P58" s="7">
        <v>155190</v>
      </c>
      <c r="Q58">
        <v>5</v>
      </c>
      <c r="R58" s="7">
        <v>155181</v>
      </c>
      <c r="S58">
        <v>5</v>
      </c>
      <c r="T58" s="7">
        <v>155191</v>
      </c>
      <c r="U58">
        <v>5</v>
      </c>
      <c r="V58" s="7">
        <v>155184</v>
      </c>
      <c r="W58">
        <v>5</v>
      </c>
      <c r="X58" s="7">
        <v>155185</v>
      </c>
      <c r="Y58">
        <v>5</v>
      </c>
      <c r="Z58" s="7">
        <v>155188</v>
      </c>
      <c r="AA58">
        <v>5</v>
      </c>
      <c r="AB58">
        <v>155182</v>
      </c>
      <c r="AC58">
        <v>2</v>
      </c>
    </row>
    <row r="59" spans="1:29">
      <c r="A59" s="6">
        <v>341</v>
      </c>
      <c r="B59" s="3" t="s">
        <v>85</v>
      </c>
      <c r="C59" t="str">
        <f>VLOOKUP(A59,[1]Sheet4!$B$1:$D$65536,3,0)</f>
        <v>大邑邛崃片区</v>
      </c>
      <c r="D59">
        <v>155183</v>
      </c>
      <c r="E59">
        <v>12</v>
      </c>
      <c r="F59" s="7">
        <v>155192</v>
      </c>
      <c r="G59">
        <v>8</v>
      </c>
      <c r="H59" s="7">
        <v>155189</v>
      </c>
      <c r="I59">
        <v>12</v>
      </c>
      <c r="J59" s="7">
        <v>155187</v>
      </c>
      <c r="K59">
        <v>12</v>
      </c>
      <c r="L59">
        <v>155193</v>
      </c>
      <c r="M59">
        <v>8</v>
      </c>
      <c r="N59" s="7">
        <v>155186</v>
      </c>
      <c r="O59">
        <v>12</v>
      </c>
      <c r="P59" s="7">
        <v>155190</v>
      </c>
      <c r="Q59">
        <v>5</v>
      </c>
      <c r="R59" s="7">
        <v>155181</v>
      </c>
      <c r="S59">
        <v>8</v>
      </c>
      <c r="T59" s="7">
        <v>155191</v>
      </c>
      <c r="U59">
        <v>8</v>
      </c>
      <c r="V59" s="7">
        <v>155184</v>
      </c>
      <c r="W59">
        <v>8</v>
      </c>
      <c r="X59" s="7">
        <v>155185</v>
      </c>
      <c r="Y59">
        <v>8</v>
      </c>
      <c r="Z59" s="7">
        <v>155188</v>
      </c>
      <c r="AA59">
        <v>5</v>
      </c>
      <c r="AB59">
        <v>155182</v>
      </c>
      <c r="AC59">
        <v>3</v>
      </c>
    </row>
    <row r="60" spans="1:29">
      <c r="A60" s="6">
        <v>717</v>
      </c>
      <c r="B60" s="3" t="s">
        <v>86</v>
      </c>
      <c r="C60" t="str">
        <f>VLOOKUP(A60,[1]Sheet4!$B$1:$D$65536,3,0)</f>
        <v>大邑邛崃片区</v>
      </c>
      <c r="D60">
        <v>155183</v>
      </c>
      <c r="E60">
        <v>12</v>
      </c>
      <c r="F60" s="7">
        <v>155192</v>
      </c>
      <c r="G60">
        <v>5</v>
      </c>
      <c r="H60" s="7">
        <v>155189</v>
      </c>
      <c r="I60">
        <v>10</v>
      </c>
      <c r="J60" s="7">
        <v>155187</v>
      </c>
      <c r="K60">
        <v>12</v>
      </c>
      <c r="L60">
        <v>155193</v>
      </c>
      <c r="M60">
        <v>5</v>
      </c>
      <c r="N60" s="7">
        <v>155186</v>
      </c>
      <c r="O60">
        <v>9</v>
      </c>
      <c r="P60" s="7">
        <v>155190</v>
      </c>
      <c r="Q60">
        <v>5</v>
      </c>
      <c r="R60" s="7">
        <v>155181</v>
      </c>
      <c r="S60">
        <v>5</v>
      </c>
      <c r="T60" s="7">
        <v>155191</v>
      </c>
      <c r="U60">
        <v>5</v>
      </c>
      <c r="V60" s="7">
        <v>155184</v>
      </c>
      <c r="W60">
        <v>5</v>
      </c>
      <c r="X60" s="7">
        <v>155185</v>
      </c>
      <c r="Y60">
        <v>5</v>
      </c>
      <c r="Z60" s="7">
        <v>155188</v>
      </c>
      <c r="AA60">
        <v>5</v>
      </c>
      <c r="AB60">
        <v>155182</v>
      </c>
      <c r="AC60">
        <v>2</v>
      </c>
    </row>
    <row r="61" s="1" customFormat="1" spans="1:29">
      <c r="A61" s="6">
        <v>539</v>
      </c>
      <c r="B61" s="3" t="s">
        <v>87</v>
      </c>
      <c r="C61" t="str">
        <f>VLOOKUP(A61,[1]Sheet4!$B$1:$D$65536,3,0)</f>
        <v>大邑邛崃片区</v>
      </c>
      <c r="D61">
        <v>155183</v>
      </c>
      <c r="E61">
        <v>12</v>
      </c>
      <c r="F61" s="7">
        <v>155192</v>
      </c>
      <c r="G61">
        <v>5</v>
      </c>
      <c r="H61" s="7">
        <v>155189</v>
      </c>
      <c r="I61">
        <v>10</v>
      </c>
      <c r="J61" s="7">
        <v>155187</v>
      </c>
      <c r="K61">
        <v>12</v>
      </c>
      <c r="L61">
        <v>155193</v>
      </c>
      <c r="M61">
        <v>5</v>
      </c>
      <c r="N61" s="7">
        <v>155186</v>
      </c>
      <c r="O61">
        <v>9</v>
      </c>
      <c r="P61" s="7">
        <v>155190</v>
      </c>
      <c r="Q61">
        <v>5</v>
      </c>
      <c r="R61" s="7">
        <v>155181</v>
      </c>
      <c r="S61">
        <v>5</v>
      </c>
      <c r="T61" s="7">
        <v>155191</v>
      </c>
      <c r="U61">
        <v>5</v>
      </c>
      <c r="V61" s="7">
        <v>155184</v>
      </c>
      <c r="W61">
        <v>5</v>
      </c>
      <c r="X61" s="7">
        <v>155185</v>
      </c>
      <c r="Y61">
        <v>5</v>
      </c>
      <c r="Z61" s="7">
        <v>155188</v>
      </c>
      <c r="AA61">
        <v>5</v>
      </c>
      <c r="AB61">
        <v>155182</v>
      </c>
      <c r="AC61">
        <v>2</v>
      </c>
    </row>
    <row r="62" spans="1:29">
      <c r="A62" s="6">
        <v>719</v>
      </c>
      <c r="B62" s="3" t="s">
        <v>88</v>
      </c>
      <c r="C62" t="str">
        <f>VLOOKUP(A62,[1]Sheet4!$B$1:$D$65536,3,0)</f>
        <v>大邑邛崃片区</v>
      </c>
      <c r="D62">
        <v>155183</v>
      </c>
      <c r="E62">
        <v>12</v>
      </c>
      <c r="F62" s="7">
        <v>155192</v>
      </c>
      <c r="G62">
        <v>5</v>
      </c>
      <c r="H62" s="7">
        <v>155189</v>
      </c>
      <c r="I62">
        <v>10</v>
      </c>
      <c r="J62" s="7">
        <v>155187</v>
      </c>
      <c r="K62">
        <v>12</v>
      </c>
      <c r="L62">
        <v>155193</v>
      </c>
      <c r="M62">
        <v>5</v>
      </c>
      <c r="N62" s="7">
        <v>155186</v>
      </c>
      <c r="O62">
        <v>9</v>
      </c>
      <c r="P62" s="7">
        <v>155190</v>
      </c>
      <c r="Q62">
        <v>5</v>
      </c>
      <c r="R62" s="7">
        <v>155181</v>
      </c>
      <c r="S62">
        <v>5</v>
      </c>
      <c r="T62" s="7">
        <v>155191</v>
      </c>
      <c r="U62">
        <v>5</v>
      </c>
      <c r="V62" s="7">
        <v>155184</v>
      </c>
      <c r="W62">
        <v>5</v>
      </c>
      <c r="X62" s="7">
        <v>155185</v>
      </c>
      <c r="Y62">
        <v>5</v>
      </c>
      <c r="Z62" s="7">
        <v>155188</v>
      </c>
      <c r="AA62">
        <v>5</v>
      </c>
      <c r="AB62">
        <v>155182</v>
      </c>
      <c r="AC62">
        <v>2</v>
      </c>
    </row>
    <row r="63" spans="1:29">
      <c r="A63" s="6">
        <v>732</v>
      </c>
      <c r="B63" s="3" t="s">
        <v>89</v>
      </c>
      <c r="C63" t="str">
        <f>VLOOKUP(A63,[1]Sheet4!$B$1:$D$65536,3,0)</f>
        <v>大邑邛崃片区</v>
      </c>
      <c r="D63">
        <v>155183</v>
      </c>
      <c r="E63">
        <v>12</v>
      </c>
      <c r="F63" s="7">
        <v>155192</v>
      </c>
      <c r="G63">
        <v>5</v>
      </c>
      <c r="H63" s="7">
        <v>155189</v>
      </c>
      <c r="I63">
        <v>10</v>
      </c>
      <c r="J63" s="7">
        <v>155187</v>
      </c>
      <c r="K63">
        <v>12</v>
      </c>
      <c r="L63">
        <v>155193</v>
      </c>
      <c r="M63">
        <v>5</v>
      </c>
      <c r="N63" s="7">
        <v>155186</v>
      </c>
      <c r="O63">
        <v>9</v>
      </c>
      <c r="P63" s="7">
        <v>155190</v>
      </c>
      <c r="Q63">
        <v>5</v>
      </c>
      <c r="R63" s="7">
        <v>155181</v>
      </c>
      <c r="S63">
        <v>5</v>
      </c>
      <c r="T63" s="7">
        <v>155191</v>
      </c>
      <c r="U63">
        <v>5</v>
      </c>
      <c r="V63" s="7">
        <v>155184</v>
      </c>
      <c r="W63">
        <v>5</v>
      </c>
      <c r="X63" s="7">
        <v>155185</v>
      </c>
      <c r="Y63">
        <v>5</v>
      </c>
      <c r="Z63" s="7">
        <v>155188</v>
      </c>
      <c r="AA63">
        <v>5</v>
      </c>
      <c r="AB63">
        <v>155182</v>
      </c>
      <c r="AC63">
        <v>2</v>
      </c>
    </row>
    <row r="64" spans="1:29">
      <c r="A64" s="6">
        <v>549</v>
      </c>
      <c r="B64" s="3" t="s">
        <v>90</v>
      </c>
      <c r="C64" t="str">
        <f>VLOOKUP(A64,[1]Sheet4!$B$1:$D$65536,3,0)</f>
        <v>大邑邛崃片区</v>
      </c>
      <c r="D64">
        <v>155183</v>
      </c>
      <c r="E64">
        <v>12</v>
      </c>
      <c r="F64" s="7">
        <v>155192</v>
      </c>
      <c r="G64">
        <v>5</v>
      </c>
      <c r="H64" s="7">
        <v>155189</v>
      </c>
      <c r="I64">
        <v>10</v>
      </c>
      <c r="J64" s="7">
        <v>155187</v>
      </c>
      <c r="K64">
        <v>12</v>
      </c>
      <c r="L64">
        <v>155193</v>
      </c>
      <c r="M64">
        <v>5</v>
      </c>
      <c r="N64" s="7">
        <v>155186</v>
      </c>
      <c r="O64">
        <v>9</v>
      </c>
      <c r="P64" s="7">
        <v>155190</v>
      </c>
      <c r="Q64">
        <v>5</v>
      </c>
      <c r="R64" s="7">
        <v>155181</v>
      </c>
      <c r="S64">
        <v>5</v>
      </c>
      <c r="T64" s="7">
        <v>155191</v>
      </c>
      <c r="U64">
        <v>5</v>
      </c>
      <c r="V64" s="7">
        <v>155184</v>
      </c>
      <c r="W64">
        <v>5</v>
      </c>
      <c r="X64" s="7">
        <v>155185</v>
      </c>
      <c r="Y64">
        <v>5</v>
      </c>
      <c r="Z64" s="7">
        <v>155188</v>
      </c>
      <c r="AA64">
        <v>5</v>
      </c>
      <c r="AB64">
        <v>155182</v>
      </c>
      <c r="AC64">
        <v>2</v>
      </c>
    </row>
    <row r="65" spans="1:29">
      <c r="A65" s="17">
        <v>721</v>
      </c>
      <c r="B65" s="18" t="s">
        <v>91</v>
      </c>
      <c r="C65" t="str">
        <f>VLOOKUP(A65,[1]Sheet4!$B$1:$D$65536,3,0)</f>
        <v>大邑邛崃片区</v>
      </c>
      <c r="D65">
        <v>155183</v>
      </c>
      <c r="E65">
        <v>12</v>
      </c>
      <c r="F65" s="7">
        <v>155192</v>
      </c>
      <c r="G65">
        <v>5</v>
      </c>
      <c r="H65" s="7">
        <v>155189</v>
      </c>
      <c r="I65">
        <v>10</v>
      </c>
      <c r="J65" s="7">
        <v>155187</v>
      </c>
      <c r="K65">
        <v>12</v>
      </c>
      <c r="L65">
        <v>155193</v>
      </c>
      <c r="M65">
        <v>5</v>
      </c>
      <c r="N65" s="7">
        <v>155186</v>
      </c>
      <c r="O65">
        <v>9</v>
      </c>
      <c r="P65" s="7">
        <v>155190</v>
      </c>
      <c r="Q65">
        <v>5</v>
      </c>
      <c r="R65" s="7">
        <v>155181</v>
      </c>
      <c r="S65">
        <v>5</v>
      </c>
      <c r="T65" s="7">
        <v>155191</v>
      </c>
      <c r="U65">
        <v>5</v>
      </c>
      <c r="V65" s="7">
        <v>155184</v>
      </c>
      <c r="W65">
        <v>5</v>
      </c>
      <c r="X65" s="7">
        <v>155185</v>
      </c>
      <c r="Y65">
        <v>5</v>
      </c>
      <c r="Z65" s="7">
        <v>155188</v>
      </c>
      <c r="AA65">
        <v>5</v>
      </c>
      <c r="AB65">
        <v>155182</v>
      </c>
      <c r="AC65">
        <v>2</v>
      </c>
    </row>
    <row r="66" spans="1:29">
      <c r="A66" s="6">
        <v>738</v>
      </c>
      <c r="B66" s="3" t="s">
        <v>92</v>
      </c>
      <c r="C66" t="str">
        <f>VLOOKUP(A66,[1]Sheet4!$B$1:$D$65536,3,0)</f>
        <v>崇都片区</v>
      </c>
      <c r="D66">
        <v>155183</v>
      </c>
      <c r="E66">
        <v>12</v>
      </c>
      <c r="F66" s="7">
        <v>155192</v>
      </c>
      <c r="G66">
        <v>5</v>
      </c>
      <c r="H66" s="7">
        <v>155189</v>
      </c>
      <c r="I66">
        <v>10</v>
      </c>
      <c r="J66" s="7">
        <v>155187</v>
      </c>
      <c r="K66">
        <v>12</v>
      </c>
      <c r="L66">
        <v>155193</v>
      </c>
      <c r="M66">
        <v>5</v>
      </c>
      <c r="N66" s="7">
        <v>155186</v>
      </c>
      <c r="O66">
        <v>9</v>
      </c>
      <c r="P66" s="7">
        <v>155190</v>
      </c>
      <c r="Q66">
        <v>5</v>
      </c>
      <c r="R66" s="7">
        <v>155181</v>
      </c>
      <c r="S66">
        <v>5</v>
      </c>
      <c r="T66" s="7">
        <v>155191</v>
      </c>
      <c r="U66">
        <v>5</v>
      </c>
      <c r="V66" s="7">
        <v>155184</v>
      </c>
      <c r="W66">
        <v>5</v>
      </c>
      <c r="X66" s="7">
        <v>155185</v>
      </c>
      <c r="Y66">
        <v>5</v>
      </c>
      <c r="Z66" s="7">
        <v>155188</v>
      </c>
      <c r="AA66">
        <v>5</v>
      </c>
      <c r="AB66">
        <v>155182</v>
      </c>
      <c r="AC66">
        <v>2</v>
      </c>
    </row>
    <row r="67" spans="1:29">
      <c r="A67" s="6">
        <v>572</v>
      </c>
      <c r="B67" s="3" t="s">
        <v>93</v>
      </c>
      <c r="C67" t="str">
        <f>VLOOKUP(A67,[1]Sheet4!$B$1:$D$65536,3,0)</f>
        <v>崇都片区</v>
      </c>
      <c r="D67">
        <v>155183</v>
      </c>
      <c r="E67">
        <v>12</v>
      </c>
      <c r="F67" s="7">
        <v>155192</v>
      </c>
      <c r="G67">
        <v>5</v>
      </c>
      <c r="H67" s="7">
        <v>155189</v>
      </c>
      <c r="I67">
        <v>10</v>
      </c>
      <c r="J67" s="7">
        <v>155187</v>
      </c>
      <c r="K67">
        <v>12</v>
      </c>
      <c r="L67">
        <v>155193</v>
      </c>
      <c r="M67">
        <v>5</v>
      </c>
      <c r="N67" s="7">
        <v>155186</v>
      </c>
      <c r="O67">
        <v>9</v>
      </c>
      <c r="P67" s="7">
        <v>155190</v>
      </c>
      <c r="Q67">
        <v>5</v>
      </c>
      <c r="R67" s="7">
        <v>155181</v>
      </c>
      <c r="S67">
        <v>5</v>
      </c>
      <c r="T67" s="7">
        <v>155191</v>
      </c>
      <c r="U67">
        <v>5</v>
      </c>
      <c r="V67" s="7">
        <v>155184</v>
      </c>
      <c r="W67">
        <v>5</v>
      </c>
      <c r="X67" s="7">
        <v>155185</v>
      </c>
      <c r="Y67">
        <v>5</v>
      </c>
      <c r="Z67" s="7">
        <v>155188</v>
      </c>
      <c r="AA67">
        <v>5</v>
      </c>
      <c r="AB67">
        <v>155182</v>
      </c>
      <c r="AC67">
        <v>2</v>
      </c>
    </row>
    <row r="68" spans="1:29">
      <c r="A68" s="6">
        <v>351</v>
      </c>
      <c r="B68" s="3" t="s">
        <v>94</v>
      </c>
      <c r="C68" t="str">
        <f>VLOOKUP(A68,[1]Sheet4!$B$1:$D$65536,3,0)</f>
        <v>崇都片区</v>
      </c>
      <c r="D68">
        <v>155183</v>
      </c>
      <c r="E68">
        <v>12</v>
      </c>
      <c r="F68" s="7">
        <v>155192</v>
      </c>
      <c r="G68">
        <v>5</v>
      </c>
      <c r="H68" s="7">
        <v>155189</v>
      </c>
      <c r="I68">
        <v>10</v>
      </c>
      <c r="J68" s="7">
        <v>155187</v>
      </c>
      <c r="K68">
        <v>12</v>
      </c>
      <c r="L68">
        <v>155193</v>
      </c>
      <c r="M68">
        <v>5</v>
      </c>
      <c r="N68" s="7">
        <v>155186</v>
      </c>
      <c r="O68">
        <v>9</v>
      </c>
      <c r="P68" s="7">
        <v>155190</v>
      </c>
      <c r="Q68">
        <v>5</v>
      </c>
      <c r="R68" s="7">
        <v>155181</v>
      </c>
      <c r="S68">
        <v>5</v>
      </c>
      <c r="T68" s="7">
        <v>155191</v>
      </c>
      <c r="U68">
        <v>5</v>
      </c>
      <c r="V68" s="7">
        <v>155184</v>
      </c>
      <c r="W68">
        <v>5</v>
      </c>
      <c r="X68" s="7">
        <v>155185</v>
      </c>
      <c r="Y68">
        <v>5</v>
      </c>
      <c r="Z68" s="7">
        <v>155188</v>
      </c>
      <c r="AA68">
        <v>5</v>
      </c>
      <c r="AB68">
        <v>155182</v>
      </c>
      <c r="AC68">
        <v>2</v>
      </c>
    </row>
    <row r="69" spans="1:29">
      <c r="A69" s="6">
        <v>704</v>
      </c>
      <c r="B69" s="3" t="s">
        <v>95</v>
      </c>
      <c r="C69" t="str">
        <f>VLOOKUP(A69,[1]Sheet4!$B$1:$D$65536,3,0)</f>
        <v>崇都片区</v>
      </c>
      <c r="D69">
        <v>155183</v>
      </c>
      <c r="E69">
        <v>12</v>
      </c>
      <c r="F69" s="7">
        <v>155192</v>
      </c>
      <c r="G69">
        <v>5</v>
      </c>
      <c r="H69" s="7">
        <v>155189</v>
      </c>
      <c r="I69">
        <v>10</v>
      </c>
      <c r="J69" s="7">
        <v>155187</v>
      </c>
      <c r="K69">
        <v>12</v>
      </c>
      <c r="L69">
        <v>155193</v>
      </c>
      <c r="M69">
        <v>5</v>
      </c>
      <c r="N69" s="7">
        <v>155186</v>
      </c>
      <c r="O69">
        <v>9</v>
      </c>
      <c r="P69" s="7">
        <v>155190</v>
      </c>
      <c r="Q69">
        <v>5</v>
      </c>
      <c r="R69" s="7">
        <v>155181</v>
      </c>
      <c r="S69">
        <v>5</v>
      </c>
      <c r="T69" s="7">
        <v>155191</v>
      </c>
      <c r="U69">
        <v>5</v>
      </c>
      <c r="V69" s="7">
        <v>155184</v>
      </c>
      <c r="W69">
        <v>5</v>
      </c>
      <c r="X69" s="7">
        <v>155185</v>
      </c>
      <c r="Y69">
        <v>5</v>
      </c>
      <c r="Z69" s="7">
        <v>155188</v>
      </c>
      <c r="AA69">
        <v>5</v>
      </c>
      <c r="AB69">
        <v>155182</v>
      </c>
      <c r="AC69">
        <v>2</v>
      </c>
    </row>
    <row r="70" spans="1:29">
      <c r="A70" s="6">
        <v>52</v>
      </c>
      <c r="B70" s="3" t="s">
        <v>96</v>
      </c>
      <c r="C70" t="str">
        <f>VLOOKUP(A70,[1]Sheet4!$B$1:$D$65536,3,0)</f>
        <v>崇都片区</v>
      </c>
      <c r="D70">
        <v>155183</v>
      </c>
      <c r="E70">
        <v>12</v>
      </c>
      <c r="F70" s="7">
        <v>155192</v>
      </c>
      <c r="G70">
        <v>5</v>
      </c>
      <c r="H70" s="7">
        <v>155189</v>
      </c>
      <c r="I70">
        <v>10</v>
      </c>
      <c r="J70" s="7">
        <v>155187</v>
      </c>
      <c r="K70">
        <v>12</v>
      </c>
      <c r="L70">
        <v>155193</v>
      </c>
      <c r="M70">
        <v>5</v>
      </c>
      <c r="N70" s="7">
        <v>155186</v>
      </c>
      <c r="O70">
        <v>9</v>
      </c>
      <c r="P70" s="7">
        <v>155190</v>
      </c>
      <c r="Q70">
        <v>5</v>
      </c>
      <c r="R70" s="7">
        <v>155181</v>
      </c>
      <c r="S70">
        <v>5</v>
      </c>
      <c r="T70" s="7">
        <v>155191</v>
      </c>
      <c r="U70">
        <v>5</v>
      </c>
      <c r="V70" s="7">
        <v>155184</v>
      </c>
      <c r="W70">
        <v>5</v>
      </c>
      <c r="X70" s="7">
        <v>155185</v>
      </c>
      <c r="Y70">
        <v>5</v>
      </c>
      <c r="Z70" s="7">
        <v>155188</v>
      </c>
      <c r="AA70">
        <v>5</v>
      </c>
      <c r="AB70">
        <v>155182</v>
      </c>
      <c r="AC70">
        <v>2</v>
      </c>
    </row>
    <row r="71" spans="1:29">
      <c r="A71" s="6">
        <v>367</v>
      </c>
      <c r="B71" s="3" t="s">
        <v>97</v>
      </c>
      <c r="C71" t="str">
        <f>VLOOKUP(A71,[1]Sheet4!$B$1:$D$65536,3,0)</f>
        <v>崇都片区</v>
      </c>
      <c r="D71">
        <v>155183</v>
      </c>
      <c r="E71">
        <v>12</v>
      </c>
      <c r="F71" s="7">
        <v>155192</v>
      </c>
      <c r="G71">
        <v>5</v>
      </c>
      <c r="H71" s="7">
        <v>155189</v>
      </c>
      <c r="I71">
        <v>10</v>
      </c>
      <c r="J71" s="7">
        <v>155187</v>
      </c>
      <c r="K71">
        <v>12</v>
      </c>
      <c r="L71">
        <v>155193</v>
      </c>
      <c r="M71">
        <v>5</v>
      </c>
      <c r="N71" s="7">
        <v>155186</v>
      </c>
      <c r="O71">
        <v>9</v>
      </c>
      <c r="P71" s="7">
        <v>155190</v>
      </c>
      <c r="Q71">
        <v>5</v>
      </c>
      <c r="R71" s="7">
        <v>155181</v>
      </c>
      <c r="S71">
        <v>5</v>
      </c>
      <c r="T71" s="7">
        <v>155191</v>
      </c>
      <c r="U71">
        <v>5</v>
      </c>
      <c r="V71" s="7">
        <v>155184</v>
      </c>
      <c r="W71">
        <v>5</v>
      </c>
      <c r="X71" s="7">
        <v>155185</v>
      </c>
      <c r="Y71">
        <v>5</v>
      </c>
      <c r="Z71" s="7">
        <v>155188</v>
      </c>
      <c r="AA71">
        <v>5</v>
      </c>
      <c r="AB71">
        <v>155182</v>
      </c>
      <c r="AC71">
        <v>2</v>
      </c>
    </row>
    <row r="72" spans="1:29">
      <c r="A72" s="6">
        <v>713</v>
      </c>
      <c r="B72" s="3" t="s">
        <v>98</v>
      </c>
      <c r="C72" t="str">
        <f>VLOOKUP(A72,[1]Sheet4!$B$1:$D$65536,3,0)</f>
        <v>崇都片区</v>
      </c>
      <c r="D72">
        <v>155183</v>
      </c>
      <c r="E72">
        <v>12</v>
      </c>
      <c r="F72" s="7">
        <v>155192</v>
      </c>
      <c r="G72">
        <v>5</v>
      </c>
      <c r="H72" s="7">
        <v>155189</v>
      </c>
      <c r="I72">
        <v>10</v>
      </c>
      <c r="J72" s="7">
        <v>155187</v>
      </c>
      <c r="K72">
        <v>12</v>
      </c>
      <c r="L72">
        <v>155193</v>
      </c>
      <c r="M72">
        <v>5</v>
      </c>
      <c r="N72" s="7">
        <v>155186</v>
      </c>
      <c r="O72">
        <v>9</v>
      </c>
      <c r="P72" s="7">
        <v>155190</v>
      </c>
      <c r="Q72">
        <v>5</v>
      </c>
      <c r="R72" s="7">
        <v>155181</v>
      </c>
      <c r="S72">
        <v>5</v>
      </c>
      <c r="T72" s="7">
        <v>155191</v>
      </c>
      <c r="U72">
        <v>5</v>
      </c>
      <c r="V72" s="7">
        <v>155184</v>
      </c>
      <c r="W72">
        <v>5</v>
      </c>
      <c r="X72" s="7">
        <v>155185</v>
      </c>
      <c r="Y72">
        <v>5</v>
      </c>
      <c r="Z72" s="7">
        <v>155188</v>
      </c>
      <c r="AA72">
        <v>5</v>
      </c>
      <c r="AB72">
        <v>155182</v>
      </c>
      <c r="AC72">
        <v>2</v>
      </c>
    </row>
    <row r="73" spans="1:29">
      <c r="A73" s="6">
        <v>706</v>
      </c>
      <c r="B73" s="3" t="s">
        <v>99</v>
      </c>
      <c r="C73" t="str">
        <f>VLOOKUP(A73,[1]Sheet4!$B$1:$D$65536,3,0)</f>
        <v>崇都片区</v>
      </c>
      <c r="D73">
        <v>155183</v>
      </c>
      <c r="E73">
        <v>12</v>
      </c>
      <c r="F73" s="7">
        <v>155192</v>
      </c>
      <c r="G73">
        <v>5</v>
      </c>
      <c r="H73" s="7">
        <v>155189</v>
      </c>
      <c r="I73">
        <v>10</v>
      </c>
      <c r="J73" s="7">
        <v>155187</v>
      </c>
      <c r="K73">
        <v>12</v>
      </c>
      <c r="L73">
        <v>155193</v>
      </c>
      <c r="M73">
        <v>5</v>
      </c>
      <c r="N73" s="7">
        <v>155186</v>
      </c>
      <c r="O73">
        <v>9</v>
      </c>
      <c r="P73" s="7">
        <v>155190</v>
      </c>
      <c r="Q73">
        <v>5</v>
      </c>
      <c r="R73" s="7">
        <v>155181</v>
      </c>
      <c r="S73">
        <v>5</v>
      </c>
      <c r="T73" s="7">
        <v>155191</v>
      </c>
      <c r="U73">
        <v>5</v>
      </c>
      <c r="V73" s="7">
        <v>155184</v>
      </c>
      <c r="W73">
        <v>5</v>
      </c>
      <c r="X73" s="7">
        <v>155185</v>
      </c>
      <c r="Y73">
        <v>5</v>
      </c>
      <c r="Z73" s="7">
        <v>155188</v>
      </c>
      <c r="AA73">
        <v>5</v>
      </c>
      <c r="AB73">
        <v>155182</v>
      </c>
      <c r="AC73">
        <v>2</v>
      </c>
    </row>
    <row r="74" s="1" customFormat="1" spans="1:29">
      <c r="A74" s="6">
        <v>587</v>
      </c>
      <c r="B74" s="3" t="s">
        <v>100</v>
      </c>
      <c r="C74" t="str">
        <f>VLOOKUP(A74,[1]Sheet4!$B$1:$D$65536,3,0)</f>
        <v>崇都片区</v>
      </c>
      <c r="D74">
        <v>155183</v>
      </c>
      <c r="E74">
        <v>12</v>
      </c>
      <c r="F74" s="7">
        <v>155192</v>
      </c>
      <c r="G74">
        <v>5</v>
      </c>
      <c r="H74" s="7">
        <v>155189</v>
      </c>
      <c r="I74">
        <v>10</v>
      </c>
      <c r="J74" s="7">
        <v>155187</v>
      </c>
      <c r="K74">
        <v>12</v>
      </c>
      <c r="L74">
        <v>155193</v>
      </c>
      <c r="M74">
        <v>5</v>
      </c>
      <c r="N74" s="7">
        <v>155186</v>
      </c>
      <c r="O74">
        <v>9</v>
      </c>
      <c r="P74" s="7">
        <v>155190</v>
      </c>
      <c r="Q74">
        <v>5</v>
      </c>
      <c r="R74" s="7">
        <v>155181</v>
      </c>
      <c r="S74">
        <v>5</v>
      </c>
      <c r="T74" s="7">
        <v>155191</v>
      </c>
      <c r="U74">
        <v>5</v>
      </c>
      <c r="V74" s="7">
        <v>155184</v>
      </c>
      <c r="W74">
        <v>5</v>
      </c>
      <c r="X74" s="7">
        <v>155185</v>
      </c>
      <c r="Y74">
        <v>5</v>
      </c>
      <c r="Z74" s="7">
        <v>155188</v>
      </c>
      <c r="AA74">
        <v>5</v>
      </c>
      <c r="AB74">
        <v>155182</v>
      </c>
      <c r="AC74">
        <v>2</v>
      </c>
    </row>
    <row r="75" spans="1:29">
      <c r="A75" s="6">
        <v>710</v>
      </c>
      <c r="B75" s="3" t="s">
        <v>101</v>
      </c>
      <c r="C75" t="str">
        <f>VLOOKUP(A75,[1]Sheet4!$B$1:$D$65536,3,0)</f>
        <v>崇都片区</v>
      </c>
      <c r="D75">
        <v>155183</v>
      </c>
      <c r="E75">
        <v>12</v>
      </c>
      <c r="F75" s="7">
        <v>155192</v>
      </c>
      <c r="G75">
        <v>5</v>
      </c>
      <c r="H75" s="7">
        <v>155189</v>
      </c>
      <c r="I75">
        <v>10</v>
      </c>
      <c r="J75" s="7">
        <v>155187</v>
      </c>
      <c r="K75">
        <v>12</v>
      </c>
      <c r="L75">
        <v>155193</v>
      </c>
      <c r="M75">
        <v>5</v>
      </c>
      <c r="N75" s="7">
        <v>155186</v>
      </c>
      <c r="O75">
        <v>9</v>
      </c>
      <c r="P75" s="7">
        <v>155190</v>
      </c>
      <c r="Q75">
        <v>5</v>
      </c>
      <c r="R75" s="7">
        <v>155181</v>
      </c>
      <c r="S75">
        <v>5</v>
      </c>
      <c r="T75" s="7">
        <v>155191</v>
      </c>
      <c r="U75">
        <v>5</v>
      </c>
      <c r="V75" s="7">
        <v>155184</v>
      </c>
      <c r="W75">
        <v>5</v>
      </c>
      <c r="X75" s="7">
        <v>155185</v>
      </c>
      <c r="Y75">
        <v>5</v>
      </c>
      <c r="Z75" s="7">
        <v>155188</v>
      </c>
      <c r="AA75">
        <v>5</v>
      </c>
      <c r="AB75">
        <v>155182</v>
      </c>
      <c r="AC75">
        <v>2</v>
      </c>
    </row>
    <row r="76" spans="1:29">
      <c r="A76" s="6">
        <v>54</v>
      </c>
      <c r="B76" s="3" t="s">
        <v>102</v>
      </c>
      <c r="C76" t="str">
        <f>VLOOKUP(A76,[1]Sheet4!$B$1:$D$65536,3,0)</f>
        <v>崇都片区</v>
      </c>
      <c r="D76">
        <v>155183</v>
      </c>
      <c r="E76">
        <v>12</v>
      </c>
      <c r="F76" s="7">
        <v>155192</v>
      </c>
      <c r="G76">
        <v>5</v>
      </c>
      <c r="H76" s="7">
        <v>155189</v>
      </c>
      <c r="I76">
        <v>10</v>
      </c>
      <c r="J76" s="7">
        <v>155187</v>
      </c>
      <c r="K76">
        <v>12</v>
      </c>
      <c r="L76">
        <v>155193</v>
      </c>
      <c r="M76">
        <v>5</v>
      </c>
      <c r="N76" s="7">
        <v>155186</v>
      </c>
      <c r="O76">
        <v>9</v>
      </c>
      <c r="P76" s="7">
        <v>155190</v>
      </c>
      <c r="Q76">
        <v>5</v>
      </c>
      <c r="R76" s="7">
        <v>155181</v>
      </c>
      <c r="S76">
        <v>5</v>
      </c>
      <c r="T76" s="7">
        <v>155191</v>
      </c>
      <c r="U76">
        <v>5</v>
      </c>
      <c r="V76" s="7">
        <v>155184</v>
      </c>
      <c r="W76">
        <v>5</v>
      </c>
      <c r="X76" s="7">
        <v>155185</v>
      </c>
      <c r="Y76">
        <v>5</v>
      </c>
      <c r="Z76" s="7">
        <v>155188</v>
      </c>
      <c r="AA76">
        <v>5</v>
      </c>
      <c r="AB76">
        <v>155182</v>
      </c>
      <c r="AC76">
        <v>2</v>
      </c>
    </row>
    <row r="77" spans="1:29">
      <c r="A77" s="6">
        <v>56</v>
      </c>
      <c r="B77" s="3" t="s">
        <v>103</v>
      </c>
      <c r="C77" t="str">
        <f>VLOOKUP(A77,[1]Sheet4!$B$1:$D$65536,3,0)</f>
        <v>崇都片区</v>
      </c>
      <c r="D77">
        <v>155183</v>
      </c>
      <c r="E77">
        <v>12</v>
      </c>
      <c r="F77" s="7">
        <v>155192</v>
      </c>
      <c r="G77">
        <v>5</v>
      </c>
      <c r="H77" s="7">
        <v>155189</v>
      </c>
      <c r="I77">
        <v>10</v>
      </c>
      <c r="J77" s="7">
        <v>155187</v>
      </c>
      <c r="K77">
        <v>12</v>
      </c>
      <c r="L77">
        <v>155193</v>
      </c>
      <c r="M77">
        <v>5</v>
      </c>
      <c r="N77" s="7">
        <v>155186</v>
      </c>
      <c r="O77">
        <v>9</v>
      </c>
      <c r="P77" s="7">
        <v>155190</v>
      </c>
      <c r="Q77">
        <v>5</v>
      </c>
      <c r="R77" s="7">
        <v>155181</v>
      </c>
      <c r="S77">
        <v>5</v>
      </c>
      <c r="T77" s="7">
        <v>155191</v>
      </c>
      <c r="U77">
        <v>5</v>
      </c>
      <c r="V77" s="7">
        <v>155184</v>
      </c>
      <c r="W77">
        <v>5</v>
      </c>
      <c r="X77" s="7">
        <v>155185</v>
      </c>
      <c r="Y77">
        <v>5</v>
      </c>
      <c r="Z77" s="7">
        <v>155188</v>
      </c>
      <c r="AA77">
        <v>5</v>
      </c>
      <c r="AB77">
        <v>155182</v>
      </c>
      <c r="AC77">
        <v>2</v>
      </c>
    </row>
    <row r="78" spans="5:29">
      <c r="E78">
        <f>SUM(E4:E77)</f>
        <v>888</v>
      </c>
      <c r="G78">
        <f>SUM(G4:G77)</f>
        <v>421</v>
      </c>
      <c r="I78">
        <f t="shared" ref="I78:M78" si="0">SUM(I4:I77)</f>
        <v>772</v>
      </c>
      <c r="K78">
        <f t="shared" si="0"/>
        <v>888</v>
      </c>
      <c r="M78">
        <f t="shared" si="0"/>
        <v>421</v>
      </c>
      <c r="O78">
        <f>SUM(O4:O77)</f>
        <v>714</v>
      </c>
      <c r="Q78">
        <f t="shared" ref="Q78:U78" si="1">SUM(Q4:Q77)</f>
        <v>373</v>
      </c>
      <c r="S78">
        <f t="shared" si="1"/>
        <v>421</v>
      </c>
      <c r="U78">
        <f t="shared" si="1"/>
        <v>421</v>
      </c>
      <c r="W78">
        <f>SUM(W4:W77)</f>
        <v>421</v>
      </c>
      <c r="Y78">
        <f>SUM(Y4:Y77)</f>
        <v>421</v>
      </c>
      <c r="AA78">
        <f>SUM(AA4:AA77)</f>
        <v>370</v>
      </c>
      <c r="AC78">
        <f>SUM(AC4:AC77)</f>
        <v>164</v>
      </c>
    </row>
  </sheetData>
  <sortState ref="A4:E78">
    <sortCondition ref="C4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2016-10-17T09:55:00Z</dcterms:created>
  <dcterms:modified xsi:type="dcterms:W3CDTF">2016-10-18T03:59:58Z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